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1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E:\(01) Consejo General\Acu y Res CG 2023\3er Trimestre\(02) 20 julio 23 (Ext.)\CD\Ya impreso 2\Punto 25 enviar anexo 2 se ajusta margenes_Obs. OPLES\Anexos_engrose\"/>
    </mc:Choice>
  </mc:AlternateContent>
  <xr:revisionPtr revIDLastSave="0" documentId="13_ncr:1_{843C5BD9-070A-4965-AD92-05B79282C098}" xr6:coauthVersionLast="47" xr6:coauthVersionMax="47" xr10:uidLastSave="{00000000-0000-0000-0000-000000000000}"/>
  <bookViews>
    <workbookView xWindow="-120" yWindow="-120" windowWidth="29040" windowHeight="15840" tabRatio="639" firstSheet="1" activeTab="1" xr2:uid="{00000000-000D-0000-FFFF-FFFF00000000}"/>
  </bookViews>
  <sheets>
    <sheet name="Hoja 32" sheetId="2" state="hidden" r:id="rId1"/>
    <sheet name="Catálogo de actividades" sheetId="1" r:id="rId2"/>
    <sheet name="Aguascalientes" sheetId="37" r:id="rId3"/>
    <sheet name="Baja California" sheetId="38" r:id="rId4"/>
    <sheet name="Baja California Sur" sheetId="39" r:id="rId5"/>
    <sheet name="Campeche" sheetId="40" r:id="rId6"/>
    <sheet name="Coahuila" sheetId="41" r:id="rId7"/>
    <sheet name="Colima" sheetId="42" r:id="rId8"/>
    <sheet name="Chiapas" sheetId="43" r:id="rId9"/>
    <sheet name="Chihuahua" sheetId="44" r:id="rId10"/>
    <sheet name="Ciudad de México" sheetId="46" r:id="rId11"/>
    <sheet name="Durango" sheetId="47" r:id="rId12"/>
    <sheet name="Guerrero" sheetId="48" r:id="rId13"/>
    <sheet name="Guanajuato" sheetId="45" r:id="rId14"/>
    <sheet name="Hidalgo" sheetId="49" r:id="rId15"/>
    <sheet name="Jalisco" sheetId="50" r:id="rId16"/>
    <sheet name="Estado de México" sheetId="51" r:id="rId17"/>
    <sheet name="Michoacán" sheetId="52" r:id="rId18"/>
    <sheet name="Morelos" sheetId="53" r:id="rId19"/>
    <sheet name="Nayarit" sheetId="54" r:id="rId20"/>
    <sheet name="Nuevo León" sheetId="55" r:id="rId21"/>
    <sheet name="Oaxaca" sheetId="56" r:id="rId22"/>
    <sheet name="Puebla" sheetId="57" r:id="rId23"/>
    <sheet name="Querétaro" sheetId="58" r:id="rId24"/>
    <sheet name="Quintana Roo" sheetId="59" r:id="rId25"/>
    <sheet name="San Luis Potosí" sheetId="60" r:id="rId26"/>
    <sheet name="Sinaloa" sheetId="61" r:id="rId27"/>
    <sheet name="Sonora" sheetId="62" r:id="rId28"/>
    <sheet name="Tabasco" sheetId="63" r:id="rId29"/>
    <sheet name="Tamaulipas" sheetId="64" r:id="rId30"/>
    <sheet name="Tlaxcala" sheetId="65" r:id="rId31"/>
    <sheet name="Veracruz" sheetId="66" r:id="rId32"/>
    <sheet name="Yucatán" sheetId="67" r:id="rId33"/>
    <sheet name="Zacatecas" sheetId="68" r:id="rId34"/>
  </sheets>
  <definedNames>
    <definedName name="_xlnm._FilterDatabase" localSheetId="2" hidden="1">Aguascalientes!$B$4:$H$208</definedName>
    <definedName name="_xlnm._FilterDatabase" localSheetId="3" hidden="1">'Baja California'!$A$4:$H$196</definedName>
    <definedName name="_xlnm._FilterDatabase" localSheetId="4" hidden="1">'Baja California Sur'!$A$4:$H$206</definedName>
    <definedName name="_xlnm._FilterDatabase" localSheetId="5" hidden="1">Campeche!$A$4:$H$4</definedName>
    <definedName name="_xlnm._FilterDatabase" localSheetId="1" hidden="1">'Catálogo de actividades'!$A$4:$I$295</definedName>
    <definedName name="_xlnm._FilterDatabase" localSheetId="8" hidden="1">Chiapas!$B$4:$H$254</definedName>
    <definedName name="_xlnm._FilterDatabase" localSheetId="9" hidden="1">Chihuahua!$B$4:$H$4</definedName>
    <definedName name="_xlnm._FilterDatabase" localSheetId="10" hidden="1">'Ciudad de México'!$B$4:$H$4</definedName>
    <definedName name="_xlnm._FilterDatabase" localSheetId="6" hidden="1">Coahuila!$B$4:$H$173</definedName>
    <definedName name="_xlnm._FilterDatabase" localSheetId="7" hidden="1">Colima!$B$4:$H$200</definedName>
    <definedName name="_xlnm._FilterDatabase" localSheetId="11" hidden="1">Durango!$A$4:$P$4</definedName>
    <definedName name="_xlnm._FilterDatabase" localSheetId="16" hidden="1">'Estado de México'!$A$4:$H$4</definedName>
    <definedName name="_xlnm._FilterDatabase" localSheetId="13" hidden="1">Guanajuato!$B$4:$H$244</definedName>
    <definedName name="_xlnm._FilterDatabase" localSheetId="12" hidden="1">Guerrero!$A$4:$H$201</definedName>
    <definedName name="_xlnm._FilterDatabase" localSheetId="14" hidden="1">Hidalgo!$B$4:$H$4</definedName>
    <definedName name="_xlnm._FilterDatabase" localSheetId="15" hidden="1">Jalisco!$B$4:$H$244</definedName>
    <definedName name="_xlnm._FilterDatabase" localSheetId="17" hidden="1">Michoacán!$A$4:$H$4</definedName>
    <definedName name="_xlnm._FilterDatabase" localSheetId="18" hidden="1">Morelos!$B$4:$H$253</definedName>
    <definedName name="_xlnm._FilterDatabase" localSheetId="19" hidden="1">Nayarit!$B$4:$H$4</definedName>
    <definedName name="_xlnm._FilterDatabase" localSheetId="20" hidden="1">'Nuevo León'!$B$4:$H$4</definedName>
    <definedName name="_xlnm._FilterDatabase" localSheetId="21" hidden="1">Oaxaca!$B$4:$H$4</definedName>
    <definedName name="_xlnm._FilterDatabase" localSheetId="22" hidden="1">Puebla!$B$4:$H$4</definedName>
    <definedName name="_xlnm._FilterDatabase" localSheetId="23" hidden="1">Querétaro!$B$4:$H$4</definedName>
    <definedName name="_xlnm._FilterDatabase" localSheetId="24" hidden="1">'Quintana Roo'!$A$4:$H$4</definedName>
    <definedName name="_xlnm._FilterDatabase" localSheetId="25" hidden="1">'San Luis Potosí'!$B$4:$H$4</definedName>
    <definedName name="_xlnm._FilterDatabase" localSheetId="26" hidden="1">Sinaloa!$B$4:$H$4</definedName>
    <definedName name="_xlnm._FilterDatabase" localSheetId="27" hidden="1">Sonora!$B$4:$H$206</definedName>
    <definedName name="_xlnm._FilterDatabase" localSheetId="28" hidden="1">Tabasco!$A$4:$H$231</definedName>
    <definedName name="_xlnm._FilterDatabase" localSheetId="29" hidden="1">Tamaulipas!$B$4:$H$201</definedName>
    <definedName name="_xlnm._FilterDatabase" localSheetId="30" hidden="1">Tlaxcala!$B$4:$H$4</definedName>
    <definedName name="_xlnm._FilterDatabase" localSheetId="31" hidden="1">Veracruz!$A$4:$H$4</definedName>
    <definedName name="_xlnm._FilterDatabase" localSheetId="32" hidden="1">Yucatán!$A$4:$H$243</definedName>
    <definedName name="_xlnm._FilterDatabase" localSheetId="33" hidden="1">Zacatecas!$A$4:$H$4</definedName>
    <definedName name="_xlnm.Print_Area" localSheetId="2">Aguascalientes!$A$1:$I$208</definedName>
    <definedName name="_xlnm.Print_Area" localSheetId="3">'Baja California'!$A$1:$I$196</definedName>
    <definedName name="_xlnm.Print_Area" localSheetId="4">'Baja California Sur'!$A$1:$I$206</definedName>
    <definedName name="_xlnm.Print_Area" localSheetId="5">Campeche!$A$1:$I$213</definedName>
    <definedName name="_xlnm.Print_Area" localSheetId="1">'Catálogo de actividades'!$A$1:$J$297</definedName>
    <definedName name="_xlnm.Print_Area" localSheetId="8">Chiapas!$A$1:$I$254</definedName>
    <definedName name="_xlnm.Print_Area" localSheetId="9">Chihuahua!$A$1:$I$208</definedName>
    <definedName name="_xlnm.Print_Area" localSheetId="10">'Ciudad de México'!$A$1:$I$251</definedName>
    <definedName name="_xlnm.Print_Area" localSheetId="6">Coahuila!$A$1:$I$171</definedName>
    <definedName name="_xlnm.Print_Area" localSheetId="7">Colima!$A$1:$I$200</definedName>
    <definedName name="_xlnm.Print_Area" localSheetId="11">Durango!$A$1:$I$174</definedName>
    <definedName name="_xlnm.Print_Area" localSheetId="16">'Estado de México'!$A$1:$I$205</definedName>
    <definedName name="_xlnm.Print_Area" localSheetId="13">Guanajuato!$A$1:$I$244</definedName>
    <definedName name="_xlnm.Print_Area" localSheetId="12">Guerrero!$A$1:$I$201</definedName>
    <definedName name="_xlnm.Print_Area" localSheetId="14">Hidalgo!$A$1:$I$206</definedName>
    <definedName name="_xlnm.Print_Area" localSheetId="15">Jalisco!$A$1:$I$244</definedName>
    <definedName name="_xlnm.Print_Area" localSheetId="17">Michoacán!$A$1:$I$206</definedName>
    <definedName name="_xlnm.Print_Area" localSheetId="18">Morelos!$A$1:$I$253</definedName>
    <definedName name="_xlnm.Print_Area" localSheetId="19">Nayarit!$A$1:$I$202</definedName>
    <definedName name="_xlnm.Print_Area" localSheetId="20">'Nuevo León'!$A$1:$I$198</definedName>
    <definedName name="_xlnm.Print_Area" localSheetId="21">Oaxaca!$A$1:$I$219</definedName>
    <definedName name="_xlnm.Print_Area" localSheetId="22">Puebla!$A$1:$I$252</definedName>
    <definedName name="_xlnm.Print_Area" localSheetId="23">Querétaro!$A$1:$I$204</definedName>
    <definedName name="_xlnm.Print_Area" localSheetId="24">'Quintana Roo'!$A$1:$I$207</definedName>
    <definedName name="_xlnm.Print_Area" localSheetId="25">'San Luis Potosí'!$A$1:$I$205</definedName>
    <definedName name="_xlnm.Print_Area" localSheetId="26">Sinaloa!$A$1:$I$206</definedName>
    <definedName name="_xlnm.Print_Area" localSheetId="27">Sonora!$A$1:$I$206</definedName>
    <definedName name="_xlnm.Print_Area" localSheetId="28">Tabasco!$A$1:$I$231</definedName>
    <definedName name="_xlnm.Print_Area" localSheetId="29">Tamaulipas!$A$1:$I$201</definedName>
    <definedName name="_xlnm.Print_Area" localSheetId="30">Tlaxcala!$A$1:$I$216</definedName>
    <definedName name="_xlnm.Print_Area" localSheetId="31">Veracruz!$A$1:$I$208</definedName>
    <definedName name="_xlnm.Print_Area" localSheetId="32">Yucatán!$A$1:$I$243</definedName>
    <definedName name="_xlnm.Print_Area" localSheetId="33">Zacatecas!$A$1:$I$203</definedName>
    <definedName name="Z_1FC72046_A9A2_4FEA_B289_118BA1BF1D57_.wvu.FilterData" localSheetId="1" hidden="1">'Catálogo de actividades'!$A$4:$V$295</definedName>
    <definedName name="Z_1FC72046_A9A2_4FEA_B289_118BA1BF1D57_.wvu.FilterData" localSheetId="11" hidden="1">Durango!$B$4:$K$174</definedName>
    <definedName name="Z_1FC72046_A9A2_4FEA_B289_118BA1BF1D57_.wvu.FilterData" localSheetId="13" hidden="1">Guanajuato!$B$1:$H$244</definedName>
    <definedName name="Z_1FC72046_A9A2_4FEA_B289_118BA1BF1D57_.wvu.FilterData" localSheetId="22" hidden="1">Puebla!$B$4:$H$252</definedName>
    <definedName name="Z_1FC72046_A9A2_4FEA_B289_118BA1BF1D57_.wvu.FilterData" localSheetId="28" hidden="1">Tabasco!$B$1:$H$231</definedName>
    <definedName name="Z_1FC72046_A9A2_4FEA_B289_118BA1BF1D57_.wvu.FilterData" localSheetId="32" hidden="1">Yucatán!$B$1:$H$97</definedName>
    <definedName name="Z_32B5F4AE_E50D_4DBA_8CE2_7FEF4B64D019_.wvu.FilterData" localSheetId="2" hidden="1">Aguascalientes!#REF!</definedName>
    <definedName name="Z_32B5F4AE_E50D_4DBA_8CE2_7FEF4B64D019_.wvu.FilterData" localSheetId="3" hidden="1">'Baja California'!$B$4:$H$196</definedName>
    <definedName name="Z_32B5F4AE_E50D_4DBA_8CE2_7FEF4B64D019_.wvu.FilterData" localSheetId="1" hidden="1">'Catálogo de actividades'!$A$4:$F$297</definedName>
    <definedName name="Z_32B5F4AE_E50D_4DBA_8CE2_7FEF4B64D019_.wvu.FilterData" localSheetId="8" hidden="1">Chiapas!$B$1:$H$245</definedName>
    <definedName name="Z_32B5F4AE_E50D_4DBA_8CE2_7FEF4B64D019_.wvu.FilterData" localSheetId="9" hidden="1">Chihuahua!$B$1:$H$208</definedName>
    <definedName name="Z_32B5F4AE_E50D_4DBA_8CE2_7FEF4B64D019_.wvu.FilterData" localSheetId="11" hidden="1">Durango!$B$4:$H$175</definedName>
    <definedName name="Z_32B5F4AE_E50D_4DBA_8CE2_7FEF4B64D019_.wvu.FilterData" localSheetId="13" hidden="1">Guanajuato!$B$4:$H$247</definedName>
    <definedName name="Z_32B5F4AE_E50D_4DBA_8CE2_7FEF4B64D019_.wvu.FilterData" localSheetId="20" hidden="1">'Nuevo León'!$B$1:$C$2</definedName>
    <definedName name="Z_32B5F4AE_E50D_4DBA_8CE2_7FEF4B64D019_.wvu.FilterData" localSheetId="21" hidden="1">Oaxaca!$B$1:$H$219</definedName>
    <definedName name="Z_32B5F4AE_E50D_4DBA_8CE2_7FEF4B64D019_.wvu.FilterData" localSheetId="22" hidden="1">Puebla!#REF!</definedName>
    <definedName name="Z_32B5F4AE_E50D_4DBA_8CE2_7FEF4B64D019_.wvu.FilterData" localSheetId="24" hidden="1">'Quintana Roo'!$B$1:$C$2</definedName>
    <definedName name="Z_32B5F4AE_E50D_4DBA_8CE2_7FEF4B64D019_.wvu.FilterData" localSheetId="25" hidden="1">'San Luis Potosí'!$B$1:$H$205</definedName>
    <definedName name="Z_32B5F4AE_E50D_4DBA_8CE2_7FEF4B64D019_.wvu.FilterData" localSheetId="28" hidden="1">Tabasco!$B$4:$H$231</definedName>
    <definedName name="Z_32B5F4AE_E50D_4DBA_8CE2_7FEF4B64D019_.wvu.FilterData" localSheetId="29" hidden="1">Tamaulipas!$B$1:$H$201</definedName>
    <definedName name="Z_32B5F4AE_E50D_4DBA_8CE2_7FEF4B64D019_.wvu.FilterData" localSheetId="32" hidden="1">Yucatán!$B$4:$H$243</definedName>
    <definedName name="Z_32B5F4AE_E50D_4DBA_8CE2_7FEF4B64D019_.wvu.FilterData" localSheetId="33" hidden="1">Zacatecas!$B$1:$H$203</definedName>
    <definedName name="Z_35766287_BB1A_4BE8_8077_2BF1721E2C81_.wvu.FilterData" localSheetId="11" hidden="1">Durango!$B$1:$H$174</definedName>
    <definedName name="Z_6516E31B_FC86_45E1_88E2_A02464C4D2BA_.wvu.FilterData" localSheetId="4" hidden="1">'Baja California Sur'!$B$4:$H$206</definedName>
    <definedName name="Z_6516E31B_FC86_45E1_88E2_A02464C4D2BA_.wvu.FilterData" localSheetId="10" hidden="1">'Ciudad de México'!$B$4:$H$290</definedName>
    <definedName name="Z_6516E31B_FC86_45E1_88E2_A02464C4D2BA_.wvu.FilterData" localSheetId="15" hidden="1">Jalisco!$B$4:$H$244</definedName>
    <definedName name="Z_6516E31B_FC86_45E1_88E2_A02464C4D2BA_.wvu.FilterData" localSheetId="26" hidden="1">Sinaloa!$B$4:$H$206</definedName>
    <definedName name="Z_6516E31B_FC86_45E1_88E2_A02464C4D2BA_.wvu.FilterData" localSheetId="27" hidden="1">Sonora!$B$4:$H$206</definedName>
    <definedName name="Z_6516E31B_FC86_45E1_88E2_A02464C4D2BA_.wvu.FilterData" localSheetId="31" hidden="1">Veracruz!$B$4:$H$208</definedName>
    <definedName name="Z_85466BC3_3D28_461F_9F68_6FCA24995CFF_.wvu.FilterData" localSheetId="13" hidden="1">Guanajuato!$B$4:$H$247</definedName>
    <definedName name="Z_85466BC3_3D28_461F_9F68_6FCA24995CFF_.wvu.FilterData" localSheetId="19" hidden="1">Nayarit!$B$4:$H$202</definedName>
    <definedName name="Z_950DC7B4_EC2F_4C41_BCEC_5589490F2ED6_.wvu.FilterData" localSheetId="2" hidden="1">Aguascalientes!$B$4:$H$208</definedName>
    <definedName name="Z_950DC7B4_EC2F_4C41_BCEC_5589490F2ED6_.wvu.FilterData" localSheetId="1" hidden="1">'Catálogo de actividades'!$A$4:$V$295</definedName>
    <definedName name="Z_950DC7B4_EC2F_4C41_BCEC_5589490F2ED6_.wvu.FilterData" localSheetId="11" hidden="1">Durango!$B$4:$H$175</definedName>
    <definedName name="Z_950DC7B4_EC2F_4C41_BCEC_5589490F2ED6_.wvu.FilterData" localSheetId="13" hidden="1">Guanajuato!$B$1:$H$244</definedName>
    <definedName name="Z_950DC7B4_EC2F_4C41_BCEC_5589490F2ED6_.wvu.FilterData" localSheetId="20" hidden="1">'Nuevo León'!$B$1:$H$198</definedName>
    <definedName name="Z_950DC7B4_EC2F_4C41_BCEC_5589490F2ED6_.wvu.FilterData" localSheetId="22" hidden="1">Puebla!$B$4:$H$252</definedName>
    <definedName name="Z_950DC7B4_EC2F_4C41_BCEC_5589490F2ED6_.wvu.FilterData" localSheetId="24" hidden="1">'Quintana Roo'!$B$1:$H$207</definedName>
    <definedName name="Z_950DC7B4_EC2F_4C41_BCEC_5589490F2ED6_.wvu.FilterData" localSheetId="25" hidden="1">'San Luis Potosí'!$B$4:$H$205</definedName>
    <definedName name="Z_950DC7B4_EC2F_4C41_BCEC_5589490F2ED6_.wvu.FilterData" localSheetId="28" hidden="1">Tabasco!$B$4:$H$231</definedName>
    <definedName name="Z_950DC7B4_EC2F_4C41_BCEC_5589490F2ED6_.wvu.FilterData" localSheetId="32" hidden="1">Yucatán!$B$4:$H$243</definedName>
    <definedName name="Z_B8FCC380_8041_455B_BC70_C8146FFA9859_.wvu.FilterData" localSheetId="2" hidden="1">Aguascalientes!$B$4:$H$208</definedName>
    <definedName name="Z_B8FCC380_8041_455B_BC70_C8146FFA9859_.wvu.FilterData" localSheetId="3" hidden="1">'Baja California'!$B$4:$H$196</definedName>
    <definedName name="Z_B8FCC380_8041_455B_BC70_C8146FFA9859_.wvu.FilterData" localSheetId="4" hidden="1">'Baja California Sur'!$B$4:$H$206</definedName>
    <definedName name="Z_B8FCC380_8041_455B_BC70_C8146FFA9859_.wvu.FilterData" localSheetId="5" hidden="1">Campeche!$B$4:$H$4</definedName>
    <definedName name="Z_B8FCC380_8041_455B_BC70_C8146FFA9859_.wvu.FilterData" localSheetId="1" hidden="1">'Catálogo de actividades'!$A$4:$F$297</definedName>
    <definedName name="Z_B8FCC380_8041_455B_BC70_C8146FFA9859_.wvu.FilterData" localSheetId="8" hidden="1">Chiapas!$B$4:$H$265</definedName>
    <definedName name="Z_B8FCC380_8041_455B_BC70_C8146FFA9859_.wvu.FilterData" localSheetId="9" hidden="1">Chihuahua!$B$4:$H$209</definedName>
    <definedName name="Z_B8FCC380_8041_455B_BC70_C8146FFA9859_.wvu.FilterData" localSheetId="10" hidden="1">'Ciudad de México'!$B$1:$H$450</definedName>
    <definedName name="Z_B8FCC380_8041_455B_BC70_C8146FFA9859_.wvu.FilterData" localSheetId="11" hidden="1">Durango!$B$4:$H$175</definedName>
    <definedName name="Z_B8FCC380_8041_455B_BC70_C8146FFA9859_.wvu.FilterData" localSheetId="16" hidden="1">'Estado de México'!$B$4:$H$208</definedName>
    <definedName name="Z_B8FCC380_8041_455B_BC70_C8146FFA9859_.wvu.FilterData" localSheetId="13" hidden="1">Guanajuato!$B$4:$H$247</definedName>
    <definedName name="Z_B8FCC380_8041_455B_BC70_C8146FFA9859_.wvu.FilterData" localSheetId="12" hidden="1">Guerrero!$B$4:$H$201</definedName>
    <definedName name="Z_B8FCC380_8041_455B_BC70_C8146FFA9859_.wvu.FilterData" localSheetId="14" hidden="1">Hidalgo!$B$4:$H$206</definedName>
    <definedName name="Z_B8FCC380_8041_455B_BC70_C8146FFA9859_.wvu.FilterData" localSheetId="19" hidden="1">Nayarit!$B$4:$H$202</definedName>
    <definedName name="Z_B8FCC380_8041_455B_BC70_C8146FFA9859_.wvu.FilterData" localSheetId="20" hidden="1">'Nuevo León'!$B$4:$H$198</definedName>
    <definedName name="Z_B8FCC380_8041_455B_BC70_C8146FFA9859_.wvu.FilterData" localSheetId="21" hidden="1">Oaxaca!$B$4:$H$219</definedName>
    <definedName name="Z_B8FCC380_8041_455B_BC70_C8146FFA9859_.wvu.FilterData" localSheetId="22" hidden="1">Puebla!$B$4:$H$253</definedName>
    <definedName name="Z_B8FCC380_8041_455B_BC70_C8146FFA9859_.wvu.FilterData" localSheetId="24" hidden="1">'Quintana Roo'!$B$4:$H$207</definedName>
    <definedName name="Z_B8FCC380_8041_455B_BC70_C8146FFA9859_.wvu.FilterData" localSheetId="25" hidden="1">'San Luis Potosí'!$B$4:$H$205</definedName>
    <definedName name="Z_B8FCC380_8041_455B_BC70_C8146FFA9859_.wvu.FilterData" localSheetId="26" hidden="1">Sinaloa!$B$1:$H$206</definedName>
    <definedName name="Z_B8FCC380_8041_455B_BC70_C8146FFA9859_.wvu.FilterData" localSheetId="27" hidden="1">Sonora!$B$1:$H$206</definedName>
    <definedName name="Z_B8FCC380_8041_455B_BC70_C8146FFA9859_.wvu.FilterData" localSheetId="28" hidden="1">Tabasco!$B$4:$H$231</definedName>
    <definedName name="Z_B8FCC380_8041_455B_BC70_C8146FFA9859_.wvu.FilterData" localSheetId="29" hidden="1">Tamaulipas!$B$4:$H$201</definedName>
    <definedName name="Z_B8FCC380_8041_455B_BC70_C8146FFA9859_.wvu.FilterData" localSheetId="31" hidden="1">Veracruz!$B$1:$H$208</definedName>
    <definedName name="Z_B8FCC380_8041_455B_BC70_C8146FFA9859_.wvu.FilterData" localSheetId="32" hidden="1">Yucatán!$B$4:$H$243</definedName>
    <definedName name="Z_B8FCC380_8041_455B_BC70_C8146FFA9859_.wvu.FilterData" localSheetId="33" hidden="1">Zacatecas!$B$4:$H$203</definedName>
    <definedName name="Z_DF1F907E_EE22_4727_8D64_955BE5A1B334_.wvu.FilterData" localSheetId="1" hidden="1">'Catálogo de actividades'!$A$4:$I$284</definedName>
    <definedName name="Z_DF1F907E_EE22_4727_8D64_955BE5A1B334_.wvu.FilterData" localSheetId="11" hidden="1">Durango!$B$4:$K$174</definedName>
    <definedName name="Z_DF1F907E_EE22_4727_8D64_955BE5A1B334_.wvu.FilterData" localSheetId="22" hidden="1">Puebla!$B$1:$H$252</definedName>
  </definedNames>
  <calcPr calcId="191028"/>
  <customWorkbookViews>
    <customWorkbookView name="Angie" guid="{6516E31B-FC86-45E1-88E2-A02464C4D2BA}" maximized="1" windowWidth="0" windowHeight="0" activeSheetId="0"/>
    <customWorkbookView name="Filtro 4" guid="{1FC72046-A9A2-4FEA-B289-118BA1BF1D57}" maximized="1" windowWidth="0" windowHeight="0" activeSheetId="0"/>
    <customWorkbookView name="Filtro 5" guid="{DF1F907E-EE22-4727-8D64-955BE5A1B334}" maximized="1" windowWidth="0" windowHeight="0" activeSheetId="0"/>
    <customWorkbookView name="Filtro de Julio" guid="{85466BC3-3D28-461F-9F68-6FCA24995CFF}" maximized="1" windowWidth="0" windowHeight="0" activeSheetId="0"/>
    <customWorkbookView name="Filtro 6" guid="{35766287-BB1A-4BE8-8077-2BF1721E2C81}" maximized="1" windowWidth="0" windowHeight="0" activeSheetId="0"/>
    <customWorkbookView name="Filtro 1" guid="{B8FCC380-8041-455B-BC70-C8146FFA9859}" maximized="1" windowWidth="0" windowHeight="0" activeSheetId="0"/>
    <customWorkbookView name="Filtro 2" guid="{32B5F4AE-E50D-4DBA-8CE2-7FEF4B64D019}" maximized="1" windowWidth="0" windowHeight="0" activeSheetId="0"/>
    <customWorkbookView name="Filtro 3" guid="{950DC7B4-EC2F-4C41-BCEC-5589490F2ED6}"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2" roundtripDataChecksum="IVXFM008DbeLaAp20JunXxtoz2Je6PNHcY6Azc+bOi0="/>
    </ext>
  </extLst>
</workbook>
</file>

<file path=xl/calcChain.xml><?xml version="1.0" encoding="utf-8"?>
<calcChain xmlns="http://schemas.openxmlformats.org/spreadsheetml/2006/main">
  <c r="F148" i="54" l="1"/>
  <c r="I113" i="61"/>
  <c r="I114" i="61"/>
  <c r="I115" i="61"/>
  <c r="I116" i="61"/>
  <c r="I117" i="61"/>
  <c r="I118" i="61"/>
  <c r="I119" i="61"/>
  <c r="I120" i="61"/>
  <c r="I121" i="61"/>
  <c r="I122" i="61"/>
  <c r="I123" i="61"/>
  <c r="I124" i="61"/>
  <c r="I125" i="61"/>
  <c r="I126" i="61"/>
  <c r="I127" i="61"/>
  <c r="I128" i="61"/>
  <c r="I129" i="61"/>
  <c r="I130" i="61"/>
  <c r="I131" i="61"/>
  <c r="I132" i="61"/>
  <c r="I133" i="61"/>
  <c r="I134" i="61"/>
  <c r="I135" i="61"/>
  <c r="I136" i="61"/>
  <c r="I137" i="61"/>
  <c r="I138" i="61"/>
  <c r="I139" i="61"/>
  <c r="I140" i="61"/>
  <c r="I141" i="61"/>
  <c r="I142" i="61"/>
  <c r="I143" i="61"/>
  <c r="I144" i="61"/>
  <c r="I145" i="61"/>
  <c r="I146" i="61"/>
  <c r="I147" i="61"/>
  <c r="I148" i="61"/>
  <c r="I149" i="61"/>
  <c r="I150" i="61"/>
  <c r="I151" i="61"/>
  <c r="I152" i="61"/>
  <c r="I153" i="61"/>
  <c r="I154" i="61"/>
  <c r="I155" i="61"/>
  <c r="I156" i="61"/>
  <c r="I157" i="61"/>
  <c r="I158" i="61"/>
  <c r="I159" i="61"/>
  <c r="I160" i="61"/>
  <c r="I161" i="61"/>
  <c r="I162" i="61"/>
  <c r="I163" i="61"/>
  <c r="I164" i="61"/>
  <c r="I165" i="61"/>
  <c r="I166" i="61"/>
  <c r="I167" i="61"/>
  <c r="I168" i="61"/>
  <c r="I169" i="61"/>
  <c r="I170" i="61"/>
  <c r="I171" i="61"/>
  <c r="I172" i="61"/>
  <c r="I173" i="61"/>
  <c r="I174" i="61"/>
  <c r="I175" i="61"/>
  <c r="I176" i="61"/>
  <c r="I177" i="61"/>
  <c r="I178" i="61"/>
  <c r="I179" i="61"/>
  <c r="I180" i="61"/>
  <c r="I181" i="61"/>
  <c r="I182" i="61"/>
  <c r="I183" i="61"/>
  <c r="I184" i="61"/>
  <c r="I185" i="61"/>
  <c r="I186" i="61"/>
  <c r="I187" i="61"/>
  <c r="I188" i="61"/>
  <c r="I189" i="61"/>
  <c r="I190" i="61"/>
  <c r="I191" i="61"/>
  <c r="I192" i="61"/>
  <c r="I193" i="61"/>
  <c r="I194" i="61"/>
  <c r="I195" i="61"/>
  <c r="I196" i="61"/>
  <c r="I197" i="61"/>
  <c r="I198" i="61"/>
  <c r="I199" i="61"/>
  <c r="I200" i="61"/>
  <c r="I201" i="61"/>
  <c r="I202" i="61"/>
  <c r="I203" i="61"/>
  <c r="I204" i="61"/>
  <c r="I205" i="61"/>
  <c r="I206" i="61"/>
  <c r="I112" i="61"/>
  <c r="I97" i="61"/>
  <c r="I98" i="61"/>
  <c r="I99" i="61"/>
  <c r="I100" i="61"/>
  <c r="I101" i="61"/>
  <c r="I102" i="61"/>
  <c r="I103" i="61"/>
  <c r="I104" i="61"/>
  <c r="I105" i="61"/>
  <c r="I106" i="61"/>
  <c r="I107" i="61"/>
  <c r="I108" i="61"/>
  <c r="I109" i="61"/>
  <c r="I110" i="61"/>
  <c r="I111" i="61"/>
  <c r="I96" i="61"/>
  <c r="I5" i="37"/>
  <c r="I6" i="38"/>
  <c r="I7" i="38"/>
  <c r="I8" i="38"/>
  <c r="I9" i="38"/>
  <c r="I10" i="38"/>
  <c r="I11" i="38"/>
  <c r="I12" i="38"/>
  <c r="I13" i="38"/>
  <c r="I14" i="38"/>
  <c r="I15" i="38"/>
  <c r="I16" i="38"/>
  <c r="I17" i="38"/>
  <c r="I18" i="38"/>
  <c r="I19" i="38"/>
  <c r="I20" i="38"/>
  <c r="I21" i="38"/>
  <c r="I22" i="38"/>
  <c r="I23" i="38"/>
  <c r="I24" i="38"/>
  <c r="I25" i="38"/>
  <c r="I26" i="38"/>
  <c r="I27" i="38"/>
  <c r="I28" i="38"/>
  <c r="I29" i="38"/>
  <c r="I30" i="38"/>
  <c r="I31" i="38"/>
  <c r="I32" i="38"/>
  <c r="I33" i="38"/>
  <c r="I34" i="38"/>
  <c r="I35" i="38"/>
  <c r="I36" i="38"/>
  <c r="I37" i="38"/>
  <c r="I38" i="38"/>
  <c r="I39" i="38"/>
  <c r="I40" i="38"/>
  <c r="I41" i="38"/>
  <c r="I42" i="38"/>
  <c r="I43" i="38"/>
  <c r="I44" i="38"/>
  <c r="I45" i="38"/>
  <c r="I46" i="38"/>
  <c r="I47" i="38"/>
  <c r="I48" i="38"/>
  <c r="I49" i="38"/>
  <c r="I50" i="38"/>
  <c r="I51" i="38"/>
  <c r="I52" i="38"/>
  <c r="I53" i="38"/>
  <c r="I54" i="38"/>
  <c r="I55" i="38"/>
  <c r="I56" i="38"/>
  <c r="I57" i="38"/>
  <c r="I58" i="38"/>
  <c r="I59" i="38"/>
  <c r="I60" i="38"/>
  <c r="I61" i="38"/>
  <c r="I62" i="38"/>
  <c r="I63" i="38"/>
  <c r="I64" i="38"/>
  <c r="I65" i="38"/>
  <c r="I66" i="38"/>
  <c r="I67" i="38"/>
  <c r="I68" i="38"/>
  <c r="I69" i="38"/>
  <c r="I70" i="38"/>
  <c r="I71" i="38"/>
  <c r="I72" i="38"/>
  <c r="I73" i="38"/>
  <c r="I74" i="38"/>
  <c r="I75" i="38"/>
  <c r="I76" i="38"/>
  <c r="I77" i="38"/>
  <c r="I78" i="38"/>
  <c r="I79" i="38"/>
  <c r="I80" i="38"/>
  <c r="I81" i="38"/>
  <c r="I82" i="38"/>
  <c r="I83" i="38"/>
  <c r="I84" i="38"/>
  <c r="I85" i="38"/>
  <c r="I86" i="38"/>
  <c r="I87" i="38"/>
  <c r="I88" i="38"/>
  <c r="I89" i="38"/>
  <c r="I90" i="38"/>
  <c r="I91" i="38"/>
  <c r="I92" i="38"/>
  <c r="I93" i="38"/>
  <c r="I94" i="38"/>
  <c r="I95" i="38"/>
  <c r="I96" i="38"/>
  <c r="I97" i="38"/>
  <c r="I98" i="38"/>
  <c r="I99" i="38"/>
  <c r="I100" i="38"/>
  <c r="I101" i="38"/>
  <c r="I102" i="38"/>
  <c r="I103" i="38"/>
  <c r="I104" i="38"/>
  <c r="I105" i="38"/>
  <c r="I106" i="38"/>
  <c r="I107" i="38"/>
  <c r="I108" i="38"/>
  <c r="I109" i="38"/>
  <c r="I110" i="38"/>
  <c r="I111" i="38"/>
  <c r="I112" i="38"/>
  <c r="I113" i="38"/>
  <c r="I114" i="38"/>
  <c r="I115" i="38"/>
  <c r="I116" i="38"/>
  <c r="I117" i="38"/>
  <c r="I118" i="38"/>
  <c r="I119" i="38"/>
  <c r="I120" i="38"/>
  <c r="I121" i="38"/>
  <c r="I122" i="38"/>
  <c r="I123" i="38"/>
  <c r="I124" i="38"/>
  <c r="I125" i="38"/>
  <c r="I126" i="38"/>
  <c r="I127" i="38"/>
  <c r="I128" i="38"/>
  <c r="I129" i="38"/>
  <c r="I130" i="38"/>
  <c r="I131" i="38"/>
  <c r="I132" i="38"/>
  <c r="I133" i="38"/>
  <c r="I134" i="38"/>
  <c r="I135" i="38"/>
  <c r="I136" i="38"/>
  <c r="I137" i="38"/>
  <c r="I138" i="38"/>
  <c r="I139" i="38"/>
  <c r="I140" i="38"/>
  <c r="I141" i="38"/>
  <c r="I142" i="38"/>
  <c r="I143" i="38"/>
  <c r="I144" i="38"/>
  <c r="I145" i="38"/>
  <c r="I146" i="38"/>
  <c r="I147" i="38"/>
  <c r="I148" i="38"/>
  <c r="I149" i="38"/>
  <c r="I150" i="38"/>
  <c r="I151" i="38"/>
  <c r="I152" i="38"/>
  <c r="I153" i="38"/>
  <c r="I154" i="38"/>
  <c r="I155" i="38"/>
  <c r="I156" i="38"/>
  <c r="I157" i="38"/>
  <c r="I158" i="38"/>
  <c r="I159" i="38"/>
  <c r="I160" i="38"/>
  <c r="I161" i="38"/>
  <c r="I162" i="38"/>
  <c r="I163" i="38"/>
  <c r="I164" i="38"/>
  <c r="I165" i="38"/>
  <c r="I166" i="38"/>
  <c r="I167" i="38"/>
  <c r="I168" i="38"/>
  <c r="I169" i="38"/>
  <c r="I170" i="38"/>
  <c r="I171" i="38"/>
  <c r="I172" i="38"/>
  <c r="I173" i="38"/>
  <c r="I174" i="38"/>
  <c r="I175" i="38"/>
  <c r="I176" i="38"/>
  <c r="I177" i="38"/>
  <c r="I178" i="38"/>
  <c r="I179" i="38"/>
  <c r="I180" i="38"/>
  <c r="I181" i="38"/>
  <c r="I182" i="38"/>
  <c r="I183" i="38"/>
  <c r="I184" i="38"/>
  <c r="I185" i="38"/>
  <c r="I186" i="38"/>
  <c r="I187" i="38"/>
  <c r="I188" i="38"/>
  <c r="I189" i="38"/>
  <c r="I190" i="38"/>
  <c r="I191" i="38"/>
  <c r="I192" i="38"/>
  <c r="I193" i="38"/>
  <c r="I194" i="38"/>
  <c r="I195" i="38"/>
  <c r="I196" i="38"/>
  <c r="I6" i="39"/>
  <c r="I7" i="39"/>
  <c r="I8" i="39"/>
  <c r="I9" i="39"/>
  <c r="I10" i="39"/>
  <c r="I11" i="39"/>
  <c r="I12" i="39"/>
  <c r="I13" i="39"/>
  <c r="I14" i="39"/>
  <c r="I15" i="39"/>
  <c r="I16" i="39"/>
  <c r="I17" i="39"/>
  <c r="I18" i="39"/>
  <c r="I19" i="39"/>
  <c r="I20" i="39"/>
  <c r="I21" i="39"/>
  <c r="I22" i="39"/>
  <c r="I23" i="39"/>
  <c r="I24" i="39"/>
  <c r="I25" i="39"/>
  <c r="I26" i="39"/>
  <c r="I27" i="39"/>
  <c r="I28" i="39"/>
  <c r="I29" i="39"/>
  <c r="I30" i="39"/>
  <c r="I31" i="39"/>
  <c r="I32" i="39"/>
  <c r="I33" i="39"/>
  <c r="I34" i="39"/>
  <c r="I35" i="39"/>
  <c r="I36" i="39"/>
  <c r="I37" i="39"/>
  <c r="I38" i="39"/>
  <c r="I39" i="39"/>
  <c r="I40" i="39"/>
  <c r="I41" i="39"/>
  <c r="I42" i="39"/>
  <c r="I43" i="39"/>
  <c r="I44" i="39"/>
  <c r="I45" i="39"/>
  <c r="I46" i="39"/>
  <c r="I47" i="39"/>
  <c r="I48" i="39"/>
  <c r="I49" i="39"/>
  <c r="I50" i="39"/>
  <c r="I51" i="39"/>
  <c r="I52" i="39"/>
  <c r="I53" i="39"/>
  <c r="I54" i="39"/>
  <c r="I55" i="39"/>
  <c r="I56" i="39"/>
  <c r="I57" i="39"/>
  <c r="I58" i="39"/>
  <c r="I59" i="39"/>
  <c r="I60" i="39"/>
  <c r="I61" i="39"/>
  <c r="I62" i="39"/>
  <c r="I63" i="39"/>
  <c r="I64" i="39"/>
  <c r="I65" i="39"/>
  <c r="I66" i="39"/>
  <c r="I67" i="39"/>
  <c r="I68" i="39"/>
  <c r="I69" i="39"/>
  <c r="I70" i="39"/>
  <c r="I71" i="39"/>
  <c r="I72" i="39"/>
  <c r="I73" i="39"/>
  <c r="I74" i="39"/>
  <c r="I75" i="39"/>
  <c r="I76" i="39"/>
  <c r="I77" i="39"/>
  <c r="I78" i="39"/>
  <c r="I79" i="39"/>
  <c r="I80" i="39"/>
  <c r="I81" i="39"/>
  <c r="I82" i="39"/>
  <c r="I83" i="39"/>
  <c r="I84" i="39"/>
  <c r="I85" i="39"/>
  <c r="I86" i="39"/>
  <c r="I87" i="39"/>
  <c r="I88" i="39"/>
  <c r="I89" i="39"/>
  <c r="I90" i="39"/>
  <c r="I91" i="39"/>
  <c r="I92" i="39"/>
  <c r="I93" i="39"/>
  <c r="I94" i="39"/>
  <c r="I95" i="39"/>
  <c r="I96" i="39"/>
  <c r="I97" i="39"/>
  <c r="I98" i="39"/>
  <c r="I99" i="39"/>
  <c r="I100" i="39"/>
  <c r="I101" i="39"/>
  <c r="I102" i="39"/>
  <c r="I103" i="39"/>
  <c r="I104" i="39"/>
  <c r="I105" i="39"/>
  <c r="I106" i="39"/>
  <c r="I107" i="39"/>
  <c r="I108" i="39"/>
  <c r="I109" i="39"/>
  <c r="I110" i="39"/>
  <c r="I111" i="39"/>
  <c r="I112" i="39"/>
  <c r="I113" i="39"/>
  <c r="I114" i="39"/>
  <c r="I115" i="39"/>
  <c r="I116" i="39"/>
  <c r="I117" i="39"/>
  <c r="I118" i="39"/>
  <c r="I119" i="39"/>
  <c r="I120" i="39"/>
  <c r="I121" i="39"/>
  <c r="I122" i="39"/>
  <c r="I123" i="39"/>
  <c r="I124" i="39"/>
  <c r="I125" i="39"/>
  <c r="I126" i="39"/>
  <c r="I127" i="39"/>
  <c r="I128" i="39"/>
  <c r="I129" i="39"/>
  <c r="I130" i="39"/>
  <c r="I131" i="39"/>
  <c r="I132" i="39"/>
  <c r="I133" i="39"/>
  <c r="I134" i="39"/>
  <c r="I135" i="39"/>
  <c r="I136" i="39"/>
  <c r="I137" i="39"/>
  <c r="I138" i="39"/>
  <c r="I139" i="39"/>
  <c r="I140" i="39"/>
  <c r="I141" i="39"/>
  <c r="I142" i="39"/>
  <c r="I143" i="39"/>
  <c r="I144" i="39"/>
  <c r="I145" i="39"/>
  <c r="I146" i="39"/>
  <c r="I147" i="39"/>
  <c r="I148" i="39"/>
  <c r="I149" i="39"/>
  <c r="I150" i="39"/>
  <c r="I151" i="39"/>
  <c r="I152" i="39"/>
  <c r="I153" i="39"/>
  <c r="I154" i="39"/>
  <c r="I155" i="39"/>
  <c r="I156" i="39"/>
  <c r="I157" i="39"/>
  <c r="I158" i="39"/>
  <c r="I159" i="39"/>
  <c r="I160" i="39"/>
  <c r="I161" i="39"/>
  <c r="I162" i="39"/>
  <c r="I163" i="39"/>
  <c r="I164" i="39"/>
  <c r="I165" i="39"/>
  <c r="I166" i="39"/>
  <c r="I167" i="39"/>
  <c r="I168" i="39"/>
  <c r="I169" i="39"/>
  <c r="I170" i="39"/>
  <c r="I171" i="39"/>
  <c r="I172" i="39"/>
  <c r="I173" i="39"/>
  <c r="I174" i="39"/>
  <c r="I175" i="39"/>
  <c r="I176" i="39"/>
  <c r="I177" i="39"/>
  <c r="I178" i="39"/>
  <c r="I179" i="39"/>
  <c r="I180" i="39"/>
  <c r="I181" i="39"/>
  <c r="I182" i="39"/>
  <c r="I183" i="39"/>
  <c r="I184" i="39"/>
  <c r="I185" i="39"/>
  <c r="I186" i="39"/>
  <c r="I187" i="39"/>
  <c r="I188" i="39"/>
  <c r="I189" i="39"/>
  <c r="I190" i="39"/>
  <c r="I191" i="39"/>
  <c r="I192" i="39"/>
  <c r="I193" i="39"/>
  <c r="I194" i="39"/>
  <c r="I195" i="39"/>
  <c r="I196" i="39"/>
  <c r="I197" i="39"/>
  <c r="I198" i="39"/>
  <c r="I199" i="39"/>
  <c r="I200" i="39"/>
  <c r="I201" i="39"/>
  <c r="I202" i="39"/>
  <c r="I203" i="39"/>
  <c r="I204" i="39"/>
  <c r="I205" i="39"/>
  <c r="I206" i="39"/>
  <c r="I6" i="40"/>
  <c r="I7" i="40"/>
  <c r="I8" i="40"/>
  <c r="I9" i="40"/>
  <c r="I10" i="40"/>
  <c r="I11" i="40"/>
  <c r="I12" i="40"/>
  <c r="I13" i="40"/>
  <c r="I14" i="40"/>
  <c r="I15" i="40"/>
  <c r="I16" i="40"/>
  <c r="I17" i="40"/>
  <c r="I18" i="40"/>
  <c r="I19" i="40"/>
  <c r="I20" i="40"/>
  <c r="I21" i="40"/>
  <c r="I22" i="40"/>
  <c r="I23" i="40"/>
  <c r="I24" i="40"/>
  <c r="I25" i="40"/>
  <c r="I26" i="40"/>
  <c r="I27" i="40"/>
  <c r="I28" i="40"/>
  <c r="I29" i="40"/>
  <c r="I30" i="40"/>
  <c r="I31" i="40"/>
  <c r="I32" i="40"/>
  <c r="I33" i="40"/>
  <c r="I34" i="40"/>
  <c r="I35" i="40"/>
  <c r="I36" i="40"/>
  <c r="I37" i="40"/>
  <c r="I38" i="40"/>
  <c r="I39" i="40"/>
  <c r="I40" i="40"/>
  <c r="I41" i="40"/>
  <c r="I42" i="40"/>
  <c r="I43" i="40"/>
  <c r="I44" i="40"/>
  <c r="I45" i="40"/>
  <c r="I46" i="40"/>
  <c r="I47" i="40"/>
  <c r="I48" i="40"/>
  <c r="I49" i="40"/>
  <c r="I50" i="40"/>
  <c r="I51" i="40"/>
  <c r="I52" i="40"/>
  <c r="I53" i="40"/>
  <c r="I54" i="40"/>
  <c r="I55" i="40"/>
  <c r="I56" i="40"/>
  <c r="I57" i="40"/>
  <c r="I58" i="40"/>
  <c r="I59" i="40"/>
  <c r="I60" i="40"/>
  <c r="I61" i="40"/>
  <c r="I62" i="40"/>
  <c r="I63" i="40"/>
  <c r="I64" i="40"/>
  <c r="I65" i="40"/>
  <c r="I66" i="40"/>
  <c r="I67" i="40"/>
  <c r="I68" i="40"/>
  <c r="I69" i="40"/>
  <c r="I70" i="40"/>
  <c r="I71" i="40"/>
  <c r="I72" i="40"/>
  <c r="I73" i="40"/>
  <c r="I74" i="40"/>
  <c r="I75" i="40"/>
  <c r="I76" i="40"/>
  <c r="I77" i="40"/>
  <c r="I78" i="40"/>
  <c r="I79" i="40"/>
  <c r="I80" i="40"/>
  <c r="I81" i="40"/>
  <c r="I82" i="40"/>
  <c r="I83" i="40"/>
  <c r="I84" i="40"/>
  <c r="I85" i="40"/>
  <c r="I86" i="40"/>
  <c r="I87" i="40"/>
  <c r="I88" i="40"/>
  <c r="I89" i="40"/>
  <c r="I90" i="40"/>
  <c r="I91" i="40"/>
  <c r="I92" i="40"/>
  <c r="I93" i="40"/>
  <c r="I94" i="40"/>
  <c r="I95" i="40"/>
  <c r="I96" i="40"/>
  <c r="I97" i="40"/>
  <c r="I98" i="40"/>
  <c r="I99" i="40"/>
  <c r="I100" i="40"/>
  <c r="I101" i="40"/>
  <c r="I102" i="40"/>
  <c r="I103" i="40"/>
  <c r="I104" i="40"/>
  <c r="I105" i="40"/>
  <c r="I106" i="40"/>
  <c r="I107" i="40"/>
  <c r="I108" i="40"/>
  <c r="I109" i="40"/>
  <c r="I110" i="40"/>
  <c r="I111" i="40"/>
  <c r="I112" i="40"/>
  <c r="I113" i="40"/>
  <c r="I114" i="40"/>
  <c r="I115" i="40"/>
  <c r="I116" i="40"/>
  <c r="I117" i="40"/>
  <c r="I118" i="40"/>
  <c r="I119" i="40"/>
  <c r="I120" i="40"/>
  <c r="I121" i="40"/>
  <c r="I122" i="40"/>
  <c r="I123" i="40"/>
  <c r="I124" i="40"/>
  <c r="I125" i="40"/>
  <c r="I126" i="40"/>
  <c r="I127" i="40"/>
  <c r="I128" i="40"/>
  <c r="I129" i="40"/>
  <c r="I130" i="40"/>
  <c r="I131" i="40"/>
  <c r="I132" i="40"/>
  <c r="I133" i="40"/>
  <c r="I134" i="40"/>
  <c r="I135" i="40"/>
  <c r="I136" i="40"/>
  <c r="I137" i="40"/>
  <c r="I138" i="40"/>
  <c r="I139" i="40"/>
  <c r="I140" i="40"/>
  <c r="I141" i="40"/>
  <c r="I142" i="40"/>
  <c r="I143" i="40"/>
  <c r="I144" i="40"/>
  <c r="I145" i="40"/>
  <c r="I146" i="40"/>
  <c r="I147" i="40"/>
  <c r="I148" i="40"/>
  <c r="I149" i="40"/>
  <c r="I150" i="40"/>
  <c r="I151" i="40"/>
  <c r="I152" i="40"/>
  <c r="I153" i="40"/>
  <c r="I154" i="40"/>
  <c r="I155" i="40"/>
  <c r="I156" i="40"/>
  <c r="I157" i="40"/>
  <c r="I158" i="40"/>
  <c r="I159" i="40"/>
  <c r="I160" i="40"/>
  <c r="I161" i="40"/>
  <c r="I162" i="40"/>
  <c r="I163" i="40"/>
  <c r="I164" i="40"/>
  <c r="I165" i="40"/>
  <c r="I166" i="40"/>
  <c r="I167" i="40"/>
  <c r="I168" i="40"/>
  <c r="I169" i="40"/>
  <c r="I170" i="40"/>
  <c r="I171" i="40"/>
  <c r="I172" i="40"/>
  <c r="I173" i="40"/>
  <c r="I174" i="40"/>
  <c r="I175" i="40"/>
  <c r="I176" i="40"/>
  <c r="I177" i="40"/>
  <c r="I178" i="40"/>
  <c r="I179" i="40"/>
  <c r="I180" i="40"/>
  <c r="I181" i="40"/>
  <c r="I182" i="40"/>
  <c r="I183" i="40"/>
  <c r="I184" i="40"/>
  <c r="I185" i="40"/>
  <c r="I186" i="40"/>
  <c r="I187" i="40"/>
  <c r="I188" i="40"/>
  <c r="I189" i="40"/>
  <c r="I190" i="40"/>
  <c r="I191" i="40"/>
  <c r="I192" i="40"/>
  <c r="I193" i="40"/>
  <c r="I194" i="40"/>
  <c r="I195" i="40"/>
  <c r="I196" i="40"/>
  <c r="I197" i="40"/>
  <c r="I198" i="40"/>
  <c r="I199" i="40"/>
  <c r="I200" i="40"/>
  <c r="I201" i="40"/>
  <c r="I202" i="40"/>
  <c r="I203" i="40"/>
  <c r="I204" i="40"/>
  <c r="I205" i="40"/>
  <c r="I206" i="40"/>
  <c r="I207" i="40"/>
  <c r="I208" i="40"/>
  <c r="I209" i="40"/>
  <c r="I210" i="40"/>
  <c r="I211" i="40"/>
  <c r="I212" i="40"/>
  <c r="I213" i="40"/>
  <c r="I6" i="41"/>
  <c r="I7" i="41"/>
  <c r="I8" i="41"/>
  <c r="I9" i="41"/>
  <c r="I10" i="41"/>
  <c r="I11" i="41"/>
  <c r="I12" i="41"/>
  <c r="I13" i="41"/>
  <c r="I14" i="41"/>
  <c r="I15" i="41"/>
  <c r="I16" i="41"/>
  <c r="I17" i="41"/>
  <c r="I18" i="41"/>
  <c r="I19" i="41"/>
  <c r="I20" i="41"/>
  <c r="I21" i="41"/>
  <c r="I22" i="41"/>
  <c r="I23" i="41"/>
  <c r="I24" i="41"/>
  <c r="I25" i="41"/>
  <c r="I26" i="41"/>
  <c r="I27" i="41"/>
  <c r="I28" i="41"/>
  <c r="I29" i="41"/>
  <c r="I30" i="41"/>
  <c r="I31" i="41"/>
  <c r="I32" i="41"/>
  <c r="I33" i="41"/>
  <c r="I34" i="41"/>
  <c r="I35" i="41"/>
  <c r="I36" i="41"/>
  <c r="I37" i="41"/>
  <c r="I38" i="41"/>
  <c r="I39" i="41"/>
  <c r="I40" i="41"/>
  <c r="I41" i="41"/>
  <c r="I42" i="41"/>
  <c r="I43" i="41"/>
  <c r="I44" i="41"/>
  <c r="I45" i="41"/>
  <c r="I46" i="41"/>
  <c r="I47" i="41"/>
  <c r="I48" i="41"/>
  <c r="I49" i="41"/>
  <c r="I50" i="41"/>
  <c r="I51" i="41"/>
  <c r="I52" i="41"/>
  <c r="I53" i="41"/>
  <c r="I54" i="41"/>
  <c r="I55" i="41"/>
  <c r="I56" i="41"/>
  <c r="I57" i="41"/>
  <c r="I58" i="41"/>
  <c r="I59" i="41"/>
  <c r="I60" i="41"/>
  <c r="I61" i="41"/>
  <c r="I62" i="41"/>
  <c r="I63" i="41"/>
  <c r="I64" i="41"/>
  <c r="I65" i="41"/>
  <c r="I66" i="41"/>
  <c r="I67" i="41"/>
  <c r="I68" i="41"/>
  <c r="I69" i="41"/>
  <c r="I70" i="41"/>
  <c r="I71" i="41"/>
  <c r="I72" i="41"/>
  <c r="I73" i="41"/>
  <c r="I74" i="41"/>
  <c r="I75" i="41"/>
  <c r="I76" i="41"/>
  <c r="I77" i="41"/>
  <c r="I78" i="41"/>
  <c r="I79" i="41"/>
  <c r="I80" i="41"/>
  <c r="I81" i="41"/>
  <c r="I82" i="41"/>
  <c r="I83" i="41"/>
  <c r="I84" i="41"/>
  <c r="I85" i="41"/>
  <c r="I86" i="41"/>
  <c r="I87" i="41"/>
  <c r="I88" i="41"/>
  <c r="I89" i="41"/>
  <c r="I90" i="41"/>
  <c r="I91" i="41"/>
  <c r="I92" i="41"/>
  <c r="I93" i="41"/>
  <c r="I94" i="41"/>
  <c r="I95" i="41"/>
  <c r="I96" i="41"/>
  <c r="I97" i="41"/>
  <c r="I98" i="41"/>
  <c r="I99" i="41"/>
  <c r="I100" i="41"/>
  <c r="I101" i="41"/>
  <c r="I102" i="41"/>
  <c r="I103" i="41"/>
  <c r="I104" i="41"/>
  <c r="I105" i="41"/>
  <c r="I106" i="41"/>
  <c r="I107" i="41"/>
  <c r="I108" i="41"/>
  <c r="I109" i="41"/>
  <c r="I110" i="41"/>
  <c r="I111" i="41"/>
  <c r="I112" i="41"/>
  <c r="I113" i="41"/>
  <c r="I114" i="41"/>
  <c r="I115" i="41"/>
  <c r="I116" i="41"/>
  <c r="I117" i="41"/>
  <c r="I118" i="41"/>
  <c r="I119" i="41"/>
  <c r="I120" i="41"/>
  <c r="I121" i="41"/>
  <c r="I122" i="41"/>
  <c r="I123" i="41"/>
  <c r="I124" i="41"/>
  <c r="I125" i="41"/>
  <c r="I126" i="41"/>
  <c r="I127" i="41"/>
  <c r="I128" i="41"/>
  <c r="I129" i="41"/>
  <c r="I130" i="41"/>
  <c r="I131" i="41"/>
  <c r="I132" i="41"/>
  <c r="I133" i="41"/>
  <c r="I134" i="41"/>
  <c r="I135" i="41"/>
  <c r="I136" i="41"/>
  <c r="I137" i="41"/>
  <c r="I138" i="41"/>
  <c r="I139" i="41"/>
  <c r="I140" i="41"/>
  <c r="I141" i="41"/>
  <c r="I142" i="41"/>
  <c r="I143" i="41"/>
  <c r="I144" i="41"/>
  <c r="I145" i="41"/>
  <c r="I146" i="41"/>
  <c r="I147" i="41"/>
  <c r="I148" i="41"/>
  <c r="I149" i="41"/>
  <c r="I150" i="41"/>
  <c r="I151" i="41"/>
  <c r="I152" i="41"/>
  <c r="I153" i="41"/>
  <c r="I154" i="41"/>
  <c r="I155" i="41"/>
  <c r="I156" i="41"/>
  <c r="I157" i="41"/>
  <c r="I158" i="41"/>
  <c r="I159" i="41"/>
  <c r="I160" i="41"/>
  <c r="I161" i="41"/>
  <c r="I162" i="41"/>
  <c r="I163" i="41"/>
  <c r="I164" i="41"/>
  <c r="I165" i="41"/>
  <c r="I166" i="41"/>
  <c r="I167" i="41"/>
  <c r="I168" i="41"/>
  <c r="I169" i="41"/>
  <c r="I170" i="41"/>
  <c r="I171" i="41"/>
  <c r="I6" i="42"/>
  <c r="I7" i="42"/>
  <c r="I8" i="42"/>
  <c r="I9" i="42"/>
  <c r="I10" i="42"/>
  <c r="I11" i="42"/>
  <c r="I12" i="42"/>
  <c r="I13" i="42"/>
  <c r="I14" i="42"/>
  <c r="I15" i="42"/>
  <c r="I16" i="42"/>
  <c r="I17" i="42"/>
  <c r="I18" i="42"/>
  <c r="I19" i="42"/>
  <c r="I20" i="42"/>
  <c r="I21" i="42"/>
  <c r="I22" i="42"/>
  <c r="I23" i="42"/>
  <c r="I24" i="42"/>
  <c r="I25" i="42"/>
  <c r="I26" i="42"/>
  <c r="I27" i="42"/>
  <c r="I28" i="42"/>
  <c r="I29" i="42"/>
  <c r="I30" i="42"/>
  <c r="I31" i="42"/>
  <c r="I32" i="42"/>
  <c r="I33" i="42"/>
  <c r="I34" i="42"/>
  <c r="I35" i="42"/>
  <c r="I36" i="42"/>
  <c r="I37" i="42"/>
  <c r="I38" i="42"/>
  <c r="I39" i="42"/>
  <c r="I40" i="42"/>
  <c r="I41" i="42"/>
  <c r="I42" i="42"/>
  <c r="I43" i="42"/>
  <c r="I44" i="42"/>
  <c r="I45" i="42"/>
  <c r="I46" i="42"/>
  <c r="I47" i="42"/>
  <c r="I48" i="42"/>
  <c r="I49" i="42"/>
  <c r="I50" i="42"/>
  <c r="I51" i="42"/>
  <c r="I52" i="42"/>
  <c r="I53" i="42"/>
  <c r="I54" i="42"/>
  <c r="I55" i="42"/>
  <c r="I56" i="42"/>
  <c r="I57" i="42"/>
  <c r="I58" i="42"/>
  <c r="I59" i="42"/>
  <c r="I60" i="42"/>
  <c r="I61" i="42"/>
  <c r="I62" i="42"/>
  <c r="I63" i="42"/>
  <c r="I64" i="42"/>
  <c r="I65" i="42"/>
  <c r="I66" i="42"/>
  <c r="I67" i="42"/>
  <c r="I68" i="42"/>
  <c r="I69" i="42"/>
  <c r="I70" i="42"/>
  <c r="I71" i="42"/>
  <c r="I72" i="42"/>
  <c r="I73" i="42"/>
  <c r="I74" i="42"/>
  <c r="I75" i="42"/>
  <c r="I76" i="42"/>
  <c r="I77" i="42"/>
  <c r="I78" i="42"/>
  <c r="I79" i="42"/>
  <c r="I80" i="42"/>
  <c r="I81" i="42"/>
  <c r="I82" i="42"/>
  <c r="I83" i="42"/>
  <c r="I84" i="42"/>
  <c r="I85" i="42"/>
  <c r="I86" i="42"/>
  <c r="I87" i="42"/>
  <c r="I88" i="42"/>
  <c r="I89" i="42"/>
  <c r="I90" i="42"/>
  <c r="I91" i="42"/>
  <c r="I92" i="42"/>
  <c r="I93" i="42"/>
  <c r="I94" i="42"/>
  <c r="I95" i="42"/>
  <c r="I96" i="42"/>
  <c r="I97" i="42"/>
  <c r="I98" i="42"/>
  <c r="I99" i="42"/>
  <c r="I100" i="42"/>
  <c r="I101" i="42"/>
  <c r="I102" i="42"/>
  <c r="I103" i="42"/>
  <c r="I104" i="42"/>
  <c r="I105" i="42"/>
  <c r="I106" i="42"/>
  <c r="I107" i="42"/>
  <c r="I108" i="42"/>
  <c r="I109" i="42"/>
  <c r="I110" i="42"/>
  <c r="I111" i="42"/>
  <c r="I112" i="42"/>
  <c r="I113" i="42"/>
  <c r="I114" i="42"/>
  <c r="I115" i="42"/>
  <c r="I116" i="42"/>
  <c r="I117" i="42"/>
  <c r="I118" i="42"/>
  <c r="I119" i="42"/>
  <c r="I120" i="42"/>
  <c r="I121" i="42"/>
  <c r="I122" i="42"/>
  <c r="I123" i="42"/>
  <c r="I124" i="42"/>
  <c r="I125" i="42"/>
  <c r="I126" i="42"/>
  <c r="I127" i="42"/>
  <c r="I128" i="42"/>
  <c r="I129" i="42"/>
  <c r="I130" i="42"/>
  <c r="I131" i="42"/>
  <c r="I132" i="42"/>
  <c r="I133" i="42"/>
  <c r="I134" i="42"/>
  <c r="I135" i="42"/>
  <c r="I136" i="42"/>
  <c r="I137" i="42"/>
  <c r="I138" i="42"/>
  <c r="I139" i="42"/>
  <c r="I140" i="42"/>
  <c r="I141" i="42"/>
  <c r="I142" i="42"/>
  <c r="I143" i="42"/>
  <c r="I144" i="42"/>
  <c r="I145" i="42"/>
  <c r="I146" i="42"/>
  <c r="I147" i="42"/>
  <c r="I148" i="42"/>
  <c r="I149" i="42"/>
  <c r="I150" i="42"/>
  <c r="I151" i="42"/>
  <c r="I152" i="42"/>
  <c r="I153" i="42"/>
  <c r="I154" i="42"/>
  <c r="I155" i="42"/>
  <c r="I156" i="42"/>
  <c r="I157" i="42"/>
  <c r="I158" i="42"/>
  <c r="I159" i="42"/>
  <c r="I160" i="42"/>
  <c r="I161" i="42"/>
  <c r="I162" i="42"/>
  <c r="I163" i="42"/>
  <c r="I164" i="42"/>
  <c r="I165" i="42"/>
  <c r="I166" i="42"/>
  <c r="I167" i="42"/>
  <c r="I168" i="42"/>
  <c r="I169" i="42"/>
  <c r="I170" i="42"/>
  <c r="I171" i="42"/>
  <c r="I172" i="42"/>
  <c r="I173" i="42"/>
  <c r="I174" i="42"/>
  <c r="I175" i="42"/>
  <c r="I176" i="42"/>
  <c r="I177" i="42"/>
  <c r="I178" i="42"/>
  <c r="I179" i="42"/>
  <c r="I180" i="42"/>
  <c r="I181" i="42"/>
  <c r="I182" i="42"/>
  <c r="I183" i="42"/>
  <c r="I184" i="42"/>
  <c r="I185" i="42"/>
  <c r="I186" i="42"/>
  <c r="I187" i="42"/>
  <c r="I188" i="42"/>
  <c r="I189" i="42"/>
  <c r="I190" i="42"/>
  <c r="I191" i="42"/>
  <c r="I192" i="42"/>
  <c r="I193" i="42"/>
  <c r="I194" i="42"/>
  <c r="I195" i="42"/>
  <c r="I196" i="42"/>
  <c r="I197" i="42"/>
  <c r="I198" i="42"/>
  <c r="I199" i="42"/>
  <c r="I200" i="42"/>
  <c r="I6" i="43"/>
  <c r="I7" i="43"/>
  <c r="I8" i="43"/>
  <c r="I9" i="43"/>
  <c r="I10" i="43"/>
  <c r="I11" i="43"/>
  <c r="I12" i="43"/>
  <c r="I13" i="43"/>
  <c r="I14" i="43"/>
  <c r="I15" i="43"/>
  <c r="I16" i="43"/>
  <c r="I17" i="43"/>
  <c r="I18" i="43"/>
  <c r="I19" i="43"/>
  <c r="I20" i="43"/>
  <c r="I21" i="43"/>
  <c r="I22" i="43"/>
  <c r="I23" i="43"/>
  <c r="I24" i="43"/>
  <c r="I25" i="43"/>
  <c r="I26" i="43"/>
  <c r="I27" i="43"/>
  <c r="I28" i="43"/>
  <c r="I29" i="43"/>
  <c r="I30" i="43"/>
  <c r="I31" i="43"/>
  <c r="I32" i="43"/>
  <c r="I33" i="43"/>
  <c r="I34" i="43"/>
  <c r="I35" i="43"/>
  <c r="I36" i="43"/>
  <c r="I37" i="43"/>
  <c r="I38" i="43"/>
  <c r="I39" i="43"/>
  <c r="I40" i="43"/>
  <c r="I41" i="43"/>
  <c r="I42" i="43"/>
  <c r="I43" i="43"/>
  <c r="I44" i="43"/>
  <c r="I45" i="43"/>
  <c r="I46" i="43"/>
  <c r="I47" i="43"/>
  <c r="I48" i="43"/>
  <c r="I49" i="43"/>
  <c r="I50" i="43"/>
  <c r="I51" i="43"/>
  <c r="I52" i="43"/>
  <c r="I53" i="43"/>
  <c r="I54" i="43"/>
  <c r="I55" i="43"/>
  <c r="I56" i="43"/>
  <c r="I57" i="43"/>
  <c r="I58" i="43"/>
  <c r="I59" i="43"/>
  <c r="I60" i="43"/>
  <c r="I61" i="43"/>
  <c r="I62" i="43"/>
  <c r="I63" i="43"/>
  <c r="I64" i="43"/>
  <c r="I65" i="43"/>
  <c r="I66" i="43"/>
  <c r="I67" i="43"/>
  <c r="I68" i="43"/>
  <c r="I69" i="43"/>
  <c r="I70" i="43"/>
  <c r="I71" i="43"/>
  <c r="I72" i="43"/>
  <c r="I73" i="43"/>
  <c r="I74" i="43"/>
  <c r="I75" i="43"/>
  <c r="I76" i="43"/>
  <c r="I77" i="43"/>
  <c r="I78" i="43"/>
  <c r="I79" i="43"/>
  <c r="I80" i="43"/>
  <c r="I81" i="43"/>
  <c r="I82" i="43"/>
  <c r="I83" i="43"/>
  <c r="I84" i="43"/>
  <c r="I85" i="43"/>
  <c r="I86" i="43"/>
  <c r="I87" i="43"/>
  <c r="I88" i="43"/>
  <c r="I89" i="43"/>
  <c r="I90" i="43"/>
  <c r="I91" i="43"/>
  <c r="I92" i="43"/>
  <c r="I93" i="43"/>
  <c r="I94" i="43"/>
  <c r="I95" i="43"/>
  <c r="I96" i="43"/>
  <c r="I97" i="43"/>
  <c r="I98" i="43"/>
  <c r="I99" i="43"/>
  <c r="I100" i="43"/>
  <c r="I101" i="43"/>
  <c r="I102" i="43"/>
  <c r="I103" i="43"/>
  <c r="I104" i="43"/>
  <c r="I105" i="43"/>
  <c r="I106" i="43"/>
  <c r="I107" i="43"/>
  <c r="I108" i="43"/>
  <c r="I109" i="43"/>
  <c r="I110" i="43"/>
  <c r="I111" i="43"/>
  <c r="I112" i="43"/>
  <c r="I113" i="43"/>
  <c r="I114" i="43"/>
  <c r="I115" i="43"/>
  <c r="I116" i="43"/>
  <c r="I117" i="43"/>
  <c r="I118" i="43"/>
  <c r="I119" i="43"/>
  <c r="I120" i="43"/>
  <c r="I121" i="43"/>
  <c r="I122" i="43"/>
  <c r="I123" i="43"/>
  <c r="I124" i="43"/>
  <c r="I125" i="43"/>
  <c r="I126" i="43"/>
  <c r="I127" i="43"/>
  <c r="I128" i="43"/>
  <c r="I129" i="43"/>
  <c r="I130" i="43"/>
  <c r="I131" i="43"/>
  <c r="I132" i="43"/>
  <c r="I133" i="43"/>
  <c r="I134" i="43"/>
  <c r="I135" i="43"/>
  <c r="I136" i="43"/>
  <c r="I137" i="43"/>
  <c r="I138" i="43"/>
  <c r="I139" i="43"/>
  <c r="I140" i="43"/>
  <c r="I141" i="43"/>
  <c r="I142" i="43"/>
  <c r="I143" i="43"/>
  <c r="I144" i="43"/>
  <c r="I145" i="43"/>
  <c r="I146" i="43"/>
  <c r="I147" i="43"/>
  <c r="I148" i="43"/>
  <c r="I149" i="43"/>
  <c r="I150" i="43"/>
  <c r="I151" i="43"/>
  <c r="I152" i="43"/>
  <c r="I153" i="43"/>
  <c r="I154" i="43"/>
  <c r="I155" i="43"/>
  <c r="I156" i="43"/>
  <c r="I157" i="43"/>
  <c r="I158" i="43"/>
  <c r="I159" i="43"/>
  <c r="I160" i="43"/>
  <c r="I161" i="43"/>
  <c r="I162" i="43"/>
  <c r="I163" i="43"/>
  <c r="I164" i="43"/>
  <c r="I165" i="43"/>
  <c r="I166" i="43"/>
  <c r="I167" i="43"/>
  <c r="I168" i="43"/>
  <c r="I169" i="43"/>
  <c r="I170" i="43"/>
  <c r="I171" i="43"/>
  <c r="I172" i="43"/>
  <c r="I173" i="43"/>
  <c r="I174" i="43"/>
  <c r="I175" i="43"/>
  <c r="I176" i="43"/>
  <c r="I177" i="43"/>
  <c r="I178" i="43"/>
  <c r="I179" i="43"/>
  <c r="I180" i="43"/>
  <c r="I181" i="43"/>
  <c r="I182" i="43"/>
  <c r="I183" i="43"/>
  <c r="I184" i="43"/>
  <c r="I185" i="43"/>
  <c r="I186" i="43"/>
  <c r="I187" i="43"/>
  <c r="I188" i="43"/>
  <c r="I189" i="43"/>
  <c r="I190" i="43"/>
  <c r="I191" i="43"/>
  <c r="I192" i="43"/>
  <c r="I193" i="43"/>
  <c r="I194" i="43"/>
  <c r="I195" i="43"/>
  <c r="I196" i="43"/>
  <c r="I197" i="43"/>
  <c r="I198" i="43"/>
  <c r="I199" i="43"/>
  <c r="I200" i="43"/>
  <c r="I201" i="43"/>
  <c r="I202" i="43"/>
  <c r="I203" i="43"/>
  <c r="I204" i="43"/>
  <c r="I205" i="43"/>
  <c r="I206" i="43"/>
  <c r="I207" i="43"/>
  <c r="I208" i="43"/>
  <c r="I209" i="43"/>
  <c r="I210" i="43"/>
  <c r="I211" i="43"/>
  <c r="I212" i="43"/>
  <c r="I213" i="43"/>
  <c r="I214" i="43"/>
  <c r="I215" i="43"/>
  <c r="I216" i="43"/>
  <c r="I217" i="43"/>
  <c r="I218" i="43"/>
  <c r="I219" i="43"/>
  <c r="I220" i="43"/>
  <c r="I221" i="43"/>
  <c r="I222" i="43"/>
  <c r="I223" i="43"/>
  <c r="I224" i="43"/>
  <c r="I225" i="43"/>
  <c r="I226" i="43"/>
  <c r="I227" i="43"/>
  <c r="I228" i="43"/>
  <c r="I229" i="43"/>
  <c r="I230" i="43"/>
  <c r="I231" i="43"/>
  <c r="I232" i="43"/>
  <c r="I233" i="43"/>
  <c r="I234" i="43"/>
  <c r="I235" i="43"/>
  <c r="I236" i="43"/>
  <c r="I237" i="43"/>
  <c r="I238" i="43"/>
  <c r="I239" i="43"/>
  <c r="I240" i="43"/>
  <c r="I241" i="43"/>
  <c r="I242" i="43"/>
  <c r="I243" i="43"/>
  <c r="I244" i="43"/>
  <c r="I245" i="43"/>
  <c r="I246" i="43"/>
  <c r="I247" i="43"/>
  <c r="I248" i="43"/>
  <c r="I249" i="43"/>
  <c r="I250" i="43"/>
  <c r="I251" i="43"/>
  <c r="I252" i="43"/>
  <c r="I253" i="43"/>
  <c r="I254" i="43"/>
  <c r="I6" i="44"/>
  <c r="I7" i="44"/>
  <c r="I8" i="44"/>
  <c r="I9" i="44"/>
  <c r="I10" i="44"/>
  <c r="I11" i="44"/>
  <c r="I12" i="44"/>
  <c r="I13" i="44"/>
  <c r="I14" i="44"/>
  <c r="I15" i="44"/>
  <c r="I16" i="44"/>
  <c r="I17" i="44"/>
  <c r="I18" i="44"/>
  <c r="I19" i="44"/>
  <c r="I20" i="44"/>
  <c r="I21" i="44"/>
  <c r="I22" i="44"/>
  <c r="I23" i="44"/>
  <c r="I24" i="44"/>
  <c r="I25" i="44"/>
  <c r="I26" i="44"/>
  <c r="I27" i="44"/>
  <c r="I28" i="44"/>
  <c r="I29" i="44"/>
  <c r="I30" i="44"/>
  <c r="I31" i="44"/>
  <c r="I32" i="44"/>
  <c r="I33" i="44"/>
  <c r="I34" i="44"/>
  <c r="I35" i="44"/>
  <c r="I36" i="44"/>
  <c r="I37" i="44"/>
  <c r="I38" i="44"/>
  <c r="I39" i="44"/>
  <c r="I40" i="44"/>
  <c r="I41" i="44"/>
  <c r="I42" i="44"/>
  <c r="I43" i="44"/>
  <c r="I44" i="44"/>
  <c r="I45" i="44"/>
  <c r="I46" i="44"/>
  <c r="I47" i="44"/>
  <c r="I48" i="44"/>
  <c r="I49" i="44"/>
  <c r="I50" i="44"/>
  <c r="I51" i="44"/>
  <c r="I52" i="44"/>
  <c r="I53" i="44"/>
  <c r="I54" i="44"/>
  <c r="I55" i="44"/>
  <c r="I56" i="44"/>
  <c r="I57" i="44"/>
  <c r="I58" i="44"/>
  <c r="I59" i="44"/>
  <c r="I60" i="44"/>
  <c r="I61" i="44"/>
  <c r="I62" i="44"/>
  <c r="I63" i="44"/>
  <c r="I64" i="44"/>
  <c r="I65" i="44"/>
  <c r="I66" i="44"/>
  <c r="I67" i="44"/>
  <c r="I68" i="44"/>
  <c r="I69" i="44"/>
  <c r="I70" i="44"/>
  <c r="I71" i="44"/>
  <c r="I72" i="44"/>
  <c r="I73" i="44"/>
  <c r="I74" i="44"/>
  <c r="I75" i="44"/>
  <c r="I76" i="44"/>
  <c r="I77" i="44"/>
  <c r="I78" i="44"/>
  <c r="I79" i="44"/>
  <c r="I80" i="44"/>
  <c r="I81" i="44"/>
  <c r="I82" i="44"/>
  <c r="I83" i="44"/>
  <c r="I84" i="44"/>
  <c r="I85" i="44"/>
  <c r="I86" i="44"/>
  <c r="I87" i="44"/>
  <c r="I88" i="44"/>
  <c r="I89" i="44"/>
  <c r="I90" i="44"/>
  <c r="I91" i="44"/>
  <c r="I92" i="44"/>
  <c r="I93" i="44"/>
  <c r="I94" i="44"/>
  <c r="I95" i="44"/>
  <c r="I96" i="44"/>
  <c r="I97" i="44"/>
  <c r="I98" i="44"/>
  <c r="I99" i="44"/>
  <c r="I100" i="44"/>
  <c r="I101" i="44"/>
  <c r="I102" i="44"/>
  <c r="I103" i="44"/>
  <c r="I104" i="44"/>
  <c r="I105" i="44"/>
  <c r="I106" i="44"/>
  <c r="I107" i="44"/>
  <c r="I108" i="44"/>
  <c r="I109" i="44"/>
  <c r="I110" i="44"/>
  <c r="I111" i="44"/>
  <c r="I112" i="44"/>
  <c r="I113" i="44"/>
  <c r="I114" i="44"/>
  <c r="I115" i="44"/>
  <c r="I116" i="44"/>
  <c r="I117" i="44"/>
  <c r="I118" i="44"/>
  <c r="I119" i="44"/>
  <c r="I120" i="44"/>
  <c r="I121" i="44"/>
  <c r="I122" i="44"/>
  <c r="I123" i="44"/>
  <c r="I124" i="44"/>
  <c r="I125" i="44"/>
  <c r="I126" i="44"/>
  <c r="I127" i="44"/>
  <c r="I128" i="44"/>
  <c r="I129" i="44"/>
  <c r="I130" i="44"/>
  <c r="I131" i="44"/>
  <c r="I132" i="44"/>
  <c r="I133" i="44"/>
  <c r="I134" i="44"/>
  <c r="I135" i="44"/>
  <c r="I136" i="44"/>
  <c r="I137" i="44"/>
  <c r="I138" i="44"/>
  <c r="I139" i="44"/>
  <c r="I140" i="44"/>
  <c r="I141" i="44"/>
  <c r="I142" i="44"/>
  <c r="I143" i="44"/>
  <c r="I144" i="44"/>
  <c r="I145" i="44"/>
  <c r="I146" i="44"/>
  <c r="I147" i="44"/>
  <c r="I148" i="44"/>
  <c r="I149" i="44"/>
  <c r="I150" i="44"/>
  <c r="I151" i="44"/>
  <c r="I152" i="44"/>
  <c r="I153" i="44"/>
  <c r="I154" i="44"/>
  <c r="I155" i="44"/>
  <c r="I156" i="44"/>
  <c r="I157" i="44"/>
  <c r="I158" i="44"/>
  <c r="I159" i="44"/>
  <c r="I160" i="44"/>
  <c r="I161" i="44"/>
  <c r="I162" i="44"/>
  <c r="I163" i="44"/>
  <c r="I164" i="44"/>
  <c r="I165" i="44"/>
  <c r="I166" i="44"/>
  <c r="I167" i="44"/>
  <c r="I168" i="44"/>
  <c r="I169" i="44"/>
  <c r="I170" i="44"/>
  <c r="I171" i="44"/>
  <c r="I172" i="44"/>
  <c r="I173" i="44"/>
  <c r="I174" i="44"/>
  <c r="I175" i="44"/>
  <c r="I176" i="44"/>
  <c r="I177" i="44"/>
  <c r="I178" i="44"/>
  <c r="I179" i="44"/>
  <c r="I180" i="44"/>
  <c r="I181" i="44"/>
  <c r="I182" i="44"/>
  <c r="I183" i="44"/>
  <c r="I184" i="44"/>
  <c r="I185" i="44"/>
  <c r="I186" i="44"/>
  <c r="I187" i="44"/>
  <c r="I188" i="44"/>
  <c r="I189" i="44"/>
  <c r="I190" i="44"/>
  <c r="I191" i="44"/>
  <c r="I192" i="44"/>
  <c r="I193" i="44"/>
  <c r="I194" i="44"/>
  <c r="I195" i="44"/>
  <c r="I196" i="44"/>
  <c r="I197" i="44"/>
  <c r="I198" i="44"/>
  <c r="I199" i="44"/>
  <c r="I200" i="44"/>
  <c r="I201" i="44"/>
  <c r="I202" i="44"/>
  <c r="I203" i="44"/>
  <c r="I204" i="44"/>
  <c r="I205" i="44"/>
  <c r="I206" i="44"/>
  <c r="I207" i="44"/>
  <c r="I208" i="44"/>
  <c r="I6" i="46"/>
  <c r="I7" i="46"/>
  <c r="I8" i="46"/>
  <c r="I9" i="46"/>
  <c r="I10" i="46"/>
  <c r="I11" i="46"/>
  <c r="I12" i="46"/>
  <c r="I13" i="46"/>
  <c r="I14" i="46"/>
  <c r="I15" i="46"/>
  <c r="I16" i="46"/>
  <c r="I17" i="46"/>
  <c r="I18" i="46"/>
  <c r="I19" i="46"/>
  <c r="I20" i="46"/>
  <c r="I21" i="46"/>
  <c r="I22" i="46"/>
  <c r="I23" i="46"/>
  <c r="I24" i="46"/>
  <c r="I25" i="46"/>
  <c r="I26" i="46"/>
  <c r="I27" i="46"/>
  <c r="I28" i="46"/>
  <c r="I29" i="46"/>
  <c r="I30" i="46"/>
  <c r="I31" i="46"/>
  <c r="I32" i="46"/>
  <c r="I33" i="46"/>
  <c r="I34" i="46"/>
  <c r="I35" i="46"/>
  <c r="I36" i="46"/>
  <c r="I37" i="46"/>
  <c r="I38" i="46"/>
  <c r="I39" i="46"/>
  <c r="I40" i="46"/>
  <c r="I41" i="46"/>
  <c r="I42" i="46"/>
  <c r="I43" i="46"/>
  <c r="I44" i="46"/>
  <c r="I45" i="46"/>
  <c r="I46" i="46"/>
  <c r="I47" i="46"/>
  <c r="I48" i="46"/>
  <c r="I49" i="46"/>
  <c r="I50" i="46"/>
  <c r="I51" i="46"/>
  <c r="I52" i="46"/>
  <c r="I53" i="46"/>
  <c r="I54" i="46"/>
  <c r="I55" i="46"/>
  <c r="I56" i="46"/>
  <c r="I57" i="46"/>
  <c r="I58" i="46"/>
  <c r="I59" i="46"/>
  <c r="I60" i="46"/>
  <c r="I61" i="46"/>
  <c r="I62" i="46"/>
  <c r="I63" i="46"/>
  <c r="I64" i="46"/>
  <c r="I65" i="46"/>
  <c r="I66" i="46"/>
  <c r="I67" i="46"/>
  <c r="I68" i="46"/>
  <c r="I69" i="46"/>
  <c r="I70" i="46"/>
  <c r="I71" i="46"/>
  <c r="I72" i="46"/>
  <c r="I73" i="46"/>
  <c r="I74" i="46"/>
  <c r="I75" i="46"/>
  <c r="I76" i="46"/>
  <c r="I77" i="46"/>
  <c r="I78" i="46"/>
  <c r="I79" i="46"/>
  <c r="I80" i="46"/>
  <c r="I81" i="46"/>
  <c r="I82" i="46"/>
  <c r="I83" i="46"/>
  <c r="I84" i="46"/>
  <c r="I85" i="46"/>
  <c r="I86" i="46"/>
  <c r="I87" i="46"/>
  <c r="I88" i="46"/>
  <c r="I89" i="46"/>
  <c r="I90" i="46"/>
  <c r="I91" i="46"/>
  <c r="I92" i="46"/>
  <c r="I93" i="46"/>
  <c r="I94" i="46"/>
  <c r="I95" i="46"/>
  <c r="I96" i="46"/>
  <c r="I97" i="46"/>
  <c r="I98" i="46"/>
  <c r="I99" i="46"/>
  <c r="I100" i="46"/>
  <c r="I101" i="46"/>
  <c r="I102" i="46"/>
  <c r="I103" i="46"/>
  <c r="I104" i="46"/>
  <c r="I105" i="46"/>
  <c r="I106" i="46"/>
  <c r="I107" i="46"/>
  <c r="I108" i="46"/>
  <c r="I109" i="46"/>
  <c r="I110" i="46"/>
  <c r="I111" i="46"/>
  <c r="I112" i="46"/>
  <c r="I113" i="46"/>
  <c r="I114" i="46"/>
  <c r="I115" i="46"/>
  <c r="I116" i="46"/>
  <c r="I117" i="46"/>
  <c r="I118" i="46"/>
  <c r="I119" i="46"/>
  <c r="I120" i="46"/>
  <c r="I121" i="46"/>
  <c r="I122" i="46"/>
  <c r="I123" i="46"/>
  <c r="I124" i="46"/>
  <c r="I125" i="46"/>
  <c r="I126" i="46"/>
  <c r="I127" i="46"/>
  <c r="I128" i="46"/>
  <c r="I129" i="46"/>
  <c r="I130" i="46"/>
  <c r="I131" i="46"/>
  <c r="I132" i="46"/>
  <c r="I133" i="46"/>
  <c r="I134" i="46"/>
  <c r="I135" i="46"/>
  <c r="I136" i="46"/>
  <c r="I137" i="46"/>
  <c r="I138" i="46"/>
  <c r="I139" i="46"/>
  <c r="I140" i="46"/>
  <c r="I141" i="46"/>
  <c r="I142" i="46"/>
  <c r="I143" i="46"/>
  <c r="I144" i="46"/>
  <c r="I145" i="46"/>
  <c r="I146" i="46"/>
  <c r="I147" i="46"/>
  <c r="I148" i="46"/>
  <c r="I149" i="46"/>
  <c r="I150" i="46"/>
  <c r="I151" i="46"/>
  <c r="I152" i="46"/>
  <c r="I153" i="46"/>
  <c r="I154" i="46"/>
  <c r="I155" i="46"/>
  <c r="I156" i="46"/>
  <c r="I157" i="46"/>
  <c r="I158" i="46"/>
  <c r="I159" i="46"/>
  <c r="I160" i="46"/>
  <c r="I161" i="46"/>
  <c r="I162" i="46"/>
  <c r="I163" i="46"/>
  <c r="I164" i="46"/>
  <c r="I165" i="46"/>
  <c r="I166" i="46"/>
  <c r="I167" i="46"/>
  <c r="I168" i="46"/>
  <c r="I169" i="46"/>
  <c r="I170" i="46"/>
  <c r="I171" i="46"/>
  <c r="I172" i="46"/>
  <c r="I173" i="46"/>
  <c r="I174" i="46"/>
  <c r="I175" i="46"/>
  <c r="I176" i="46"/>
  <c r="I177" i="46"/>
  <c r="I178" i="46"/>
  <c r="I179" i="46"/>
  <c r="I180" i="46"/>
  <c r="I181" i="46"/>
  <c r="I182" i="46"/>
  <c r="I183" i="46"/>
  <c r="I184" i="46"/>
  <c r="I185" i="46"/>
  <c r="I186" i="46"/>
  <c r="I187" i="46"/>
  <c r="I188" i="46"/>
  <c r="I189" i="46"/>
  <c r="I190" i="46"/>
  <c r="I191" i="46"/>
  <c r="I192" i="46"/>
  <c r="I193" i="46"/>
  <c r="I194" i="46"/>
  <c r="I195" i="46"/>
  <c r="I196" i="46"/>
  <c r="I197" i="46"/>
  <c r="I198" i="46"/>
  <c r="I199" i="46"/>
  <c r="I200" i="46"/>
  <c r="I201" i="46"/>
  <c r="I202" i="46"/>
  <c r="I203" i="46"/>
  <c r="I204" i="46"/>
  <c r="I205" i="46"/>
  <c r="I206" i="46"/>
  <c r="I207" i="46"/>
  <c r="I208" i="46"/>
  <c r="I209" i="46"/>
  <c r="I210" i="46"/>
  <c r="I211" i="46"/>
  <c r="I212" i="46"/>
  <c r="I213" i="46"/>
  <c r="I214" i="46"/>
  <c r="I215" i="46"/>
  <c r="I216" i="46"/>
  <c r="I217" i="46"/>
  <c r="I218" i="46"/>
  <c r="I219" i="46"/>
  <c r="I220" i="46"/>
  <c r="I221" i="46"/>
  <c r="I222" i="46"/>
  <c r="I223" i="46"/>
  <c r="I224" i="46"/>
  <c r="I225" i="46"/>
  <c r="I226" i="46"/>
  <c r="I227" i="46"/>
  <c r="I228" i="46"/>
  <c r="I229" i="46"/>
  <c r="I230" i="46"/>
  <c r="I231" i="46"/>
  <c r="I232" i="46"/>
  <c r="I233" i="46"/>
  <c r="I234" i="46"/>
  <c r="I235" i="46"/>
  <c r="I236" i="46"/>
  <c r="I237" i="46"/>
  <c r="I238" i="46"/>
  <c r="I239" i="46"/>
  <c r="I240" i="46"/>
  <c r="I241" i="46"/>
  <c r="I242" i="46"/>
  <c r="I243" i="46"/>
  <c r="I244" i="46"/>
  <c r="I245" i="46"/>
  <c r="I246" i="46"/>
  <c r="I247" i="46"/>
  <c r="I248" i="46"/>
  <c r="I249" i="46"/>
  <c r="I250" i="46"/>
  <c r="I251" i="46"/>
  <c r="I6" i="47"/>
  <c r="I7" i="47"/>
  <c r="I8" i="47"/>
  <c r="I9" i="47"/>
  <c r="I10" i="47"/>
  <c r="I11" i="47"/>
  <c r="I12" i="47"/>
  <c r="I13" i="47"/>
  <c r="I14" i="47"/>
  <c r="I15" i="47"/>
  <c r="I16" i="47"/>
  <c r="I17" i="47"/>
  <c r="I18" i="47"/>
  <c r="I19" i="47"/>
  <c r="I20" i="47"/>
  <c r="I21" i="47"/>
  <c r="I22" i="47"/>
  <c r="I23" i="47"/>
  <c r="I24" i="47"/>
  <c r="I25" i="47"/>
  <c r="I26" i="47"/>
  <c r="I27" i="47"/>
  <c r="I28" i="47"/>
  <c r="I29" i="47"/>
  <c r="I30" i="47"/>
  <c r="I31" i="47"/>
  <c r="I32" i="47"/>
  <c r="I33" i="47"/>
  <c r="I34" i="47"/>
  <c r="I35" i="47"/>
  <c r="I36" i="47"/>
  <c r="I37" i="47"/>
  <c r="I38" i="47"/>
  <c r="I39" i="47"/>
  <c r="I40" i="47"/>
  <c r="I41" i="47"/>
  <c r="I42" i="47"/>
  <c r="I43" i="47"/>
  <c r="I44" i="47"/>
  <c r="I45" i="47"/>
  <c r="I46" i="47"/>
  <c r="I47" i="47"/>
  <c r="I48" i="47"/>
  <c r="I49" i="47"/>
  <c r="I50" i="47"/>
  <c r="I51" i="47"/>
  <c r="I52" i="47"/>
  <c r="I53" i="47"/>
  <c r="I54" i="47"/>
  <c r="I55" i="47"/>
  <c r="I56" i="47"/>
  <c r="I57" i="47"/>
  <c r="I58" i="47"/>
  <c r="I59" i="47"/>
  <c r="I60" i="47"/>
  <c r="I61" i="47"/>
  <c r="I62" i="47"/>
  <c r="I63" i="47"/>
  <c r="I64" i="47"/>
  <c r="I65" i="47"/>
  <c r="I66" i="47"/>
  <c r="I67" i="47"/>
  <c r="I68" i="47"/>
  <c r="I69" i="47"/>
  <c r="I70" i="47"/>
  <c r="I71" i="47"/>
  <c r="I72" i="47"/>
  <c r="I73" i="47"/>
  <c r="I74" i="47"/>
  <c r="I75" i="47"/>
  <c r="I76" i="47"/>
  <c r="I77" i="47"/>
  <c r="I78" i="47"/>
  <c r="I79" i="47"/>
  <c r="I80" i="47"/>
  <c r="I81" i="47"/>
  <c r="I82" i="47"/>
  <c r="I83" i="47"/>
  <c r="I84" i="47"/>
  <c r="I85" i="47"/>
  <c r="I86" i="47"/>
  <c r="I87" i="47"/>
  <c r="I88" i="47"/>
  <c r="I89" i="47"/>
  <c r="I90" i="47"/>
  <c r="I91" i="47"/>
  <c r="I92" i="47"/>
  <c r="I93" i="47"/>
  <c r="I94" i="47"/>
  <c r="I95" i="47"/>
  <c r="I96" i="47"/>
  <c r="I97" i="47"/>
  <c r="I98" i="47"/>
  <c r="I99" i="47"/>
  <c r="I100" i="47"/>
  <c r="I101" i="47"/>
  <c r="I102" i="47"/>
  <c r="I103" i="47"/>
  <c r="I104" i="47"/>
  <c r="I105" i="47"/>
  <c r="I106" i="47"/>
  <c r="I107" i="47"/>
  <c r="I108" i="47"/>
  <c r="I109" i="47"/>
  <c r="I110" i="47"/>
  <c r="I111" i="47"/>
  <c r="I112" i="47"/>
  <c r="I113" i="47"/>
  <c r="I114" i="47"/>
  <c r="I115" i="47"/>
  <c r="I116" i="47"/>
  <c r="I117" i="47"/>
  <c r="I118" i="47"/>
  <c r="I119" i="47"/>
  <c r="I120" i="47"/>
  <c r="I121" i="47"/>
  <c r="I122" i="47"/>
  <c r="I123" i="47"/>
  <c r="I124" i="47"/>
  <c r="I125" i="47"/>
  <c r="I126" i="47"/>
  <c r="I127" i="47"/>
  <c r="I128" i="47"/>
  <c r="I129" i="47"/>
  <c r="I130" i="47"/>
  <c r="I131" i="47"/>
  <c r="I132" i="47"/>
  <c r="I133" i="47"/>
  <c r="I134" i="47"/>
  <c r="I135" i="47"/>
  <c r="I136" i="47"/>
  <c r="I137" i="47"/>
  <c r="I138" i="47"/>
  <c r="I139" i="47"/>
  <c r="I140" i="47"/>
  <c r="I141" i="47"/>
  <c r="I142" i="47"/>
  <c r="I143" i="47"/>
  <c r="I144" i="47"/>
  <c r="I145" i="47"/>
  <c r="I146" i="47"/>
  <c r="I147" i="47"/>
  <c r="I148" i="47"/>
  <c r="I149" i="47"/>
  <c r="I150" i="47"/>
  <c r="I151" i="47"/>
  <c r="I152" i="47"/>
  <c r="I153" i="47"/>
  <c r="I154" i="47"/>
  <c r="I155" i="47"/>
  <c r="I156" i="47"/>
  <c r="I157" i="47"/>
  <c r="I158" i="47"/>
  <c r="I159" i="47"/>
  <c r="I160" i="47"/>
  <c r="I161" i="47"/>
  <c r="I162" i="47"/>
  <c r="I163" i="47"/>
  <c r="I164" i="47"/>
  <c r="I165" i="47"/>
  <c r="I166" i="47"/>
  <c r="I167" i="47"/>
  <c r="I168" i="47"/>
  <c r="I169" i="47"/>
  <c r="I170" i="47"/>
  <c r="I171" i="47"/>
  <c r="I172" i="47"/>
  <c r="I173" i="47"/>
  <c r="I174" i="47"/>
  <c r="I6" i="48"/>
  <c r="I7" i="48"/>
  <c r="I8" i="48"/>
  <c r="I9" i="48"/>
  <c r="I10" i="48"/>
  <c r="I11" i="48"/>
  <c r="I12" i="48"/>
  <c r="I13" i="48"/>
  <c r="I14" i="48"/>
  <c r="I15" i="48"/>
  <c r="I16" i="48"/>
  <c r="I17" i="48"/>
  <c r="I18" i="48"/>
  <c r="I19" i="48"/>
  <c r="I20" i="48"/>
  <c r="I21" i="48"/>
  <c r="I22" i="48"/>
  <c r="I23" i="48"/>
  <c r="I24" i="48"/>
  <c r="I25" i="48"/>
  <c r="I26" i="48"/>
  <c r="I27" i="48"/>
  <c r="I28" i="48"/>
  <c r="I29" i="48"/>
  <c r="I30" i="48"/>
  <c r="I31" i="48"/>
  <c r="I32" i="48"/>
  <c r="I33" i="48"/>
  <c r="I34" i="48"/>
  <c r="I35" i="48"/>
  <c r="I36" i="48"/>
  <c r="I37" i="48"/>
  <c r="I38" i="48"/>
  <c r="I39" i="48"/>
  <c r="I40" i="48"/>
  <c r="I41" i="48"/>
  <c r="I42" i="48"/>
  <c r="I43" i="48"/>
  <c r="I44" i="48"/>
  <c r="I45" i="48"/>
  <c r="I46" i="48"/>
  <c r="I47" i="48"/>
  <c r="I48" i="48"/>
  <c r="I49" i="48"/>
  <c r="I50" i="48"/>
  <c r="I51" i="48"/>
  <c r="I52" i="48"/>
  <c r="I53" i="48"/>
  <c r="I54" i="48"/>
  <c r="I55" i="48"/>
  <c r="I56" i="48"/>
  <c r="I57" i="48"/>
  <c r="I58" i="48"/>
  <c r="I59" i="48"/>
  <c r="I60" i="48"/>
  <c r="I61" i="48"/>
  <c r="I62" i="48"/>
  <c r="I63" i="48"/>
  <c r="I64" i="48"/>
  <c r="I65" i="48"/>
  <c r="I66" i="48"/>
  <c r="I67" i="48"/>
  <c r="I68" i="48"/>
  <c r="I69" i="48"/>
  <c r="I70" i="48"/>
  <c r="I71" i="48"/>
  <c r="I72" i="48"/>
  <c r="I73" i="48"/>
  <c r="I74" i="48"/>
  <c r="I75" i="48"/>
  <c r="I76" i="48"/>
  <c r="I77" i="48"/>
  <c r="I78" i="48"/>
  <c r="I79" i="48"/>
  <c r="I80" i="48"/>
  <c r="I81" i="48"/>
  <c r="I82" i="48"/>
  <c r="I83" i="48"/>
  <c r="I84" i="48"/>
  <c r="I85" i="48"/>
  <c r="I86" i="48"/>
  <c r="I87" i="48"/>
  <c r="I88" i="48"/>
  <c r="I89" i="48"/>
  <c r="I90" i="48"/>
  <c r="I91" i="48"/>
  <c r="I92" i="48"/>
  <c r="I93" i="48"/>
  <c r="I94" i="48"/>
  <c r="I95" i="48"/>
  <c r="I96" i="48"/>
  <c r="I97" i="48"/>
  <c r="I98" i="48"/>
  <c r="I99" i="48"/>
  <c r="I100" i="48"/>
  <c r="I101" i="48"/>
  <c r="I102" i="48"/>
  <c r="I103" i="48"/>
  <c r="I104" i="48"/>
  <c r="I105" i="48"/>
  <c r="I106" i="48"/>
  <c r="I107" i="48"/>
  <c r="I108" i="48"/>
  <c r="I109" i="48"/>
  <c r="I110" i="48"/>
  <c r="I111" i="48"/>
  <c r="I112" i="48"/>
  <c r="I113" i="48"/>
  <c r="I114" i="48"/>
  <c r="I115" i="48"/>
  <c r="I116" i="48"/>
  <c r="I117" i="48"/>
  <c r="I118" i="48"/>
  <c r="I119" i="48"/>
  <c r="I120" i="48"/>
  <c r="I121" i="48"/>
  <c r="I122" i="48"/>
  <c r="I123" i="48"/>
  <c r="I124" i="48"/>
  <c r="I125" i="48"/>
  <c r="I126" i="48"/>
  <c r="I127" i="48"/>
  <c r="I128" i="48"/>
  <c r="I129" i="48"/>
  <c r="I130" i="48"/>
  <c r="I131" i="48"/>
  <c r="I132" i="48"/>
  <c r="I133" i="48"/>
  <c r="I134" i="48"/>
  <c r="I135" i="48"/>
  <c r="I136" i="48"/>
  <c r="I137" i="48"/>
  <c r="I138" i="48"/>
  <c r="I139" i="48"/>
  <c r="I140" i="48"/>
  <c r="I141" i="48"/>
  <c r="I142" i="48"/>
  <c r="I143" i="48"/>
  <c r="I144" i="48"/>
  <c r="I145" i="48"/>
  <c r="I146" i="48"/>
  <c r="I147" i="48"/>
  <c r="I148" i="48"/>
  <c r="I149" i="48"/>
  <c r="I150" i="48"/>
  <c r="I151" i="48"/>
  <c r="I152" i="48"/>
  <c r="I153" i="48"/>
  <c r="I154" i="48"/>
  <c r="I155" i="48"/>
  <c r="I156" i="48"/>
  <c r="I157" i="48"/>
  <c r="I158" i="48"/>
  <c r="I159" i="48"/>
  <c r="I160" i="48"/>
  <c r="I161" i="48"/>
  <c r="I162" i="48"/>
  <c r="I163" i="48"/>
  <c r="I164" i="48"/>
  <c r="I165" i="48"/>
  <c r="I166" i="48"/>
  <c r="I167" i="48"/>
  <c r="I168" i="48"/>
  <c r="I169" i="48"/>
  <c r="I170" i="48"/>
  <c r="I171" i="48"/>
  <c r="I172" i="48"/>
  <c r="I173" i="48"/>
  <c r="I174" i="48"/>
  <c r="I175" i="48"/>
  <c r="I176" i="48"/>
  <c r="I177" i="48"/>
  <c r="I178" i="48"/>
  <c r="I179" i="48"/>
  <c r="I180" i="48"/>
  <c r="I181" i="48"/>
  <c r="I182" i="48"/>
  <c r="I183" i="48"/>
  <c r="I184" i="48"/>
  <c r="I185" i="48"/>
  <c r="I186" i="48"/>
  <c r="I187" i="48"/>
  <c r="I188" i="48"/>
  <c r="I189" i="48"/>
  <c r="I190" i="48"/>
  <c r="I191" i="48"/>
  <c r="I192" i="48"/>
  <c r="I193" i="48"/>
  <c r="I194" i="48"/>
  <c r="I195" i="48"/>
  <c r="I196" i="48"/>
  <c r="I197" i="48"/>
  <c r="I198" i="48"/>
  <c r="I199" i="48"/>
  <c r="I200" i="48"/>
  <c r="I201" i="48"/>
  <c r="I6" i="45"/>
  <c r="I7" i="45"/>
  <c r="I8" i="45"/>
  <c r="I9" i="45"/>
  <c r="I10" i="45"/>
  <c r="I11" i="45"/>
  <c r="I12" i="45"/>
  <c r="I13" i="45"/>
  <c r="I14" i="45"/>
  <c r="I15" i="45"/>
  <c r="I16" i="45"/>
  <c r="I17" i="45"/>
  <c r="I18" i="45"/>
  <c r="I19" i="45"/>
  <c r="I20" i="45"/>
  <c r="I21" i="45"/>
  <c r="I22" i="45"/>
  <c r="I23" i="45"/>
  <c r="I24" i="45"/>
  <c r="I25" i="45"/>
  <c r="I26" i="45"/>
  <c r="I27" i="45"/>
  <c r="I28" i="45"/>
  <c r="I29" i="45"/>
  <c r="I30" i="45"/>
  <c r="I31" i="45"/>
  <c r="I32" i="45"/>
  <c r="I33" i="45"/>
  <c r="I34" i="45"/>
  <c r="I35" i="45"/>
  <c r="I36" i="45"/>
  <c r="I37" i="45"/>
  <c r="I38" i="45"/>
  <c r="I39" i="45"/>
  <c r="I40" i="45"/>
  <c r="I41" i="45"/>
  <c r="I42" i="45"/>
  <c r="I43" i="45"/>
  <c r="I44" i="45"/>
  <c r="I45" i="45"/>
  <c r="I46" i="45"/>
  <c r="I47" i="45"/>
  <c r="I48" i="45"/>
  <c r="I49" i="45"/>
  <c r="I50" i="45"/>
  <c r="I51" i="45"/>
  <c r="I52" i="45"/>
  <c r="I53" i="45"/>
  <c r="I54" i="45"/>
  <c r="I55" i="45"/>
  <c r="I56" i="45"/>
  <c r="I57" i="45"/>
  <c r="I58" i="45"/>
  <c r="I59" i="45"/>
  <c r="I60" i="45"/>
  <c r="I61" i="45"/>
  <c r="I62" i="45"/>
  <c r="I63" i="45"/>
  <c r="I64" i="45"/>
  <c r="I65" i="45"/>
  <c r="I66" i="45"/>
  <c r="I67" i="45"/>
  <c r="I68" i="45"/>
  <c r="I69" i="45"/>
  <c r="I70" i="45"/>
  <c r="I71" i="45"/>
  <c r="I72" i="45"/>
  <c r="I73" i="45"/>
  <c r="I74" i="45"/>
  <c r="I75" i="45"/>
  <c r="I76" i="45"/>
  <c r="I77" i="45"/>
  <c r="I78" i="45"/>
  <c r="I79" i="45"/>
  <c r="I80" i="45"/>
  <c r="I81" i="45"/>
  <c r="I82" i="45"/>
  <c r="I83" i="45"/>
  <c r="I84" i="45"/>
  <c r="I85" i="45"/>
  <c r="I86" i="45"/>
  <c r="I87" i="45"/>
  <c r="I88" i="45"/>
  <c r="I89" i="45"/>
  <c r="I90" i="45"/>
  <c r="I91" i="45"/>
  <c r="I92" i="45"/>
  <c r="I93" i="45"/>
  <c r="I94" i="45"/>
  <c r="I95" i="45"/>
  <c r="I96" i="45"/>
  <c r="I97" i="45"/>
  <c r="I98" i="45"/>
  <c r="I99" i="45"/>
  <c r="I100" i="45"/>
  <c r="I101" i="45"/>
  <c r="I102" i="45"/>
  <c r="I103" i="45"/>
  <c r="I104" i="45"/>
  <c r="I105" i="45"/>
  <c r="I106" i="45"/>
  <c r="I107" i="45"/>
  <c r="I108" i="45"/>
  <c r="I109" i="45"/>
  <c r="I110" i="45"/>
  <c r="I111" i="45"/>
  <c r="I112" i="45"/>
  <c r="I113" i="45"/>
  <c r="I114" i="45"/>
  <c r="I115" i="45"/>
  <c r="I116" i="45"/>
  <c r="I117" i="45"/>
  <c r="I118" i="45"/>
  <c r="I119" i="45"/>
  <c r="I120" i="45"/>
  <c r="I121" i="45"/>
  <c r="I122" i="45"/>
  <c r="I123" i="45"/>
  <c r="I124" i="45"/>
  <c r="I125" i="45"/>
  <c r="I126" i="45"/>
  <c r="I127" i="45"/>
  <c r="I128" i="45"/>
  <c r="I129" i="45"/>
  <c r="I130" i="45"/>
  <c r="I131" i="45"/>
  <c r="I132" i="45"/>
  <c r="I133" i="45"/>
  <c r="I134" i="45"/>
  <c r="I135" i="45"/>
  <c r="I136" i="45"/>
  <c r="I137" i="45"/>
  <c r="I138" i="45"/>
  <c r="I139" i="45"/>
  <c r="I140" i="45"/>
  <c r="I141" i="45"/>
  <c r="I142" i="45"/>
  <c r="I143" i="45"/>
  <c r="I144" i="45"/>
  <c r="I145" i="45"/>
  <c r="I146" i="45"/>
  <c r="I147" i="45"/>
  <c r="I148" i="45"/>
  <c r="I149" i="45"/>
  <c r="I150" i="45"/>
  <c r="I151" i="45"/>
  <c r="I152" i="45"/>
  <c r="I153" i="45"/>
  <c r="I154" i="45"/>
  <c r="I155" i="45"/>
  <c r="I156" i="45"/>
  <c r="I157" i="45"/>
  <c r="I158" i="45"/>
  <c r="I159" i="45"/>
  <c r="I160" i="45"/>
  <c r="I161" i="45"/>
  <c r="I162" i="45"/>
  <c r="I163" i="45"/>
  <c r="I164" i="45"/>
  <c r="I165" i="45"/>
  <c r="I166" i="45"/>
  <c r="I167" i="45"/>
  <c r="I168" i="45"/>
  <c r="I169" i="45"/>
  <c r="I170" i="45"/>
  <c r="I171" i="45"/>
  <c r="I172" i="45"/>
  <c r="I173" i="45"/>
  <c r="I174" i="45"/>
  <c r="I175" i="45"/>
  <c r="I176" i="45"/>
  <c r="I177" i="45"/>
  <c r="I178" i="45"/>
  <c r="I179" i="45"/>
  <c r="I180" i="45"/>
  <c r="I181" i="45"/>
  <c r="I182" i="45"/>
  <c r="I183" i="45"/>
  <c r="I184" i="45"/>
  <c r="I185" i="45"/>
  <c r="I186" i="45"/>
  <c r="I187" i="45"/>
  <c r="I188" i="45"/>
  <c r="I189" i="45"/>
  <c r="I190" i="45"/>
  <c r="I191" i="45"/>
  <c r="I192" i="45"/>
  <c r="I193" i="45"/>
  <c r="I194" i="45"/>
  <c r="I195" i="45"/>
  <c r="I196" i="45"/>
  <c r="I197" i="45"/>
  <c r="I198" i="45"/>
  <c r="I199" i="45"/>
  <c r="I200" i="45"/>
  <c r="I201" i="45"/>
  <c r="I202" i="45"/>
  <c r="I203" i="45"/>
  <c r="I204" i="45"/>
  <c r="I205" i="45"/>
  <c r="I206" i="45"/>
  <c r="I207" i="45"/>
  <c r="I208" i="45"/>
  <c r="I209" i="45"/>
  <c r="I210" i="45"/>
  <c r="I211" i="45"/>
  <c r="I212" i="45"/>
  <c r="I213" i="45"/>
  <c r="I214" i="45"/>
  <c r="I215" i="45"/>
  <c r="I216" i="45"/>
  <c r="I217" i="45"/>
  <c r="I218" i="45"/>
  <c r="I219" i="45"/>
  <c r="I220" i="45"/>
  <c r="I221" i="45"/>
  <c r="I222" i="45"/>
  <c r="I223" i="45"/>
  <c r="I224" i="45"/>
  <c r="I225" i="45"/>
  <c r="I226" i="45"/>
  <c r="I227" i="45"/>
  <c r="I228" i="45"/>
  <c r="I229" i="45"/>
  <c r="I230" i="45"/>
  <c r="I231" i="45"/>
  <c r="I232" i="45"/>
  <c r="I233" i="45"/>
  <c r="I234" i="45"/>
  <c r="I235" i="45"/>
  <c r="I236" i="45"/>
  <c r="I237" i="45"/>
  <c r="I238" i="45"/>
  <c r="I239" i="45"/>
  <c r="I240" i="45"/>
  <c r="I241" i="45"/>
  <c r="I242" i="45"/>
  <c r="I243" i="45"/>
  <c r="I244" i="45"/>
  <c r="I6" i="49"/>
  <c r="I7" i="49"/>
  <c r="I8" i="49"/>
  <c r="I9" i="49"/>
  <c r="I10" i="49"/>
  <c r="I11" i="49"/>
  <c r="I12" i="49"/>
  <c r="I13" i="49"/>
  <c r="I14" i="49"/>
  <c r="I15" i="49"/>
  <c r="I16" i="49"/>
  <c r="I17" i="49"/>
  <c r="I18" i="49"/>
  <c r="I19" i="49"/>
  <c r="I20" i="49"/>
  <c r="I21" i="49"/>
  <c r="I22" i="49"/>
  <c r="I23" i="49"/>
  <c r="I24" i="49"/>
  <c r="I25" i="49"/>
  <c r="I26" i="49"/>
  <c r="I27" i="49"/>
  <c r="I28" i="49"/>
  <c r="I29" i="49"/>
  <c r="I30" i="49"/>
  <c r="I31" i="49"/>
  <c r="I32" i="49"/>
  <c r="I33" i="49"/>
  <c r="I34" i="49"/>
  <c r="I35" i="49"/>
  <c r="I36" i="49"/>
  <c r="I37" i="49"/>
  <c r="I38" i="49"/>
  <c r="I39" i="49"/>
  <c r="I40" i="49"/>
  <c r="I41" i="49"/>
  <c r="I42" i="49"/>
  <c r="I43" i="49"/>
  <c r="I44" i="49"/>
  <c r="I45" i="49"/>
  <c r="I46" i="49"/>
  <c r="I47" i="49"/>
  <c r="I48" i="49"/>
  <c r="I49" i="49"/>
  <c r="I50" i="49"/>
  <c r="I51" i="49"/>
  <c r="I52" i="49"/>
  <c r="I53" i="49"/>
  <c r="I54" i="49"/>
  <c r="I55" i="49"/>
  <c r="I56" i="49"/>
  <c r="I57" i="49"/>
  <c r="I58" i="49"/>
  <c r="I59" i="49"/>
  <c r="I60" i="49"/>
  <c r="I61" i="49"/>
  <c r="I62" i="49"/>
  <c r="I63" i="49"/>
  <c r="I64" i="49"/>
  <c r="I65" i="49"/>
  <c r="I66" i="49"/>
  <c r="I67" i="49"/>
  <c r="I68" i="49"/>
  <c r="I69" i="49"/>
  <c r="I70" i="49"/>
  <c r="I71" i="49"/>
  <c r="I72" i="49"/>
  <c r="I73" i="49"/>
  <c r="I74" i="49"/>
  <c r="I75" i="49"/>
  <c r="I76" i="49"/>
  <c r="I77" i="49"/>
  <c r="I78" i="49"/>
  <c r="I79" i="49"/>
  <c r="I80" i="49"/>
  <c r="I81" i="49"/>
  <c r="I82" i="49"/>
  <c r="I83" i="49"/>
  <c r="I84" i="49"/>
  <c r="I85" i="49"/>
  <c r="I86" i="49"/>
  <c r="I87" i="49"/>
  <c r="I88" i="49"/>
  <c r="I89" i="49"/>
  <c r="I90" i="49"/>
  <c r="I91" i="49"/>
  <c r="I92" i="49"/>
  <c r="I93" i="49"/>
  <c r="I94" i="49"/>
  <c r="I95" i="49"/>
  <c r="I96" i="49"/>
  <c r="I97" i="49"/>
  <c r="I98" i="49"/>
  <c r="I99" i="49"/>
  <c r="I100" i="49"/>
  <c r="I101" i="49"/>
  <c r="I102" i="49"/>
  <c r="I103" i="49"/>
  <c r="I104" i="49"/>
  <c r="I105" i="49"/>
  <c r="I106" i="49"/>
  <c r="I107" i="49"/>
  <c r="I108" i="49"/>
  <c r="I109" i="49"/>
  <c r="I110" i="49"/>
  <c r="I111" i="49"/>
  <c r="I112" i="49"/>
  <c r="I113" i="49"/>
  <c r="I114" i="49"/>
  <c r="I115" i="49"/>
  <c r="I116" i="49"/>
  <c r="I117" i="49"/>
  <c r="I118" i="49"/>
  <c r="I119" i="49"/>
  <c r="I120" i="49"/>
  <c r="I121" i="49"/>
  <c r="I122" i="49"/>
  <c r="I123" i="49"/>
  <c r="I124" i="49"/>
  <c r="I125" i="49"/>
  <c r="I126" i="49"/>
  <c r="I127" i="49"/>
  <c r="I128" i="49"/>
  <c r="I129" i="49"/>
  <c r="I130" i="49"/>
  <c r="I131" i="49"/>
  <c r="I132" i="49"/>
  <c r="I133" i="49"/>
  <c r="I134" i="49"/>
  <c r="I135" i="49"/>
  <c r="I136" i="49"/>
  <c r="I137" i="49"/>
  <c r="I138" i="49"/>
  <c r="I139" i="49"/>
  <c r="I140" i="49"/>
  <c r="I141" i="49"/>
  <c r="I142" i="49"/>
  <c r="I143" i="49"/>
  <c r="I144" i="49"/>
  <c r="I145" i="49"/>
  <c r="I146" i="49"/>
  <c r="I147" i="49"/>
  <c r="I148" i="49"/>
  <c r="I149" i="49"/>
  <c r="I150" i="49"/>
  <c r="I151" i="49"/>
  <c r="I152" i="49"/>
  <c r="I153" i="49"/>
  <c r="I154" i="49"/>
  <c r="I155" i="49"/>
  <c r="I156" i="49"/>
  <c r="I157" i="49"/>
  <c r="I158" i="49"/>
  <c r="I159" i="49"/>
  <c r="I160" i="49"/>
  <c r="I161" i="49"/>
  <c r="I162" i="49"/>
  <c r="I163" i="49"/>
  <c r="I164" i="49"/>
  <c r="I165" i="49"/>
  <c r="I166" i="49"/>
  <c r="I167" i="49"/>
  <c r="I168" i="49"/>
  <c r="I169" i="49"/>
  <c r="I170" i="49"/>
  <c r="I171" i="49"/>
  <c r="I172" i="49"/>
  <c r="I173" i="49"/>
  <c r="I174" i="49"/>
  <c r="I175" i="49"/>
  <c r="I176" i="49"/>
  <c r="I177" i="49"/>
  <c r="I178" i="49"/>
  <c r="I179" i="49"/>
  <c r="I180" i="49"/>
  <c r="I181" i="49"/>
  <c r="I182" i="49"/>
  <c r="I183" i="49"/>
  <c r="I184" i="49"/>
  <c r="I185" i="49"/>
  <c r="I186" i="49"/>
  <c r="I187" i="49"/>
  <c r="I188" i="49"/>
  <c r="I189" i="49"/>
  <c r="I190" i="49"/>
  <c r="I191" i="49"/>
  <c r="I192" i="49"/>
  <c r="I193" i="49"/>
  <c r="I194" i="49"/>
  <c r="I195" i="49"/>
  <c r="I196" i="49"/>
  <c r="I197" i="49"/>
  <c r="I198" i="49"/>
  <c r="I199" i="49"/>
  <c r="I200" i="49"/>
  <c r="I201" i="49"/>
  <c r="I202" i="49"/>
  <c r="I203" i="49"/>
  <c r="I204" i="49"/>
  <c r="I205" i="49"/>
  <c r="I206" i="49"/>
  <c r="I6" i="50"/>
  <c r="I7" i="50"/>
  <c r="I8" i="50"/>
  <c r="I9" i="50"/>
  <c r="I10" i="50"/>
  <c r="I11" i="50"/>
  <c r="I12" i="50"/>
  <c r="I13" i="50"/>
  <c r="I14" i="50"/>
  <c r="I15" i="50"/>
  <c r="I16" i="50"/>
  <c r="I17" i="50"/>
  <c r="I18" i="50"/>
  <c r="I19" i="50"/>
  <c r="I20" i="50"/>
  <c r="I21" i="50"/>
  <c r="I22" i="50"/>
  <c r="I23" i="50"/>
  <c r="I24" i="50"/>
  <c r="I25" i="50"/>
  <c r="I26" i="50"/>
  <c r="I27" i="50"/>
  <c r="I28" i="50"/>
  <c r="I29" i="50"/>
  <c r="I30" i="50"/>
  <c r="I31" i="50"/>
  <c r="I32" i="50"/>
  <c r="I33" i="50"/>
  <c r="I34" i="50"/>
  <c r="I35" i="50"/>
  <c r="I36" i="50"/>
  <c r="I37" i="50"/>
  <c r="I38" i="50"/>
  <c r="I39" i="50"/>
  <c r="I40" i="50"/>
  <c r="I41" i="50"/>
  <c r="I42" i="50"/>
  <c r="I43" i="50"/>
  <c r="I44" i="50"/>
  <c r="I45" i="50"/>
  <c r="I46" i="50"/>
  <c r="I47" i="50"/>
  <c r="I48" i="50"/>
  <c r="I49" i="50"/>
  <c r="I50" i="50"/>
  <c r="I51" i="50"/>
  <c r="I52" i="50"/>
  <c r="I53" i="50"/>
  <c r="I54" i="50"/>
  <c r="I55" i="50"/>
  <c r="I56" i="50"/>
  <c r="I57" i="50"/>
  <c r="I58" i="50"/>
  <c r="I59" i="50"/>
  <c r="I60" i="50"/>
  <c r="I61" i="50"/>
  <c r="I62" i="50"/>
  <c r="I63" i="50"/>
  <c r="I64" i="50"/>
  <c r="I65" i="50"/>
  <c r="I66" i="50"/>
  <c r="I67" i="50"/>
  <c r="I68" i="50"/>
  <c r="I69" i="50"/>
  <c r="I70" i="50"/>
  <c r="I71" i="50"/>
  <c r="I72" i="50"/>
  <c r="I73" i="50"/>
  <c r="I74" i="50"/>
  <c r="I75" i="50"/>
  <c r="I76" i="50"/>
  <c r="I77" i="50"/>
  <c r="I78" i="50"/>
  <c r="I79" i="50"/>
  <c r="I80" i="50"/>
  <c r="I81" i="50"/>
  <c r="I82" i="50"/>
  <c r="I83" i="50"/>
  <c r="I84" i="50"/>
  <c r="I85" i="50"/>
  <c r="I86" i="50"/>
  <c r="I87" i="50"/>
  <c r="I88" i="50"/>
  <c r="I89" i="50"/>
  <c r="I90" i="50"/>
  <c r="I91" i="50"/>
  <c r="I92" i="50"/>
  <c r="I93" i="50"/>
  <c r="I94" i="50"/>
  <c r="I95" i="50"/>
  <c r="I96" i="50"/>
  <c r="I97" i="50"/>
  <c r="I98" i="50"/>
  <c r="I99" i="50"/>
  <c r="I100" i="50"/>
  <c r="I101" i="50"/>
  <c r="I102" i="50"/>
  <c r="I103" i="50"/>
  <c r="I104" i="50"/>
  <c r="I105" i="50"/>
  <c r="I106" i="50"/>
  <c r="I107" i="50"/>
  <c r="I108" i="50"/>
  <c r="I109" i="50"/>
  <c r="I110" i="50"/>
  <c r="I111" i="50"/>
  <c r="I112" i="50"/>
  <c r="I113" i="50"/>
  <c r="I114" i="50"/>
  <c r="I115" i="50"/>
  <c r="I116" i="50"/>
  <c r="I117" i="50"/>
  <c r="I118" i="50"/>
  <c r="I119" i="50"/>
  <c r="I120" i="50"/>
  <c r="I121" i="50"/>
  <c r="I122" i="50"/>
  <c r="I123" i="50"/>
  <c r="I124" i="50"/>
  <c r="I125" i="50"/>
  <c r="I126" i="50"/>
  <c r="I127" i="50"/>
  <c r="I128" i="50"/>
  <c r="I129" i="50"/>
  <c r="I130" i="50"/>
  <c r="I131" i="50"/>
  <c r="I132" i="50"/>
  <c r="I133" i="50"/>
  <c r="I134" i="50"/>
  <c r="I135" i="50"/>
  <c r="I136" i="50"/>
  <c r="I137" i="50"/>
  <c r="I138" i="50"/>
  <c r="I139" i="50"/>
  <c r="I140" i="50"/>
  <c r="I141" i="50"/>
  <c r="I142" i="50"/>
  <c r="I143" i="50"/>
  <c r="I144" i="50"/>
  <c r="I145" i="50"/>
  <c r="I146" i="50"/>
  <c r="I147" i="50"/>
  <c r="I148" i="50"/>
  <c r="I149" i="50"/>
  <c r="I150" i="50"/>
  <c r="I151" i="50"/>
  <c r="I152" i="50"/>
  <c r="I153" i="50"/>
  <c r="I154" i="50"/>
  <c r="I155" i="50"/>
  <c r="I156" i="50"/>
  <c r="I157" i="50"/>
  <c r="I158" i="50"/>
  <c r="I159" i="50"/>
  <c r="I160" i="50"/>
  <c r="I161" i="50"/>
  <c r="I162" i="50"/>
  <c r="I163" i="50"/>
  <c r="I164" i="50"/>
  <c r="I165" i="50"/>
  <c r="I166" i="50"/>
  <c r="I167" i="50"/>
  <c r="I168" i="50"/>
  <c r="I169" i="50"/>
  <c r="I170" i="50"/>
  <c r="I171" i="50"/>
  <c r="I172" i="50"/>
  <c r="I173" i="50"/>
  <c r="I174" i="50"/>
  <c r="I175" i="50"/>
  <c r="I176" i="50"/>
  <c r="I177" i="50"/>
  <c r="I178" i="50"/>
  <c r="I179" i="50"/>
  <c r="I180" i="50"/>
  <c r="I181" i="50"/>
  <c r="I182" i="50"/>
  <c r="I183" i="50"/>
  <c r="I184" i="50"/>
  <c r="I185" i="50"/>
  <c r="I186" i="50"/>
  <c r="I187" i="50"/>
  <c r="I188" i="50"/>
  <c r="I189" i="50"/>
  <c r="I190" i="50"/>
  <c r="I191" i="50"/>
  <c r="I192" i="50"/>
  <c r="I193" i="50"/>
  <c r="I194" i="50"/>
  <c r="I195" i="50"/>
  <c r="I196" i="50"/>
  <c r="I197" i="50"/>
  <c r="I198" i="50"/>
  <c r="I199" i="50"/>
  <c r="I200" i="50"/>
  <c r="I201" i="50"/>
  <c r="I202" i="50"/>
  <c r="I203" i="50"/>
  <c r="I204" i="50"/>
  <c r="I205" i="50"/>
  <c r="I206" i="50"/>
  <c r="I207" i="50"/>
  <c r="I208" i="50"/>
  <c r="I209" i="50"/>
  <c r="I210" i="50"/>
  <c r="I211" i="50"/>
  <c r="I212" i="50"/>
  <c r="I213" i="50"/>
  <c r="I214" i="50"/>
  <c r="I215" i="50"/>
  <c r="I216" i="50"/>
  <c r="I217" i="50"/>
  <c r="I218" i="50"/>
  <c r="I219" i="50"/>
  <c r="I220" i="50"/>
  <c r="I221" i="50"/>
  <c r="I222" i="50"/>
  <c r="I223" i="50"/>
  <c r="I224" i="50"/>
  <c r="I225" i="50"/>
  <c r="I226" i="50"/>
  <c r="I227" i="50"/>
  <c r="I228" i="50"/>
  <c r="I229" i="50"/>
  <c r="I230" i="50"/>
  <c r="I231" i="50"/>
  <c r="I232" i="50"/>
  <c r="I233" i="50"/>
  <c r="I234" i="50"/>
  <c r="I235" i="50"/>
  <c r="I236" i="50"/>
  <c r="I237" i="50"/>
  <c r="I238" i="50"/>
  <c r="I239" i="50"/>
  <c r="I240" i="50"/>
  <c r="I241" i="50"/>
  <c r="I242" i="50"/>
  <c r="I243" i="50"/>
  <c r="I244" i="50"/>
  <c r="I6" i="51"/>
  <c r="I7" i="51"/>
  <c r="I8" i="51"/>
  <c r="I9" i="51"/>
  <c r="I10" i="51"/>
  <c r="I11" i="51"/>
  <c r="I12" i="51"/>
  <c r="I13" i="51"/>
  <c r="I14" i="51"/>
  <c r="I15" i="51"/>
  <c r="I16" i="51"/>
  <c r="I17" i="51"/>
  <c r="I18" i="51"/>
  <c r="I19" i="51"/>
  <c r="I20" i="51"/>
  <c r="I21" i="51"/>
  <c r="I22" i="51"/>
  <c r="I23" i="51"/>
  <c r="I24" i="51"/>
  <c r="I25" i="51"/>
  <c r="I26" i="51"/>
  <c r="I27" i="51"/>
  <c r="I28" i="51"/>
  <c r="I29" i="51"/>
  <c r="I30" i="51"/>
  <c r="I31" i="51"/>
  <c r="I32" i="51"/>
  <c r="I33" i="51"/>
  <c r="I34" i="51"/>
  <c r="I35" i="51"/>
  <c r="I36" i="51"/>
  <c r="I37" i="51"/>
  <c r="I38" i="51"/>
  <c r="I39" i="51"/>
  <c r="I40" i="51"/>
  <c r="I41" i="51"/>
  <c r="I42" i="51"/>
  <c r="I43" i="51"/>
  <c r="I44" i="51"/>
  <c r="I45" i="51"/>
  <c r="I46" i="51"/>
  <c r="I47" i="51"/>
  <c r="I48" i="51"/>
  <c r="I49" i="51"/>
  <c r="I50" i="51"/>
  <c r="I51" i="51"/>
  <c r="I52" i="51"/>
  <c r="I53" i="51"/>
  <c r="I54" i="51"/>
  <c r="I55" i="51"/>
  <c r="I56" i="51"/>
  <c r="I57" i="51"/>
  <c r="I58" i="51"/>
  <c r="I59" i="51"/>
  <c r="I60" i="51"/>
  <c r="I61" i="51"/>
  <c r="I62" i="51"/>
  <c r="I63" i="51"/>
  <c r="I64" i="51"/>
  <c r="I65" i="51"/>
  <c r="I66" i="51"/>
  <c r="I67" i="51"/>
  <c r="I68" i="51"/>
  <c r="I69" i="51"/>
  <c r="I70" i="51"/>
  <c r="I71" i="51"/>
  <c r="I72" i="51"/>
  <c r="I73" i="51"/>
  <c r="I74" i="51"/>
  <c r="I75" i="51"/>
  <c r="I76" i="51"/>
  <c r="I77" i="51"/>
  <c r="I78" i="51"/>
  <c r="I79" i="51"/>
  <c r="I80" i="51"/>
  <c r="I81" i="51"/>
  <c r="I82" i="51"/>
  <c r="I83" i="51"/>
  <c r="I84" i="51"/>
  <c r="I85" i="51"/>
  <c r="I86" i="51"/>
  <c r="I87" i="51"/>
  <c r="I88" i="51"/>
  <c r="I89" i="51"/>
  <c r="I90" i="51"/>
  <c r="I91" i="51"/>
  <c r="I92" i="51"/>
  <c r="I93" i="51"/>
  <c r="I94" i="51"/>
  <c r="I95" i="51"/>
  <c r="I96" i="51"/>
  <c r="I97" i="51"/>
  <c r="I98" i="51"/>
  <c r="I99" i="51"/>
  <c r="I100" i="51"/>
  <c r="I101" i="51"/>
  <c r="I102" i="51"/>
  <c r="I103" i="51"/>
  <c r="I104" i="51"/>
  <c r="I105" i="51"/>
  <c r="I106" i="51"/>
  <c r="I107" i="51"/>
  <c r="I108" i="51"/>
  <c r="I109" i="51"/>
  <c r="I110" i="51"/>
  <c r="I111" i="51"/>
  <c r="I112" i="51"/>
  <c r="I113" i="51"/>
  <c r="I114" i="51"/>
  <c r="I115" i="51"/>
  <c r="I116" i="51"/>
  <c r="I117" i="51"/>
  <c r="I118" i="51"/>
  <c r="I119" i="51"/>
  <c r="I120" i="51"/>
  <c r="I121" i="51"/>
  <c r="I122" i="51"/>
  <c r="I123" i="51"/>
  <c r="I124" i="51"/>
  <c r="I125" i="51"/>
  <c r="I126" i="51"/>
  <c r="I127" i="51"/>
  <c r="I128" i="51"/>
  <c r="I129" i="51"/>
  <c r="I130" i="51"/>
  <c r="I131" i="51"/>
  <c r="I132" i="51"/>
  <c r="I133" i="51"/>
  <c r="I134" i="51"/>
  <c r="I135" i="51"/>
  <c r="I136" i="51"/>
  <c r="I137" i="51"/>
  <c r="I138" i="51"/>
  <c r="I139" i="51"/>
  <c r="I140" i="51"/>
  <c r="I141" i="51"/>
  <c r="I142" i="51"/>
  <c r="I143" i="51"/>
  <c r="I144" i="51"/>
  <c r="I145" i="51"/>
  <c r="I146" i="51"/>
  <c r="I147" i="51"/>
  <c r="I148" i="51"/>
  <c r="I149" i="51"/>
  <c r="I150" i="51"/>
  <c r="I151" i="51"/>
  <c r="I152" i="51"/>
  <c r="I153" i="51"/>
  <c r="I154" i="51"/>
  <c r="I155" i="51"/>
  <c r="I156" i="51"/>
  <c r="I157" i="51"/>
  <c r="I158" i="51"/>
  <c r="I159" i="51"/>
  <c r="I160" i="51"/>
  <c r="I161" i="51"/>
  <c r="I162" i="51"/>
  <c r="I163" i="51"/>
  <c r="I164" i="51"/>
  <c r="I165" i="51"/>
  <c r="I166" i="51"/>
  <c r="I167" i="51"/>
  <c r="I168" i="51"/>
  <c r="I169" i="51"/>
  <c r="I170" i="51"/>
  <c r="I171" i="51"/>
  <c r="I172" i="51"/>
  <c r="I173" i="51"/>
  <c r="I174" i="51"/>
  <c r="I175" i="51"/>
  <c r="I176" i="51"/>
  <c r="I177" i="51"/>
  <c r="I178" i="51"/>
  <c r="I179" i="51"/>
  <c r="I180" i="51"/>
  <c r="I181" i="51"/>
  <c r="I182" i="51"/>
  <c r="I183" i="51"/>
  <c r="I184" i="51"/>
  <c r="I185" i="51"/>
  <c r="I186" i="51"/>
  <c r="I187" i="51"/>
  <c r="I188" i="51"/>
  <c r="I189" i="51"/>
  <c r="I190" i="51"/>
  <c r="I191" i="51"/>
  <c r="I192" i="51"/>
  <c r="I193" i="51"/>
  <c r="I194" i="51"/>
  <c r="I195" i="51"/>
  <c r="I196" i="51"/>
  <c r="I197" i="51"/>
  <c r="I198" i="51"/>
  <c r="I199" i="51"/>
  <c r="I200" i="51"/>
  <c r="I201" i="51"/>
  <c r="I202" i="51"/>
  <c r="I203" i="51"/>
  <c r="I204" i="51"/>
  <c r="I205" i="51"/>
  <c r="I6" i="52"/>
  <c r="I7" i="52"/>
  <c r="I8" i="52"/>
  <c r="I9" i="52"/>
  <c r="I10" i="52"/>
  <c r="I11" i="52"/>
  <c r="I12" i="52"/>
  <c r="I13" i="52"/>
  <c r="I14" i="52"/>
  <c r="I15" i="52"/>
  <c r="I16" i="52"/>
  <c r="I17" i="52"/>
  <c r="I18" i="52"/>
  <c r="I19" i="52"/>
  <c r="I20" i="52"/>
  <c r="I21" i="52"/>
  <c r="I22" i="52"/>
  <c r="I23" i="52"/>
  <c r="I24" i="52"/>
  <c r="I25" i="52"/>
  <c r="I26" i="52"/>
  <c r="I27" i="52"/>
  <c r="I28" i="52"/>
  <c r="I29" i="52"/>
  <c r="I30" i="52"/>
  <c r="I31" i="52"/>
  <c r="I32" i="52"/>
  <c r="I33" i="52"/>
  <c r="I34" i="52"/>
  <c r="I35" i="52"/>
  <c r="I36" i="52"/>
  <c r="I37" i="52"/>
  <c r="I38" i="52"/>
  <c r="I39" i="52"/>
  <c r="I40" i="52"/>
  <c r="I41" i="52"/>
  <c r="I42" i="52"/>
  <c r="I43" i="52"/>
  <c r="I44" i="52"/>
  <c r="I45" i="52"/>
  <c r="I46" i="52"/>
  <c r="I47" i="52"/>
  <c r="I48" i="52"/>
  <c r="I49" i="52"/>
  <c r="I50" i="52"/>
  <c r="I51" i="52"/>
  <c r="I52" i="52"/>
  <c r="I53" i="52"/>
  <c r="I54" i="52"/>
  <c r="I55" i="52"/>
  <c r="I56" i="52"/>
  <c r="I57" i="52"/>
  <c r="I58" i="52"/>
  <c r="I59" i="52"/>
  <c r="I60" i="52"/>
  <c r="I61" i="52"/>
  <c r="I62" i="52"/>
  <c r="I63" i="52"/>
  <c r="I64" i="52"/>
  <c r="I65" i="52"/>
  <c r="I66" i="52"/>
  <c r="I67" i="52"/>
  <c r="I68" i="52"/>
  <c r="I69" i="52"/>
  <c r="I70" i="52"/>
  <c r="I71" i="52"/>
  <c r="I72" i="52"/>
  <c r="I73" i="52"/>
  <c r="I74" i="52"/>
  <c r="I75" i="52"/>
  <c r="I76" i="52"/>
  <c r="I77" i="52"/>
  <c r="I78" i="52"/>
  <c r="I79" i="52"/>
  <c r="I80" i="52"/>
  <c r="I81" i="52"/>
  <c r="I82" i="52"/>
  <c r="I83" i="52"/>
  <c r="I84" i="52"/>
  <c r="I85" i="52"/>
  <c r="I86" i="52"/>
  <c r="I87" i="52"/>
  <c r="I88" i="52"/>
  <c r="I89" i="52"/>
  <c r="I90" i="52"/>
  <c r="I91" i="52"/>
  <c r="I92" i="52"/>
  <c r="I93" i="52"/>
  <c r="I94" i="52"/>
  <c r="I95" i="52"/>
  <c r="I96" i="52"/>
  <c r="I97" i="52"/>
  <c r="I98" i="52"/>
  <c r="I99" i="52"/>
  <c r="I100" i="52"/>
  <c r="I101" i="52"/>
  <c r="I102" i="52"/>
  <c r="I103" i="52"/>
  <c r="I104" i="52"/>
  <c r="I105" i="52"/>
  <c r="I106" i="52"/>
  <c r="I107" i="52"/>
  <c r="I108" i="52"/>
  <c r="I109" i="52"/>
  <c r="I110" i="52"/>
  <c r="I111" i="52"/>
  <c r="I112" i="52"/>
  <c r="I113" i="52"/>
  <c r="I114" i="52"/>
  <c r="I115" i="52"/>
  <c r="I116" i="52"/>
  <c r="I117" i="52"/>
  <c r="I118" i="52"/>
  <c r="I119" i="52"/>
  <c r="I120" i="52"/>
  <c r="I121" i="52"/>
  <c r="I122" i="52"/>
  <c r="I123" i="52"/>
  <c r="I124" i="52"/>
  <c r="I125" i="52"/>
  <c r="I126" i="52"/>
  <c r="I127" i="52"/>
  <c r="I128" i="52"/>
  <c r="I129" i="52"/>
  <c r="I130" i="52"/>
  <c r="I131" i="52"/>
  <c r="I132" i="52"/>
  <c r="I133" i="52"/>
  <c r="I134" i="52"/>
  <c r="I135" i="52"/>
  <c r="I136" i="52"/>
  <c r="I137" i="52"/>
  <c r="I138" i="52"/>
  <c r="I139" i="52"/>
  <c r="I140" i="52"/>
  <c r="I141" i="52"/>
  <c r="I142" i="52"/>
  <c r="I143" i="52"/>
  <c r="I144" i="52"/>
  <c r="I145" i="52"/>
  <c r="I146" i="52"/>
  <c r="I147" i="52"/>
  <c r="I148" i="52"/>
  <c r="I149" i="52"/>
  <c r="I150" i="52"/>
  <c r="I151" i="52"/>
  <c r="I152" i="52"/>
  <c r="I153" i="52"/>
  <c r="I154" i="52"/>
  <c r="I155" i="52"/>
  <c r="I156" i="52"/>
  <c r="I157" i="52"/>
  <c r="I158" i="52"/>
  <c r="I159" i="52"/>
  <c r="I160" i="52"/>
  <c r="I161" i="52"/>
  <c r="I162" i="52"/>
  <c r="I163" i="52"/>
  <c r="I164" i="52"/>
  <c r="I165" i="52"/>
  <c r="I166" i="52"/>
  <c r="I167" i="52"/>
  <c r="I168" i="52"/>
  <c r="I169" i="52"/>
  <c r="I170" i="52"/>
  <c r="I171" i="52"/>
  <c r="I172" i="52"/>
  <c r="I173" i="52"/>
  <c r="I174" i="52"/>
  <c r="I175" i="52"/>
  <c r="I176" i="52"/>
  <c r="I177" i="52"/>
  <c r="I178" i="52"/>
  <c r="I179" i="52"/>
  <c r="I180" i="52"/>
  <c r="I181" i="52"/>
  <c r="I182" i="52"/>
  <c r="I183" i="52"/>
  <c r="I184" i="52"/>
  <c r="I185" i="52"/>
  <c r="I186" i="52"/>
  <c r="I187" i="52"/>
  <c r="I188" i="52"/>
  <c r="I189" i="52"/>
  <c r="I190" i="52"/>
  <c r="I191" i="52"/>
  <c r="I192" i="52"/>
  <c r="I193" i="52"/>
  <c r="I194" i="52"/>
  <c r="I195" i="52"/>
  <c r="I196" i="52"/>
  <c r="I197" i="52"/>
  <c r="I198" i="52"/>
  <c r="I199" i="52"/>
  <c r="I200" i="52"/>
  <c r="I201" i="52"/>
  <c r="I202" i="52"/>
  <c r="I203" i="52"/>
  <c r="I204" i="52"/>
  <c r="I205" i="52"/>
  <c r="I206" i="52"/>
  <c r="I6" i="53"/>
  <c r="I7" i="53"/>
  <c r="I8" i="53"/>
  <c r="I9" i="53"/>
  <c r="I10" i="53"/>
  <c r="I11" i="53"/>
  <c r="I12" i="53"/>
  <c r="I13" i="53"/>
  <c r="I14" i="53"/>
  <c r="I15" i="53"/>
  <c r="I16" i="53"/>
  <c r="I17" i="53"/>
  <c r="I18" i="53"/>
  <c r="I19" i="53"/>
  <c r="I20" i="53"/>
  <c r="I21" i="53"/>
  <c r="I22" i="53"/>
  <c r="I23" i="53"/>
  <c r="I24" i="53"/>
  <c r="I25" i="53"/>
  <c r="I26" i="53"/>
  <c r="I27" i="53"/>
  <c r="I28" i="53"/>
  <c r="I29" i="53"/>
  <c r="I30" i="53"/>
  <c r="I31" i="53"/>
  <c r="I32" i="53"/>
  <c r="I33" i="53"/>
  <c r="I34" i="53"/>
  <c r="I35" i="53"/>
  <c r="I36" i="53"/>
  <c r="I37" i="53"/>
  <c r="I38" i="53"/>
  <c r="I39" i="53"/>
  <c r="I40" i="53"/>
  <c r="I41" i="53"/>
  <c r="I42" i="53"/>
  <c r="I43" i="53"/>
  <c r="I44" i="53"/>
  <c r="I45" i="53"/>
  <c r="I46" i="53"/>
  <c r="I47" i="53"/>
  <c r="I48" i="53"/>
  <c r="I49" i="53"/>
  <c r="I50" i="53"/>
  <c r="I51" i="53"/>
  <c r="I52" i="53"/>
  <c r="I53" i="53"/>
  <c r="I54" i="53"/>
  <c r="I55" i="53"/>
  <c r="I56" i="53"/>
  <c r="I57" i="53"/>
  <c r="I58" i="53"/>
  <c r="I59" i="53"/>
  <c r="I60" i="53"/>
  <c r="I61" i="53"/>
  <c r="I62" i="53"/>
  <c r="I63" i="53"/>
  <c r="I64" i="53"/>
  <c r="I65" i="53"/>
  <c r="I66" i="53"/>
  <c r="I67" i="53"/>
  <c r="I68" i="53"/>
  <c r="I69" i="53"/>
  <c r="I70" i="53"/>
  <c r="I71" i="53"/>
  <c r="I72" i="53"/>
  <c r="I73" i="53"/>
  <c r="I74" i="53"/>
  <c r="I75" i="53"/>
  <c r="I76" i="53"/>
  <c r="I77" i="53"/>
  <c r="I78" i="53"/>
  <c r="I79" i="53"/>
  <c r="I80" i="53"/>
  <c r="I81" i="53"/>
  <c r="I82" i="53"/>
  <c r="I83" i="53"/>
  <c r="I84" i="53"/>
  <c r="I85" i="53"/>
  <c r="I86" i="53"/>
  <c r="I87" i="53"/>
  <c r="I88" i="53"/>
  <c r="I89" i="53"/>
  <c r="I90" i="53"/>
  <c r="I91" i="53"/>
  <c r="I92" i="53"/>
  <c r="I93" i="53"/>
  <c r="I94" i="53"/>
  <c r="I95" i="53"/>
  <c r="I96" i="53"/>
  <c r="I97" i="53"/>
  <c r="I98" i="53"/>
  <c r="I99" i="53"/>
  <c r="I100" i="53"/>
  <c r="I101" i="53"/>
  <c r="I102" i="53"/>
  <c r="I103" i="53"/>
  <c r="I104" i="53"/>
  <c r="I105" i="53"/>
  <c r="I106" i="53"/>
  <c r="I107" i="53"/>
  <c r="I108" i="53"/>
  <c r="I109" i="53"/>
  <c r="I110" i="53"/>
  <c r="I111" i="53"/>
  <c r="I112" i="53"/>
  <c r="I113" i="53"/>
  <c r="I114" i="53"/>
  <c r="I115" i="53"/>
  <c r="I116" i="53"/>
  <c r="I117" i="53"/>
  <c r="I118" i="53"/>
  <c r="I119" i="53"/>
  <c r="I120" i="53"/>
  <c r="I121" i="53"/>
  <c r="I122" i="53"/>
  <c r="I123" i="53"/>
  <c r="I124" i="53"/>
  <c r="I125" i="53"/>
  <c r="I126" i="53"/>
  <c r="I127" i="53"/>
  <c r="I128" i="53"/>
  <c r="I129" i="53"/>
  <c r="I130" i="53"/>
  <c r="I131" i="53"/>
  <c r="I132" i="53"/>
  <c r="I133" i="53"/>
  <c r="I134" i="53"/>
  <c r="I135" i="53"/>
  <c r="I136" i="53"/>
  <c r="I137" i="53"/>
  <c r="I138" i="53"/>
  <c r="I139" i="53"/>
  <c r="I140" i="53"/>
  <c r="I141" i="53"/>
  <c r="I142" i="53"/>
  <c r="I143" i="53"/>
  <c r="I144" i="53"/>
  <c r="I145" i="53"/>
  <c r="I146" i="53"/>
  <c r="I147" i="53"/>
  <c r="I148" i="53"/>
  <c r="I149" i="53"/>
  <c r="I150" i="53"/>
  <c r="I151" i="53"/>
  <c r="I152" i="53"/>
  <c r="I153" i="53"/>
  <c r="I154" i="53"/>
  <c r="I155" i="53"/>
  <c r="I156" i="53"/>
  <c r="I157" i="53"/>
  <c r="I158" i="53"/>
  <c r="I159" i="53"/>
  <c r="I160" i="53"/>
  <c r="I161" i="53"/>
  <c r="I162" i="53"/>
  <c r="I163" i="53"/>
  <c r="I164" i="53"/>
  <c r="I165" i="53"/>
  <c r="I166" i="53"/>
  <c r="I167" i="53"/>
  <c r="I168" i="53"/>
  <c r="I169" i="53"/>
  <c r="I170" i="53"/>
  <c r="I171" i="53"/>
  <c r="I172" i="53"/>
  <c r="I173" i="53"/>
  <c r="I174" i="53"/>
  <c r="I175" i="53"/>
  <c r="I176" i="53"/>
  <c r="I177" i="53"/>
  <c r="I178" i="53"/>
  <c r="I179" i="53"/>
  <c r="I180" i="53"/>
  <c r="I181" i="53"/>
  <c r="I182" i="53"/>
  <c r="I183" i="53"/>
  <c r="I184" i="53"/>
  <c r="I185" i="53"/>
  <c r="I186" i="53"/>
  <c r="I187" i="53"/>
  <c r="I188" i="53"/>
  <c r="I189" i="53"/>
  <c r="I190" i="53"/>
  <c r="I191" i="53"/>
  <c r="I192" i="53"/>
  <c r="I193" i="53"/>
  <c r="I194" i="53"/>
  <c r="I195" i="53"/>
  <c r="I196" i="53"/>
  <c r="I197" i="53"/>
  <c r="I198" i="53"/>
  <c r="I199" i="53"/>
  <c r="I200" i="53"/>
  <c r="I201" i="53"/>
  <c r="I202" i="53"/>
  <c r="I203" i="53"/>
  <c r="I204" i="53"/>
  <c r="I205" i="53"/>
  <c r="I206" i="53"/>
  <c r="I207" i="53"/>
  <c r="I208" i="53"/>
  <c r="I209" i="53"/>
  <c r="I210" i="53"/>
  <c r="I211" i="53"/>
  <c r="I212" i="53"/>
  <c r="I213" i="53"/>
  <c r="I214" i="53"/>
  <c r="I215" i="53"/>
  <c r="I216" i="53"/>
  <c r="I217" i="53"/>
  <c r="I218" i="53"/>
  <c r="I219" i="53"/>
  <c r="I220" i="53"/>
  <c r="I221" i="53"/>
  <c r="I222" i="53"/>
  <c r="I223" i="53"/>
  <c r="I224" i="53"/>
  <c r="I225" i="53"/>
  <c r="I226" i="53"/>
  <c r="I227" i="53"/>
  <c r="I228" i="53"/>
  <c r="I229" i="53"/>
  <c r="I230" i="53"/>
  <c r="I231" i="53"/>
  <c r="I232" i="53"/>
  <c r="I233" i="53"/>
  <c r="I234" i="53"/>
  <c r="I235" i="53"/>
  <c r="I236" i="53"/>
  <c r="I237" i="53"/>
  <c r="I238" i="53"/>
  <c r="I239" i="53"/>
  <c r="I240" i="53"/>
  <c r="I241" i="53"/>
  <c r="I242" i="53"/>
  <c r="I243" i="53"/>
  <c r="I244" i="53"/>
  <c r="I245" i="53"/>
  <c r="I246" i="53"/>
  <c r="I247" i="53"/>
  <c r="I248" i="53"/>
  <c r="I249" i="53"/>
  <c r="I250" i="53"/>
  <c r="I251" i="53"/>
  <c r="I252" i="53"/>
  <c r="I253" i="53"/>
  <c r="I6" i="54"/>
  <c r="I7" i="54"/>
  <c r="I8" i="54"/>
  <c r="I9" i="54"/>
  <c r="I10" i="54"/>
  <c r="I11" i="54"/>
  <c r="I12" i="54"/>
  <c r="I13" i="54"/>
  <c r="I14" i="54"/>
  <c r="I15" i="54"/>
  <c r="I16" i="54"/>
  <c r="I17" i="54"/>
  <c r="I18" i="54"/>
  <c r="I19" i="54"/>
  <c r="I20" i="54"/>
  <c r="I21" i="54"/>
  <c r="I22" i="54"/>
  <c r="I23" i="54"/>
  <c r="I24" i="54"/>
  <c r="I25" i="54"/>
  <c r="I26" i="54"/>
  <c r="I27" i="54"/>
  <c r="I28" i="54"/>
  <c r="I29" i="54"/>
  <c r="I30" i="54"/>
  <c r="I31" i="54"/>
  <c r="I32" i="54"/>
  <c r="I33" i="54"/>
  <c r="I34" i="54"/>
  <c r="I35" i="54"/>
  <c r="I36" i="54"/>
  <c r="I37" i="54"/>
  <c r="I38" i="54"/>
  <c r="I39" i="54"/>
  <c r="I40" i="54"/>
  <c r="I41" i="54"/>
  <c r="I42" i="54"/>
  <c r="I43" i="54"/>
  <c r="I44" i="54"/>
  <c r="I45" i="54"/>
  <c r="I46" i="54"/>
  <c r="I47" i="54"/>
  <c r="I48" i="54"/>
  <c r="I49" i="54"/>
  <c r="I50" i="54"/>
  <c r="I51" i="54"/>
  <c r="I52" i="54"/>
  <c r="I53" i="54"/>
  <c r="I54" i="54"/>
  <c r="I55" i="54"/>
  <c r="I56" i="54"/>
  <c r="I57" i="54"/>
  <c r="I58" i="54"/>
  <c r="I59" i="54"/>
  <c r="I60" i="54"/>
  <c r="I61" i="54"/>
  <c r="I62" i="54"/>
  <c r="I63" i="54"/>
  <c r="I64" i="54"/>
  <c r="I65" i="54"/>
  <c r="I66" i="54"/>
  <c r="I67" i="54"/>
  <c r="I68" i="54"/>
  <c r="I69" i="54"/>
  <c r="I70" i="54"/>
  <c r="I71" i="54"/>
  <c r="I72" i="54"/>
  <c r="I73" i="54"/>
  <c r="I74" i="54"/>
  <c r="I75" i="54"/>
  <c r="I76" i="54"/>
  <c r="I77" i="54"/>
  <c r="I78" i="54"/>
  <c r="I79" i="54"/>
  <c r="I80" i="54"/>
  <c r="I81" i="54"/>
  <c r="I82" i="54"/>
  <c r="I83" i="54"/>
  <c r="I84" i="54"/>
  <c r="I85" i="54"/>
  <c r="I86" i="54"/>
  <c r="I87" i="54"/>
  <c r="I88" i="54"/>
  <c r="I89" i="54"/>
  <c r="I90" i="54"/>
  <c r="I91" i="54"/>
  <c r="I92" i="54"/>
  <c r="I93" i="54"/>
  <c r="I94" i="54"/>
  <c r="I95" i="54"/>
  <c r="I96" i="54"/>
  <c r="I97" i="54"/>
  <c r="I98" i="54"/>
  <c r="I99" i="54"/>
  <c r="I100" i="54"/>
  <c r="I101" i="54"/>
  <c r="I102" i="54"/>
  <c r="I103" i="54"/>
  <c r="I104" i="54"/>
  <c r="I105" i="54"/>
  <c r="I106" i="54"/>
  <c r="I107" i="54"/>
  <c r="I108" i="54"/>
  <c r="I109" i="54"/>
  <c r="I110" i="54"/>
  <c r="I111" i="54"/>
  <c r="I112" i="54"/>
  <c r="I113" i="54"/>
  <c r="I114" i="54"/>
  <c r="I115" i="54"/>
  <c r="I116" i="54"/>
  <c r="I117" i="54"/>
  <c r="I118" i="54"/>
  <c r="I119" i="54"/>
  <c r="I120" i="54"/>
  <c r="I121" i="54"/>
  <c r="I122" i="54"/>
  <c r="I123" i="54"/>
  <c r="I124" i="54"/>
  <c r="I125" i="54"/>
  <c r="I126" i="54"/>
  <c r="I127" i="54"/>
  <c r="I128" i="54"/>
  <c r="I129" i="54"/>
  <c r="I130" i="54"/>
  <c r="I131" i="54"/>
  <c r="I132" i="54"/>
  <c r="I133" i="54"/>
  <c r="I134" i="54"/>
  <c r="I135" i="54"/>
  <c r="I136" i="54"/>
  <c r="I137" i="54"/>
  <c r="I138" i="54"/>
  <c r="I139" i="54"/>
  <c r="I140" i="54"/>
  <c r="I141" i="54"/>
  <c r="I142" i="54"/>
  <c r="I143" i="54"/>
  <c r="I144" i="54"/>
  <c r="I145" i="54"/>
  <c r="I146" i="54"/>
  <c r="I147" i="54"/>
  <c r="I148" i="54"/>
  <c r="I149" i="54"/>
  <c r="I150" i="54"/>
  <c r="I151" i="54"/>
  <c r="I152" i="54"/>
  <c r="I153" i="54"/>
  <c r="I154" i="54"/>
  <c r="I155" i="54"/>
  <c r="I156" i="54"/>
  <c r="I157" i="54"/>
  <c r="I158" i="54"/>
  <c r="I159" i="54"/>
  <c r="I160" i="54"/>
  <c r="I161" i="54"/>
  <c r="I162" i="54"/>
  <c r="I163" i="54"/>
  <c r="I164" i="54"/>
  <c r="I165" i="54"/>
  <c r="I166" i="54"/>
  <c r="I167" i="54"/>
  <c r="I168" i="54"/>
  <c r="I169" i="54"/>
  <c r="I170" i="54"/>
  <c r="I171" i="54"/>
  <c r="I172" i="54"/>
  <c r="I173" i="54"/>
  <c r="I174" i="54"/>
  <c r="I175" i="54"/>
  <c r="I176" i="54"/>
  <c r="I177" i="54"/>
  <c r="I178" i="54"/>
  <c r="I179" i="54"/>
  <c r="I180" i="54"/>
  <c r="I181" i="54"/>
  <c r="I182" i="54"/>
  <c r="I183" i="54"/>
  <c r="I184" i="54"/>
  <c r="I185" i="54"/>
  <c r="I186" i="54"/>
  <c r="I187" i="54"/>
  <c r="I188" i="54"/>
  <c r="I189" i="54"/>
  <c r="I190" i="54"/>
  <c r="I191" i="54"/>
  <c r="I192" i="54"/>
  <c r="I193" i="54"/>
  <c r="I194" i="54"/>
  <c r="I195" i="54"/>
  <c r="I196" i="54"/>
  <c r="I197" i="54"/>
  <c r="I198" i="54"/>
  <c r="I199" i="54"/>
  <c r="I200" i="54"/>
  <c r="I201" i="54"/>
  <c r="I202" i="54"/>
  <c r="I6" i="55"/>
  <c r="I7" i="55"/>
  <c r="I8" i="55"/>
  <c r="I9" i="55"/>
  <c r="I10" i="55"/>
  <c r="I11" i="55"/>
  <c r="I12" i="55"/>
  <c r="I13" i="55"/>
  <c r="I14" i="55"/>
  <c r="I15" i="55"/>
  <c r="I16" i="55"/>
  <c r="I17" i="55"/>
  <c r="I18" i="55"/>
  <c r="I19" i="55"/>
  <c r="I20" i="55"/>
  <c r="I21" i="55"/>
  <c r="I22" i="55"/>
  <c r="I23" i="55"/>
  <c r="I24" i="55"/>
  <c r="I25" i="55"/>
  <c r="I26" i="55"/>
  <c r="I27" i="55"/>
  <c r="I28" i="55"/>
  <c r="I29" i="55"/>
  <c r="I30" i="55"/>
  <c r="I31" i="55"/>
  <c r="I32" i="55"/>
  <c r="I33" i="55"/>
  <c r="I34" i="55"/>
  <c r="I35" i="55"/>
  <c r="I36" i="55"/>
  <c r="I37" i="55"/>
  <c r="I38" i="55"/>
  <c r="I39" i="55"/>
  <c r="I40" i="55"/>
  <c r="I41" i="55"/>
  <c r="I42" i="55"/>
  <c r="I43" i="55"/>
  <c r="I44" i="55"/>
  <c r="I45" i="55"/>
  <c r="I46" i="55"/>
  <c r="I47" i="55"/>
  <c r="I48" i="55"/>
  <c r="I49" i="55"/>
  <c r="I50" i="55"/>
  <c r="I51" i="55"/>
  <c r="I52" i="55"/>
  <c r="I53" i="55"/>
  <c r="I54" i="55"/>
  <c r="I55" i="55"/>
  <c r="I56" i="55"/>
  <c r="I57" i="55"/>
  <c r="I58" i="55"/>
  <c r="I59" i="55"/>
  <c r="I60" i="55"/>
  <c r="I61" i="55"/>
  <c r="I62" i="55"/>
  <c r="I63" i="55"/>
  <c r="I64" i="55"/>
  <c r="I65" i="55"/>
  <c r="I66" i="55"/>
  <c r="I67" i="55"/>
  <c r="I68" i="55"/>
  <c r="I69" i="55"/>
  <c r="I70" i="55"/>
  <c r="I71" i="55"/>
  <c r="I72" i="55"/>
  <c r="I73" i="55"/>
  <c r="I74" i="55"/>
  <c r="I75" i="55"/>
  <c r="I76" i="55"/>
  <c r="I77" i="55"/>
  <c r="I78" i="55"/>
  <c r="I79" i="55"/>
  <c r="I80" i="55"/>
  <c r="I81" i="55"/>
  <c r="I82" i="55"/>
  <c r="I83" i="55"/>
  <c r="I84" i="55"/>
  <c r="I85" i="55"/>
  <c r="I86" i="55"/>
  <c r="I87" i="55"/>
  <c r="I88" i="55"/>
  <c r="I89" i="55"/>
  <c r="I90" i="55"/>
  <c r="I91" i="55"/>
  <c r="I92" i="55"/>
  <c r="I93" i="55"/>
  <c r="I94" i="55"/>
  <c r="I95" i="55"/>
  <c r="I96" i="55"/>
  <c r="I97" i="55"/>
  <c r="I98" i="55"/>
  <c r="I99" i="55"/>
  <c r="I100" i="55"/>
  <c r="I101" i="55"/>
  <c r="I102" i="55"/>
  <c r="I103" i="55"/>
  <c r="I104" i="55"/>
  <c r="I105" i="55"/>
  <c r="I106" i="55"/>
  <c r="I107" i="55"/>
  <c r="I108" i="55"/>
  <c r="I109" i="55"/>
  <c r="I110" i="55"/>
  <c r="I111" i="55"/>
  <c r="I112" i="55"/>
  <c r="I113" i="55"/>
  <c r="I114" i="55"/>
  <c r="I115" i="55"/>
  <c r="I116" i="55"/>
  <c r="I117" i="55"/>
  <c r="I118" i="55"/>
  <c r="I119" i="55"/>
  <c r="I120" i="55"/>
  <c r="I121" i="55"/>
  <c r="I122" i="55"/>
  <c r="I123" i="55"/>
  <c r="I124" i="55"/>
  <c r="I125" i="55"/>
  <c r="I126" i="55"/>
  <c r="I127" i="55"/>
  <c r="I128" i="55"/>
  <c r="I129" i="55"/>
  <c r="I130" i="55"/>
  <c r="I131" i="55"/>
  <c r="I132" i="55"/>
  <c r="I133" i="55"/>
  <c r="I134" i="55"/>
  <c r="I135" i="55"/>
  <c r="I136" i="55"/>
  <c r="I137" i="55"/>
  <c r="I138" i="55"/>
  <c r="I139" i="55"/>
  <c r="I140" i="55"/>
  <c r="I141" i="55"/>
  <c r="I142" i="55"/>
  <c r="I143" i="55"/>
  <c r="I144" i="55"/>
  <c r="I145" i="55"/>
  <c r="I146" i="55"/>
  <c r="I147" i="55"/>
  <c r="I148" i="55"/>
  <c r="I149" i="55"/>
  <c r="I150" i="55"/>
  <c r="I151" i="55"/>
  <c r="I152" i="55"/>
  <c r="I153" i="55"/>
  <c r="I154" i="55"/>
  <c r="I155" i="55"/>
  <c r="I156" i="55"/>
  <c r="I157" i="55"/>
  <c r="I158" i="55"/>
  <c r="I159" i="55"/>
  <c r="I160" i="55"/>
  <c r="I161" i="55"/>
  <c r="I162" i="55"/>
  <c r="I163" i="55"/>
  <c r="I164" i="55"/>
  <c r="I165" i="55"/>
  <c r="I166" i="55"/>
  <c r="I167" i="55"/>
  <c r="I168" i="55"/>
  <c r="I169" i="55"/>
  <c r="I170" i="55"/>
  <c r="I171" i="55"/>
  <c r="I172" i="55"/>
  <c r="I173" i="55"/>
  <c r="I174" i="55"/>
  <c r="I175" i="55"/>
  <c r="I176" i="55"/>
  <c r="I177" i="55"/>
  <c r="I178" i="55"/>
  <c r="I179" i="55"/>
  <c r="I180" i="55"/>
  <c r="I181" i="55"/>
  <c r="I182" i="55"/>
  <c r="I183" i="55"/>
  <c r="I184" i="55"/>
  <c r="I185" i="55"/>
  <c r="I186" i="55"/>
  <c r="I187" i="55"/>
  <c r="I188" i="55"/>
  <c r="I189" i="55"/>
  <c r="I190" i="55"/>
  <c r="I191" i="55"/>
  <c r="I192" i="55"/>
  <c r="I193" i="55"/>
  <c r="I194" i="55"/>
  <c r="I195" i="55"/>
  <c r="I196" i="55"/>
  <c r="I197" i="55"/>
  <c r="I198" i="55"/>
  <c r="I6" i="56"/>
  <c r="I7" i="56"/>
  <c r="I8" i="56"/>
  <c r="I9" i="56"/>
  <c r="I10" i="56"/>
  <c r="I11" i="56"/>
  <c r="I12" i="56"/>
  <c r="I13" i="56"/>
  <c r="I14" i="56"/>
  <c r="I15" i="56"/>
  <c r="I16" i="56"/>
  <c r="I17" i="56"/>
  <c r="I18" i="56"/>
  <c r="I19" i="56"/>
  <c r="I20" i="56"/>
  <c r="I21" i="56"/>
  <c r="I22" i="56"/>
  <c r="I23" i="56"/>
  <c r="I24" i="56"/>
  <c r="I25" i="56"/>
  <c r="I26" i="56"/>
  <c r="I27" i="56"/>
  <c r="I28" i="56"/>
  <c r="I29" i="56"/>
  <c r="I30" i="56"/>
  <c r="I31" i="56"/>
  <c r="I32" i="56"/>
  <c r="I33" i="56"/>
  <c r="I34" i="56"/>
  <c r="I35" i="56"/>
  <c r="I36" i="56"/>
  <c r="I37" i="56"/>
  <c r="I38" i="56"/>
  <c r="I39" i="56"/>
  <c r="I40" i="56"/>
  <c r="I41" i="56"/>
  <c r="I42" i="56"/>
  <c r="I43" i="56"/>
  <c r="I44" i="56"/>
  <c r="I45" i="56"/>
  <c r="I46" i="56"/>
  <c r="I47" i="56"/>
  <c r="I48" i="56"/>
  <c r="I49" i="56"/>
  <c r="I50" i="56"/>
  <c r="I51" i="56"/>
  <c r="I52" i="56"/>
  <c r="I53" i="56"/>
  <c r="I54" i="56"/>
  <c r="I55" i="56"/>
  <c r="I56" i="56"/>
  <c r="I57" i="56"/>
  <c r="I58" i="56"/>
  <c r="I59" i="56"/>
  <c r="I60" i="56"/>
  <c r="I61" i="56"/>
  <c r="I62" i="56"/>
  <c r="I63" i="56"/>
  <c r="I64" i="56"/>
  <c r="I65" i="56"/>
  <c r="I66" i="56"/>
  <c r="I67" i="56"/>
  <c r="I68" i="56"/>
  <c r="I69" i="56"/>
  <c r="I70" i="56"/>
  <c r="I71" i="56"/>
  <c r="I72" i="56"/>
  <c r="I73" i="56"/>
  <c r="I74" i="56"/>
  <c r="I75" i="56"/>
  <c r="I76" i="56"/>
  <c r="I77" i="56"/>
  <c r="I78" i="56"/>
  <c r="I79" i="56"/>
  <c r="I80" i="56"/>
  <c r="I81" i="56"/>
  <c r="I82" i="56"/>
  <c r="I83" i="56"/>
  <c r="I84" i="56"/>
  <c r="I85" i="56"/>
  <c r="I86" i="56"/>
  <c r="I87" i="56"/>
  <c r="I88" i="56"/>
  <c r="I89" i="56"/>
  <c r="I90" i="56"/>
  <c r="I91" i="56"/>
  <c r="I92" i="56"/>
  <c r="I93" i="56"/>
  <c r="I94" i="56"/>
  <c r="I95" i="56"/>
  <c r="I96" i="56"/>
  <c r="I97" i="56"/>
  <c r="I98" i="56"/>
  <c r="I99" i="56"/>
  <c r="I100" i="56"/>
  <c r="I101" i="56"/>
  <c r="I102" i="56"/>
  <c r="I103" i="56"/>
  <c r="I104" i="56"/>
  <c r="I105" i="56"/>
  <c r="I106" i="56"/>
  <c r="I107" i="56"/>
  <c r="I108" i="56"/>
  <c r="I109" i="56"/>
  <c r="I110" i="56"/>
  <c r="I111" i="56"/>
  <c r="I112" i="56"/>
  <c r="I113" i="56"/>
  <c r="I114" i="56"/>
  <c r="I115" i="56"/>
  <c r="I116" i="56"/>
  <c r="I117" i="56"/>
  <c r="I118" i="56"/>
  <c r="I119" i="56"/>
  <c r="I120" i="56"/>
  <c r="I121" i="56"/>
  <c r="I122" i="56"/>
  <c r="I123" i="56"/>
  <c r="I124" i="56"/>
  <c r="I125" i="56"/>
  <c r="I126" i="56"/>
  <c r="I127" i="56"/>
  <c r="I128" i="56"/>
  <c r="I129" i="56"/>
  <c r="I130" i="56"/>
  <c r="I131" i="56"/>
  <c r="I132" i="56"/>
  <c r="I133" i="56"/>
  <c r="I134" i="56"/>
  <c r="I135" i="56"/>
  <c r="I136" i="56"/>
  <c r="I137" i="56"/>
  <c r="I138" i="56"/>
  <c r="I139" i="56"/>
  <c r="I140" i="56"/>
  <c r="I141" i="56"/>
  <c r="I142" i="56"/>
  <c r="I143" i="56"/>
  <c r="I144" i="56"/>
  <c r="I145" i="56"/>
  <c r="I146" i="56"/>
  <c r="I147" i="56"/>
  <c r="I148" i="56"/>
  <c r="I149" i="56"/>
  <c r="I150" i="56"/>
  <c r="I151" i="56"/>
  <c r="I152" i="56"/>
  <c r="I153" i="56"/>
  <c r="I154" i="56"/>
  <c r="I155" i="56"/>
  <c r="I156" i="56"/>
  <c r="I157" i="56"/>
  <c r="I158" i="56"/>
  <c r="I159" i="56"/>
  <c r="I160" i="56"/>
  <c r="I161" i="56"/>
  <c r="I162" i="56"/>
  <c r="I163" i="56"/>
  <c r="I164" i="56"/>
  <c r="I165" i="56"/>
  <c r="I166" i="56"/>
  <c r="I167" i="56"/>
  <c r="I168" i="56"/>
  <c r="I169" i="56"/>
  <c r="I170" i="56"/>
  <c r="I171" i="56"/>
  <c r="I172" i="56"/>
  <c r="I173" i="56"/>
  <c r="I174" i="56"/>
  <c r="I175" i="56"/>
  <c r="I176" i="56"/>
  <c r="I177" i="56"/>
  <c r="I178" i="56"/>
  <c r="I179" i="56"/>
  <c r="I180" i="56"/>
  <c r="I181" i="56"/>
  <c r="I182" i="56"/>
  <c r="I183" i="56"/>
  <c r="I184" i="56"/>
  <c r="I185" i="56"/>
  <c r="I186" i="56"/>
  <c r="I187" i="56"/>
  <c r="I188" i="56"/>
  <c r="I189" i="56"/>
  <c r="I190" i="56"/>
  <c r="I191" i="56"/>
  <c r="I192" i="56"/>
  <c r="I193" i="56"/>
  <c r="I194" i="56"/>
  <c r="I195" i="56"/>
  <c r="I196" i="56"/>
  <c r="I197" i="56"/>
  <c r="I198" i="56"/>
  <c r="I199" i="56"/>
  <c r="I200" i="56"/>
  <c r="I201" i="56"/>
  <c r="I202" i="56"/>
  <c r="I203" i="56"/>
  <c r="I204" i="56"/>
  <c r="I205" i="56"/>
  <c r="I206" i="56"/>
  <c r="I207" i="56"/>
  <c r="I208" i="56"/>
  <c r="I209" i="56"/>
  <c r="I210" i="56"/>
  <c r="I211" i="56"/>
  <c r="I212" i="56"/>
  <c r="I213" i="56"/>
  <c r="I214" i="56"/>
  <c r="I215" i="56"/>
  <c r="I216" i="56"/>
  <c r="I217" i="56"/>
  <c r="I218" i="56"/>
  <c r="I219" i="56"/>
  <c r="I6" i="57"/>
  <c r="I7" i="57"/>
  <c r="I8" i="57"/>
  <c r="I9" i="57"/>
  <c r="I10" i="57"/>
  <c r="I11" i="57"/>
  <c r="I12" i="57"/>
  <c r="I13" i="57"/>
  <c r="I14" i="57"/>
  <c r="I15" i="57"/>
  <c r="I16" i="57"/>
  <c r="I17" i="57"/>
  <c r="I18" i="57"/>
  <c r="I19" i="57"/>
  <c r="I20" i="57"/>
  <c r="I21" i="57"/>
  <c r="I22" i="57"/>
  <c r="I23" i="57"/>
  <c r="I24" i="57"/>
  <c r="I25" i="57"/>
  <c r="I26" i="57"/>
  <c r="I27" i="57"/>
  <c r="I28" i="57"/>
  <c r="I29" i="57"/>
  <c r="I30" i="57"/>
  <c r="I31" i="57"/>
  <c r="I32" i="57"/>
  <c r="I33" i="57"/>
  <c r="I34" i="57"/>
  <c r="I35" i="57"/>
  <c r="I36" i="57"/>
  <c r="I37" i="57"/>
  <c r="I38" i="57"/>
  <c r="I39" i="57"/>
  <c r="I40" i="57"/>
  <c r="I41" i="57"/>
  <c r="I42" i="57"/>
  <c r="I43" i="57"/>
  <c r="I44" i="57"/>
  <c r="I45" i="57"/>
  <c r="I46" i="57"/>
  <c r="I47" i="57"/>
  <c r="I48" i="57"/>
  <c r="I49" i="57"/>
  <c r="I50" i="57"/>
  <c r="I51" i="57"/>
  <c r="I52" i="57"/>
  <c r="I53" i="57"/>
  <c r="I54" i="57"/>
  <c r="I55" i="57"/>
  <c r="I56" i="57"/>
  <c r="I57" i="57"/>
  <c r="I58" i="57"/>
  <c r="I59" i="57"/>
  <c r="I60" i="57"/>
  <c r="I61" i="57"/>
  <c r="I62" i="57"/>
  <c r="I63" i="57"/>
  <c r="I64" i="57"/>
  <c r="I65" i="57"/>
  <c r="I66" i="57"/>
  <c r="I67" i="57"/>
  <c r="I68" i="57"/>
  <c r="I69" i="57"/>
  <c r="I70" i="57"/>
  <c r="I71" i="57"/>
  <c r="I72" i="57"/>
  <c r="I73" i="57"/>
  <c r="I74" i="57"/>
  <c r="I75" i="57"/>
  <c r="I76" i="57"/>
  <c r="I77" i="57"/>
  <c r="I78" i="57"/>
  <c r="I79" i="57"/>
  <c r="I80" i="57"/>
  <c r="I81" i="57"/>
  <c r="I82" i="57"/>
  <c r="I83" i="57"/>
  <c r="I84" i="57"/>
  <c r="I85" i="57"/>
  <c r="I86" i="57"/>
  <c r="I87" i="57"/>
  <c r="I88" i="57"/>
  <c r="I89" i="57"/>
  <c r="I90" i="57"/>
  <c r="I91" i="57"/>
  <c r="I92" i="57"/>
  <c r="I93" i="57"/>
  <c r="I94" i="57"/>
  <c r="I95" i="57"/>
  <c r="I96" i="57"/>
  <c r="I97" i="57"/>
  <c r="I98" i="57"/>
  <c r="I99" i="57"/>
  <c r="I100" i="57"/>
  <c r="I101" i="57"/>
  <c r="I102" i="57"/>
  <c r="I103" i="57"/>
  <c r="I104" i="57"/>
  <c r="I105" i="57"/>
  <c r="I106" i="57"/>
  <c r="I107" i="57"/>
  <c r="I108" i="57"/>
  <c r="I109" i="57"/>
  <c r="I110" i="57"/>
  <c r="I111" i="57"/>
  <c r="I112" i="57"/>
  <c r="I113" i="57"/>
  <c r="I114" i="57"/>
  <c r="I115" i="57"/>
  <c r="I116" i="57"/>
  <c r="I117" i="57"/>
  <c r="I118" i="57"/>
  <c r="I119" i="57"/>
  <c r="I120" i="57"/>
  <c r="I121" i="57"/>
  <c r="I122" i="57"/>
  <c r="I123" i="57"/>
  <c r="I124" i="57"/>
  <c r="I125" i="57"/>
  <c r="I126" i="57"/>
  <c r="I127" i="57"/>
  <c r="I128" i="57"/>
  <c r="I129" i="57"/>
  <c r="I130" i="57"/>
  <c r="I131" i="57"/>
  <c r="I132" i="57"/>
  <c r="I133" i="57"/>
  <c r="I134" i="57"/>
  <c r="I135" i="57"/>
  <c r="I136" i="57"/>
  <c r="I137" i="57"/>
  <c r="I138" i="57"/>
  <c r="I139" i="57"/>
  <c r="I140" i="57"/>
  <c r="I141" i="57"/>
  <c r="I142" i="57"/>
  <c r="I143" i="57"/>
  <c r="I144" i="57"/>
  <c r="I145" i="57"/>
  <c r="I146" i="57"/>
  <c r="I147" i="57"/>
  <c r="I148" i="57"/>
  <c r="I149" i="57"/>
  <c r="I150" i="57"/>
  <c r="I151" i="57"/>
  <c r="I152" i="57"/>
  <c r="I153" i="57"/>
  <c r="I154" i="57"/>
  <c r="I155" i="57"/>
  <c r="I156" i="57"/>
  <c r="I157" i="57"/>
  <c r="I158" i="57"/>
  <c r="I159" i="57"/>
  <c r="I160" i="57"/>
  <c r="I161" i="57"/>
  <c r="I162" i="57"/>
  <c r="I163" i="57"/>
  <c r="I164" i="57"/>
  <c r="I165" i="57"/>
  <c r="I166" i="57"/>
  <c r="I167" i="57"/>
  <c r="I168" i="57"/>
  <c r="I169" i="57"/>
  <c r="I170" i="57"/>
  <c r="I171" i="57"/>
  <c r="I172" i="57"/>
  <c r="I173" i="57"/>
  <c r="I174" i="57"/>
  <c r="I175" i="57"/>
  <c r="I176" i="57"/>
  <c r="I177" i="57"/>
  <c r="I178" i="57"/>
  <c r="I179" i="57"/>
  <c r="I180" i="57"/>
  <c r="I181" i="57"/>
  <c r="I182" i="57"/>
  <c r="I183" i="57"/>
  <c r="I184" i="57"/>
  <c r="I185" i="57"/>
  <c r="I186" i="57"/>
  <c r="I187" i="57"/>
  <c r="I188" i="57"/>
  <c r="I189" i="57"/>
  <c r="I190" i="57"/>
  <c r="I191" i="57"/>
  <c r="I192" i="57"/>
  <c r="I193" i="57"/>
  <c r="I194" i="57"/>
  <c r="I195" i="57"/>
  <c r="I196" i="57"/>
  <c r="I197" i="57"/>
  <c r="I198" i="57"/>
  <c r="I199" i="57"/>
  <c r="I200" i="57"/>
  <c r="I201" i="57"/>
  <c r="I202" i="57"/>
  <c r="I203" i="57"/>
  <c r="I204" i="57"/>
  <c r="I205" i="57"/>
  <c r="I206" i="57"/>
  <c r="I207" i="57"/>
  <c r="I208" i="57"/>
  <c r="I209" i="57"/>
  <c r="I210" i="57"/>
  <c r="I211" i="57"/>
  <c r="I212" i="57"/>
  <c r="I213" i="57"/>
  <c r="I214" i="57"/>
  <c r="I215" i="57"/>
  <c r="I216" i="57"/>
  <c r="I217" i="57"/>
  <c r="I218" i="57"/>
  <c r="I219" i="57"/>
  <c r="I220" i="57"/>
  <c r="I221" i="57"/>
  <c r="I222" i="57"/>
  <c r="I223" i="57"/>
  <c r="I224" i="57"/>
  <c r="I225" i="57"/>
  <c r="I226" i="57"/>
  <c r="I227" i="57"/>
  <c r="I228" i="57"/>
  <c r="I229" i="57"/>
  <c r="I230" i="57"/>
  <c r="I231" i="57"/>
  <c r="I232" i="57"/>
  <c r="I233" i="57"/>
  <c r="I234" i="57"/>
  <c r="I235" i="57"/>
  <c r="I236" i="57"/>
  <c r="I237" i="57"/>
  <c r="I238" i="57"/>
  <c r="I239" i="57"/>
  <c r="I240" i="57"/>
  <c r="I241" i="57"/>
  <c r="I242" i="57"/>
  <c r="I243" i="57"/>
  <c r="I244" i="57"/>
  <c r="I245" i="57"/>
  <c r="I246" i="57"/>
  <c r="I247" i="57"/>
  <c r="I248" i="57"/>
  <c r="I249" i="57"/>
  <c r="I250" i="57"/>
  <c r="I251" i="57"/>
  <c r="I252" i="57"/>
  <c r="I6" i="58"/>
  <c r="I7" i="58"/>
  <c r="I8" i="58"/>
  <c r="I9" i="58"/>
  <c r="I10" i="58"/>
  <c r="I11" i="58"/>
  <c r="I12" i="58"/>
  <c r="I13" i="58"/>
  <c r="I14" i="58"/>
  <c r="I15" i="58"/>
  <c r="I16" i="58"/>
  <c r="I17" i="58"/>
  <c r="I18" i="58"/>
  <c r="I19" i="58"/>
  <c r="I20" i="58"/>
  <c r="I21" i="58"/>
  <c r="I22" i="58"/>
  <c r="I23" i="58"/>
  <c r="I24" i="58"/>
  <c r="I25" i="58"/>
  <c r="I26" i="58"/>
  <c r="I27" i="58"/>
  <c r="I28" i="58"/>
  <c r="I29" i="58"/>
  <c r="I30" i="58"/>
  <c r="I31" i="58"/>
  <c r="I32" i="58"/>
  <c r="I33" i="58"/>
  <c r="I34" i="58"/>
  <c r="I35" i="58"/>
  <c r="I36" i="58"/>
  <c r="I37" i="58"/>
  <c r="I38" i="58"/>
  <c r="I39" i="58"/>
  <c r="I40" i="58"/>
  <c r="I41" i="58"/>
  <c r="I42" i="58"/>
  <c r="I43" i="58"/>
  <c r="I44" i="58"/>
  <c r="I45" i="58"/>
  <c r="I46" i="58"/>
  <c r="I47" i="58"/>
  <c r="I48" i="58"/>
  <c r="I49" i="58"/>
  <c r="I50" i="58"/>
  <c r="I51" i="58"/>
  <c r="I52" i="58"/>
  <c r="I53" i="58"/>
  <c r="I54" i="58"/>
  <c r="I55" i="58"/>
  <c r="I56" i="58"/>
  <c r="I57" i="58"/>
  <c r="I58" i="58"/>
  <c r="I59" i="58"/>
  <c r="I60" i="58"/>
  <c r="I61" i="58"/>
  <c r="I62" i="58"/>
  <c r="I63" i="58"/>
  <c r="I64" i="58"/>
  <c r="I65" i="58"/>
  <c r="I66" i="58"/>
  <c r="I67" i="58"/>
  <c r="I68" i="58"/>
  <c r="I69" i="58"/>
  <c r="I70" i="58"/>
  <c r="I71" i="58"/>
  <c r="I72" i="58"/>
  <c r="I73" i="58"/>
  <c r="I74" i="58"/>
  <c r="I75" i="58"/>
  <c r="I76" i="58"/>
  <c r="I77" i="58"/>
  <c r="I78" i="58"/>
  <c r="I79" i="58"/>
  <c r="I80" i="58"/>
  <c r="I81" i="58"/>
  <c r="I82" i="58"/>
  <c r="I83" i="58"/>
  <c r="I84" i="58"/>
  <c r="I85" i="58"/>
  <c r="I86" i="58"/>
  <c r="I87" i="58"/>
  <c r="I88" i="58"/>
  <c r="I89" i="58"/>
  <c r="I90" i="58"/>
  <c r="I91" i="58"/>
  <c r="I92" i="58"/>
  <c r="I93" i="58"/>
  <c r="I94" i="58"/>
  <c r="I95" i="58"/>
  <c r="I96" i="58"/>
  <c r="I97" i="58"/>
  <c r="I98" i="58"/>
  <c r="I99" i="58"/>
  <c r="I100" i="58"/>
  <c r="I101" i="58"/>
  <c r="I102" i="58"/>
  <c r="I103" i="58"/>
  <c r="I104" i="58"/>
  <c r="I105" i="58"/>
  <c r="I106" i="58"/>
  <c r="I107" i="58"/>
  <c r="I108" i="58"/>
  <c r="I109" i="58"/>
  <c r="I110" i="58"/>
  <c r="I111" i="58"/>
  <c r="I112" i="58"/>
  <c r="I113" i="58"/>
  <c r="I114" i="58"/>
  <c r="I115" i="58"/>
  <c r="I116" i="58"/>
  <c r="I117" i="58"/>
  <c r="I118" i="58"/>
  <c r="I119" i="58"/>
  <c r="I120" i="58"/>
  <c r="I121" i="58"/>
  <c r="I122" i="58"/>
  <c r="I123" i="58"/>
  <c r="I124" i="58"/>
  <c r="I125" i="58"/>
  <c r="I126" i="58"/>
  <c r="I127" i="58"/>
  <c r="I128" i="58"/>
  <c r="I129" i="58"/>
  <c r="I130" i="58"/>
  <c r="I131" i="58"/>
  <c r="I132" i="58"/>
  <c r="I133" i="58"/>
  <c r="I134" i="58"/>
  <c r="I135" i="58"/>
  <c r="I136" i="58"/>
  <c r="I137" i="58"/>
  <c r="I138" i="58"/>
  <c r="I139" i="58"/>
  <c r="I140" i="58"/>
  <c r="I141" i="58"/>
  <c r="I142" i="58"/>
  <c r="I143" i="58"/>
  <c r="I144" i="58"/>
  <c r="I145" i="58"/>
  <c r="I146" i="58"/>
  <c r="I147" i="58"/>
  <c r="I148" i="58"/>
  <c r="I149" i="58"/>
  <c r="I150" i="58"/>
  <c r="I151" i="58"/>
  <c r="I152" i="58"/>
  <c r="I153" i="58"/>
  <c r="I154" i="58"/>
  <c r="I155" i="58"/>
  <c r="I156" i="58"/>
  <c r="I157" i="58"/>
  <c r="I158" i="58"/>
  <c r="I159" i="58"/>
  <c r="I160" i="58"/>
  <c r="I161" i="58"/>
  <c r="I162" i="58"/>
  <c r="I163" i="58"/>
  <c r="I164" i="58"/>
  <c r="I165" i="58"/>
  <c r="I166" i="58"/>
  <c r="I167" i="58"/>
  <c r="I168" i="58"/>
  <c r="I169" i="58"/>
  <c r="I170" i="58"/>
  <c r="I171" i="58"/>
  <c r="I172" i="58"/>
  <c r="I173" i="58"/>
  <c r="I174" i="58"/>
  <c r="I175" i="58"/>
  <c r="I176" i="58"/>
  <c r="I177" i="58"/>
  <c r="I178" i="58"/>
  <c r="I179" i="58"/>
  <c r="I180" i="58"/>
  <c r="I181" i="58"/>
  <c r="I182" i="58"/>
  <c r="I183" i="58"/>
  <c r="I184" i="58"/>
  <c r="I185" i="58"/>
  <c r="I186" i="58"/>
  <c r="I187" i="58"/>
  <c r="I188" i="58"/>
  <c r="I189" i="58"/>
  <c r="I190" i="58"/>
  <c r="I191" i="58"/>
  <c r="I192" i="58"/>
  <c r="I193" i="58"/>
  <c r="I194" i="58"/>
  <c r="I195" i="58"/>
  <c r="I196" i="58"/>
  <c r="I197" i="58"/>
  <c r="I198" i="58"/>
  <c r="I199" i="58"/>
  <c r="I200" i="58"/>
  <c r="I201" i="58"/>
  <c r="I202" i="58"/>
  <c r="I203" i="58"/>
  <c r="I204" i="58"/>
  <c r="I6" i="59"/>
  <c r="I7" i="59"/>
  <c r="I8" i="59"/>
  <c r="I9" i="59"/>
  <c r="I10" i="59"/>
  <c r="I11" i="59"/>
  <c r="I12" i="59"/>
  <c r="I13" i="59"/>
  <c r="I14" i="59"/>
  <c r="I15" i="59"/>
  <c r="I16" i="59"/>
  <c r="I17" i="59"/>
  <c r="I18" i="59"/>
  <c r="I19" i="59"/>
  <c r="I20" i="59"/>
  <c r="I21" i="59"/>
  <c r="I22" i="59"/>
  <c r="I23" i="59"/>
  <c r="I24" i="59"/>
  <c r="I25" i="59"/>
  <c r="I26" i="59"/>
  <c r="I27" i="59"/>
  <c r="I28" i="59"/>
  <c r="I29" i="59"/>
  <c r="I30" i="59"/>
  <c r="I31" i="59"/>
  <c r="I32" i="59"/>
  <c r="I33" i="59"/>
  <c r="I34" i="59"/>
  <c r="I35" i="59"/>
  <c r="I36" i="59"/>
  <c r="I37" i="59"/>
  <c r="I38" i="59"/>
  <c r="I39" i="59"/>
  <c r="I40" i="59"/>
  <c r="I41" i="59"/>
  <c r="I42" i="59"/>
  <c r="I43" i="59"/>
  <c r="I44" i="59"/>
  <c r="I45" i="59"/>
  <c r="I46" i="59"/>
  <c r="I47" i="59"/>
  <c r="I48" i="59"/>
  <c r="I49" i="59"/>
  <c r="I50" i="59"/>
  <c r="I51" i="59"/>
  <c r="I52" i="59"/>
  <c r="I53" i="59"/>
  <c r="I54" i="59"/>
  <c r="I55" i="59"/>
  <c r="I56" i="59"/>
  <c r="I57" i="59"/>
  <c r="I58" i="59"/>
  <c r="I59" i="59"/>
  <c r="I60" i="59"/>
  <c r="I61" i="59"/>
  <c r="I62" i="59"/>
  <c r="I63" i="59"/>
  <c r="I64" i="59"/>
  <c r="I65" i="59"/>
  <c r="I66" i="59"/>
  <c r="I67" i="59"/>
  <c r="I68" i="59"/>
  <c r="I69" i="59"/>
  <c r="I70" i="59"/>
  <c r="I71" i="59"/>
  <c r="I72" i="59"/>
  <c r="I73" i="59"/>
  <c r="I74" i="59"/>
  <c r="I75" i="59"/>
  <c r="I76" i="59"/>
  <c r="I77" i="59"/>
  <c r="I78" i="59"/>
  <c r="I79" i="59"/>
  <c r="I80" i="59"/>
  <c r="I81" i="59"/>
  <c r="I82" i="59"/>
  <c r="I83" i="59"/>
  <c r="I84" i="59"/>
  <c r="I85" i="59"/>
  <c r="I86" i="59"/>
  <c r="I87" i="59"/>
  <c r="I88" i="59"/>
  <c r="I89" i="59"/>
  <c r="I90" i="59"/>
  <c r="I91" i="59"/>
  <c r="I92" i="59"/>
  <c r="I93" i="59"/>
  <c r="I94" i="59"/>
  <c r="I95" i="59"/>
  <c r="I96" i="59"/>
  <c r="I97" i="59"/>
  <c r="I98" i="59"/>
  <c r="I99" i="59"/>
  <c r="I100" i="59"/>
  <c r="I101" i="59"/>
  <c r="I102" i="59"/>
  <c r="I103" i="59"/>
  <c r="I104" i="59"/>
  <c r="I105" i="59"/>
  <c r="I106" i="59"/>
  <c r="I107" i="59"/>
  <c r="I108" i="59"/>
  <c r="I109" i="59"/>
  <c r="I110" i="59"/>
  <c r="I111" i="59"/>
  <c r="I112" i="59"/>
  <c r="I113" i="59"/>
  <c r="I114" i="59"/>
  <c r="I115" i="59"/>
  <c r="I116" i="59"/>
  <c r="I117" i="59"/>
  <c r="I118" i="59"/>
  <c r="I119" i="59"/>
  <c r="I120" i="59"/>
  <c r="I121" i="59"/>
  <c r="I122" i="59"/>
  <c r="I123" i="59"/>
  <c r="I124" i="59"/>
  <c r="I125" i="59"/>
  <c r="I126" i="59"/>
  <c r="I127" i="59"/>
  <c r="I128" i="59"/>
  <c r="I129" i="59"/>
  <c r="I130" i="59"/>
  <c r="I131" i="59"/>
  <c r="I132" i="59"/>
  <c r="I133" i="59"/>
  <c r="I134" i="59"/>
  <c r="I135" i="59"/>
  <c r="I136" i="59"/>
  <c r="I137" i="59"/>
  <c r="I138" i="59"/>
  <c r="I139" i="59"/>
  <c r="I140" i="59"/>
  <c r="I141" i="59"/>
  <c r="I142" i="59"/>
  <c r="I143" i="59"/>
  <c r="I144" i="59"/>
  <c r="I145" i="59"/>
  <c r="I146" i="59"/>
  <c r="I147" i="59"/>
  <c r="I148" i="59"/>
  <c r="I149" i="59"/>
  <c r="I150" i="59"/>
  <c r="I151" i="59"/>
  <c r="I152" i="59"/>
  <c r="I153" i="59"/>
  <c r="I154" i="59"/>
  <c r="I155" i="59"/>
  <c r="I156" i="59"/>
  <c r="I157" i="59"/>
  <c r="I158" i="59"/>
  <c r="I159" i="59"/>
  <c r="I160" i="59"/>
  <c r="I161" i="59"/>
  <c r="I162" i="59"/>
  <c r="I163" i="59"/>
  <c r="I164" i="59"/>
  <c r="I165" i="59"/>
  <c r="I166" i="59"/>
  <c r="I167" i="59"/>
  <c r="I168" i="59"/>
  <c r="I169" i="59"/>
  <c r="I170" i="59"/>
  <c r="I171" i="59"/>
  <c r="I172" i="59"/>
  <c r="I173" i="59"/>
  <c r="I174" i="59"/>
  <c r="I175" i="59"/>
  <c r="I176" i="59"/>
  <c r="I177" i="59"/>
  <c r="I178" i="59"/>
  <c r="I179" i="59"/>
  <c r="I180" i="59"/>
  <c r="I181" i="59"/>
  <c r="I182" i="59"/>
  <c r="I183" i="59"/>
  <c r="I184" i="59"/>
  <c r="I185" i="59"/>
  <c r="I186" i="59"/>
  <c r="I187" i="59"/>
  <c r="I188" i="59"/>
  <c r="I189" i="59"/>
  <c r="I190" i="59"/>
  <c r="I191" i="59"/>
  <c r="I192" i="59"/>
  <c r="I193" i="59"/>
  <c r="I194" i="59"/>
  <c r="I195" i="59"/>
  <c r="I196" i="59"/>
  <c r="I197" i="59"/>
  <c r="I198" i="59"/>
  <c r="I199" i="59"/>
  <c r="I200" i="59"/>
  <c r="I201" i="59"/>
  <c r="I202" i="59"/>
  <c r="I203" i="59"/>
  <c r="I204" i="59"/>
  <c r="I205" i="59"/>
  <c r="I206" i="59"/>
  <c r="I207" i="59"/>
  <c r="I6" i="60"/>
  <c r="I7" i="60"/>
  <c r="I8" i="60"/>
  <c r="I9" i="60"/>
  <c r="I10" i="60"/>
  <c r="I11" i="60"/>
  <c r="I12" i="60"/>
  <c r="I13" i="60"/>
  <c r="I14" i="60"/>
  <c r="I15" i="60"/>
  <c r="I16" i="60"/>
  <c r="I17" i="60"/>
  <c r="I18" i="60"/>
  <c r="I19" i="60"/>
  <c r="I20" i="60"/>
  <c r="I21" i="60"/>
  <c r="I22" i="60"/>
  <c r="I23" i="60"/>
  <c r="I24" i="60"/>
  <c r="I25" i="60"/>
  <c r="I26" i="60"/>
  <c r="I27" i="60"/>
  <c r="I28" i="60"/>
  <c r="I29" i="60"/>
  <c r="I30" i="60"/>
  <c r="I31" i="60"/>
  <c r="I32" i="60"/>
  <c r="I33" i="60"/>
  <c r="I34" i="60"/>
  <c r="I35" i="60"/>
  <c r="I36" i="60"/>
  <c r="I37" i="60"/>
  <c r="I38" i="60"/>
  <c r="I39" i="60"/>
  <c r="I40" i="60"/>
  <c r="I41" i="60"/>
  <c r="I42" i="60"/>
  <c r="I43" i="60"/>
  <c r="I44" i="60"/>
  <c r="I45" i="60"/>
  <c r="I46" i="60"/>
  <c r="I47" i="60"/>
  <c r="I48" i="60"/>
  <c r="I49" i="60"/>
  <c r="I50" i="60"/>
  <c r="I51" i="60"/>
  <c r="I52" i="60"/>
  <c r="I53" i="60"/>
  <c r="I54" i="60"/>
  <c r="I55" i="60"/>
  <c r="I56" i="60"/>
  <c r="I57" i="60"/>
  <c r="I58" i="60"/>
  <c r="I59" i="60"/>
  <c r="I60" i="60"/>
  <c r="I61" i="60"/>
  <c r="I62" i="60"/>
  <c r="I63" i="60"/>
  <c r="I64" i="60"/>
  <c r="I65" i="60"/>
  <c r="I66" i="60"/>
  <c r="I67" i="60"/>
  <c r="I68" i="60"/>
  <c r="I69" i="60"/>
  <c r="I70" i="60"/>
  <c r="I71" i="60"/>
  <c r="I72" i="60"/>
  <c r="I73" i="60"/>
  <c r="I74" i="60"/>
  <c r="I75" i="60"/>
  <c r="I76" i="60"/>
  <c r="I77" i="60"/>
  <c r="I78" i="60"/>
  <c r="I79" i="60"/>
  <c r="I80" i="60"/>
  <c r="I81" i="60"/>
  <c r="I82" i="60"/>
  <c r="I83" i="60"/>
  <c r="I84" i="60"/>
  <c r="I85" i="60"/>
  <c r="I86" i="60"/>
  <c r="I87" i="60"/>
  <c r="I88" i="60"/>
  <c r="I89" i="60"/>
  <c r="I90" i="60"/>
  <c r="I91" i="60"/>
  <c r="I92" i="60"/>
  <c r="I93" i="60"/>
  <c r="I94" i="60"/>
  <c r="I95" i="60"/>
  <c r="I96" i="60"/>
  <c r="I97" i="60"/>
  <c r="I98" i="60"/>
  <c r="I99" i="60"/>
  <c r="I100" i="60"/>
  <c r="I101" i="60"/>
  <c r="I102" i="60"/>
  <c r="I103" i="60"/>
  <c r="I104" i="60"/>
  <c r="I105" i="60"/>
  <c r="I106" i="60"/>
  <c r="I107" i="60"/>
  <c r="I108" i="60"/>
  <c r="I109" i="60"/>
  <c r="I110" i="60"/>
  <c r="I111" i="60"/>
  <c r="I112" i="60"/>
  <c r="I113" i="60"/>
  <c r="I114" i="60"/>
  <c r="I115" i="60"/>
  <c r="I116" i="60"/>
  <c r="I117" i="60"/>
  <c r="I118" i="60"/>
  <c r="I119" i="60"/>
  <c r="I120" i="60"/>
  <c r="I121" i="60"/>
  <c r="I122" i="60"/>
  <c r="I123" i="60"/>
  <c r="I124" i="60"/>
  <c r="I125" i="60"/>
  <c r="I126" i="60"/>
  <c r="I127" i="60"/>
  <c r="I128" i="60"/>
  <c r="I129" i="60"/>
  <c r="I130" i="60"/>
  <c r="I131" i="60"/>
  <c r="I132" i="60"/>
  <c r="I133" i="60"/>
  <c r="I134" i="60"/>
  <c r="I135" i="60"/>
  <c r="I136" i="60"/>
  <c r="I137" i="60"/>
  <c r="I138" i="60"/>
  <c r="I139" i="60"/>
  <c r="I140" i="60"/>
  <c r="I141" i="60"/>
  <c r="I142" i="60"/>
  <c r="I143" i="60"/>
  <c r="I144" i="60"/>
  <c r="I145" i="60"/>
  <c r="I146" i="60"/>
  <c r="I147" i="60"/>
  <c r="I148" i="60"/>
  <c r="I149" i="60"/>
  <c r="I150" i="60"/>
  <c r="I151" i="60"/>
  <c r="I152" i="60"/>
  <c r="I153" i="60"/>
  <c r="I154" i="60"/>
  <c r="I155" i="60"/>
  <c r="I156" i="60"/>
  <c r="I157" i="60"/>
  <c r="I158" i="60"/>
  <c r="I159" i="60"/>
  <c r="I160" i="60"/>
  <c r="I161" i="60"/>
  <c r="I162" i="60"/>
  <c r="I163" i="60"/>
  <c r="I164" i="60"/>
  <c r="I165" i="60"/>
  <c r="I166" i="60"/>
  <c r="I167" i="60"/>
  <c r="I168" i="60"/>
  <c r="I169" i="60"/>
  <c r="I170" i="60"/>
  <c r="I171" i="60"/>
  <c r="I172" i="60"/>
  <c r="I173" i="60"/>
  <c r="I174" i="60"/>
  <c r="I175" i="60"/>
  <c r="I176" i="60"/>
  <c r="I177" i="60"/>
  <c r="I178" i="60"/>
  <c r="I179" i="60"/>
  <c r="I180" i="60"/>
  <c r="I181" i="60"/>
  <c r="I182" i="60"/>
  <c r="I183" i="60"/>
  <c r="I184" i="60"/>
  <c r="I185" i="60"/>
  <c r="I186" i="60"/>
  <c r="I187" i="60"/>
  <c r="I188" i="60"/>
  <c r="I189" i="60"/>
  <c r="I190" i="60"/>
  <c r="I191" i="60"/>
  <c r="I192" i="60"/>
  <c r="I193" i="60"/>
  <c r="I194" i="60"/>
  <c r="I195" i="60"/>
  <c r="I196" i="60"/>
  <c r="I197" i="60"/>
  <c r="I198" i="60"/>
  <c r="I199" i="60"/>
  <c r="I200" i="60"/>
  <c r="I201" i="60"/>
  <c r="I202" i="60"/>
  <c r="I203" i="60"/>
  <c r="I204" i="60"/>
  <c r="I205" i="60"/>
  <c r="I6" i="61"/>
  <c r="I7" i="61"/>
  <c r="I8" i="61"/>
  <c r="I9" i="61"/>
  <c r="I10" i="61"/>
  <c r="I11" i="61"/>
  <c r="I12" i="61"/>
  <c r="I13" i="61"/>
  <c r="I14" i="61"/>
  <c r="I15" i="61"/>
  <c r="I16" i="61"/>
  <c r="I17" i="61"/>
  <c r="I18" i="61"/>
  <c r="I19" i="61"/>
  <c r="I20" i="61"/>
  <c r="I21" i="61"/>
  <c r="I22" i="61"/>
  <c r="I23" i="61"/>
  <c r="I24" i="61"/>
  <c r="I25" i="61"/>
  <c r="I26" i="61"/>
  <c r="I27" i="61"/>
  <c r="I28" i="61"/>
  <c r="I29" i="61"/>
  <c r="I30" i="61"/>
  <c r="I31" i="61"/>
  <c r="I32" i="61"/>
  <c r="I33" i="61"/>
  <c r="I34" i="61"/>
  <c r="I35" i="61"/>
  <c r="I36" i="61"/>
  <c r="I37" i="61"/>
  <c r="I38" i="61"/>
  <c r="I39" i="61"/>
  <c r="I40" i="61"/>
  <c r="I41" i="61"/>
  <c r="I42" i="61"/>
  <c r="I43" i="61"/>
  <c r="I44" i="61"/>
  <c r="I45" i="61"/>
  <c r="I46" i="61"/>
  <c r="I47" i="61"/>
  <c r="I48" i="61"/>
  <c r="I49" i="61"/>
  <c r="I50" i="61"/>
  <c r="I51" i="61"/>
  <c r="I52" i="61"/>
  <c r="I53" i="61"/>
  <c r="I54" i="61"/>
  <c r="I55" i="61"/>
  <c r="I56" i="61"/>
  <c r="I57" i="61"/>
  <c r="I58" i="61"/>
  <c r="I59" i="61"/>
  <c r="I60" i="61"/>
  <c r="I61" i="61"/>
  <c r="I62" i="61"/>
  <c r="I63" i="61"/>
  <c r="I64" i="61"/>
  <c r="I65" i="61"/>
  <c r="I66" i="61"/>
  <c r="I67" i="61"/>
  <c r="I68" i="61"/>
  <c r="I69" i="61"/>
  <c r="I70" i="61"/>
  <c r="I71" i="61"/>
  <c r="I72" i="61"/>
  <c r="I73" i="61"/>
  <c r="I74" i="61"/>
  <c r="I75" i="61"/>
  <c r="I76" i="61"/>
  <c r="I77" i="61"/>
  <c r="I78" i="61"/>
  <c r="I79" i="61"/>
  <c r="I80" i="61"/>
  <c r="I81" i="61"/>
  <c r="I82" i="61"/>
  <c r="I83" i="61"/>
  <c r="I84" i="61"/>
  <c r="I85" i="61"/>
  <c r="I86" i="61"/>
  <c r="I87" i="61"/>
  <c r="I88" i="61"/>
  <c r="I89" i="61"/>
  <c r="I90" i="61"/>
  <c r="I91" i="61"/>
  <c r="I92" i="61"/>
  <c r="I93" i="61"/>
  <c r="I94" i="61"/>
  <c r="I95" i="61"/>
  <c r="I6" i="62"/>
  <c r="I7" i="62"/>
  <c r="I8" i="62"/>
  <c r="I9" i="62"/>
  <c r="I10" i="62"/>
  <c r="I11" i="62"/>
  <c r="I12" i="62"/>
  <c r="I13" i="62"/>
  <c r="I14" i="62"/>
  <c r="I15" i="62"/>
  <c r="I16" i="62"/>
  <c r="I17" i="62"/>
  <c r="I18" i="62"/>
  <c r="I19" i="62"/>
  <c r="I20" i="62"/>
  <c r="I21" i="62"/>
  <c r="I22" i="62"/>
  <c r="I23" i="62"/>
  <c r="I24" i="62"/>
  <c r="I25" i="62"/>
  <c r="I26" i="62"/>
  <c r="I27" i="62"/>
  <c r="I28" i="62"/>
  <c r="I29" i="62"/>
  <c r="I30" i="62"/>
  <c r="I31" i="62"/>
  <c r="I32" i="62"/>
  <c r="I33" i="62"/>
  <c r="I34" i="62"/>
  <c r="I35" i="62"/>
  <c r="I36" i="62"/>
  <c r="I37" i="62"/>
  <c r="I38" i="62"/>
  <c r="I39" i="62"/>
  <c r="I40" i="62"/>
  <c r="I41" i="62"/>
  <c r="I42" i="62"/>
  <c r="I43" i="62"/>
  <c r="I44" i="62"/>
  <c r="I45" i="62"/>
  <c r="I46" i="62"/>
  <c r="I47" i="62"/>
  <c r="I48" i="62"/>
  <c r="I49" i="62"/>
  <c r="I50" i="62"/>
  <c r="I51" i="62"/>
  <c r="I52" i="62"/>
  <c r="I53" i="62"/>
  <c r="I54" i="62"/>
  <c r="I55" i="62"/>
  <c r="I56" i="62"/>
  <c r="I57" i="62"/>
  <c r="I58" i="62"/>
  <c r="I59" i="62"/>
  <c r="I60" i="62"/>
  <c r="I61" i="62"/>
  <c r="I62" i="62"/>
  <c r="I63" i="62"/>
  <c r="I64" i="62"/>
  <c r="I65" i="62"/>
  <c r="I66" i="62"/>
  <c r="I67" i="62"/>
  <c r="I68" i="62"/>
  <c r="I69" i="62"/>
  <c r="I70" i="62"/>
  <c r="I71" i="62"/>
  <c r="I72" i="62"/>
  <c r="I73" i="62"/>
  <c r="I74" i="62"/>
  <c r="I75" i="62"/>
  <c r="I76" i="62"/>
  <c r="I77" i="62"/>
  <c r="I78" i="62"/>
  <c r="I79" i="62"/>
  <c r="I80" i="62"/>
  <c r="I81" i="62"/>
  <c r="I82" i="62"/>
  <c r="I83" i="62"/>
  <c r="I84" i="62"/>
  <c r="I85" i="62"/>
  <c r="I86" i="62"/>
  <c r="I87" i="62"/>
  <c r="I88" i="62"/>
  <c r="I89" i="62"/>
  <c r="I90" i="62"/>
  <c r="I91" i="62"/>
  <c r="I92" i="62"/>
  <c r="I93" i="62"/>
  <c r="I94" i="62"/>
  <c r="I95" i="62"/>
  <c r="I96" i="62"/>
  <c r="I97" i="62"/>
  <c r="I98" i="62"/>
  <c r="I99" i="62"/>
  <c r="I100" i="62"/>
  <c r="I101" i="62"/>
  <c r="I102" i="62"/>
  <c r="I103" i="62"/>
  <c r="I104" i="62"/>
  <c r="I105" i="62"/>
  <c r="I106" i="62"/>
  <c r="I107" i="62"/>
  <c r="I108" i="62"/>
  <c r="I109" i="62"/>
  <c r="I110" i="62"/>
  <c r="I111" i="62"/>
  <c r="I112" i="62"/>
  <c r="I113" i="62"/>
  <c r="I114" i="62"/>
  <c r="I115" i="62"/>
  <c r="I116" i="62"/>
  <c r="I117" i="62"/>
  <c r="I118" i="62"/>
  <c r="I119" i="62"/>
  <c r="I120" i="62"/>
  <c r="I121" i="62"/>
  <c r="I122" i="62"/>
  <c r="I123" i="62"/>
  <c r="I124" i="62"/>
  <c r="I125" i="62"/>
  <c r="I126" i="62"/>
  <c r="I127" i="62"/>
  <c r="I128" i="62"/>
  <c r="I129" i="62"/>
  <c r="I130" i="62"/>
  <c r="I131" i="62"/>
  <c r="I132" i="62"/>
  <c r="I133" i="62"/>
  <c r="I134" i="62"/>
  <c r="I135" i="62"/>
  <c r="I136" i="62"/>
  <c r="I137" i="62"/>
  <c r="I138" i="62"/>
  <c r="I139" i="62"/>
  <c r="I140" i="62"/>
  <c r="I141" i="62"/>
  <c r="I142" i="62"/>
  <c r="I143" i="62"/>
  <c r="I144" i="62"/>
  <c r="I145" i="62"/>
  <c r="I146" i="62"/>
  <c r="I147" i="62"/>
  <c r="I148" i="62"/>
  <c r="I149" i="62"/>
  <c r="I150" i="62"/>
  <c r="I151" i="62"/>
  <c r="I152" i="62"/>
  <c r="I153" i="62"/>
  <c r="I154" i="62"/>
  <c r="I155" i="62"/>
  <c r="I156" i="62"/>
  <c r="I157" i="62"/>
  <c r="I158" i="62"/>
  <c r="I159" i="62"/>
  <c r="I160" i="62"/>
  <c r="I161" i="62"/>
  <c r="I162" i="62"/>
  <c r="I163" i="62"/>
  <c r="I164" i="62"/>
  <c r="I165" i="62"/>
  <c r="I166" i="62"/>
  <c r="I167" i="62"/>
  <c r="I168" i="62"/>
  <c r="I169" i="62"/>
  <c r="I170" i="62"/>
  <c r="I171" i="62"/>
  <c r="I172" i="62"/>
  <c r="I173" i="62"/>
  <c r="I174" i="62"/>
  <c r="I175" i="62"/>
  <c r="I176" i="62"/>
  <c r="I177" i="62"/>
  <c r="I178" i="62"/>
  <c r="I179" i="62"/>
  <c r="I180" i="62"/>
  <c r="I181" i="62"/>
  <c r="I182" i="62"/>
  <c r="I183" i="62"/>
  <c r="I184" i="62"/>
  <c r="I185" i="62"/>
  <c r="I186" i="62"/>
  <c r="I187" i="62"/>
  <c r="I188" i="62"/>
  <c r="I189" i="62"/>
  <c r="I190" i="62"/>
  <c r="I191" i="62"/>
  <c r="I192" i="62"/>
  <c r="I193" i="62"/>
  <c r="I194" i="62"/>
  <c r="I195" i="62"/>
  <c r="I196" i="62"/>
  <c r="I197" i="62"/>
  <c r="I198" i="62"/>
  <c r="I199" i="62"/>
  <c r="I200" i="62"/>
  <c r="I201" i="62"/>
  <c r="I202" i="62"/>
  <c r="I203" i="62"/>
  <c r="I204" i="62"/>
  <c r="I205" i="62"/>
  <c r="I206" i="62"/>
  <c r="I6" i="63"/>
  <c r="I7" i="63"/>
  <c r="I8" i="63"/>
  <c r="I9" i="63"/>
  <c r="I10" i="63"/>
  <c r="I11" i="63"/>
  <c r="I12" i="63"/>
  <c r="I13" i="63"/>
  <c r="I14" i="63"/>
  <c r="I15" i="63"/>
  <c r="I16" i="63"/>
  <c r="I17" i="63"/>
  <c r="I18" i="63"/>
  <c r="I19" i="63"/>
  <c r="I20" i="63"/>
  <c r="I21" i="63"/>
  <c r="I22" i="63"/>
  <c r="I23" i="63"/>
  <c r="I24" i="63"/>
  <c r="I25" i="63"/>
  <c r="I26" i="63"/>
  <c r="I27" i="63"/>
  <c r="I28" i="63"/>
  <c r="I29" i="63"/>
  <c r="I30" i="63"/>
  <c r="I31" i="63"/>
  <c r="I32" i="63"/>
  <c r="I33" i="63"/>
  <c r="I34" i="63"/>
  <c r="I35" i="63"/>
  <c r="I36" i="63"/>
  <c r="I37" i="63"/>
  <c r="I38" i="63"/>
  <c r="I39" i="63"/>
  <c r="I40" i="63"/>
  <c r="I41" i="63"/>
  <c r="I42" i="63"/>
  <c r="I43" i="63"/>
  <c r="I44" i="63"/>
  <c r="I45" i="63"/>
  <c r="I46" i="63"/>
  <c r="I47" i="63"/>
  <c r="I48" i="63"/>
  <c r="I49" i="63"/>
  <c r="I50" i="63"/>
  <c r="I51" i="63"/>
  <c r="I52" i="63"/>
  <c r="I53" i="63"/>
  <c r="I54" i="63"/>
  <c r="I55" i="63"/>
  <c r="I56" i="63"/>
  <c r="I57" i="63"/>
  <c r="I58" i="63"/>
  <c r="I59" i="63"/>
  <c r="I60" i="63"/>
  <c r="I61" i="63"/>
  <c r="I62" i="63"/>
  <c r="I63" i="63"/>
  <c r="I64" i="63"/>
  <c r="I65" i="63"/>
  <c r="I66" i="63"/>
  <c r="I67" i="63"/>
  <c r="I68" i="63"/>
  <c r="I69" i="63"/>
  <c r="I70" i="63"/>
  <c r="I71" i="63"/>
  <c r="I72" i="63"/>
  <c r="I73" i="63"/>
  <c r="I74" i="63"/>
  <c r="I75" i="63"/>
  <c r="I76" i="63"/>
  <c r="I77" i="63"/>
  <c r="I78" i="63"/>
  <c r="I79" i="63"/>
  <c r="I80" i="63"/>
  <c r="I81" i="63"/>
  <c r="I82" i="63"/>
  <c r="I83" i="63"/>
  <c r="I84" i="63"/>
  <c r="I85" i="63"/>
  <c r="I86" i="63"/>
  <c r="I87" i="63"/>
  <c r="I88" i="63"/>
  <c r="I89" i="63"/>
  <c r="I90" i="63"/>
  <c r="I91" i="63"/>
  <c r="I92" i="63"/>
  <c r="I93" i="63"/>
  <c r="I94" i="63"/>
  <c r="I95" i="63"/>
  <c r="I96" i="63"/>
  <c r="I97" i="63"/>
  <c r="I98" i="63"/>
  <c r="I99" i="63"/>
  <c r="I100" i="63"/>
  <c r="I101" i="63"/>
  <c r="I102" i="63"/>
  <c r="I103" i="63"/>
  <c r="I104" i="63"/>
  <c r="I105" i="63"/>
  <c r="I106" i="63"/>
  <c r="I107" i="63"/>
  <c r="I108" i="63"/>
  <c r="I109" i="63"/>
  <c r="I110" i="63"/>
  <c r="I111" i="63"/>
  <c r="I112" i="63"/>
  <c r="I113" i="63"/>
  <c r="I114" i="63"/>
  <c r="I115" i="63"/>
  <c r="I116" i="63"/>
  <c r="I117" i="63"/>
  <c r="I118" i="63"/>
  <c r="I119" i="63"/>
  <c r="I120" i="63"/>
  <c r="I121" i="63"/>
  <c r="I122" i="63"/>
  <c r="I123" i="63"/>
  <c r="I124" i="63"/>
  <c r="I125" i="63"/>
  <c r="I126" i="63"/>
  <c r="I127" i="63"/>
  <c r="I128" i="63"/>
  <c r="I129" i="63"/>
  <c r="I130" i="63"/>
  <c r="I131" i="63"/>
  <c r="I132" i="63"/>
  <c r="I133" i="63"/>
  <c r="I134" i="63"/>
  <c r="I135" i="63"/>
  <c r="I136" i="63"/>
  <c r="I137" i="63"/>
  <c r="I138" i="63"/>
  <c r="I139" i="63"/>
  <c r="I140" i="63"/>
  <c r="I141" i="63"/>
  <c r="I142" i="63"/>
  <c r="I143" i="63"/>
  <c r="I144" i="63"/>
  <c r="I145" i="63"/>
  <c r="I146" i="63"/>
  <c r="I147" i="63"/>
  <c r="I148" i="63"/>
  <c r="I149" i="63"/>
  <c r="I150" i="63"/>
  <c r="I151" i="63"/>
  <c r="I152" i="63"/>
  <c r="I153" i="63"/>
  <c r="I154" i="63"/>
  <c r="I155" i="63"/>
  <c r="I156" i="63"/>
  <c r="I157" i="63"/>
  <c r="I158" i="63"/>
  <c r="I159" i="63"/>
  <c r="I160" i="63"/>
  <c r="I161" i="63"/>
  <c r="I162" i="63"/>
  <c r="I163" i="63"/>
  <c r="I164" i="63"/>
  <c r="I165" i="63"/>
  <c r="I166" i="63"/>
  <c r="I167" i="63"/>
  <c r="I168" i="63"/>
  <c r="I169" i="63"/>
  <c r="I170" i="63"/>
  <c r="I171" i="63"/>
  <c r="I172" i="63"/>
  <c r="I173" i="63"/>
  <c r="I174" i="63"/>
  <c r="I175" i="63"/>
  <c r="I176" i="63"/>
  <c r="I177" i="63"/>
  <c r="I178" i="63"/>
  <c r="I179" i="63"/>
  <c r="I180" i="63"/>
  <c r="I181" i="63"/>
  <c r="I182" i="63"/>
  <c r="I183" i="63"/>
  <c r="I184" i="63"/>
  <c r="I185" i="63"/>
  <c r="I186" i="63"/>
  <c r="I187" i="63"/>
  <c r="I188" i="63"/>
  <c r="I189" i="63"/>
  <c r="I190" i="63"/>
  <c r="I191" i="63"/>
  <c r="I192" i="63"/>
  <c r="I193" i="63"/>
  <c r="I194" i="63"/>
  <c r="I195" i="63"/>
  <c r="I196" i="63"/>
  <c r="I197" i="63"/>
  <c r="I198" i="63"/>
  <c r="I199" i="63"/>
  <c r="I200" i="63"/>
  <c r="I201" i="63"/>
  <c r="I202" i="63"/>
  <c r="I203" i="63"/>
  <c r="I204" i="63"/>
  <c r="I205" i="63"/>
  <c r="I206" i="63"/>
  <c r="I207" i="63"/>
  <c r="I208" i="63"/>
  <c r="I209" i="63"/>
  <c r="I210" i="63"/>
  <c r="I211" i="63"/>
  <c r="I212" i="63"/>
  <c r="I213" i="63"/>
  <c r="I214" i="63"/>
  <c r="I215" i="63"/>
  <c r="I216" i="63"/>
  <c r="I217" i="63"/>
  <c r="I218" i="63"/>
  <c r="I219" i="63"/>
  <c r="I220" i="63"/>
  <c r="I221" i="63"/>
  <c r="I222" i="63"/>
  <c r="I223" i="63"/>
  <c r="I224" i="63"/>
  <c r="I225" i="63"/>
  <c r="I226" i="63"/>
  <c r="I227" i="63"/>
  <c r="I228" i="63"/>
  <c r="I229" i="63"/>
  <c r="I230" i="63"/>
  <c r="I231" i="63"/>
  <c r="I6" i="64"/>
  <c r="I7" i="64"/>
  <c r="I8" i="64"/>
  <c r="I9" i="64"/>
  <c r="I10" i="64"/>
  <c r="I11" i="64"/>
  <c r="I12" i="64"/>
  <c r="I13" i="64"/>
  <c r="I14" i="64"/>
  <c r="I15" i="64"/>
  <c r="I16" i="64"/>
  <c r="I17" i="64"/>
  <c r="I18" i="64"/>
  <c r="I19" i="64"/>
  <c r="I20" i="64"/>
  <c r="I21" i="64"/>
  <c r="I22" i="64"/>
  <c r="I23" i="64"/>
  <c r="I24" i="64"/>
  <c r="I25" i="64"/>
  <c r="I26" i="64"/>
  <c r="I27" i="64"/>
  <c r="I28" i="64"/>
  <c r="I29" i="64"/>
  <c r="I30" i="64"/>
  <c r="I31" i="64"/>
  <c r="I32" i="64"/>
  <c r="I33" i="64"/>
  <c r="I34" i="64"/>
  <c r="I35" i="64"/>
  <c r="I36" i="64"/>
  <c r="I37" i="64"/>
  <c r="I38" i="64"/>
  <c r="I39" i="64"/>
  <c r="I40" i="64"/>
  <c r="I41" i="64"/>
  <c r="I42" i="64"/>
  <c r="I43" i="64"/>
  <c r="I44" i="64"/>
  <c r="I45" i="64"/>
  <c r="I46" i="64"/>
  <c r="I47" i="64"/>
  <c r="I48" i="64"/>
  <c r="I49" i="64"/>
  <c r="I50" i="64"/>
  <c r="I51" i="64"/>
  <c r="I52" i="64"/>
  <c r="I53" i="64"/>
  <c r="I54" i="64"/>
  <c r="I55" i="64"/>
  <c r="I56" i="64"/>
  <c r="I57" i="64"/>
  <c r="I58" i="64"/>
  <c r="I59" i="64"/>
  <c r="I60" i="64"/>
  <c r="I61" i="64"/>
  <c r="I62" i="64"/>
  <c r="I63" i="64"/>
  <c r="I64" i="64"/>
  <c r="I65" i="64"/>
  <c r="I66" i="64"/>
  <c r="I67" i="64"/>
  <c r="I68" i="64"/>
  <c r="I69" i="64"/>
  <c r="I70" i="64"/>
  <c r="I71" i="64"/>
  <c r="I72" i="64"/>
  <c r="I73" i="64"/>
  <c r="I74" i="64"/>
  <c r="I75" i="64"/>
  <c r="I76" i="64"/>
  <c r="I77" i="64"/>
  <c r="I78" i="64"/>
  <c r="I79" i="64"/>
  <c r="I80" i="64"/>
  <c r="I81" i="64"/>
  <c r="I82" i="64"/>
  <c r="I83" i="64"/>
  <c r="I84" i="64"/>
  <c r="I85" i="64"/>
  <c r="I86" i="64"/>
  <c r="I87" i="64"/>
  <c r="I88" i="64"/>
  <c r="I89" i="64"/>
  <c r="I90" i="64"/>
  <c r="I91" i="64"/>
  <c r="I92" i="64"/>
  <c r="I93" i="64"/>
  <c r="I94" i="64"/>
  <c r="I95" i="64"/>
  <c r="I96" i="64"/>
  <c r="I97" i="64"/>
  <c r="I98" i="64"/>
  <c r="I99" i="64"/>
  <c r="I100" i="64"/>
  <c r="I101" i="64"/>
  <c r="I102" i="64"/>
  <c r="I103" i="64"/>
  <c r="I104" i="64"/>
  <c r="I105" i="64"/>
  <c r="I106" i="64"/>
  <c r="I107" i="64"/>
  <c r="I108" i="64"/>
  <c r="I109" i="64"/>
  <c r="I110" i="64"/>
  <c r="I111" i="64"/>
  <c r="I112" i="64"/>
  <c r="I113" i="64"/>
  <c r="I114" i="64"/>
  <c r="I115" i="64"/>
  <c r="I116" i="64"/>
  <c r="I117" i="64"/>
  <c r="I118" i="64"/>
  <c r="I119" i="64"/>
  <c r="I120" i="64"/>
  <c r="I121" i="64"/>
  <c r="I122" i="64"/>
  <c r="I123" i="64"/>
  <c r="I124" i="64"/>
  <c r="I125" i="64"/>
  <c r="I126" i="64"/>
  <c r="I127" i="64"/>
  <c r="I128" i="64"/>
  <c r="I129" i="64"/>
  <c r="I130" i="64"/>
  <c r="I131" i="64"/>
  <c r="I132" i="64"/>
  <c r="I133" i="64"/>
  <c r="I134" i="64"/>
  <c r="I135" i="64"/>
  <c r="I136" i="64"/>
  <c r="I137" i="64"/>
  <c r="I138" i="64"/>
  <c r="I139" i="64"/>
  <c r="I140" i="64"/>
  <c r="I141" i="64"/>
  <c r="I142" i="64"/>
  <c r="I143" i="64"/>
  <c r="I144" i="64"/>
  <c r="I145" i="64"/>
  <c r="I146" i="64"/>
  <c r="I147" i="64"/>
  <c r="I148" i="64"/>
  <c r="I149" i="64"/>
  <c r="I150" i="64"/>
  <c r="I151" i="64"/>
  <c r="I152" i="64"/>
  <c r="I153" i="64"/>
  <c r="I154" i="64"/>
  <c r="I155" i="64"/>
  <c r="I156" i="64"/>
  <c r="I157" i="64"/>
  <c r="I158" i="64"/>
  <c r="I159" i="64"/>
  <c r="I160" i="64"/>
  <c r="I161" i="64"/>
  <c r="I162" i="64"/>
  <c r="I163" i="64"/>
  <c r="I164" i="64"/>
  <c r="I165" i="64"/>
  <c r="I166" i="64"/>
  <c r="I167" i="64"/>
  <c r="I168" i="64"/>
  <c r="I169" i="64"/>
  <c r="I170" i="64"/>
  <c r="I171" i="64"/>
  <c r="I172" i="64"/>
  <c r="I173" i="64"/>
  <c r="I174" i="64"/>
  <c r="I175" i="64"/>
  <c r="I176" i="64"/>
  <c r="I177" i="64"/>
  <c r="I178" i="64"/>
  <c r="I179" i="64"/>
  <c r="I180" i="64"/>
  <c r="I181" i="64"/>
  <c r="I182" i="64"/>
  <c r="I183" i="64"/>
  <c r="I184" i="64"/>
  <c r="I185" i="64"/>
  <c r="I186" i="64"/>
  <c r="I187" i="64"/>
  <c r="I188" i="64"/>
  <c r="I189" i="64"/>
  <c r="I190" i="64"/>
  <c r="I191" i="64"/>
  <c r="I192" i="64"/>
  <c r="I193" i="64"/>
  <c r="I194" i="64"/>
  <c r="I195" i="64"/>
  <c r="I196" i="64"/>
  <c r="I197" i="64"/>
  <c r="I198" i="64"/>
  <c r="I199" i="64"/>
  <c r="I200" i="64"/>
  <c r="I201" i="64"/>
  <c r="I6" i="65"/>
  <c r="I7" i="65"/>
  <c r="I8" i="65"/>
  <c r="I9" i="65"/>
  <c r="I10" i="65"/>
  <c r="I11" i="65"/>
  <c r="I12" i="65"/>
  <c r="I13" i="65"/>
  <c r="I14" i="65"/>
  <c r="I15" i="65"/>
  <c r="I16" i="65"/>
  <c r="I17" i="65"/>
  <c r="I18" i="65"/>
  <c r="I19" i="65"/>
  <c r="I20" i="65"/>
  <c r="I21" i="65"/>
  <c r="I22" i="65"/>
  <c r="I23" i="65"/>
  <c r="I24" i="65"/>
  <c r="I25" i="65"/>
  <c r="I26" i="65"/>
  <c r="I27" i="65"/>
  <c r="I28" i="65"/>
  <c r="I29" i="65"/>
  <c r="I30" i="65"/>
  <c r="I31" i="65"/>
  <c r="I32" i="65"/>
  <c r="I33" i="65"/>
  <c r="I34" i="65"/>
  <c r="I35" i="65"/>
  <c r="I36" i="65"/>
  <c r="I37" i="65"/>
  <c r="I38" i="65"/>
  <c r="I39" i="65"/>
  <c r="I40" i="65"/>
  <c r="I41" i="65"/>
  <c r="I42" i="65"/>
  <c r="I43" i="65"/>
  <c r="I44" i="65"/>
  <c r="I45" i="65"/>
  <c r="I46" i="65"/>
  <c r="I47" i="65"/>
  <c r="I48" i="65"/>
  <c r="I49" i="65"/>
  <c r="I50" i="65"/>
  <c r="I51" i="65"/>
  <c r="I52" i="65"/>
  <c r="I53" i="65"/>
  <c r="I54" i="65"/>
  <c r="I55" i="65"/>
  <c r="I56" i="65"/>
  <c r="I57" i="65"/>
  <c r="I58" i="65"/>
  <c r="I59" i="65"/>
  <c r="I60" i="65"/>
  <c r="I61" i="65"/>
  <c r="I62" i="65"/>
  <c r="I63" i="65"/>
  <c r="I64" i="65"/>
  <c r="I65" i="65"/>
  <c r="I66" i="65"/>
  <c r="I67" i="65"/>
  <c r="I68" i="65"/>
  <c r="I69" i="65"/>
  <c r="I70" i="65"/>
  <c r="I71" i="65"/>
  <c r="I72" i="65"/>
  <c r="I73" i="65"/>
  <c r="I74" i="65"/>
  <c r="I75" i="65"/>
  <c r="I76" i="65"/>
  <c r="I77" i="65"/>
  <c r="I78" i="65"/>
  <c r="I79" i="65"/>
  <c r="I80" i="65"/>
  <c r="I81" i="65"/>
  <c r="I82" i="65"/>
  <c r="I83" i="65"/>
  <c r="I84" i="65"/>
  <c r="I85" i="65"/>
  <c r="I86" i="65"/>
  <c r="I87" i="65"/>
  <c r="I88" i="65"/>
  <c r="I89" i="65"/>
  <c r="I90" i="65"/>
  <c r="I91" i="65"/>
  <c r="I92" i="65"/>
  <c r="I93" i="65"/>
  <c r="I94" i="65"/>
  <c r="I95" i="65"/>
  <c r="I96" i="65"/>
  <c r="I97" i="65"/>
  <c r="I98" i="65"/>
  <c r="I99" i="65"/>
  <c r="I100" i="65"/>
  <c r="I101" i="65"/>
  <c r="I102" i="65"/>
  <c r="I103" i="65"/>
  <c r="I104" i="65"/>
  <c r="I105" i="65"/>
  <c r="I106" i="65"/>
  <c r="I107" i="65"/>
  <c r="I108" i="65"/>
  <c r="I109" i="65"/>
  <c r="I110" i="65"/>
  <c r="I111" i="65"/>
  <c r="I112" i="65"/>
  <c r="I113" i="65"/>
  <c r="I114" i="65"/>
  <c r="I115" i="65"/>
  <c r="I116" i="65"/>
  <c r="I117" i="65"/>
  <c r="I118" i="65"/>
  <c r="I119" i="65"/>
  <c r="I120" i="65"/>
  <c r="I121" i="65"/>
  <c r="I122" i="65"/>
  <c r="I123" i="65"/>
  <c r="I124" i="65"/>
  <c r="I125" i="65"/>
  <c r="I126" i="65"/>
  <c r="I127" i="65"/>
  <c r="I128" i="65"/>
  <c r="I129" i="65"/>
  <c r="I130" i="65"/>
  <c r="I131" i="65"/>
  <c r="I132" i="65"/>
  <c r="I133" i="65"/>
  <c r="I134" i="65"/>
  <c r="I135" i="65"/>
  <c r="I136" i="65"/>
  <c r="I137" i="65"/>
  <c r="I138" i="65"/>
  <c r="I139" i="65"/>
  <c r="I140" i="65"/>
  <c r="I141" i="65"/>
  <c r="I142" i="65"/>
  <c r="I143" i="65"/>
  <c r="I144" i="65"/>
  <c r="I145" i="65"/>
  <c r="I146" i="65"/>
  <c r="I147" i="65"/>
  <c r="I148" i="65"/>
  <c r="I149" i="65"/>
  <c r="I150" i="65"/>
  <c r="I151" i="65"/>
  <c r="I152" i="65"/>
  <c r="I153" i="65"/>
  <c r="I154" i="65"/>
  <c r="I155" i="65"/>
  <c r="I156" i="65"/>
  <c r="I157" i="65"/>
  <c r="I158" i="65"/>
  <c r="I159" i="65"/>
  <c r="I160" i="65"/>
  <c r="I161" i="65"/>
  <c r="I162" i="65"/>
  <c r="I163" i="65"/>
  <c r="I164" i="65"/>
  <c r="I165" i="65"/>
  <c r="I166" i="65"/>
  <c r="I167" i="65"/>
  <c r="I168" i="65"/>
  <c r="I169" i="65"/>
  <c r="I170" i="65"/>
  <c r="I171" i="65"/>
  <c r="I172" i="65"/>
  <c r="I173" i="65"/>
  <c r="I174" i="65"/>
  <c r="I175" i="65"/>
  <c r="I176" i="65"/>
  <c r="I177" i="65"/>
  <c r="I178" i="65"/>
  <c r="I179" i="65"/>
  <c r="I180" i="65"/>
  <c r="I181" i="65"/>
  <c r="I182" i="65"/>
  <c r="I183" i="65"/>
  <c r="I184" i="65"/>
  <c r="I185" i="65"/>
  <c r="I186" i="65"/>
  <c r="I187" i="65"/>
  <c r="I188" i="65"/>
  <c r="I189" i="65"/>
  <c r="I190" i="65"/>
  <c r="I191" i="65"/>
  <c r="I192" i="65"/>
  <c r="I193" i="65"/>
  <c r="I194" i="65"/>
  <c r="I195" i="65"/>
  <c r="I196" i="65"/>
  <c r="I197" i="65"/>
  <c r="I198" i="65"/>
  <c r="I199" i="65"/>
  <c r="I200" i="65"/>
  <c r="I201" i="65"/>
  <c r="I202" i="65"/>
  <c r="I203" i="65"/>
  <c r="I204" i="65"/>
  <c r="I205" i="65"/>
  <c r="I206" i="65"/>
  <c r="I207" i="65"/>
  <c r="I208" i="65"/>
  <c r="I209" i="65"/>
  <c r="I210" i="65"/>
  <c r="I211" i="65"/>
  <c r="I212" i="65"/>
  <c r="I213" i="65"/>
  <c r="I214" i="65"/>
  <c r="I215" i="65"/>
  <c r="I216" i="65"/>
  <c r="I6" i="66"/>
  <c r="I7" i="66"/>
  <c r="I8" i="66"/>
  <c r="I9" i="66"/>
  <c r="I10" i="66"/>
  <c r="I11" i="66"/>
  <c r="I12" i="66"/>
  <c r="I13" i="66"/>
  <c r="I14" i="66"/>
  <c r="I15" i="66"/>
  <c r="I16" i="66"/>
  <c r="I17" i="66"/>
  <c r="I18" i="66"/>
  <c r="I19" i="66"/>
  <c r="I20" i="66"/>
  <c r="I21" i="66"/>
  <c r="I22" i="66"/>
  <c r="I23" i="66"/>
  <c r="I24" i="66"/>
  <c r="I25" i="66"/>
  <c r="I26" i="66"/>
  <c r="I27" i="66"/>
  <c r="I28" i="66"/>
  <c r="I29" i="66"/>
  <c r="I30" i="66"/>
  <c r="I31" i="66"/>
  <c r="I32" i="66"/>
  <c r="I33" i="66"/>
  <c r="I34" i="66"/>
  <c r="I35" i="66"/>
  <c r="I36" i="66"/>
  <c r="I37" i="66"/>
  <c r="I38" i="66"/>
  <c r="I39" i="66"/>
  <c r="I40" i="66"/>
  <c r="I41" i="66"/>
  <c r="I42" i="66"/>
  <c r="I43" i="66"/>
  <c r="I44" i="66"/>
  <c r="I45" i="66"/>
  <c r="I46" i="66"/>
  <c r="I47" i="66"/>
  <c r="I48" i="66"/>
  <c r="I49" i="66"/>
  <c r="I50" i="66"/>
  <c r="I51" i="66"/>
  <c r="I52" i="66"/>
  <c r="I53" i="66"/>
  <c r="I54" i="66"/>
  <c r="I55" i="66"/>
  <c r="I56" i="66"/>
  <c r="I57" i="66"/>
  <c r="I58" i="66"/>
  <c r="I59" i="66"/>
  <c r="I60" i="66"/>
  <c r="I61" i="66"/>
  <c r="I62" i="66"/>
  <c r="I63" i="66"/>
  <c r="I64" i="66"/>
  <c r="I65" i="66"/>
  <c r="I66" i="66"/>
  <c r="I67" i="66"/>
  <c r="I68" i="66"/>
  <c r="I69" i="66"/>
  <c r="I70" i="66"/>
  <c r="I71" i="66"/>
  <c r="I72" i="66"/>
  <c r="I73" i="66"/>
  <c r="I74" i="66"/>
  <c r="I75" i="66"/>
  <c r="I76" i="66"/>
  <c r="I77" i="66"/>
  <c r="I78" i="66"/>
  <c r="I79" i="66"/>
  <c r="I80" i="66"/>
  <c r="I81" i="66"/>
  <c r="I82" i="66"/>
  <c r="I83" i="66"/>
  <c r="I84" i="66"/>
  <c r="I85" i="66"/>
  <c r="I86" i="66"/>
  <c r="I87" i="66"/>
  <c r="I88" i="66"/>
  <c r="I89" i="66"/>
  <c r="I90" i="66"/>
  <c r="I91" i="66"/>
  <c r="I92" i="66"/>
  <c r="I93" i="66"/>
  <c r="I94" i="66"/>
  <c r="I95" i="66"/>
  <c r="I96" i="66"/>
  <c r="I97" i="66"/>
  <c r="I98" i="66"/>
  <c r="I99" i="66"/>
  <c r="I100" i="66"/>
  <c r="I101" i="66"/>
  <c r="I102" i="66"/>
  <c r="I103" i="66"/>
  <c r="I104" i="66"/>
  <c r="I105" i="66"/>
  <c r="I106" i="66"/>
  <c r="I107" i="66"/>
  <c r="I108" i="66"/>
  <c r="I109" i="66"/>
  <c r="I110" i="66"/>
  <c r="I111" i="66"/>
  <c r="I112" i="66"/>
  <c r="I113" i="66"/>
  <c r="I114" i="66"/>
  <c r="I115" i="66"/>
  <c r="I116" i="66"/>
  <c r="I117" i="66"/>
  <c r="I118" i="66"/>
  <c r="I119" i="66"/>
  <c r="I120" i="66"/>
  <c r="I121" i="66"/>
  <c r="I122" i="66"/>
  <c r="I123" i="66"/>
  <c r="I124" i="66"/>
  <c r="I125" i="66"/>
  <c r="I126" i="66"/>
  <c r="I127" i="66"/>
  <c r="I128" i="66"/>
  <c r="I129" i="66"/>
  <c r="I130" i="66"/>
  <c r="I131" i="66"/>
  <c r="I132" i="66"/>
  <c r="I133" i="66"/>
  <c r="I134" i="66"/>
  <c r="I135" i="66"/>
  <c r="I136" i="66"/>
  <c r="I137" i="66"/>
  <c r="I138" i="66"/>
  <c r="I139" i="66"/>
  <c r="I140" i="66"/>
  <c r="I141" i="66"/>
  <c r="I142" i="66"/>
  <c r="I143" i="66"/>
  <c r="I144" i="66"/>
  <c r="I145" i="66"/>
  <c r="I146" i="66"/>
  <c r="I147" i="66"/>
  <c r="I148" i="66"/>
  <c r="I149" i="66"/>
  <c r="I150" i="66"/>
  <c r="I151" i="66"/>
  <c r="I152" i="66"/>
  <c r="I153" i="66"/>
  <c r="I154" i="66"/>
  <c r="I155" i="66"/>
  <c r="I156" i="66"/>
  <c r="I157" i="66"/>
  <c r="I158" i="66"/>
  <c r="I159" i="66"/>
  <c r="I160" i="66"/>
  <c r="I161" i="66"/>
  <c r="I162" i="66"/>
  <c r="I163" i="66"/>
  <c r="I164" i="66"/>
  <c r="I165" i="66"/>
  <c r="I166" i="66"/>
  <c r="I167" i="66"/>
  <c r="I168" i="66"/>
  <c r="I169" i="66"/>
  <c r="I170" i="66"/>
  <c r="I171" i="66"/>
  <c r="I172" i="66"/>
  <c r="I173" i="66"/>
  <c r="I174" i="66"/>
  <c r="I175" i="66"/>
  <c r="I176" i="66"/>
  <c r="I177" i="66"/>
  <c r="I178" i="66"/>
  <c r="I179" i="66"/>
  <c r="I180" i="66"/>
  <c r="I181" i="66"/>
  <c r="I182" i="66"/>
  <c r="I183" i="66"/>
  <c r="I184" i="66"/>
  <c r="I185" i="66"/>
  <c r="I186" i="66"/>
  <c r="I187" i="66"/>
  <c r="I188" i="66"/>
  <c r="I189" i="66"/>
  <c r="I190" i="66"/>
  <c r="I191" i="66"/>
  <c r="I192" i="66"/>
  <c r="I193" i="66"/>
  <c r="I194" i="66"/>
  <c r="I195" i="66"/>
  <c r="I196" i="66"/>
  <c r="I197" i="66"/>
  <c r="I198" i="66"/>
  <c r="I199" i="66"/>
  <c r="I200" i="66"/>
  <c r="I201" i="66"/>
  <c r="I202" i="66"/>
  <c r="I203" i="66"/>
  <c r="I204" i="66"/>
  <c r="I205" i="66"/>
  <c r="I206" i="66"/>
  <c r="I207" i="66"/>
  <c r="I208" i="66"/>
  <c r="I6" i="67"/>
  <c r="I7" i="67"/>
  <c r="I8" i="67"/>
  <c r="I9" i="67"/>
  <c r="I10" i="67"/>
  <c r="I11" i="67"/>
  <c r="I12" i="67"/>
  <c r="I13" i="67"/>
  <c r="I14" i="67"/>
  <c r="I15" i="67"/>
  <c r="I16" i="67"/>
  <c r="I17" i="67"/>
  <c r="I18" i="67"/>
  <c r="I19" i="67"/>
  <c r="I20" i="67"/>
  <c r="I21" i="67"/>
  <c r="I22" i="67"/>
  <c r="I23" i="67"/>
  <c r="I24" i="67"/>
  <c r="I25" i="67"/>
  <c r="I26" i="67"/>
  <c r="I27" i="67"/>
  <c r="I28" i="67"/>
  <c r="I29" i="67"/>
  <c r="I30" i="67"/>
  <c r="I31" i="67"/>
  <c r="I32" i="67"/>
  <c r="I33" i="67"/>
  <c r="I34" i="67"/>
  <c r="I35" i="67"/>
  <c r="I36" i="67"/>
  <c r="I37" i="67"/>
  <c r="I38" i="67"/>
  <c r="I39" i="67"/>
  <c r="I40" i="67"/>
  <c r="I41" i="67"/>
  <c r="I42" i="67"/>
  <c r="I43" i="67"/>
  <c r="I44" i="67"/>
  <c r="I45" i="67"/>
  <c r="I46" i="67"/>
  <c r="I47" i="67"/>
  <c r="I48" i="67"/>
  <c r="I49" i="67"/>
  <c r="I50" i="67"/>
  <c r="I51" i="67"/>
  <c r="I52" i="67"/>
  <c r="I53" i="67"/>
  <c r="I54" i="67"/>
  <c r="I55" i="67"/>
  <c r="I56" i="67"/>
  <c r="I57" i="67"/>
  <c r="I58" i="67"/>
  <c r="I59" i="67"/>
  <c r="I60" i="67"/>
  <c r="I61" i="67"/>
  <c r="I62" i="67"/>
  <c r="I63" i="67"/>
  <c r="I64" i="67"/>
  <c r="I65" i="67"/>
  <c r="I66" i="67"/>
  <c r="I67" i="67"/>
  <c r="I68" i="67"/>
  <c r="I69" i="67"/>
  <c r="I70" i="67"/>
  <c r="I71" i="67"/>
  <c r="I72" i="67"/>
  <c r="I73" i="67"/>
  <c r="I74" i="67"/>
  <c r="I75" i="67"/>
  <c r="I76" i="67"/>
  <c r="I77" i="67"/>
  <c r="I78" i="67"/>
  <c r="I79" i="67"/>
  <c r="I80" i="67"/>
  <c r="I81" i="67"/>
  <c r="I82" i="67"/>
  <c r="I83" i="67"/>
  <c r="I84" i="67"/>
  <c r="I85" i="67"/>
  <c r="I86" i="67"/>
  <c r="I87" i="67"/>
  <c r="I88" i="67"/>
  <c r="I89" i="67"/>
  <c r="I90" i="67"/>
  <c r="I91" i="67"/>
  <c r="I92" i="67"/>
  <c r="I93" i="67"/>
  <c r="I94" i="67"/>
  <c r="I95" i="67"/>
  <c r="I96" i="67"/>
  <c r="I97" i="67"/>
  <c r="I98" i="67"/>
  <c r="I99" i="67"/>
  <c r="I100" i="67"/>
  <c r="I101" i="67"/>
  <c r="I102" i="67"/>
  <c r="I103" i="67"/>
  <c r="I104" i="67"/>
  <c r="I105" i="67"/>
  <c r="I106" i="67"/>
  <c r="I107" i="67"/>
  <c r="I108" i="67"/>
  <c r="I109" i="67"/>
  <c r="I110" i="67"/>
  <c r="I111" i="67"/>
  <c r="I112" i="67"/>
  <c r="I113" i="67"/>
  <c r="I114" i="67"/>
  <c r="I115" i="67"/>
  <c r="I116" i="67"/>
  <c r="I117" i="67"/>
  <c r="I118" i="67"/>
  <c r="I119" i="67"/>
  <c r="I120" i="67"/>
  <c r="I121" i="67"/>
  <c r="I122" i="67"/>
  <c r="I123" i="67"/>
  <c r="I124" i="67"/>
  <c r="I125" i="67"/>
  <c r="I126" i="67"/>
  <c r="I127" i="67"/>
  <c r="I128" i="67"/>
  <c r="I129" i="67"/>
  <c r="I130" i="67"/>
  <c r="I131" i="67"/>
  <c r="I132" i="67"/>
  <c r="I133" i="67"/>
  <c r="I134" i="67"/>
  <c r="I135" i="67"/>
  <c r="I136" i="67"/>
  <c r="I137" i="67"/>
  <c r="I138" i="67"/>
  <c r="I139" i="67"/>
  <c r="I140" i="67"/>
  <c r="I141" i="67"/>
  <c r="I142" i="67"/>
  <c r="I143" i="67"/>
  <c r="I144" i="67"/>
  <c r="I145" i="67"/>
  <c r="I146" i="67"/>
  <c r="I147" i="67"/>
  <c r="I148" i="67"/>
  <c r="I149" i="67"/>
  <c r="I150" i="67"/>
  <c r="I151" i="67"/>
  <c r="I152" i="67"/>
  <c r="I153" i="67"/>
  <c r="I154" i="67"/>
  <c r="I155" i="67"/>
  <c r="I156" i="67"/>
  <c r="I157" i="67"/>
  <c r="I158" i="67"/>
  <c r="I159" i="67"/>
  <c r="I160" i="67"/>
  <c r="I161" i="67"/>
  <c r="I162" i="67"/>
  <c r="I163" i="67"/>
  <c r="I164" i="67"/>
  <c r="I165" i="67"/>
  <c r="I166" i="67"/>
  <c r="I167" i="67"/>
  <c r="I168" i="67"/>
  <c r="I169" i="67"/>
  <c r="I170" i="67"/>
  <c r="I171" i="67"/>
  <c r="I172" i="67"/>
  <c r="I173" i="67"/>
  <c r="I174" i="67"/>
  <c r="I175" i="67"/>
  <c r="I176" i="67"/>
  <c r="I177" i="67"/>
  <c r="I178" i="67"/>
  <c r="I179" i="67"/>
  <c r="I180" i="67"/>
  <c r="I181" i="67"/>
  <c r="I182" i="67"/>
  <c r="I183" i="67"/>
  <c r="I184" i="67"/>
  <c r="I185" i="67"/>
  <c r="I186" i="67"/>
  <c r="I187" i="67"/>
  <c r="I188" i="67"/>
  <c r="I189" i="67"/>
  <c r="I190" i="67"/>
  <c r="I191" i="67"/>
  <c r="I192" i="67"/>
  <c r="I193" i="67"/>
  <c r="I194" i="67"/>
  <c r="I195" i="67"/>
  <c r="I196" i="67"/>
  <c r="I197" i="67"/>
  <c r="I198" i="67"/>
  <c r="I199" i="67"/>
  <c r="I200" i="67"/>
  <c r="I201" i="67"/>
  <c r="I202" i="67"/>
  <c r="I203" i="67"/>
  <c r="I204" i="67"/>
  <c r="I205" i="67"/>
  <c r="I206" i="67"/>
  <c r="I207" i="67"/>
  <c r="I208" i="67"/>
  <c r="I209" i="67"/>
  <c r="I210" i="67"/>
  <c r="I211" i="67"/>
  <c r="I212" i="67"/>
  <c r="I213" i="67"/>
  <c r="I214" i="67"/>
  <c r="I215" i="67"/>
  <c r="I216" i="67"/>
  <c r="I217" i="67"/>
  <c r="I218" i="67"/>
  <c r="I219" i="67"/>
  <c r="I220" i="67"/>
  <c r="I221" i="67"/>
  <c r="I222" i="67"/>
  <c r="I223" i="67"/>
  <c r="I224" i="67"/>
  <c r="I225" i="67"/>
  <c r="I226" i="67"/>
  <c r="I227" i="67"/>
  <c r="I228" i="67"/>
  <c r="I229" i="67"/>
  <c r="I230" i="67"/>
  <c r="I231" i="67"/>
  <c r="I232" i="67"/>
  <c r="I233" i="67"/>
  <c r="I234" i="67"/>
  <c r="I235" i="67"/>
  <c r="I236" i="67"/>
  <c r="I237" i="67"/>
  <c r="I238" i="67"/>
  <c r="I239" i="67"/>
  <c r="I240" i="67"/>
  <c r="I241" i="67"/>
  <c r="I242" i="67"/>
  <c r="I243" i="67"/>
  <c r="I6" i="68"/>
  <c r="I7" i="68"/>
  <c r="I8" i="68"/>
  <c r="I9" i="68"/>
  <c r="I10" i="68"/>
  <c r="I11" i="68"/>
  <c r="I12" i="68"/>
  <c r="I13" i="68"/>
  <c r="I14" i="68"/>
  <c r="I15" i="68"/>
  <c r="I16" i="68"/>
  <c r="I17" i="68"/>
  <c r="I18" i="68"/>
  <c r="I19" i="68"/>
  <c r="I20" i="68"/>
  <c r="I21" i="68"/>
  <c r="I22" i="68"/>
  <c r="I23" i="68"/>
  <c r="I24" i="68"/>
  <c r="I25" i="68"/>
  <c r="I26" i="68"/>
  <c r="I27" i="68"/>
  <c r="I28" i="68"/>
  <c r="I29" i="68"/>
  <c r="I30" i="68"/>
  <c r="I31" i="68"/>
  <c r="I32" i="68"/>
  <c r="I33" i="68"/>
  <c r="I34" i="68"/>
  <c r="I35" i="68"/>
  <c r="I36" i="68"/>
  <c r="I37" i="68"/>
  <c r="I38" i="68"/>
  <c r="I39" i="68"/>
  <c r="I40" i="68"/>
  <c r="I41" i="68"/>
  <c r="I42" i="68"/>
  <c r="I43" i="68"/>
  <c r="I44" i="68"/>
  <c r="I45" i="68"/>
  <c r="I46" i="68"/>
  <c r="I47" i="68"/>
  <c r="I48" i="68"/>
  <c r="I49" i="68"/>
  <c r="I50" i="68"/>
  <c r="I51" i="68"/>
  <c r="I52" i="68"/>
  <c r="I53" i="68"/>
  <c r="I54" i="68"/>
  <c r="I55" i="68"/>
  <c r="I56" i="68"/>
  <c r="I57" i="68"/>
  <c r="I58" i="68"/>
  <c r="I59" i="68"/>
  <c r="I60" i="68"/>
  <c r="I61" i="68"/>
  <c r="I62" i="68"/>
  <c r="I63" i="68"/>
  <c r="I64" i="68"/>
  <c r="I65" i="68"/>
  <c r="I66" i="68"/>
  <c r="I67" i="68"/>
  <c r="I68" i="68"/>
  <c r="I69" i="68"/>
  <c r="I70" i="68"/>
  <c r="I71" i="68"/>
  <c r="I72" i="68"/>
  <c r="I73" i="68"/>
  <c r="I74" i="68"/>
  <c r="I75" i="68"/>
  <c r="I76" i="68"/>
  <c r="I77" i="68"/>
  <c r="I78" i="68"/>
  <c r="I79" i="68"/>
  <c r="I80" i="68"/>
  <c r="I81" i="68"/>
  <c r="I82" i="68"/>
  <c r="I83" i="68"/>
  <c r="I84" i="68"/>
  <c r="I85" i="68"/>
  <c r="I86" i="68"/>
  <c r="I87" i="68"/>
  <c r="I88" i="68"/>
  <c r="I89" i="68"/>
  <c r="I90" i="68"/>
  <c r="I91" i="68"/>
  <c r="I92" i="68"/>
  <c r="I93" i="68"/>
  <c r="I94" i="68"/>
  <c r="I95" i="68"/>
  <c r="I96" i="68"/>
  <c r="I97" i="68"/>
  <c r="I98" i="68"/>
  <c r="I99" i="68"/>
  <c r="I100" i="68"/>
  <c r="I101" i="68"/>
  <c r="I102" i="68"/>
  <c r="I103" i="68"/>
  <c r="I104" i="68"/>
  <c r="I105" i="68"/>
  <c r="I106" i="68"/>
  <c r="I107" i="68"/>
  <c r="I108" i="68"/>
  <c r="I109" i="68"/>
  <c r="I110" i="68"/>
  <c r="I111" i="68"/>
  <c r="I112" i="68"/>
  <c r="I113" i="68"/>
  <c r="I114" i="68"/>
  <c r="I115" i="68"/>
  <c r="I116" i="68"/>
  <c r="I117" i="68"/>
  <c r="I118" i="68"/>
  <c r="I119" i="68"/>
  <c r="I120" i="68"/>
  <c r="I121" i="68"/>
  <c r="I122" i="68"/>
  <c r="I123" i="68"/>
  <c r="I124" i="68"/>
  <c r="I125" i="68"/>
  <c r="I126" i="68"/>
  <c r="I127" i="68"/>
  <c r="I128" i="68"/>
  <c r="I129" i="68"/>
  <c r="I130" i="68"/>
  <c r="I131" i="68"/>
  <c r="I132" i="68"/>
  <c r="I133" i="68"/>
  <c r="I134" i="68"/>
  <c r="I135" i="68"/>
  <c r="I136" i="68"/>
  <c r="I137" i="68"/>
  <c r="I138" i="68"/>
  <c r="I139" i="68"/>
  <c r="I140" i="68"/>
  <c r="I141" i="68"/>
  <c r="I142" i="68"/>
  <c r="I143" i="68"/>
  <c r="I144" i="68"/>
  <c r="I145" i="68"/>
  <c r="I146" i="68"/>
  <c r="I147" i="68"/>
  <c r="I148" i="68"/>
  <c r="I149" i="68"/>
  <c r="I150" i="68"/>
  <c r="I151" i="68"/>
  <c r="I152" i="68"/>
  <c r="I153" i="68"/>
  <c r="I154" i="68"/>
  <c r="I155" i="68"/>
  <c r="I156" i="68"/>
  <c r="I157" i="68"/>
  <c r="I158" i="68"/>
  <c r="I159" i="68"/>
  <c r="I160" i="68"/>
  <c r="I161" i="68"/>
  <c r="I162" i="68"/>
  <c r="I163" i="68"/>
  <c r="I164" i="68"/>
  <c r="I165" i="68"/>
  <c r="I166" i="68"/>
  <c r="I167" i="68"/>
  <c r="I168" i="68"/>
  <c r="I169" i="68"/>
  <c r="I170" i="68"/>
  <c r="I171" i="68"/>
  <c r="I172" i="68"/>
  <c r="I173" i="68"/>
  <c r="I174" i="68"/>
  <c r="I175" i="68"/>
  <c r="I176" i="68"/>
  <c r="I177" i="68"/>
  <c r="I178" i="68"/>
  <c r="I179" i="68"/>
  <c r="I180" i="68"/>
  <c r="I181" i="68"/>
  <c r="I182" i="68"/>
  <c r="I183" i="68"/>
  <c r="I184" i="68"/>
  <c r="I185" i="68"/>
  <c r="I186" i="68"/>
  <c r="I187" i="68"/>
  <c r="I188" i="68"/>
  <c r="I189" i="68"/>
  <c r="I190" i="68"/>
  <c r="I191" i="68"/>
  <c r="I192" i="68"/>
  <c r="I193" i="68"/>
  <c r="I194" i="68"/>
  <c r="I195" i="68"/>
  <c r="I196" i="68"/>
  <c r="I197" i="68"/>
  <c r="I198" i="68"/>
  <c r="I199" i="68"/>
  <c r="I200" i="68"/>
  <c r="I201" i="68"/>
  <c r="I202" i="68"/>
  <c r="I203" i="68"/>
  <c r="I5" i="68"/>
  <c r="I5" i="67"/>
  <c r="I5" i="66"/>
  <c r="I5" i="65"/>
  <c r="I5" i="64"/>
  <c r="I5" i="63"/>
  <c r="I5" i="62"/>
  <c r="I5" i="61"/>
  <c r="I5" i="60"/>
  <c r="I5" i="59"/>
  <c r="I5" i="58"/>
  <c r="I5" i="57"/>
  <c r="I5" i="56"/>
  <c r="I5" i="55"/>
  <c r="I5" i="54"/>
  <c r="I5" i="53"/>
  <c r="I5" i="52"/>
  <c r="I5" i="51"/>
  <c r="I5" i="50"/>
  <c r="I5" i="49"/>
  <c r="I5" i="45"/>
  <c r="I5" i="48"/>
  <c r="I5" i="47"/>
  <c r="I5" i="46"/>
  <c r="I5" i="44"/>
  <c r="I5" i="43"/>
  <c r="I5" i="42"/>
  <c r="I5" i="41"/>
  <c r="I5" i="40"/>
  <c r="I5" i="39"/>
  <c r="I5" i="38"/>
  <c r="I6" i="37"/>
  <c r="I7" i="37"/>
  <c r="I8" i="37"/>
  <c r="I9" i="37"/>
  <c r="I10" i="37"/>
  <c r="I11" i="37"/>
  <c r="I12" i="37"/>
  <c r="I13" i="37"/>
  <c r="I14" i="37"/>
  <c r="I15" i="37"/>
  <c r="I16" i="37"/>
  <c r="I17" i="37"/>
  <c r="I18" i="37"/>
  <c r="I19" i="37"/>
  <c r="I20" i="37"/>
  <c r="I21" i="37"/>
  <c r="I22" i="37"/>
  <c r="I23" i="37"/>
  <c r="I24" i="37"/>
  <c r="I25" i="37"/>
  <c r="I26" i="37"/>
  <c r="I27" i="37"/>
  <c r="I28" i="37"/>
  <c r="I29" i="37"/>
  <c r="I30" i="37"/>
  <c r="I31" i="37"/>
  <c r="I32" i="37"/>
  <c r="I33" i="37"/>
  <c r="I34" i="37"/>
  <c r="I35" i="37"/>
  <c r="I36" i="37"/>
  <c r="I37" i="37"/>
  <c r="I38" i="37"/>
  <c r="I39" i="37"/>
  <c r="I40" i="37"/>
  <c r="I41" i="37"/>
  <c r="I42" i="37"/>
  <c r="I43" i="37"/>
  <c r="I44" i="37"/>
  <c r="I45" i="37"/>
  <c r="I46" i="37"/>
  <c r="I47" i="37"/>
  <c r="I48" i="37"/>
  <c r="I49" i="37"/>
  <c r="I50" i="37"/>
  <c r="I51" i="37"/>
  <c r="I52" i="37"/>
  <c r="I53" i="37"/>
  <c r="I54" i="37"/>
  <c r="I55" i="37"/>
  <c r="I56" i="37"/>
  <c r="I57" i="37"/>
  <c r="I58" i="37"/>
  <c r="I59" i="37"/>
  <c r="I60" i="37"/>
  <c r="I61" i="37"/>
  <c r="I62" i="37"/>
  <c r="I63" i="37"/>
  <c r="I64" i="37"/>
  <c r="I65" i="37"/>
  <c r="I66" i="37"/>
  <c r="I67" i="37"/>
  <c r="I68" i="37"/>
  <c r="I69" i="37"/>
  <c r="I70" i="37"/>
  <c r="I71" i="37"/>
  <c r="I72" i="37"/>
  <c r="I73" i="37"/>
  <c r="I74" i="37"/>
  <c r="I75" i="37"/>
  <c r="I76" i="37"/>
  <c r="I77" i="37"/>
  <c r="I78" i="37"/>
  <c r="I79" i="37"/>
  <c r="I80" i="37"/>
  <c r="I81" i="37"/>
  <c r="I82" i="37"/>
  <c r="I83" i="37"/>
  <c r="I84" i="37"/>
  <c r="I85" i="37"/>
  <c r="I86" i="37"/>
  <c r="I87" i="37"/>
  <c r="I90" i="37"/>
  <c r="I91" i="37"/>
  <c r="I92" i="37"/>
  <c r="I93" i="37"/>
  <c r="I94" i="37"/>
  <c r="I95" i="37"/>
  <c r="I96" i="37"/>
  <c r="I97" i="37"/>
  <c r="I100" i="37"/>
  <c r="I101" i="37"/>
  <c r="I102" i="37"/>
  <c r="I103" i="37"/>
  <c r="I104" i="37"/>
  <c r="I105" i="37"/>
  <c r="I106" i="37"/>
  <c r="I107" i="37"/>
  <c r="I108" i="37"/>
  <c r="I109" i="37"/>
  <c r="I110" i="37"/>
  <c r="I111" i="37"/>
  <c r="I112" i="37"/>
  <c r="I115" i="37"/>
  <c r="I116" i="37"/>
  <c r="I117" i="37"/>
  <c r="I118" i="37"/>
  <c r="I119" i="37"/>
  <c r="I120" i="37"/>
  <c r="I121" i="37"/>
  <c r="I122" i="37"/>
  <c r="I123" i="37"/>
  <c r="I124" i="37"/>
  <c r="I125" i="37"/>
  <c r="I126" i="37"/>
  <c r="I127" i="37"/>
  <c r="I128" i="37"/>
  <c r="I129" i="37"/>
  <c r="I130" i="37"/>
  <c r="I131" i="37"/>
  <c r="I132" i="37"/>
  <c r="I133" i="37"/>
  <c r="I134" i="37"/>
  <c r="I135" i="37"/>
  <c r="I136" i="37"/>
  <c r="I137" i="37"/>
  <c r="I138" i="37"/>
  <c r="I139" i="37"/>
  <c r="I140" i="37"/>
  <c r="I141" i="37"/>
  <c r="I142" i="37"/>
  <c r="I143" i="37"/>
  <c r="I144" i="37"/>
  <c r="I145" i="37"/>
  <c r="I146" i="37"/>
  <c r="I147" i="37"/>
  <c r="I148" i="37"/>
  <c r="I149" i="37"/>
  <c r="I150" i="37"/>
  <c r="I151" i="37"/>
  <c r="I152" i="37"/>
  <c r="I153" i="37"/>
  <c r="I154" i="37"/>
  <c r="I155" i="37"/>
  <c r="I156" i="37"/>
  <c r="I157" i="37"/>
  <c r="I158" i="37"/>
  <c r="I159" i="37"/>
  <c r="I160" i="37"/>
  <c r="I161" i="37"/>
  <c r="I162" i="37"/>
  <c r="I163" i="37"/>
  <c r="I164" i="37"/>
  <c r="I165" i="37"/>
  <c r="I166" i="37"/>
  <c r="I167" i="37"/>
  <c r="I168" i="37"/>
  <c r="I169" i="37"/>
  <c r="I170" i="37"/>
  <c r="I171" i="37"/>
  <c r="I172" i="37"/>
  <c r="I173" i="37"/>
  <c r="I174" i="37"/>
  <c r="I175" i="37"/>
  <c r="I176" i="37"/>
  <c r="I177" i="37"/>
  <c r="I178" i="37"/>
  <c r="I179" i="37"/>
  <c r="I180" i="37"/>
  <c r="I181" i="37"/>
  <c r="I182" i="37"/>
  <c r="I183" i="37"/>
  <c r="I184" i="37"/>
  <c r="I185" i="37"/>
  <c r="I186" i="37"/>
  <c r="I187" i="37"/>
  <c r="I188" i="37"/>
  <c r="I189" i="37"/>
  <c r="I190" i="37"/>
  <c r="I191" i="37"/>
  <c r="I192" i="37"/>
  <c r="I193" i="37"/>
  <c r="I194" i="37"/>
  <c r="I195" i="37"/>
  <c r="I196" i="37"/>
  <c r="I197" i="37"/>
  <c r="I198" i="37"/>
  <c r="I199" i="37"/>
  <c r="I200" i="37"/>
  <c r="I201" i="37"/>
  <c r="I202" i="37"/>
  <c r="I203" i="37"/>
  <c r="I204" i="37"/>
  <c r="I205" i="37"/>
  <c r="I206" i="37"/>
  <c r="I207" i="37"/>
  <c r="I208" i="37"/>
  <c r="F5" i="37"/>
  <c r="F6" i="68"/>
  <c r="F7" i="68"/>
  <c r="F8" i="68"/>
  <c r="F9" i="68"/>
  <c r="F10" i="68"/>
  <c r="F11" i="68"/>
  <c r="F12" i="68"/>
  <c r="F13" i="68"/>
  <c r="F14" i="68"/>
  <c r="F15" i="68"/>
  <c r="F16" i="68"/>
  <c r="F17" i="68"/>
  <c r="F18" i="68"/>
  <c r="F19" i="68"/>
  <c r="F20" i="68"/>
  <c r="F21" i="68"/>
  <c r="F22" i="68"/>
  <c r="F23" i="68"/>
  <c r="F24" i="68"/>
  <c r="F25" i="68"/>
  <c r="F26" i="68"/>
  <c r="F27" i="68"/>
  <c r="F28" i="68"/>
  <c r="F29" i="68"/>
  <c r="F30" i="68"/>
  <c r="F31" i="68"/>
  <c r="F32" i="68"/>
  <c r="F33" i="68"/>
  <c r="F34" i="68"/>
  <c r="F35" i="68"/>
  <c r="F36" i="68"/>
  <c r="F37" i="68"/>
  <c r="F38" i="68"/>
  <c r="F39" i="68"/>
  <c r="F40" i="68"/>
  <c r="F41" i="68"/>
  <c r="F42" i="68"/>
  <c r="F43" i="68"/>
  <c r="F44" i="68"/>
  <c r="F45" i="68"/>
  <c r="F46" i="68"/>
  <c r="F47" i="68"/>
  <c r="F48" i="68"/>
  <c r="F49" i="68"/>
  <c r="F50" i="68"/>
  <c r="F51" i="68"/>
  <c r="F52" i="68"/>
  <c r="F53" i="68"/>
  <c r="F54" i="68"/>
  <c r="F55" i="68"/>
  <c r="F56" i="68"/>
  <c r="F57" i="68"/>
  <c r="F58" i="68"/>
  <c r="F59" i="68"/>
  <c r="F60" i="68"/>
  <c r="F61" i="68"/>
  <c r="F62" i="68"/>
  <c r="F63" i="68"/>
  <c r="F64" i="68"/>
  <c r="F65" i="68"/>
  <c r="F66" i="68"/>
  <c r="F67" i="68"/>
  <c r="F68" i="68"/>
  <c r="F69" i="68"/>
  <c r="F70" i="68"/>
  <c r="F71" i="68"/>
  <c r="F72" i="68"/>
  <c r="F73" i="68"/>
  <c r="F74" i="68"/>
  <c r="F75" i="68"/>
  <c r="F76" i="68"/>
  <c r="F77" i="68"/>
  <c r="F78" i="68"/>
  <c r="F79" i="68"/>
  <c r="F80" i="68"/>
  <c r="F81" i="68"/>
  <c r="F82" i="68"/>
  <c r="F83" i="68"/>
  <c r="F84" i="68"/>
  <c r="F85" i="68"/>
  <c r="F86" i="68"/>
  <c r="F87" i="68"/>
  <c r="F88" i="68"/>
  <c r="F89" i="68"/>
  <c r="F90" i="68"/>
  <c r="F91" i="68"/>
  <c r="F92" i="68"/>
  <c r="F93" i="68"/>
  <c r="F94" i="68"/>
  <c r="F95" i="68"/>
  <c r="F96" i="68"/>
  <c r="F97" i="68"/>
  <c r="F98" i="68"/>
  <c r="F99" i="68"/>
  <c r="F100" i="68"/>
  <c r="F101" i="68"/>
  <c r="F102" i="68"/>
  <c r="F103" i="68"/>
  <c r="F104" i="68"/>
  <c r="F105" i="68"/>
  <c r="F106" i="68"/>
  <c r="F107" i="68"/>
  <c r="F108" i="68"/>
  <c r="F109" i="68"/>
  <c r="F110" i="68"/>
  <c r="F111" i="68"/>
  <c r="F112" i="68"/>
  <c r="F113" i="68"/>
  <c r="F114" i="68"/>
  <c r="F115" i="68"/>
  <c r="F116" i="68"/>
  <c r="F117" i="68"/>
  <c r="F118" i="68"/>
  <c r="F119" i="68"/>
  <c r="F120" i="68"/>
  <c r="F121" i="68"/>
  <c r="F122" i="68"/>
  <c r="F123" i="68"/>
  <c r="F124" i="68"/>
  <c r="F125" i="68"/>
  <c r="F126" i="68"/>
  <c r="F127" i="68"/>
  <c r="F128" i="68"/>
  <c r="F129" i="68"/>
  <c r="F130" i="68"/>
  <c r="F131" i="68"/>
  <c r="F132" i="68"/>
  <c r="F133" i="68"/>
  <c r="F134" i="68"/>
  <c r="F135" i="68"/>
  <c r="F136" i="68"/>
  <c r="F137" i="68"/>
  <c r="F138" i="68"/>
  <c r="F139" i="68"/>
  <c r="F140" i="68"/>
  <c r="F141" i="68"/>
  <c r="F142" i="68"/>
  <c r="F143" i="68"/>
  <c r="F144" i="68"/>
  <c r="F145" i="68"/>
  <c r="F146" i="68"/>
  <c r="F147" i="68"/>
  <c r="F148" i="68"/>
  <c r="F149" i="68"/>
  <c r="F150" i="68"/>
  <c r="F151" i="68"/>
  <c r="F152" i="68"/>
  <c r="F153" i="68"/>
  <c r="F154" i="68"/>
  <c r="F155" i="68"/>
  <c r="F156" i="68"/>
  <c r="F157" i="68"/>
  <c r="F158" i="68"/>
  <c r="F159" i="68"/>
  <c r="F160" i="68"/>
  <c r="F161" i="68"/>
  <c r="F162" i="68"/>
  <c r="F163" i="68"/>
  <c r="F164" i="68"/>
  <c r="F165" i="68"/>
  <c r="F166" i="68"/>
  <c r="F167" i="68"/>
  <c r="F168" i="68"/>
  <c r="F169" i="68"/>
  <c r="F170" i="68"/>
  <c r="F171" i="68"/>
  <c r="F172" i="68"/>
  <c r="F173" i="68"/>
  <c r="F174" i="68"/>
  <c r="F175" i="68"/>
  <c r="F176" i="68"/>
  <c r="F177" i="68"/>
  <c r="F178" i="68"/>
  <c r="F179" i="68"/>
  <c r="F180" i="68"/>
  <c r="F181" i="68"/>
  <c r="F182" i="68"/>
  <c r="F183" i="68"/>
  <c r="F184" i="68"/>
  <c r="F185" i="68"/>
  <c r="F186" i="68"/>
  <c r="F187" i="68"/>
  <c r="F188" i="68"/>
  <c r="F189" i="68"/>
  <c r="F190" i="68"/>
  <c r="F191" i="68"/>
  <c r="F192" i="68"/>
  <c r="F193" i="68"/>
  <c r="F194" i="68"/>
  <c r="F195" i="68"/>
  <c r="F196" i="68"/>
  <c r="F197" i="68"/>
  <c r="F198" i="68"/>
  <c r="F199" i="68"/>
  <c r="F200" i="68"/>
  <c r="F201" i="68"/>
  <c r="F202" i="68"/>
  <c r="F203" i="68"/>
  <c r="F5" i="68"/>
  <c r="F6" i="67"/>
  <c r="F7" i="67"/>
  <c r="F8" i="67"/>
  <c r="F9" i="67"/>
  <c r="F10" i="67"/>
  <c r="F11" i="67"/>
  <c r="F12" i="67"/>
  <c r="F13" i="67"/>
  <c r="F14" i="67"/>
  <c r="F15" i="67"/>
  <c r="F16" i="67"/>
  <c r="F17" i="67"/>
  <c r="F18" i="67"/>
  <c r="F19" i="67"/>
  <c r="F20" i="67"/>
  <c r="F21" i="67"/>
  <c r="F22" i="67"/>
  <c r="F23" i="67"/>
  <c r="F24" i="67"/>
  <c r="F25" i="67"/>
  <c r="F26" i="67"/>
  <c r="F27" i="67"/>
  <c r="F28" i="67"/>
  <c r="F29" i="67"/>
  <c r="F30" i="67"/>
  <c r="F31" i="67"/>
  <c r="F32" i="67"/>
  <c r="F33" i="67"/>
  <c r="F34" i="67"/>
  <c r="F35" i="67"/>
  <c r="F36" i="67"/>
  <c r="F37" i="67"/>
  <c r="F38" i="67"/>
  <c r="F39" i="67"/>
  <c r="F40" i="67"/>
  <c r="F41" i="67"/>
  <c r="F42" i="67"/>
  <c r="F43" i="67"/>
  <c r="F44" i="67"/>
  <c r="F45" i="67"/>
  <c r="F46" i="67"/>
  <c r="F47" i="67"/>
  <c r="F48" i="67"/>
  <c r="F49" i="67"/>
  <c r="F50" i="67"/>
  <c r="F51" i="67"/>
  <c r="F52" i="67"/>
  <c r="F53" i="67"/>
  <c r="F54" i="67"/>
  <c r="F55" i="67"/>
  <c r="F56" i="67"/>
  <c r="F57" i="67"/>
  <c r="F58" i="67"/>
  <c r="F59" i="67"/>
  <c r="F60" i="67"/>
  <c r="F61" i="67"/>
  <c r="F62" i="67"/>
  <c r="F63" i="67"/>
  <c r="F64" i="67"/>
  <c r="F65" i="67"/>
  <c r="F66" i="67"/>
  <c r="F67" i="67"/>
  <c r="F68" i="67"/>
  <c r="F69" i="67"/>
  <c r="F70" i="67"/>
  <c r="F71" i="67"/>
  <c r="F72" i="67"/>
  <c r="F73" i="67"/>
  <c r="F74" i="67"/>
  <c r="F75" i="67"/>
  <c r="F76" i="67"/>
  <c r="F77" i="67"/>
  <c r="F78" i="67"/>
  <c r="F79" i="67"/>
  <c r="F80" i="67"/>
  <c r="F81" i="67"/>
  <c r="F82" i="67"/>
  <c r="F83" i="67"/>
  <c r="F84" i="67"/>
  <c r="F85" i="67"/>
  <c r="F86" i="67"/>
  <c r="F87" i="67"/>
  <c r="F88" i="67"/>
  <c r="F89" i="67"/>
  <c r="F90" i="67"/>
  <c r="F91" i="67"/>
  <c r="F92" i="67"/>
  <c r="F93" i="67"/>
  <c r="F94" i="67"/>
  <c r="F95" i="67"/>
  <c r="F96" i="67"/>
  <c r="F97" i="67"/>
  <c r="F98" i="67"/>
  <c r="F99" i="67"/>
  <c r="F100" i="67"/>
  <c r="F101" i="67"/>
  <c r="F102" i="67"/>
  <c r="F103" i="67"/>
  <c r="F104" i="67"/>
  <c r="F105" i="67"/>
  <c r="F106" i="67"/>
  <c r="F107" i="67"/>
  <c r="F108" i="67"/>
  <c r="F109" i="67"/>
  <c r="F110" i="67"/>
  <c r="F111" i="67"/>
  <c r="F112" i="67"/>
  <c r="F113" i="67"/>
  <c r="F114" i="67"/>
  <c r="F115" i="67"/>
  <c r="F116" i="67"/>
  <c r="F117" i="67"/>
  <c r="F118" i="67"/>
  <c r="F119" i="67"/>
  <c r="F120" i="67"/>
  <c r="F121" i="67"/>
  <c r="F122" i="67"/>
  <c r="F123" i="67"/>
  <c r="F124" i="67"/>
  <c r="F125" i="67"/>
  <c r="F126" i="67"/>
  <c r="F127" i="67"/>
  <c r="F128" i="67"/>
  <c r="F129" i="67"/>
  <c r="F130" i="67"/>
  <c r="F131" i="67"/>
  <c r="F132" i="67"/>
  <c r="F133" i="67"/>
  <c r="F134" i="67"/>
  <c r="F135" i="67"/>
  <c r="F136" i="67"/>
  <c r="F137" i="67"/>
  <c r="F138" i="67"/>
  <c r="F139" i="67"/>
  <c r="F140" i="67"/>
  <c r="F141" i="67"/>
  <c r="F142" i="67"/>
  <c r="F143" i="67"/>
  <c r="F144" i="67"/>
  <c r="F145" i="67"/>
  <c r="F146" i="67"/>
  <c r="F147" i="67"/>
  <c r="F148" i="67"/>
  <c r="F149" i="67"/>
  <c r="F150" i="67"/>
  <c r="F151" i="67"/>
  <c r="F152" i="67"/>
  <c r="F153" i="67"/>
  <c r="F154" i="67"/>
  <c r="F155" i="67"/>
  <c r="F156" i="67"/>
  <c r="F157" i="67"/>
  <c r="F158" i="67"/>
  <c r="F159" i="67"/>
  <c r="F160" i="67"/>
  <c r="F161" i="67"/>
  <c r="F162" i="67"/>
  <c r="F163" i="67"/>
  <c r="F164" i="67"/>
  <c r="F165" i="67"/>
  <c r="F166" i="67"/>
  <c r="F167" i="67"/>
  <c r="F168" i="67"/>
  <c r="F169" i="67"/>
  <c r="F170" i="67"/>
  <c r="F171" i="67"/>
  <c r="F172" i="67"/>
  <c r="F173" i="67"/>
  <c r="F174" i="67"/>
  <c r="F175" i="67"/>
  <c r="F176" i="67"/>
  <c r="F177" i="67"/>
  <c r="F178" i="67"/>
  <c r="F179" i="67"/>
  <c r="F180" i="67"/>
  <c r="F181" i="67"/>
  <c r="F182" i="67"/>
  <c r="F183" i="67"/>
  <c r="F184" i="67"/>
  <c r="F185" i="67"/>
  <c r="F186" i="67"/>
  <c r="F187" i="67"/>
  <c r="F188" i="67"/>
  <c r="F189" i="67"/>
  <c r="F190" i="67"/>
  <c r="F191" i="67"/>
  <c r="F192" i="67"/>
  <c r="F193" i="67"/>
  <c r="F194" i="67"/>
  <c r="F195" i="67"/>
  <c r="F196" i="67"/>
  <c r="F197" i="67"/>
  <c r="F198" i="67"/>
  <c r="F199" i="67"/>
  <c r="F200" i="67"/>
  <c r="F201" i="67"/>
  <c r="F202" i="67"/>
  <c r="F203" i="67"/>
  <c r="F204" i="67"/>
  <c r="F205" i="67"/>
  <c r="F206" i="67"/>
  <c r="F207" i="67"/>
  <c r="F208" i="67"/>
  <c r="F209" i="67"/>
  <c r="F210" i="67"/>
  <c r="F211" i="67"/>
  <c r="F212" i="67"/>
  <c r="F213" i="67"/>
  <c r="F214" i="67"/>
  <c r="F215" i="67"/>
  <c r="F216" i="67"/>
  <c r="F217" i="67"/>
  <c r="F218" i="67"/>
  <c r="F219" i="67"/>
  <c r="F220" i="67"/>
  <c r="F221" i="67"/>
  <c r="F222" i="67"/>
  <c r="F223" i="67"/>
  <c r="F224" i="67"/>
  <c r="F225" i="67"/>
  <c r="F226" i="67"/>
  <c r="F227" i="67"/>
  <c r="F228" i="67"/>
  <c r="F229" i="67"/>
  <c r="F230" i="67"/>
  <c r="F231" i="67"/>
  <c r="F232" i="67"/>
  <c r="F233" i="67"/>
  <c r="F234" i="67"/>
  <c r="F235" i="67"/>
  <c r="F236" i="67"/>
  <c r="F237" i="67"/>
  <c r="F238" i="67"/>
  <c r="F239" i="67"/>
  <c r="F240" i="67"/>
  <c r="F241" i="67"/>
  <c r="F242" i="67"/>
  <c r="F243" i="67"/>
  <c r="F5" i="67"/>
  <c r="F6" i="66"/>
  <c r="F7" i="66"/>
  <c r="F8" i="66"/>
  <c r="F9" i="66"/>
  <c r="F10" i="66"/>
  <c r="F11" i="66"/>
  <c r="F12" i="66"/>
  <c r="F13" i="66"/>
  <c r="F14" i="66"/>
  <c r="F15" i="66"/>
  <c r="F16" i="66"/>
  <c r="F17" i="66"/>
  <c r="F18" i="66"/>
  <c r="F19" i="66"/>
  <c r="F20" i="66"/>
  <c r="F21" i="66"/>
  <c r="F22" i="66"/>
  <c r="F23" i="66"/>
  <c r="F24" i="66"/>
  <c r="F25" i="66"/>
  <c r="F26" i="66"/>
  <c r="F27" i="66"/>
  <c r="F28" i="66"/>
  <c r="F29" i="66"/>
  <c r="F30" i="66"/>
  <c r="F31" i="66"/>
  <c r="F32" i="66"/>
  <c r="F33" i="66"/>
  <c r="F34" i="66"/>
  <c r="F35" i="66"/>
  <c r="F36" i="66"/>
  <c r="F37" i="66"/>
  <c r="F38" i="66"/>
  <c r="F39" i="66"/>
  <c r="F40" i="66"/>
  <c r="F41" i="66"/>
  <c r="F42" i="66"/>
  <c r="F43" i="66"/>
  <c r="F44" i="66"/>
  <c r="F45" i="66"/>
  <c r="F46" i="66"/>
  <c r="F47" i="66"/>
  <c r="F48" i="66"/>
  <c r="F49" i="66"/>
  <c r="F50" i="66"/>
  <c r="F51" i="66"/>
  <c r="F52" i="66"/>
  <c r="F53" i="66"/>
  <c r="F54" i="66"/>
  <c r="F55" i="66"/>
  <c r="F56" i="66"/>
  <c r="F57" i="66"/>
  <c r="F58" i="66"/>
  <c r="F59" i="66"/>
  <c r="F60" i="66"/>
  <c r="F61" i="66"/>
  <c r="F62" i="66"/>
  <c r="F63" i="66"/>
  <c r="F64" i="66"/>
  <c r="F65" i="66"/>
  <c r="F66" i="66"/>
  <c r="F67" i="66"/>
  <c r="F68" i="66"/>
  <c r="F69" i="66"/>
  <c r="F70" i="66"/>
  <c r="F71" i="66"/>
  <c r="F72" i="66"/>
  <c r="F73" i="66"/>
  <c r="F74" i="66"/>
  <c r="F75" i="66"/>
  <c r="F76" i="66"/>
  <c r="F77" i="66"/>
  <c r="F78" i="66"/>
  <c r="F79" i="66"/>
  <c r="F80" i="66"/>
  <c r="F81" i="66"/>
  <c r="F82" i="66"/>
  <c r="F83" i="66"/>
  <c r="F84" i="66"/>
  <c r="F85" i="66"/>
  <c r="F86" i="66"/>
  <c r="F87" i="66"/>
  <c r="F88" i="66"/>
  <c r="F89" i="66"/>
  <c r="F90" i="66"/>
  <c r="F91" i="66"/>
  <c r="F92" i="66"/>
  <c r="F93" i="66"/>
  <c r="F94" i="66"/>
  <c r="F95" i="66"/>
  <c r="F96" i="66"/>
  <c r="F97" i="66"/>
  <c r="F98" i="66"/>
  <c r="F99" i="66"/>
  <c r="F100" i="66"/>
  <c r="F101" i="66"/>
  <c r="F102" i="66"/>
  <c r="F103" i="66"/>
  <c r="F104" i="66"/>
  <c r="F105" i="66"/>
  <c r="F106" i="66"/>
  <c r="F107" i="66"/>
  <c r="F108" i="66"/>
  <c r="F109" i="66"/>
  <c r="F110" i="66"/>
  <c r="F111" i="66"/>
  <c r="F112" i="66"/>
  <c r="F113" i="66"/>
  <c r="F114" i="66"/>
  <c r="F115" i="66"/>
  <c r="F116" i="66"/>
  <c r="F117" i="66"/>
  <c r="F118" i="66"/>
  <c r="F119" i="66"/>
  <c r="F120" i="66"/>
  <c r="F121" i="66"/>
  <c r="F122" i="66"/>
  <c r="F123" i="66"/>
  <c r="F124" i="66"/>
  <c r="F125" i="66"/>
  <c r="F126" i="66"/>
  <c r="F127" i="66"/>
  <c r="F128" i="66"/>
  <c r="F129" i="66"/>
  <c r="F130" i="66"/>
  <c r="F131" i="66"/>
  <c r="F132" i="66"/>
  <c r="F133" i="66"/>
  <c r="F134" i="66"/>
  <c r="F135" i="66"/>
  <c r="F136" i="66"/>
  <c r="F137" i="66"/>
  <c r="F138" i="66"/>
  <c r="F139" i="66"/>
  <c r="F140" i="66"/>
  <c r="F141" i="66"/>
  <c r="F142" i="66"/>
  <c r="F143" i="66"/>
  <c r="F144" i="66"/>
  <c r="F145" i="66"/>
  <c r="F146" i="66"/>
  <c r="F147" i="66"/>
  <c r="F148" i="66"/>
  <c r="F149" i="66"/>
  <c r="F150" i="66"/>
  <c r="F151" i="66"/>
  <c r="F152" i="66"/>
  <c r="F153" i="66"/>
  <c r="F154" i="66"/>
  <c r="F155" i="66"/>
  <c r="F156" i="66"/>
  <c r="F157" i="66"/>
  <c r="F158" i="66"/>
  <c r="F159" i="66"/>
  <c r="F160" i="66"/>
  <c r="F161" i="66"/>
  <c r="F162" i="66"/>
  <c r="F163" i="66"/>
  <c r="F164" i="66"/>
  <c r="F165" i="66"/>
  <c r="F166" i="66"/>
  <c r="F167" i="66"/>
  <c r="F168" i="66"/>
  <c r="F169" i="66"/>
  <c r="F170" i="66"/>
  <c r="F171" i="66"/>
  <c r="F172" i="66"/>
  <c r="F173" i="66"/>
  <c r="F174" i="66"/>
  <c r="F175" i="66"/>
  <c r="F176" i="66"/>
  <c r="F177" i="66"/>
  <c r="F178" i="66"/>
  <c r="F179" i="66"/>
  <c r="F180" i="66"/>
  <c r="F181" i="66"/>
  <c r="F182" i="66"/>
  <c r="F183" i="66"/>
  <c r="F184" i="66"/>
  <c r="F185" i="66"/>
  <c r="F186" i="66"/>
  <c r="F187" i="66"/>
  <c r="F188" i="66"/>
  <c r="F189" i="66"/>
  <c r="F190" i="66"/>
  <c r="F191" i="66"/>
  <c r="F192" i="66"/>
  <c r="F193" i="66"/>
  <c r="F194" i="66"/>
  <c r="F195" i="66"/>
  <c r="F196" i="66"/>
  <c r="F197" i="66"/>
  <c r="F198" i="66"/>
  <c r="F199" i="66"/>
  <c r="F200" i="66"/>
  <c r="F201" i="66"/>
  <c r="F202" i="66"/>
  <c r="F203" i="66"/>
  <c r="F204" i="66"/>
  <c r="F205" i="66"/>
  <c r="F206" i="66"/>
  <c r="F207" i="66"/>
  <c r="F208" i="66"/>
  <c r="F5" i="66"/>
  <c r="F6" i="65"/>
  <c r="F7" i="65"/>
  <c r="F8" i="65"/>
  <c r="F9" i="65"/>
  <c r="F10" i="65"/>
  <c r="F11" i="65"/>
  <c r="F12" i="65"/>
  <c r="F13" i="65"/>
  <c r="F14" i="65"/>
  <c r="F15" i="65"/>
  <c r="F16" i="65"/>
  <c r="F17" i="65"/>
  <c r="F18" i="65"/>
  <c r="F19" i="65"/>
  <c r="F20" i="65"/>
  <c r="F21" i="65"/>
  <c r="F22" i="65"/>
  <c r="F23" i="65"/>
  <c r="F24" i="65"/>
  <c r="F25" i="65"/>
  <c r="F26" i="65"/>
  <c r="F27" i="65"/>
  <c r="F28" i="65"/>
  <c r="F29" i="65"/>
  <c r="F30" i="65"/>
  <c r="F31" i="65"/>
  <c r="F32" i="65"/>
  <c r="F33" i="65"/>
  <c r="F34" i="65"/>
  <c r="F35" i="65"/>
  <c r="F36" i="65"/>
  <c r="F37" i="65"/>
  <c r="F38" i="65"/>
  <c r="F39" i="65"/>
  <c r="F40" i="65"/>
  <c r="F41" i="65"/>
  <c r="F42" i="65"/>
  <c r="F43" i="65"/>
  <c r="F44" i="65"/>
  <c r="F45" i="65"/>
  <c r="F46" i="65"/>
  <c r="F47" i="65"/>
  <c r="F48" i="65"/>
  <c r="F49" i="65"/>
  <c r="F50" i="65"/>
  <c r="F51" i="65"/>
  <c r="F52" i="65"/>
  <c r="F53" i="65"/>
  <c r="F54" i="65"/>
  <c r="F55" i="65"/>
  <c r="F56" i="65"/>
  <c r="F57" i="65"/>
  <c r="F58" i="65"/>
  <c r="F59" i="65"/>
  <c r="F60" i="65"/>
  <c r="F61" i="65"/>
  <c r="F62" i="65"/>
  <c r="F63" i="65"/>
  <c r="F64" i="65"/>
  <c r="F65" i="65"/>
  <c r="F66" i="65"/>
  <c r="F67" i="65"/>
  <c r="F68" i="65"/>
  <c r="F69" i="65"/>
  <c r="F70" i="65"/>
  <c r="F71" i="65"/>
  <c r="F72" i="65"/>
  <c r="F73" i="65"/>
  <c r="F74" i="65"/>
  <c r="F75" i="65"/>
  <c r="F76" i="65"/>
  <c r="F77" i="65"/>
  <c r="F78" i="65"/>
  <c r="F79" i="65"/>
  <c r="F80" i="65"/>
  <c r="F81" i="65"/>
  <c r="F82" i="65"/>
  <c r="F83" i="65"/>
  <c r="F84" i="65"/>
  <c r="F85" i="65"/>
  <c r="F86" i="65"/>
  <c r="F87" i="65"/>
  <c r="F88" i="65"/>
  <c r="F89" i="65"/>
  <c r="F90" i="65"/>
  <c r="F91" i="65"/>
  <c r="F92" i="65"/>
  <c r="F93" i="65"/>
  <c r="F94" i="65"/>
  <c r="F95" i="65"/>
  <c r="F96" i="65"/>
  <c r="F97" i="65"/>
  <c r="F98" i="65"/>
  <c r="F99" i="65"/>
  <c r="F100" i="65"/>
  <c r="F101" i="65"/>
  <c r="F102" i="65"/>
  <c r="F103" i="65"/>
  <c r="F104" i="65"/>
  <c r="F105" i="65"/>
  <c r="F106" i="65"/>
  <c r="F107" i="65"/>
  <c r="F108" i="65"/>
  <c r="F109" i="65"/>
  <c r="F110" i="65"/>
  <c r="F111" i="65"/>
  <c r="F112" i="65"/>
  <c r="F113" i="65"/>
  <c r="F114" i="65"/>
  <c r="F115" i="65"/>
  <c r="F116" i="65"/>
  <c r="F117" i="65"/>
  <c r="F118" i="65"/>
  <c r="F119" i="65"/>
  <c r="F120" i="65"/>
  <c r="F121" i="65"/>
  <c r="F122" i="65"/>
  <c r="F123" i="65"/>
  <c r="F124" i="65"/>
  <c r="F125" i="65"/>
  <c r="F126" i="65"/>
  <c r="F127" i="65"/>
  <c r="F128" i="65"/>
  <c r="F129" i="65"/>
  <c r="F130" i="65"/>
  <c r="F131" i="65"/>
  <c r="F132" i="65"/>
  <c r="F133" i="65"/>
  <c r="F134" i="65"/>
  <c r="F135" i="65"/>
  <c r="F136" i="65"/>
  <c r="F137" i="65"/>
  <c r="F138" i="65"/>
  <c r="F139" i="65"/>
  <c r="F140" i="65"/>
  <c r="F141" i="65"/>
  <c r="F142" i="65"/>
  <c r="F143" i="65"/>
  <c r="F144" i="65"/>
  <c r="F145" i="65"/>
  <c r="F146" i="65"/>
  <c r="F147" i="65"/>
  <c r="F148" i="65"/>
  <c r="F149" i="65"/>
  <c r="F150" i="65"/>
  <c r="F151" i="65"/>
  <c r="F152" i="65"/>
  <c r="F153" i="65"/>
  <c r="F154" i="65"/>
  <c r="F155" i="65"/>
  <c r="F156" i="65"/>
  <c r="F157" i="65"/>
  <c r="F158" i="65"/>
  <c r="F159" i="65"/>
  <c r="F160" i="65"/>
  <c r="F161" i="65"/>
  <c r="F162" i="65"/>
  <c r="F163" i="65"/>
  <c r="F164" i="65"/>
  <c r="F165" i="65"/>
  <c r="F166" i="65"/>
  <c r="F167" i="65"/>
  <c r="F168" i="65"/>
  <c r="F169" i="65"/>
  <c r="F170" i="65"/>
  <c r="F171" i="65"/>
  <c r="F172" i="65"/>
  <c r="F173" i="65"/>
  <c r="F174" i="65"/>
  <c r="F175" i="65"/>
  <c r="F176" i="65"/>
  <c r="F177" i="65"/>
  <c r="F178" i="65"/>
  <c r="F179" i="65"/>
  <c r="F180" i="65"/>
  <c r="F181" i="65"/>
  <c r="F182" i="65"/>
  <c r="F183" i="65"/>
  <c r="F184" i="65"/>
  <c r="F185" i="65"/>
  <c r="F186" i="65"/>
  <c r="F187" i="65"/>
  <c r="F188" i="65"/>
  <c r="F189" i="65"/>
  <c r="F190" i="65"/>
  <c r="F191" i="65"/>
  <c r="F192" i="65"/>
  <c r="F193" i="65"/>
  <c r="F194" i="65"/>
  <c r="F195" i="65"/>
  <c r="F196" i="65"/>
  <c r="F197" i="65"/>
  <c r="F198" i="65"/>
  <c r="F199" i="65"/>
  <c r="F200" i="65"/>
  <c r="F201" i="65"/>
  <c r="F202" i="65"/>
  <c r="F203" i="65"/>
  <c r="F204" i="65"/>
  <c r="F205" i="65"/>
  <c r="F206" i="65"/>
  <c r="F207" i="65"/>
  <c r="F208" i="65"/>
  <c r="F209" i="65"/>
  <c r="F210" i="65"/>
  <c r="F211" i="65"/>
  <c r="F212" i="65"/>
  <c r="F213" i="65"/>
  <c r="F214" i="65"/>
  <c r="F215" i="65"/>
  <c r="F216" i="65"/>
  <c r="F5" i="65"/>
  <c r="F6" i="64"/>
  <c r="F7" i="64"/>
  <c r="F8" i="64"/>
  <c r="F9" i="64"/>
  <c r="F10" i="64"/>
  <c r="F11" i="64"/>
  <c r="F12" i="64"/>
  <c r="F13" i="64"/>
  <c r="F14" i="64"/>
  <c r="F15" i="64"/>
  <c r="F16" i="64"/>
  <c r="F17" i="64"/>
  <c r="F18" i="64"/>
  <c r="F19" i="64"/>
  <c r="F20" i="64"/>
  <c r="F21" i="64"/>
  <c r="F22" i="64"/>
  <c r="F23" i="64"/>
  <c r="F24" i="64"/>
  <c r="F25" i="64"/>
  <c r="F26" i="64"/>
  <c r="F27" i="64"/>
  <c r="F28" i="64"/>
  <c r="F29" i="64"/>
  <c r="F30" i="64"/>
  <c r="F31" i="64"/>
  <c r="F32" i="64"/>
  <c r="F33" i="64"/>
  <c r="F34" i="64"/>
  <c r="F35" i="64"/>
  <c r="F36" i="64"/>
  <c r="F37" i="64"/>
  <c r="F38" i="64"/>
  <c r="F39" i="64"/>
  <c r="F40" i="64"/>
  <c r="F41" i="64"/>
  <c r="F42" i="64"/>
  <c r="F43" i="64"/>
  <c r="F44" i="64"/>
  <c r="F45" i="64"/>
  <c r="F46" i="64"/>
  <c r="F47" i="64"/>
  <c r="F48" i="64"/>
  <c r="F49" i="64"/>
  <c r="F50" i="64"/>
  <c r="F51" i="64"/>
  <c r="F52" i="64"/>
  <c r="F53" i="64"/>
  <c r="F54" i="64"/>
  <c r="F55" i="64"/>
  <c r="F56" i="64"/>
  <c r="F57" i="64"/>
  <c r="F58" i="64"/>
  <c r="F59" i="64"/>
  <c r="F60" i="64"/>
  <c r="F61" i="64"/>
  <c r="F62" i="64"/>
  <c r="F63" i="64"/>
  <c r="F64" i="64"/>
  <c r="F65" i="64"/>
  <c r="F66" i="64"/>
  <c r="F67" i="64"/>
  <c r="F68" i="64"/>
  <c r="F69" i="64"/>
  <c r="F70" i="64"/>
  <c r="F71" i="64"/>
  <c r="F72" i="64"/>
  <c r="F73" i="64"/>
  <c r="F74" i="64"/>
  <c r="F75" i="64"/>
  <c r="F76" i="64"/>
  <c r="F77" i="64"/>
  <c r="F78" i="64"/>
  <c r="F79" i="64"/>
  <c r="F80" i="64"/>
  <c r="F81" i="64"/>
  <c r="F82" i="64"/>
  <c r="F83" i="64"/>
  <c r="F84" i="64"/>
  <c r="F85" i="64"/>
  <c r="F86" i="64"/>
  <c r="F87" i="64"/>
  <c r="F88" i="64"/>
  <c r="F89" i="64"/>
  <c r="F90" i="64"/>
  <c r="F91" i="64"/>
  <c r="F92" i="64"/>
  <c r="F93" i="64"/>
  <c r="F94" i="64"/>
  <c r="F95" i="64"/>
  <c r="F96" i="64"/>
  <c r="F97" i="64"/>
  <c r="F98" i="64"/>
  <c r="F99" i="64"/>
  <c r="F100" i="64"/>
  <c r="F101" i="64"/>
  <c r="F102" i="64"/>
  <c r="F103" i="64"/>
  <c r="F104" i="64"/>
  <c r="F105" i="64"/>
  <c r="F106" i="64"/>
  <c r="F107" i="64"/>
  <c r="F108" i="64"/>
  <c r="F109" i="64"/>
  <c r="F110" i="64"/>
  <c r="F111" i="64"/>
  <c r="F112" i="64"/>
  <c r="F113" i="64"/>
  <c r="F114" i="64"/>
  <c r="F115" i="64"/>
  <c r="F116" i="64"/>
  <c r="F117" i="64"/>
  <c r="F118" i="64"/>
  <c r="F119" i="64"/>
  <c r="F120" i="64"/>
  <c r="F121" i="64"/>
  <c r="F122" i="64"/>
  <c r="F123" i="64"/>
  <c r="F124" i="64"/>
  <c r="F125" i="64"/>
  <c r="F126" i="64"/>
  <c r="F127" i="64"/>
  <c r="F128" i="64"/>
  <c r="F129" i="64"/>
  <c r="F130" i="64"/>
  <c r="F131" i="64"/>
  <c r="F132" i="64"/>
  <c r="F133" i="64"/>
  <c r="F134" i="64"/>
  <c r="F135" i="64"/>
  <c r="F136" i="64"/>
  <c r="F137" i="64"/>
  <c r="F138" i="64"/>
  <c r="F139" i="64"/>
  <c r="F140" i="64"/>
  <c r="F141" i="64"/>
  <c r="F142" i="64"/>
  <c r="F143" i="64"/>
  <c r="F144" i="64"/>
  <c r="F145" i="64"/>
  <c r="F146" i="64"/>
  <c r="F147" i="64"/>
  <c r="F148" i="64"/>
  <c r="F149" i="64"/>
  <c r="F150" i="64"/>
  <c r="F151" i="64"/>
  <c r="F152" i="64"/>
  <c r="F153" i="64"/>
  <c r="F154" i="64"/>
  <c r="F155" i="64"/>
  <c r="F156" i="64"/>
  <c r="F157" i="64"/>
  <c r="F158" i="64"/>
  <c r="F159" i="64"/>
  <c r="F160" i="64"/>
  <c r="F161" i="64"/>
  <c r="F162" i="64"/>
  <c r="F163" i="64"/>
  <c r="F164" i="64"/>
  <c r="F165" i="64"/>
  <c r="F166" i="64"/>
  <c r="F167" i="64"/>
  <c r="F168" i="64"/>
  <c r="F169" i="64"/>
  <c r="F170" i="64"/>
  <c r="F171" i="64"/>
  <c r="F172" i="64"/>
  <c r="F173" i="64"/>
  <c r="F174" i="64"/>
  <c r="F175" i="64"/>
  <c r="F176" i="64"/>
  <c r="F177" i="64"/>
  <c r="F178" i="64"/>
  <c r="F179" i="64"/>
  <c r="F180" i="64"/>
  <c r="F181" i="64"/>
  <c r="F182" i="64"/>
  <c r="F183" i="64"/>
  <c r="F184" i="64"/>
  <c r="F185" i="64"/>
  <c r="F186" i="64"/>
  <c r="F187" i="64"/>
  <c r="F188" i="64"/>
  <c r="F189" i="64"/>
  <c r="F190" i="64"/>
  <c r="F191" i="64"/>
  <c r="F192" i="64"/>
  <c r="F193" i="64"/>
  <c r="F194" i="64"/>
  <c r="F195" i="64"/>
  <c r="F196" i="64"/>
  <c r="F197" i="64"/>
  <c r="F198" i="64"/>
  <c r="F199" i="64"/>
  <c r="F200" i="64"/>
  <c r="F201" i="64"/>
  <c r="F5" i="64"/>
  <c r="F6" i="63"/>
  <c r="F7" i="63"/>
  <c r="F8" i="63"/>
  <c r="F9" i="63"/>
  <c r="F10" i="63"/>
  <c r="F11" i="63"/>
  <c r="F12" i="63"/>
  <c r="F13" i="63"/>
  <c r="F14" i="63"/>
  <c r="F15" i="63"/>
  <c r="F16" i="63"/>
  <c r="F17" i="63"/>
  <c r="F18" i="63"/>
  <c r="F19" i="63"/>
  <c r="F20" i="63"/>
  <c r="F21" i="63"/>
  <c r="F22" i="63"/>
  <c r="F23" i="63"/>
  <c r="F24" i="63"/>
  <c r="F25" i="63"/>
  <c r="F26" i="63"/>
  <c r="F27" i="63"/>
  <c r="F28" i="63"/>
  <c r="F29" i="63"/>
  <c r="F30" i="63"/>
  <c r="F31" i="63"/>
  <c r="F32" i="63"/>
  <c r="F33" i="63"/>
  <c r="F34" i="63"/>
  <c r="F35" i="63"/>
  <c r="F36" i="63"/>
  <c r="F37" i="63"/>
  <c r="F38" i="63"/>
  <c r="F39" i="63"/>
  <c r="F40" i="63"/>
  <c r="F41" i="63"/>
  <c r="F42" i="63"/>
  <c r="F43" i="63"/>
  <c r="F44" i="63"/>
  <c r="F45" i="63"/>
  <c r="F46" i="63"/>
  <c r="F47" i="63"/>
  <c r="F48" i="63"/>
  <c r="F49" i="63"/>
  <c r="F50" i="63"/>
  <c r="F51" i="63"/>
  <c r="F52" i="63"/>
  <c r="F53" i="63"/>
  <c r="F54" i="63"/>
  <c r="F55" i="63"/>
  <c r="F56" i="63"/>
  <c r="F57" i="63"/>
  <c r="F58" i="63"/>
  <c r="F59" i="63"/>
  <c r="F60" i="63"/>
  <c r="F61" i="63"/>
  <c r="F62" i="63"/>
  <c r="F63" i="63"/>
  <c r="F64" i="63"/>
  <c r="F65" i="63"/>
  <c r="F66" i="63"/>
  <c r="F67" i="63"/>
  <c r="F68" i="63"/>
  <c r="F69" i="63"/>
  <c r="F70" i="63"/>
  <c r="F71" i="63"/>
  <c r="F72" i="63"/>
  <c r="F73" i="63"/>
  <c r="F74" i="63"/>
  <c r="F75" i="63"/>
  <c r="F76" i="63"/>
  <c r="F77" i="63"/>
  <c r="F78" i="63"/>
  <c r="F79" i="63"/>
  <c r="F80" i="63"/>
  <c r="F81" i="63"/>
  <c r="F82" i="63"/>
  <c r="F83" i="63"/>
  <c r="F84" i="63"/>
  <c r="F85" i="63"/>
  <c r="F86" i="63"/>
  <c r="F87" i="63"/>
  <c r="F88" i="63"/>
  <c r="F89" i="63"/>
  <c r="F90" i="63"/>
  <c r="F91" i="63"/>
  <c r="F92" i="63"/>
  <c r="F93" i="63"/>
  <c r="F94" i="63"/>
  <c r="F95" i="63"/>
  <c r="F96" i="63"/>
  <c r="F97" i="63"/>
  <c r="F98" i="63"/>
  <c r="F99" i="63"/>
  <c r="F100" i="63"/>
  <c r="F101" i="63"/>
  <c r="F102" i="63"/>
  <c r="F103" i="63"/>
  <c r="F104" i="63"/>
  <c r="F105" i="63"/>
  <c r="F106" i="63"/>
  <c r="F107" i="63"/>
  <c r="F108" i="63"/>
  <c r="F109" i="63"/>
  <c r="F110" i="63"/>
  <c r="F111" i="63"/>
  <c r="F112" i="63"/>
  <c r="F113" i="63"/>
  <c r="F114" i="63"/>
  <c r="F115" i="63"/>
  <c r="F116" i="63"/>
  <c r="F117" i="63"/>
  <c r="F118" i="63"/>
  <c r="F119" i="63"/>
  <c r="F120" i="63"/>
  <c r="F121" i="63"/>
  <c r="F122" i="63"/>
  <c r="F123" i="63"/>
  <c r="F124" i="63"/>
  <c r="F125" i="63"/>
  <c r="F126" i="63"/>
  <c r="F127" i="63"/>
  <c r="F128" i="63"/>
  <c r="F129" i="63"/>
  <c r="F130" i="63"/>
  <c r="F131" i="63"/>
  <c r="F132" i="63"/>
  <c r="F133" i="63"/>
  <c r="F134" i="63"/>
  <c r="F135" i="63"/>
  <c r="F136" i="63"/>
  <c r="F137" i="63"/>
  <c r="F138" i="63"/>
  <c r="F139" i="63"/>
  <c r="F140" i="63"/>
  <c r="F141" i="63"/>
  <c r="F142" i="63"/>
  <c r="F143" i="63"/>
  <c r="F144" i="63"/>
  <c r="F145" i="63"/>
  <c r="F146" i="63"/>
  <c r="F147" i="63"/>
  <c r="F148" i="63"/>
  <c r="F149" i="63"/>
  <c r="F150" i="63"/>
  <c r="F151" i="63"/>
  <c r="F152" i="63"/>
  <c r="F153" i="63"/>
  <c r="F154" i="63"/>
  <c r="F155" i="63"/>
  <c r="F156" i="63"/>
  <c r="F157" i="63"/>
  <c r="F158" i="63"/>
  <c r="F159" i="63"/>
  <c r="F160" i="63"/>
  <c r="F161" i="63"/>
  <c r="F162" i="63"/>
  <c r="F163" i="63"/>
  <c r="F164" i="63"/>
  <c r="F165" i="63"/>
  <c r="F166" i="63"/>
  <c r="F167" i="63"/>
  <c r="F168" i="63"/>
  <c r="F169" i="63"/>
  <c r="F170" i="63"/>
  <c r="F171" i="63"/>
  <c r="F172" i="63"/>
  <c r="F173" i="63"/>
  <c r="F174" i="63"/>
  <c r="F175" i="63"/>
  <c r="F176" i="63"/>
  <c r="F177" i="63"/>
  <c r="F178" i="63"/>
  <c r="F179" i="63"/>
  <c r="F180" i="63"/>
  <c r="F181" i="63"/>
  <c r="F182" i="63"/>
  <c r="F183" i="63"/>
  <c r="F184" i="63"/>
  <c r="F185" i="63"/>
  <c r="F186" i="63"/>
  <c r="F187" i="63"/>
  <c r="F188" i="63"/>
  <c r="F189" i="63"/>
  <c r="F190" i="63"/>
  <c r="F191" i="63"/>
  <c r="F192" i="63"/>
  <c r="F193" i="63"/>
  <c r="F194" i="63"/>
  <c r="F195" i="63"/>
  <c r="F196" i="63"/>
  <c r="F197" i="63"/>
  <c r="F198" i="63"/>
  <c r="F199" i="63"/>
  <c r="F200" i="63"/>
  <c r="F201" i="63"/>
  <c r="F202" i="63"/>
  <c r="F203" i="63"/>
  <c r="F204" i="63"/>
  <c r="F205" i="63"/>
  <c r="F206" i="63"/>
  <c r="F207" i="63"/>
  <c r="F208" i="63"/>
  <c r="F209" i="63"/>
  <c r="F210" i="63"/>
  <c r="F211" i="63"/>
  <c r="F212" i="63"/>
  <c r="F213" i="63"/>
  <c r="F214" i="63"/>
  <c r="F215" i="63"/>
  <c r="F216" i="63"/>
  <c r="F217" i="63"/>
  <c r="F218" i="63"/>
  <c r="F219" i="63"/>
  <c r="F220" i="63"/>
  <c r="F221" i="63"/>
  <c r="F222" i="63"/>
  <c r="F223" i="63"/>
  <c r="F224" i="63"/>
  <c r="F225" i="63"/>
  <c r="F226" i="63"/>
  <c r="F227" i="63"/>
  <c r="F228" i="63"/>
  <c r="F229" i="63"/>
  <c r="F230" i="63"/>
  <c r="F231" i="63"/>
  <c r="F5" i="63"/>
  <c r="F6" i="62"/>
  <c r="F7" i="62"/>
  <c r="F8" i="62"/>
  <c r="F9" i="62"/>
  <c r="F10" i="62"/>
  <c r="F11" i="62"/>
  <c r="F12" i="62"/>
  <c r="F13" i="62"/>
  <c r="F14" i="62"/>
  <c r="F15" i="62"/>
  <c r="F16" i="62"/>
  <c r="F17" i="62"/>
  <c r="F18" i="62"/>
  <c r="F19" i="62"/>
  <c r="F20" i="62"/>
  <c r="F21" i="62"/>
  <c r="F22" i="62"/>
  <c r="F23" i="62"/>
  <c r="F24" i="62"/>
  <c r="F25" i="62"/>
  <c r="F26" i="62"/>
  <c r="F27" i="62"/>
  <c r="F28" i="62"/>
  <c r="F29" i="62"/>
  <c r="F30" i="62"/>
  <c r="F31" i="62"/>
  <c r="F32" i="62"/>
  <c r="F33" i="62"/>
  <c r="F34" i="62"/>
  <c r="F35" i="62"/>
  <c r="F36" i="62"/>
  <c r="F37" i="62"/>
  <c r="F38" i="62"/>
  <c r="F39" i="62"/>
  <c r="F40" i="62"/>
  <c r="F41" i="62"/>
  <c r="F42" i="62"/>
  <c r="F43" i="62"/>
  <c r="F44" i="62"/>
  <c r="F45" i="62"/>
  <c r="F46" i="62"/>
  <c r="F47" i="62"/>
  <c r="F48" i="62"/>
  <c r="F49" i="62"/>
  <c r="F50" i="62"/>
  <c r="F51" i="62"/>
  <c r="F52" i="62"/>
  <c r="F53" i="62"/>
  <c r="F54" i="62"/>
  <c r="F55" i="62"/>
  <c r="F56" i="62"/>
  <c r="F57" i="62"/>
  <c r="F58" i="62"/>
  <c r="F59" i="62"/>
  <c r="F60" i="62"/>
  <c r="F61" i="62"/>
  <c r="F62" i="62"/>
  <c r="F63" i="62"/>
  <c r="F64" i="62"/>
  <c r="F65" i="62"/>
  <c r="F66" i="62"/>
  <c r="F67" i="62"/>
  <c r="F68" i="62"/>
  <c r="F69" i="62"/>
  <c r="F70" i="62"/>
  <c r="F71" i="62"/>
  <c r="F72" i="62"/>
  <c r="F73" i="62"/>
  <c r="F74" i="62"/>
  <c r="F75" i="62"/>
  <c r="F76" i="62"/>
  <c r="F77" i="62"/>
  <c r="F78" i="62"/>
  <c r="F79" i="62"/>
  <c r="F80" i="62"/>
  <c r="F81" i="62"/>
  <c r="F82" i="62"/>
  <c r="F83" i="62"/>
  <c r="F84" i="62"/>
  <c r="F85" i="62"/>
  <c r="F86" i="62"/>
  <c r="F87" i="62"/>
  <c r="F88" i="62"/>
  <c r="F89" i="62"/>
  <c r="F90" i="62"/>
  <c r="F91" i="62"/>
  <c r="F92" i="62"/>
  <c r="F93" i="62"/>
  <c r="F94" i="62"/>
  <c r="F95" i="62"/>
  <c r="F96" i="62"/>
  <c r="F97" i="62"/>
  <c r="F98" i="62"/>
  <c r="F99" i="62"/>
  <c r="F100" i="62"/>
  <c r="F101" i="62"/>
  <c r="F102" i="62"/>
  <c r="F103" i="62"/>
  <c r="F104" i="62"/>
  <c r="F105" i="62"/>
  <c r="F106" i="62"/>
  <c r="F107" i="62"/>
  <c r="F108" i="62"/>
  <c r="F109" i="62"/>
  <c r="F110" i="62"/>
  <c r="F111" i="62"/>
  <c r="F112" i="62"/>
  <c r="F113" i="62"/>
  <c r="F114" i="62"/>
  <c r="F115" i="62"/>
  <c r="F116" i="62"/>
  <c r="F117" i="62"/>
  <c r="F118" i="62"/>
  <c r="F119" i="62"/>
  <c r="F120" i="62"/>
  <c r="F121" i="62"/>
  <c r="F122" i="62"/>
  <c r="F123" i="62"/>
  <c r="F124" i="62"/>
  <c r="F125" i="62"/>
  <c r="F126" i="62"/>
  <c r="F127" i="62"/>
  <c r="F128" i="62"/>
  <c r="F129" i="62"/>
  <c r="F130" i="62"/>
  <c r="F131" i="62"/>
  <c r="F132" i="62"/>
  <c r="F133" i="62"/>
  <c r="F134" i="62"/>
  <c r="F135" i="62"/>
  <c r="F136" i="62"/>
  <c r="F137" i="62"/>
  <c r="F138" i="62"/>
  <c r="F139" i="62"/>
  <c r="F140" i="62"/>
  <c r="F141" i="62"/>
  <c r="F142" i="62"/>
  <c r="F143" i="62"/>
  <c r="F144" i="62"/>
  <c r="F145" i="62"/>
  <c r="F146" i="62"/>
  <c r="F147" i="62"/>
  <c r="F148" i="62"/>
  <c r="F149" i="62"/>
  <c r="F150" i="62"/>
  <c r="F151" i="62"/>
  <c r="F152" i="62"/>
  <c r="F153" i="62"/>
  <c r="F154" i="62"/>
  <c r="F155" i="62"/>
  <c r="F156" i="62"/>
  <c r="F157" i="62"/>
  <c r="F158" i="62"/>
  <c r="F159" i="62"/>
  <c r="F160" i="62"/>
  <c r="F161" i="62"/>
  <c r="F162" i="62"/>
  <c r="F163" i="62"/>
  <c r="F164" i="62"/>
  <c r="F165" i="62"/>
  <c r="F166" i="62"/>
  <c r="F167" i="62"/>
  <c r="F168" i="62"/>
  <c r="F169" i="62"/>
  <c r="F170" i="62"/>
  <c r="F171" i="62"/>
  <c r="F172" i="62"/>
  <c r="F173" i="62"/>
  <c r="F174" i="62"/>
  <c r="F175" i="62"/>
  <c r="F176" i="62"/>
  <c r="F177" i="62"/>
  <c r="F178" i="62"/>
  <c r="F179" i="62"/>
  <c r="F180" i="62"/>
  <c r="F181" i="62"/>
  <c r="F182" i="62"/>
  <c r="F183" i="62"/>
  <c r="F184" i="62"/>
  <c r="F185" i="62"/>
  <c r="F186" i="62"/>
  <c r="F187" i="62"/>
  <c r="F188" i="62"/>
  <c r="F189" i="62"/>
  <c r="F190" i="62"/>
  <c r="F191" i="62"/>
  <c r="F192" i="62"/>
  <c r="F193" i="62"/>
  <c r="F194" i="62"/>
  <c r="F195" i="62"/>
  <c r="F196" i="62"/>
  <c r="F197" i="62"/>
  <c r="F198" i="62"/>
  <c r="F199" i="62"/>
  <c r="F200" i="62"/>
  <c r="F201" i="62"/>
  <c r="F202" i="62"/>
  <c r="F203" i="62"/>
  <c r="F204" i="62"/>
  <c r="F205" i="62"/>
  <c r="F206" i="62"/>
  <c r="F5" i="62"/>
  <c r="F6" i="61"/>
  <c r="F7" i="61"/>
  <c r="F8" i="61"/>
  <c r="F9" i="61"/>
  <c r="F10" i="61"/>
  <c r="F11" i="61"/>
  <c r="F12" i="61"/>
  <c r="F13" i="61"/>
  <c r="F14" i="61"/>
  <c r="F15" i="61"/>
  <c r="F16" i="61"/>
  <c r="F17" i="61"/>
  <c r="F18" i="61"/>
  <c r="F19" i="61"/>
  <c r="F20" i="61"/>
  <c r="F21" i="61"/>
  <c r="F22" i="61"/>
  <c r="F23" i="61"/>
  <c r="F24" i="61"/>
  <c r="F25" i="61"/>
  <c r="F26" i="61"/>
  <c r="F27" i="61"/>
  <c r="F28" i="61"/>
  <c r="F29" i="61"/>
  <c r="F30" i="61"/>
  <c r="F31" i="61"/>
  <c r="F32" i="61"/>
  <c r="F33" i="61"/>
  <c r="F34" i="61"/>
  <c r="F35" i="61"/>
  <c r="F36" i="61"/>
  <c r="F37" i="61"/>
  <c r="F38" i="61"/>
  <c r="F39" i="61"/>
  <c r="F40" i="61"/>
  <c r="F41" i="61"/>
  <c r="F42" i="61"/>
  <c r="F43" i="61"/>
  <c r="F44" i="61"/>
  <c r="F45" i="61"/>
  <c r="F46" i="61"/>
  <c r="F47" i="61"/>
  <c r="F48" i="61"/>
  <c r="F49" i="61"/>
  <c r="F50" i="61"/>
  <c r="F51" i="61"/>
  <c r="F52" i="61"/>
  <c r="F53" i="61"/>
  <c r="F54" i="61"/>
  <c r="F55" i="61"/>
  <c r="F56" i="61"/>
  <c r="F57" i="61"/>
  <c r="F58" i="61"/>
  <c r="F59" i="61"/>
  <c r="F60" i="61"/>
  <c r="F61" i="61"/>
  <c r="F62" i="61"/>
  <c r="F63" i="61"/>
  <c r="F64" i="61"/>
  <c r="F65" i="61"/>
  <c r="F66" i="61"/>
  <c r="F67" i="61"/>
  <c r="F68" i="61"/>
  <c r="F69" i="61"/>
  <c r="F70" i="61"/>
  <c r="F71" i="61"/>
  <c r="F72" i="61"/>
  <c r="F73" i="61"/>
  <c r="F74" i="61"/>
  <c r="F75" i="61"/>
  <c r="F76" i="61"/>
  <c r="F77" i="61"/>
  <c r="F78" i="61"/>
  <c r="F79" i="61"/>
  <c r="F80" i="61"/>
  <c r="F81" i="61"/>
  <c r="F82" i="61"/>
  <c r="F83" i="61"/>
  <c r="F84" i="61"/>
  <c r="F85" i="61"/>
  <c r="F86" i="61"/>
  <c r="F87" i="61"/>
  <c r="F88" i="61"/>
  <c r="F89" i="61"/>
  <c r="F90" i="61"/>
  <c r="F91" i="61"/>
  <c r="F92" i="61"/>
  <c r="F93" i="61"/>
  <c r="F94" i="61"/>
  <c r="F95" i="61"/>
  <c r="F96" i="61"/>
  <c r="F97" i="61"/>
  <c r="F98" i="61"/>
  <c r="F99" i="61"/>
  <c r="F100" i="61"/>
  <c r="F101" i="61"/>
  <c r="F102" i="61"/>
  <c r="F103" i="61"/>
  <c r="F104" i="61"/>
  <c r="F105" i="61"/>
  <c r="F106" i="61"/>
  <c r="F107" i="61"/>
  <c r="F108" i="61"/>
  <c r="F109" i="61"/>
  <c r="F110" i="61"/>
  <c r="F111" i="61"/>
  <c r="F112" i="61"/>
  <c r="F113" i="61"/>
  <c r="F114" i="61"/>
  <c r="F115" i="61"/>
  <c r="F116" i="61"/>
  <c r="F117" i="61"/>
  <c r="F118" i="61"/>
  <c r="F119" i="61"/>
  <c r="F120" i="61"/>
  <c r="F121" i="61"/>
  <c r="F122" i="61"/>
  <c r="F123" i="61"/>
  <c r="F124" i="61"/>
  <c r="F125" i="61"/>
  <c r="F126" i="61"/>
  <c r="F127" i="61"/>
  <c r="F128" i="61"/>
  <c r="F129" i="61"/>
  <c r="F130" i="61"/>
  <c r="F131" i="61"/>
  <c r="F132" i="61"/>
  <c r="F133" i="61"/>
  <c r="F134" i="61"/>
  <c r="F135" i="61"/>
  <c r="F136" i="61"/>
  <c r="F137" i="61"/>
  <c r="F138" i="61"/>
  <c r="F139" i="61"/>
  <c r="F140" i="61"/>
  <c r="F141" i="61"/>
  <c r="F142" i="61"/>
  <c r="F143" i="61"/>
  <c r="F144" i="61"/>
  <c r="F145" i="61"/>
  <c r="F146" i="61"/>
  <c r="F147" i="61"/>
  <c r="F148" i="61"/>
  <c r="F149" i="61"/>
  <c r="F150" i="61"/>
  <c r="F151" i="61"/>
  <c r="F152" i="61"/>
  <c r="F153" i="61"/>
  <c r="F154" i="61"/>
  <c r="F155" i="61"/>
  <c r="F156" i="61"/>
  <c r="F157" i="61"/>
  <c r="F158" i="61"/>
  <c r="F159" i="61"/>
  <c r="F160" i="61"/>
  <c r="F161" i="61"/>
  <c r="F162" i="61"/>
  <c r="F163" i="61"/>
  <c r="F164" i="61"/>
  <c r="F165" i="61"/>
  <c r="F166" i="61"/>
  <c r="F167" i="61"/>
  <c r="F168" i="61"/>
  <c r="F169" i="61"/>
  <c r="F170" i="61"/>
  <c r="F171" i="61"/>
  <c r="F172" i="61"/>
  <c r="F173" i="61"/>
  <c r="F174" i="61"/>
  <c r="F175" i="61"/>
  <c r="F176" i="61"/>
  <c r="F177" i="61"/>
  <c r="F178" i="61"/>
  <c r="F179" i="61"/>
  <c r="F180" i="61"/>
  <c r="F181" i="61"/>
  <c r="F182" i="61"/>
  <c r="F183" i="61"/>
  <c r="F184" i="61"/>
  <c r="F185" i="61"/>
  <c r="F186" i="61"/>
  <c r="F187" i="61"/>
  <c r="F188" i="61"/>
  <c r="F189" i="61"/>
  <c r="F190" i="61"/>
  <c r="F191" i="61"/>
  <c r="F192" i="61"/>
  <c r="F193" i="61"/>
  <c r="F194" i="61"/>
  <c r="F195" i="61"/>
  <c r="F196" i="61"/>
  <c r="F197" i="61"/>
  <c r="F198" i="61"/>
  <c r="F199" i="61"/>
  <c r="F200" i="61"/>
  <c r="F201" i="61"/>
  <c r="F202" i="61"/>
  <c r="F203" i="61"/>
  <c r="F204" i="61"/>
  <c r="F205" i="61"/>
  <c r="F206" i="61"/>
  <c r="F5" i="61"/>
  <c r="F6" i="60"/>
  <c r="F7" i="60"/>
  <c r="F8" i="60"/>
  <c r="F9" i="60"/>
  <c r="F10" i="60"/>
  <c r="F11" i="60"/>
  <c r="F12" i="60"/>
  <c r="F13" i="60"/>
  <c r="F14" i="60"/>
  <c r="F15" i="60"/>
  <c r="F16" i="60"/>
  <c r="F17" i="60"/>
  <c r="F18" i="60"/>
  <c r="F19" i="60"/>
  <c r="F20" i="60"/>
  <c r="F21" i="60"/>
  <c r="F22" i="60"/>
  <c r="F23" i="60"/>
  <c r="F24" i="60"/>
  <c r="F25" i="60"/>
  <c r="F26" i="60"/>
  <c r="F27" i="60"/>
  <c r="F28" i="60"/>
  <c r="F29" i="60"/>
  <c r="F30" i="60"/>
  <c r="F31" i="60"/>
  <c r="F32" i="60"/>
  <c r="F33" i="60"/>
  <c r="F34" i="60"/>
  <c r="F35" i="60"/>
  <c r="F36" i="60"/>
  <c r="F37" i="60"/>
  <c r="F38" i="60"/>
  <c r="F39" i="60"/>
  <c r="F40" i="60"/>
  <c r="F41" i="60"/>
  <c r="F42" i="60"/>
  <c r="F43" i="60"/>
  <c r="F44" i="60"/>
  <c r="F45" i="60"/>
  <c r="F46" i="60"/>
  <c r="F47" i="60"/>
  <c r="F48" i="60"/>
  <c r="F49" i="60"/>
  <c r="F50" i="60"/>
  <c r="F51" i="60"/>
  <c r="F52" i="60"/>
  <c r="F53" i="60"/>
  <c r="F54" i="60"/>
  <c r="F55" i="60"/>
  <c r="F56" i="60"/>
  <c r="F57" i="60"/>
  <c r="F58" i="60"/>
  <c r="F59" i="60"/>
  <c r="F60" i="60"/>
  <c r="F61" i="60"/>
  <c r="F62" i="60"/>
  <c r="F63" i="60"/>
  <c r="F64" i="60"/>
  <c r="F65" i="60"/>
  <c r="F66" i="60"/>
  <c r="F67" i="60"/>
  <c r="F68" i="60"/>
  <c r="F69" i="60"/>
  <c r="F70" i="60"/>
  <c r="F71" i="60"/>
  <c r="F72" i="60"/>
  <c r="F73" i="60"/>
  <c r="F74" i="60"/>
  <c r="F75" i="60"/>
  <c r="F76" i="60"/>
  <c r="F77" i="60"/>
  <c r="F78" i="60"/>
  <c r="F79" i="60"/>
  <c r="F80" i="60"/>
  <c r="F81" i="60"/>
  <c r="F82" i="60"/>
  <c r="F83" i="60"/>
  <c r="F84" i="60"/>
  <c r="F85" i="60"/>
  <c r="F86" i="60"/>
  <c r="F87" i="60"/>
  <c r="F88" i="60"/>
  <c r="F89" i="60"/>
  <c r="F90" i="60"/>
  <c r="F91" i="60"/>
  <c r="F92" i="60"/>
  <c r="F93" i="60"/>
  <c r="F94" i="60"/>
  <c r="F95" i="60"/>
  <c r="F96" i="60"/>
  <c r="F97" i="60"/>
  <c r="F98" i="60"/>
  <c r="F99" i="60"/>
  <c r="F100" i="60"/>
  <c r="F101" i="60"/>
  <c r="F102" i="60"/>
  <c r="F103" i="60"/>
  <c r="F104" i="60"/>
  <c r="F105" i="60"/>
  <c r="F106" i="60"/>
  <c r="F107" i="60"/>
  <c r="F108" i="60"/>
  <c r="F109" i="60"/>
  <c r="F110" i="60"/>
  <c r="F111" i="60"/>
  <c r="F112" i="60"/>
  <c r="F113" i="60"/>
  <c r="F114" i="60"/>
  <c r="F115" i="60"/>
  <c r="F116" i="60"/>
  <c r="F117" i="60"/>
  <c r="F118" i="60"/>
  <c r="F119" i="60"/>
  <c r="F120" i="60"/>
  <c r="F121" i="60"/>
  <c r="F122" i="60"/>
  <c r="F123" i="60"/>
  <c r="F124" i="60"/>
  <c r="F125" i="60"/>
  <c r="F126" i="60"/>
  <c r="F127" i="60"/>
  <c r="F128" i="60"/>
  <c r="F129" i="60"/>
  <c r="F130" i="60"/>
  <c r="F131" i="60"/>
  <c r="F132" i="60"/>
  <c r="F133" i="60"/>
  <c r="F134" i="60"/>
  <c r="F135" i="60"/>
  <c r="F136" i="60"/>
  <c r="F137" i="60"/>
  <c r="F138" i="60"/>
  <c r="F139" i="60"/>
  <c r="F140" i="60"/>
  <c r="F141" i="60"/>
  <c r="F142" i="60"/>
  <c r="F143" i="60"/>
  <c r="F144" i="60"/>
  <c r="F145" i="60"/>
  <c r="F146" i="60"/>
  <c r="F147" i="60"/>
  <c r="F148" i="60"/>
  <c r="F149" i="60"/>
  <c r="F150" i="60"/>
  <c r="F151" i="60"/>
  <c r="F152" i="60"/>
  <c r="F153" i="60"/>
  <c r="F154" i="60"/>
  <c r="F155" i="60"/>
  <c r="F156" i="60"/>
  <c r="F157" i="60"/>
  <c r="F158" i="60"/>
  <c r="F159" i="60"/>
  <c r="F160" i="60"/>
  <c r="F161" i="60"/>
  <c r="F162" i="60"/>
  <c r="F163" i="60"/>
  <c r="F164" i="60"/>
  <c r="F165" i="60"/>
  <c r="F166" i="60"/>
  <c r="F167" i="60"/>
  <c r="F168" i="60"/>
  <c r="F169" i="60"/>
  <c r="F170" i="60"/>
  <c r="F171" i="60"/>
  <c r="F172" i="60"/>
  <c r="F173" i="60"/>
  <c r="F174" i="60"/>
  <c r="F175" i="60"/>
  <c r="F176" i="60"/>
  <c r="F177" i="60"/>
  <c r="F178" i="60"/>
  <c r="F179" i="60"/>
  <c r="F180" i="60"/>
  <c r="F181" i="60"/>
  <c r="F182" i="60"/>
  <c r="F183" i="60"/>
  <c r="F184" i="60"/>
  <c r="F185" i="60"/>
  <c r="F186" i="60"/>
  <c r="F187" i="60"/>
  <c r="F188" i="60"/>
  <c r="F189" i="60"/>
  <c r="F190" i="60"/>
  <c r="F191" i="60"/>
  <c r="F192" i="60"/>
  <c r="F193" i="60"/>
  <c r="F194" i="60"/>
  <c r="F195" i="60"/>
  <c r="F196" i="60"/>
  <c r="F197" i="60"/>
  <c r="F198" i="60"/>
  <c r="F199" i="60"/>
  <c r="F200" i="60"/>
  <c r="F201" i="60"/>
  <c r="F202" i="60"/>
  <c r="F203" i="60"/>
  <c r="F204" i="60"/>
  <c r="F205" i="60"/>
  <c r="F5" i="60"/>
  <c r="F6" i="59"/>
  <c r="F7" i="59"/>
  <c r="F8" i="59"/>
  <c r="F9" i="59"/>
  <c r="F10" i="59"/>
  <c r="F11" i="59"/>
  <c r="F12" i="59"/>
  <c r="F13" i="59"/>
  <c r="F14" i="59"/>
  <c r="F15" i="59"/>
  <c r="F16" i="59"/>
  <c r="F17" i="59"/>
  <c r="F18" i="59"/>
  <c r="F19" i="59"/>
  <c r="F20" i="59"/>
  <c r="F21" i="59"/>
  <c r="F22" i="59"/>
  <c r="F23" i="59"/>
  <c r="F24" i="59"/>
  <c r="F25" i="59"/>
  <c r="F26" i="59"/>
  <c r="F27" i="59"/>
  <c r="F28" i="59"/>
  <c r="F29" i="59"/>
  <c r="F30" i="59"/>
  <c r="F31" i="59"/>
  <c r="F32" i="59"/>
  <c r="F33" i="59"/>
  <c r="F34" i="59"/>
  <c r="F35" i="59"/>
  <c r="F36" i="59"/>
  <c r="F37" i="59"/>
  <c r="F38" i="59"/>
  <c r="F39" i="59"/>
  <c r="F40" i="59"/>
  <c r="F41" i="59"/>
  <c r="F42" i="59"/>
  <c r="F43" i="59"/>
  <c r="F44" i="59"/>
  <c r="F45" i="59"/>
  <c r="F46" i="59"/>
  <c r="F47" i="59"/>
  <c r="F48" i="59"/>
  <c r="F49" i="59"/>
  <c r="F50" i="59"/>
  <c r="F51" i="59"/>
  <c r="F52" i="59"/>
  <c r="F53" i="59"/>
  <c r="F54" i="59"/>
  <c r="F55" i="59"/>
  <c r="F56" i="59"/>
  <c r="F57" i="59"/>
  <c r="F58" i="59"/>
  <c r="F59" i="59"/>
  <c r="F60" i="59"/>
  <c r="F61" i="59"/>
  <c r="F62" i="59"/>
  <c r="F63" i="59"/>
  <c r="F64" i="59"/>
  <c r="F65" i="59"/>
  <c r="F66" i="59"/>
  <c r="F67" i="59"/>
  <c r="F68" i="59"/>
  <c r="F69" i="59"/>
  <c r="F70" i="59"/>
  <c r="F71" i="59"/>
  <c r="F72" i="59"/>
  <c r="F73" i="59"/>
  <c r="F74" i="59"/>
  <c r="F75" i="59"/>
  <c r="F76" i="59"/>
  <c r="F77" i="59"/>
  <c r="F78" i="59"/>
  <c r="F79" i="59"/>
  <c r="F80" i="59"/>
  <c r="F81" i="59"/>
  <c r="F82" i="59"/>
  <c r="F83" i="59"/>
  <c r="F84" i="59"/>
  <c r="F85" i="59"/>
  <c r="F86" i="59"/>
  <c r="F87" i="59"/>
  <c r="F88" i="59"/>
  <c r="F89" i="59"/>
  <c r="F90" i="59"/>
  <c r="F91" i="59"/>
  <c r="F92" i="59"/>
  <c r="F93" i="59"/>
  <c r="F94" i="59"/>
  <c r="F95" i="59"/>
  <c r="F96" i="59"/>
  <c r="F97" i="59"/>
  <c r="F98" i="59"/>
  <c r="F99" i="59"/>
  <c r="F100" i="59"/>
  <c r="F101" i="59"/>
  <c r="F102" i="59"/>
  <c r="F103" i="59"/>
  <c r="F104" i="59"/>
  <c r="F105" i="59"/>
  <c r="F106" i="59"/>
  <c r="F107" i="59"/>
  <c r="F108" i="59"/>
  <c r="F109" i="59"/>
  <c r="F110" i="59"/>
  <c r="F111" i="59"/>
  <c r="F112" i="59"/>
  <c r="F113" i="59"/>
  <c r="F114" i="59"/>
  <c r="F115" i="59"/>
  <c r="F116" i="59"/>
  <c r="F117" i="59"/>
  <c r="F118" i="59"/>
  <c r="F119" i="59"/>
  <c r="F120" i="59"/>
  <c r="F121" i="59"/>
  <c r="F122" i="59"/>
  <c r="F123" i="59"/>
  <c r="F124" i="59"/>
  <c r="F125" i="59"/>
  <c r="F126" i="59"/>
  <c r="F127" i="59"/>
  <c r="F128" i="59"/>
  <c r="F129" i="59"/>
  <c r="F130" i="59"/>
  <c r="F131" i="59"/>
  <c r="F132" i="59"/>
  <c r="F133" i="59"/>
  <c r="F134" i="59"/>
  <c r="F135" i="59"/>
  <c r="F136" i="59"/>
  <c r="F137" i="59"/>
  <c r="F138" i="59"/>
  <c r="F139" i="59"/>
  <c r="F140" i="59"/>
  <c r="F141" i="59"/>
  <c r="F142" i="59"/>
  <c r="F143" i="59"/>
  <c r="F144" i="59"/>
  <c r="F145" i="59"/>
  <c r="F146" i="59"/>
  <c r="F147" i="59"/>
  <c r="F148" i="59"/>
  <c r="F149" i="59"/>
  <c r="F150" i="59"/>
  <c r="F151" i="59"/>
  <c r="F152" i="59"/>
  <c r="F153" i="59"/>
  <c r="F154" i="59"/>
  <c r="F155" i="59"/>
  <c r="F156" i="59"/>
  <c r="F157" i="59"/>
  <c r="F158" i="59"/>
  <c r="F159" i="59"/>
  <c r="F160" i="59"/>
  <c r="F161" i="59"/>
  <c r="F162" i="59"/>
  <c r="F163" i="59"/>
  <c r="F164" i="59"/>
  <c r="F165" i="59"/>
  <c r="F166" i="59"/>
  <c r="F167" i="59"/>
  <c r="F168" i="59"/>
  <c r="F169" i="59"/>
  <c r="F170" i="59"/>
  <c r="F171" i="59"/>
  <c r="F172" i="59"/>
  <c r="F173" i="59"/>
  <c r="F174" i="59"/>
  <c r="F175" i="59"/>
  <c r="F176" i="59"/>
  <c r="F177" i="59"/>
  <c r="F178" i="59"/>
  <c r="F179" i="59"/>
  <c r="F180" i="59"/>
  <c r="F181" i="59"/>
  <c r="F182" i="59"/>
  <c r="F183" i="59"/>
  <c r="F184" i="59"/>
  <c r="F185" i="59"/>
  <c r="F186" i="59"/>
  <c r="F187" i="59"/>
  <c r="F188" i="59"/>
  <c r="F189" i="59"/>
  <c r="F190" i="59"/>
  <c r="F191" i="59"/>
  <c r="F192" i="59"/>
  <c r="F193" i="59"/>
  <c r="F194" i="59"/>
  <c r="F195" i="59"/>
  <c r="F196" i="59"/>
  <c r="F197" i="59"/>
  <c r="F198" i="59"/>
  <c r="F199" i="59"/>
  <c r="F200" i="59"/>
  <c r="F201" i="59"/>
  <c r="F202" i="59"/>
  <c r="F203" i="59"/>
  <c r="F204" i="59"/>
  <c r="F205" i="59"/>
  <c r="F206" i="59"/>
  <c r="F207" i="59"/>
  <c r="F5" i="59"/>
  <c r="F6" i="58"/>
  <c r="F7" i="58"/>
  <c r="F8" i="58"/>
  <c r="F9" i="58"/>
  <c r="F10" i="58"/>
  <c r="F11" i="58"/>
  <c r="F12" i="58"/>
  <c r="F13" i="58"/>
  <c r="F14" i="58"/>
  <c r="F15" i="58"/>
  <c r="F16" i="58"/>
  <c r="F17" i="58"/>
  <c r="F18" i="58"/>
  <c r="F19" i="58"/>
  <c r="F20" i="58"/>
  <c r="F21" i="58"/>
  <c r="F22" i="58"/>
  <c r="F23" i="58"/>
  <c r="F24" i="58"/>
  <c r="F25" i="58"/>
  <c r="F26" i="58"/>
  <c r="F27" i="58"/>
  <c r="F28" i="58"/>
  <c r="F29" i="58"/>
  <c r="F30" i="58"/>
  <c r="F31" i="58"/>
  <c r="F32" i="58"/>
  <c r="F33" i="58"/>
  <c r="F34" i="58"/>
  <c r="F35" i="58"/>
  <c r="F36" i="58"/>
  <c r="F37" i="58"/>
  <c r="F38" i="58"/>
  <c r="F39" i="58"/>
  <c r="F40" i="58"/>
  <c r="F41" i="58"/>
  <c r="F42" i="58"/>
  <c r="F43" i="58"/>
  <c r="F44" i="58"/>
  <c r="F45" i="58"/>
  <c r="F46" i="58"/>
  <c r="F47" i="58"/>
  <c r="F48" i="58"/>
  <c r="F49" i="58"/>
  <c r="F50" i="58"/>
  <c r="F51" i="58"/>
  <c r="F52" i="58"/>
  <c r="F53" i="58"/>
  <c r="F54" i="58"/>
  <c r="F55" i="58"/>
  <c r="F56" i="58"/>
  <c r="F57" i="58"/>
  <c r="F58" i="58"/>
  <c r="F59" i="58"/>
  <c r="F60" i="58"/>
  <c r="F61" i="58"/>
  <c r="F62" i="58"/>
  <c r="F63" i="58"/>
  <c r="F64" i="58"/>
  <c r="F65" i="58"/>
  <c r="F66" i="58"/>
  <c r="F67" i="58"/>
  <c r="F68" i="58"/>
  <c r="F69" i="58"/>
  <c r="F70" i="58"/>
  <c r="F71" i="58"/>
  <c r="F72" i="58"/>
  <c r="F73" i="58"/>
  <c r="F74" i="58"/>
  <c r="F75" i="58"/>
  <c r="F76" i="58"/>
  <c r="F77" i="58"/>
  <c r="F78" i="58"/>
  <c r="F79" i="58"/>
  <c r="F80" i="58"/>
  <c r="F81" i="58"/>
  <c r="F82" i="58"/>
  <c r="F83" i="58"/>
  <c r="F84" i="58"/>
  <c r="F85" i="58"/>
  <c r="F86" i="58"/>
  <c r="F87" i="58"/>
  <c r="F88" i="58"/>
  <c r="F89" i="58"/>
  <c r="F90" i="58"/>
  <c r="F91" i="58"/>
  <c r="F92" i="58"/>
  <c r="F93" i="58"/>
  <c r="F94" i="58"/>
  <c r="F95" i="58"/>
  <c r="F96" i="58"/>
  <c r="F97" i="58"/>
  <c r="F98" i="58"/>
  <c r="F99" i="58"/>
  <c r="F100" i="58"/>
  <c r="F101" i="58"/>
  <c r="F102" i="58"/>
  <c r="F103" i="58"/>
  <c r="F104" i="58"/>
  <c r="F105" i="58"/>
  <c r="F106" i="58"/>
  <c r="F107" i="58"/>
  <c r="F108" i="58"/>
  <c r="F109" i="58"/>
  <c r="F110" i="58"/>
  <c r="F111" i="58"/>
  <c r="F112" i="58"/>
  <c r="F113" i="58"/>
  <c r="F114" i="58"/>
  <c r="F115" i="58"/>
  <c r="F116" i="58"/>
  <c r="F117" i="58"/>
  <c r="F118" i="58"/>
  <c r="F119" i="58"/>
  <c r="F120" i="58"/>
  <c r="F121" i="58"/>
  <c r="F122" i="58"/>
  <c r="F123" i="58"/>
  <c r="F124" i="58"/>
  <c r="F125" i="58"/>
  <c r="F126" i="58"/>
  <c r="F127" i="58"/>
  <c r="F128" i="58"/>
  <c r="F129" i="58"/>
  <c r="F130" i="58"/>
  <c r="F131" i="58"/>
  <c r="F132" i="58"/>
  <c r="F133" i="58"/>
  <c r="F134" i="58"/>
  <c r="F135" i="58"/>
  <c r="F136" i="58"/>
  <c r="F137" i="58"/>
  <c r="F138" i="58"/>
  <c r="F139" i="58"/>
  <c r="F140" i="58"/>
  <c r="F141" i="58"/>
  <c r="F142" i="58"/>
  <c r="F143" i="58"/>
  <c r="F144" i="58"/>
  <c r="F145" i="58"/>
  <c r="F146" i="58"/>
  <c r="F147" i="58"/>
  <c r="F148" i="58"/>
  <c r="F149" i="58"/>
  <c r="F150" i="58"/>
  <c r="F151" i="58"/>
  <c r="F152" i="58"/>
  <c r="F153" i="58"/>
  <c r="F154" i="58"/>
  <c r="F155" i="58"/>
  <c r="F156" i="58"/>
  <c r="F157" i="58"/>
  <c r="F158" i="58"/>
  <c r="F159" i="58"/>
  <c r="F160" i="58"/>
  <c r="F161" i="58"/>
  <c r="F162" i="58"/>
  <c r="F163" i="58"/>
  <c r="F164" i="58"/>
  <c r="F165" i="58"/>
  <c r="F166" i="58"/>
  <c r="F167" i="58"/>
  <c r="F168" i="58"/>
  <c r="F169" i="58"/>
  <c r="F170" i="58"/>
  <c r="F171" i="58"/>
  <c r="F172" i="58"/>
  <c r="F173" i="58"/>
  <c r="F174" i="58"/>
  <c r="F175" i="58"/>
  <c r="F176" i="58"/>
  <c r="F177" i="58"/>
  <c r="F178" i="58"/>
  <c r="F179" i="58"/>
  <c r="F180" i="58"/>
  <c r="F181" i="58"/>
  <c r="F182" i="58"/>
  <c r="F183" i="58"/>
  <c r="F184" i="58"/>
  <c r="F185" i="58"/>
  <c r="F186" i="58"/>
  <c r="F187" i="58"/>
  <c r="F188" i="58"/>
  <c r="F189" i="58"/>
  <c r="F190" i="58"/>
  <c r="F191" i="58"/>
  <c r="F192" i="58"/>
  <c r="F193" i="58"/>
  <c r="F194" i="58"/>
  <c r="F195" i="58"/>
  <c r="F196" i="58"/>
  <c r="F197" i="58"/>
  <c r="F198" i="58"/>
  <c r="F199" i="58"/>
  <c r="F200" i="58"/>
  <c r="F201" i="58"/>
  <c r="F202" i="58"/>
  <c r="F203" i="58"/>
  <c r="F204" i="58"/>
  <c r="F5" i="58"/>
  <c r="F6" i="57"/>
  <c r="F7" i="57"/>
  <c r="F8" i="57"/>
  <c r="F9" i="57"/>
  <c r="F10" i="57"/>
  <c r="F11" i="57"/>
  <c r="F12" i="57"/>
  <c r="F13" i="57"/>
  <c r="F14" i="57"/>
  <c r="F15" i="57"/>
  <c r="F16" i="57"/>
  <c r="F17" i="57"/>
  <c r="F18" i="57"/>
  <c r="F19" i="57"/>
  <c r="F20" i="57"/>
  <c r="F21" i="57"/>
  <c r="F22" i="57"/>
  <c r="F23" i="57"/>
  <c r="F24" i="57"/>
  <c r="F25" i="57"/>
  <c r="F26" i="57"/>
  <c r="F27" i="57"/>
  <c r="F28" i="57"/>
  <c r="F29" i="57"/>
  <c r="F30" i="57"/>
  <c r="F31" i="57"/>
  <c r="F32" i="57"/>
  <c r="F33" i="57"/>
  <c r="F34" i="57"/>
  <c r="F35" i="57"/>
  <c r="F36" i="57"/>
  <c r="F37" i="57"/>
  <c r="F38" i="57"/>
  <c r="F39" i="57"/>
  <c r="F40" i="57"/>
  <c r="F41" i="57"/>
  <c r="F42" i="57"/>
  <c r="F43" i="57"/>
  <c r="F44" i="57"/>
  <c r="F45" i="57"/>
  <c r="F46" i="57"/>
  <c r="F47" i="57"/>
  <c r="F48" i="57"/>
  <c r="F49" i="57"/>
  <c r="F50" i="57"/>
  <c r="F51" i="57"/>
  <c r="F52" i="57"/>
  <c r="F53" i="57"/>
  <c r="F54" i="57"/>
  <c r="F55" i="57"/>
  <c r="F56" i="57"/>
  <c r="F57" i="57"/>
  <c r="F58" i="57"/>
  <c r="F59" i="57"/>
  <c r="F60" i="57"/>
  <c r="F61" i="57"/>
  <c r="F62" i="57"/>
  <c r="F63" i="57"/>
  <c r="F64" i="57"/>
  <c r="F65" i="57"/>
  <c r="F66" i="57"/>
  <c r="F67" i="57"/>
  <c r="F68" i="57"/>
  <c r="F69" i="57"/>
  <c r="F70" i="57"/>
  <c r="F71" i="57"/>
  <c r="F72" i="57"/>
  <c r="F73" i="57"/>
  <c r="F74" i="57"/>
  <c r="F75" i="57"/>
  <c r="F76" i="57"/>
  <c r="F77" i="57"/>
  <c r="F78" i="57"/>
  <c r="F79" i="57"/>
  <c r="F80" i="57"/>
  <c r="F81" i="57"/>
  <c r="F82" i="57"/>
  <c r="F83" i="57"/>
  <c r="F84" i="57"/>
  <c r="F85" i="57"/>
  <c r="F86" i="57"/>
  <c r="F87" i="57"/>
  <c r="F88" i="57"/>
  <c r="F89" i="57"/>
  <c r="F90" i="57"/>
  <c r="F91" i="57"/>
  <c r="F92" i="57"/>
  <c r="F93" i="57"/>
  <c r="F94" i="57"/>
  <c r="F95" i="57"/>
  <c r="F96" i="57"/>
  <c r="F97" i="57"/>
  <c r="F98" i="57"/>
  <c r="F99" i="57"/>
  <c r="F100" i="57"/>
  <c r="F101" i="57"/>
  <c r="F102" i="57"/>
  <c r="F103" i="57"/>
  <c r="F104" i="57"/>
  <c r="F105" i="57"/>
  <c r="F106" i="57"/>
  <c r="F107" i="57"/>
  <c r="F108" i="57"/>
  <c r="F109" i="57"/>
  <c r="F110" i="57"/>
  <c r="F111" i="57"/>
  <c r="F112" i="57"/>
  <c r="F113" i="57"/>
  <c r="F114" i="57"/>
  <c r="F115" i="57"/>
  <c r="F116" i="57"/>
  <c r="F117" i="57"/>
  <c r="F118" i="57"/>
  <c r="F119" i="57"/>
  <c r="F120" i="57"/>
  <c r="F121" i="57"/>
  <c r="F122" i="57"/>
  <c r="F123" i="57"/>
  <c r="F124" i="57"/>
  <c r="F125" i="57"/>
  <c r="F126" i="57"/>
  <c r="F127" i="57"/>
  <c r="F128" i="57"/>
  <c r="F129" i="57"/>
  <c r="F130" i="57"/>
  <c r="F131" i="57"/>
  <c r="F132" i="57"/>
  <c r="F133" i="57"/>
  <c r="F134" i="57"/>
  <c r="F135" i="57"/>
  <c r="F136" i="57"/>
  <c r="F137" i="57"/>
  <c r="F138" i="57"/>
  <c r="F139" i="57"/>
  <c r="F140" i="57"/>
  <c r="F141" i="57"/>
  <c r="F142" i="57"/>
  <c r="F143" i="57"/>
  <c r="F144" i="57"/>
  <c r="F145" i="57"/>
  <c r="F146" i="57"/>
  <c r="F147" i="57"/>
  <c r="F148" i="57"/>
  <c r="F149" i="57"/>
  <c r="F150" i="57"/>
  <c r="F151" i="57"/>
  <c r="F152" i="57"/>
  <c r="F153" i="57"/>
  <c r="F154" i="57"/>
  <c r="F155" i="57"/>
  <c r="F156" i="57"/>
  <c r="F157" i="57"/>
  <c r="F158" i="57"/>
  <c r="F159" i="57"/>
  <c r="F160" i="57"/>
  <c r="F161" i="57"/>
  <c r="F162" i="57"/>
  <c r="F163" i="57"/>
  <c r="F164" i="57"/>
  <c r="F165" i="57"/>
  <c r="F166" i="57"/>
  <c r="F167" i="57"/>
  <c r="F168" i="57"/>
  <c r="F169" i="57"/>
  <c r="F170" i="57"/>
  <c r="F171" i="57"/>
  <c r="F172" i="57"/>
  <c r="F173" i="57"/>
  <c r="F174" i="57"/>
  <c r="F175" i="57"/>
  <c r="F176" i="57"/>
  <c r="F177" i="57"/>
  <c r="F178" i="57"/>
  <c r="F179" i="57"/>
  <c r="F180" i="57"/>
  <c r="F181" i="57"/>
  <c r="F182" i="57"/>
  <c r="F183" i="57"/>
  <c r="F184" i="57"/>
  <c r="F185" i="57"/>
  <c r="F186" i="57"/>
  <c r="F187" i="57"/>
  <c r="F188" i="57"/>
  <c r="F189" i="57"/>
  <c r="F190" i="57"/>
  <c r="F191" i="57"/>
  <c r="F192" i="57"/>
  <c r="F193" i="57"/>
  <c r="F194" i="57"/>
  <c r="F195" i="57"/>
  <c r="F196" i="57"/>
  <c r="F197" i="57"/>
  <c r="F198" i="57"/>
  <c r="F199" i="57"/>
  <c r="F200" i="57"/>
  <c r="F201" i="57"/>
  <c r="F202" i="57"/>
  <c r="F203" i="57"/>
  <c r="F204" i="57"/>
  <c r="F205" i="57"/>
  <c r="F206" i="57"/>
  <c r="F207" i="57"/>
  <c r="F208" i="57"/>
  <c r="F209" i="57"/>
  <c r="F210" i="57"/>
  <c r="F211" i="57"/>
  <c r="F212" i="57"/>
  <c r="F213" i="57"/>
  <c r="F214" i="57"/>
  <c r="F215" i="57"/>
  <c r="F216" i="57"/>
  <c r="F217" i="57"/>
  <c r="F218" i="57"/>
  <c r="F219" i="57"/>
  <c r="F220" i="57"/>
  <c r="F221" i="57"/>
  <c r="F222" i="57"/>
  <c r="F223" i="57"/>
  <c r="F224" i="57"/>
  <c r="F225" i="57"/>
  <c r="F226" i="57"/>
  <c r="F227" i="57"/>
  <c r="F228" i="57"/>
  <c r="F229" i="57"/>
  <c r="F230" i="57"/>
  <c r="F231" i="57"/>
  <c r="F232" i="57"/>
  <c r="F233" i="57"/>
  <c r="F234" i="57"/>
  <c r="F235" i="57"/>
  <c r="F236" i="57"/>
  <c r="F237" i="57"/>
  <c r="F238" i="57"/>
  <c r="F239" i="57"/>
  <c r="F240" i="57"/>
  <c r="F241" i="57"/>
  <c r="F242" i="57"/>
  <c r="F243" i="57"/>
  <c r="F244" i="57"/>
  <c r="F245" i="57"/>
  <c r="F246" i="57"/>
  <c r="F247" i="57"/>
  <c r="F248" i="57"/>
  <c r="F249" i="57"/>
  <c r="F250" i="57"/>
  <c r="F251" i="57"/>
  <c r="F252" i="57"/>
  <c r="F5" i="57"/>
  <c r="F6" i="56"/>
  <c r="F7" i="56"/>
  <c r="F8" i="56"/>
  <c r="F9" i="56"/>
  <c r="F10" i="56"/>
  <c r="F11" i="56"/>
  <c r="F12" i="56"/>
  <c r="F13" i="56"/>
  <c r="F14" i="56"/>
  <c r="F15" i="56"/>
  <c r="F16" i="56"/>
  <c r="F17" i="56"/>
  <c r="F18" i="56"/>
  <c r="F19" i="56"/>
  <c r="F20" i="56"/>
  <c r="F21" i="56"/>
  <c r="F22" i="56"/>
  <c r="F23" i="56"/>
  <c r="F24" i="56"/>
  <c r="F25" i="56"/>
  <c r="F26" i="56"/>
  <c r="F27" i="56"/>
  <c r="F28" i="56"/>
  <c r="F29" i="56"/>
  <c r="F30" i="56"/>
  <c r="F31" i="56"/>
  <c r="F32" i="56"/>
  <c r="F33" i="56"/>
  <c r="F34" i="56"/>
  <c r="F35" i="56"/>
  <c r="F36" i="56"/>
  <c r="F37" i="56"/>
  <c r="F38" i="56"/>
  <c r="F39" i="56"/>
  <c r="F40" i="56"/>
  <c r="F41" i="56"/>
  <c r="F42" i="56"/>
  <c r="F43" i="56"/>
  <c r="F44" i="56"/>
  <c r="F45" i="56"/>
  <c r="F46" i="56"/>
  <c r="F47" i="56"/>
  <c r="F48" i="56"/>
  <c r="F49" i="56"/>
  <c r="F50" i="56"/>
  <c r="F51" i="56"/>
  <c r="F52" i="56"/>
  <c r="F53" i="56"/>
  <c r="F54" i="56"/>
  <c r="F55" i="56"/>
  <c r="F56" i="56"/>
  <c r="F57" i="56"/>
  <c r="F58" i="56"/>
  <c r="F59" i="56"/>
  <c r="F60" i="56"/>
  <c r="F61" i="56"/>
  <c r="F62" i="56"/>
  <c r="F63" i="56"/>
  <c r="F64" i="56"/>
  <c r="F65" i="56"/>
  <c r="F66" i="56"/>
  <c r="F67" i="56"/>
  <c r="F68" i="56"/>
  <c r="F69" i="56"/>
  <c r="F70" i="56"/>
  <c r="F71" i="56"/>
  <c r="F72" i="56"/>
  <c r="F73" i="56"/>
  <c r="F74" i="56"/>
  <c r="F75" i="56"/>
  <c r="F76" i="56"/>
  <c r="F77" i="56"/>
  <c r="F78" i="56"/>
  <c r="F79" i="56"/>
  <c r="F80" i="56"/>
  <c r="F81" i="56"/>
  <c r="F82" i="56"/>
  <c r="F83" i="56"/>
  <c r="F84" i="56"/>
  <c r="F85" i="56"/>
  <c r="F86" i="56"/>
  <c r="F87" i="56"/>
  <c r="F88" i="56"/>
  <c r="F89" i="56"/>
  <c r="F90" i="56"/>
  <c r="F91" i="56"/>
  <c r="F92" i="56"/>
  <c r="F93" i="56"/>
  <c r="F94" i="56"/>
  <c r="F95" i="56"/>
  <c r="F96" i="56"/>
  <c r="F97" i="56"/>
  <c r="F98" i="56"/>
  <c r="F99" i="56"/>
  <c r="F100" i="56"/>
  <c r="F101" i="56"/>
  <c r="F102" i="56"/>
  <c r="F103" i="56"/>
  <c r="F104" i="56"/>
  <c r="F105" i="56"/>
  <c r="F106" i="56"/>
  <c r="F107" i="56"/>
  <c r="F108" i="56"/>
  <c r="F109" i="56"/>
  <c r="F110" i="56"/>
  <c r="F111" i="56"/>
  <c r="F112" i="56"/>
  <c r="F113" i="56"/>
  <c r="F114" i="56"/>
  <c r="F115" i="56"/>
  <c r="F116" i="56"/>
  <c r="F117" i="56"/>
  <c r="F118" i="56"/>
  <c r="F119" i="56"/>
  <c r="F120" i="56"/>
  <c r="F121" i="56"/>
  <c r="F122" i="56"/>
  <c r="F123" i="56"/>
  <c r="F124" i="56"/>
  <c r="F125" i="56"/>
  <c r="F126" i="56"/>
  <c r="F127" i="56"/>
  <c r="F128" i="56"/>
  <c r="F129" i="56"/>
  <c r="F130" i="56"/>
  <c r="F131" i="56"/>
  <c r="F132" i="56"/>
  <c r="F133" i="56"/>
  <c r="F134" i="56"/>
  <c r="F135" i="56"/>
  <c r="F136" i="56"/>
  <c r="F137" i="56"/>
  <c r="F138" i="56"/>
  <c r="F139" i="56"/>
  <c r="F140" i="56"/>
  <c r="F141" i="56"/>
  <c r="F142" i="56"/>
  <c r="F143" i="56"/>
  <c r="F144" i="56"/>
  <c r="F145" i="56"/>
  <c r="F146" i="56"/>
  <c r="F147" i="56"/>
  <c r="F148" i="56"/>
  <c r="F149" i="56"/>
  <c r="F150" i="56"/>
  <c r="F151" i="56"/>
  <c r="F152" i="56"/>
  <c r="F153" i="56"/>
  <c r="F154" i="56"/>
  <c r="F155" i="56"/>
  <c r="F156" i="56"/>
  <c r="F157" i="56"/>
  <c r="F158" i="56"/>
  <c r="F159" i="56"/>
  <c r="F160" i="56"/>
  <c r="F161" i="56"/>
  <c r="F162" i="56"/>
  <c r="F163" i="56"/>
  <c r="F164" i="56"/>
  <c r="F165" i="56"/>
  <c r="F166" i="56"/>
  <c r="F167" i="56"/>
  <c r="F168" i="56"/>
  <c r="F169" i="56"/>
  <c r="F170" i="56"/>
  <c r="F171" i="56"/>
  <c r="F172" i="56"/>
  <c r="F173" i="56"/>
  <c r="F174" i="56"/>
  <c r="F175" i="56"/>
  <c r="F176" i="56"/>
  <c r="F177" i="56"/>
  <c r="F178" i="56"/>
  <c r="F179" i="56"/>
  <c r="F180" i="56"/>
  <c r="F181" i="56"/>
  <c r="F182" i="56"/>
  <c r="F183" i="56"/>
  <c r="F184" i="56"/>
  <c r="F185" i="56"/>
  <c r="F186" i="56"/>
  <c r="F187" i="56"/>
  <c r="F188" i="56"/>
  <c r="F189" i="56"/>
  <c r="F190" i="56"/>
  <c r="F191" i="56"/>
  <c r="F192" i="56"/>
  <c r="F193" i="56"/>
  <c r="F194" i="56"/>
  <c r="F195" i="56"/>
  <c r="F196" i="56"/>
  <c r="F197" i="56"/>
  <c r="F198" i="56"/>
  <c r="F199" i="56"/>
  <c r="F200" i="56"/>
  <c r="F201" i="56"/>
  <c r="F202" i="56"/>
  <c r="F203" i="56"/>
  <c r="F204" i="56"/>
  <c r="F205" i="56"/>
  <c r="F206" i="56"/>
  <c r="F207" i="56"/>
  <c r="F208" i="56"/>
  <c r="F209" i="56"/>
  <c r="F210" i="56"/>
  <c r="F211" i="56"/>
  <c r="F212" i="56"/>
  <c r="F213" i="56"/>
  <c r="F214" i="56"/>
  <c r="F215" i="56"/>
  <c r="F216" i="56"/>
  <c r="F217" i="56"/>
  <c r="F218" i="56"/>
  <c r="F219" i="56"/>
  <c r="F5" i="56"/>
  <c r="F6" i="55"/>
  <c r="F7" i="55"/>
  <c r="F8" i="55"/>
  <c r="F9" i="55"/>
  <c r="F10" i="55"/>
  <c r="F11" i="55"/>
  <c r="F12" i="55"/>
  <c r="F13" i="55"/>
  <c r="F14" i="55"/>
  <c r="F15" i="55"/>
  <c r="F16" i="55"/>
  <c r="F17" i="55"/>
  <c r="F18" i="55"/>
  <c r="F19" i="55"/>
  <c r="F20" i="55"/>
  <c r="F21" i="55"/>
  <c r="F22" i="55"/>
  <c r="F23" i="55"/>
  <c r="F24" i="55"/>
  <c r="F25" i="55"/>
  <c r="F26" i="55"/>
  <c r="F27" i="55"/>
  <c r="F28" i="55"/>
  <c r="F29" i="55"/>
  <c r="F30" i="55"/>
  <c r="F31" i="55"/>
  <c r="F32" i="55"/>
  <c r="F33" i="55"/>
  <c r="F34" i="55"/>
  <c r="F35" i="55"/>
  <c r="F36" i="55"/>
  <c r="F37" i="55"/>
  <c r="F38" i="55"/>
  <c r="F39" i="55"/>
  <c r="F40" i="55"/>
  <c r="F41" i="55"/>
  <c r="F42" i="55"/>
  <c r="F43" i="55"/>
  <c r="F44" i="55"/>
  <c r="F45" i="55"/>
  <c r="F46" i="55"/>
  <c r="F47" i="55"/>
  <c r="F48" i="55"/>
  <c r="F49" i="55"/>
  <c r="F50" i="55"/>
  <c r="F51" i="55"/>
  <c r="F52" i="55"/>
  <c r="F53" i="55"/>
  <c r="F54" i="55"/>
  <c r="F55" i="55"/>
  <c r="F56" i="55"/>
  <c r="F57" i="55"/>
  <c r="F58" i="55"/>
  <c r="F59" i="55"/>
  <c r="F60" i="55"/>
  <c r="F61" i="55"/>
  <c r="F62" i="55"/>
  <c r="F63" i="55"/>
  <c r="F64" i="55"/>
  <c r="F65" i="55"/>
  <c r="F66" i="55"/>
  <c r="F67" i="55"/>
  <c r="F68" i="55"/>
  <c r="F69" i="55"/>
  <c r="F70" i="55"/>
  <c r="F71" i="55"/>
  <c r="F72" i="55"/>
  <c r="F73" i="55"/>
  <c r="F74" i="55"/>
  <c r="F75" i="55"/>
  <c r="F76" i="55"/>
  <c r="F77" i="55"/>
  <c r="F78" i="55"/>
  <c r="F79" i="55"/>
  <c r="F80" i="55"/>
  <c r="F81" i="55"/>
  <c r="F82" i="55"/>
  <c r="F83" i="55"/>
  <c r="F84" i="55"/>
  <c r="F85" i="55"/>
  <c r="F86" i="55"/>
  <c r="F87" i="55"/>
  <c r="F88" i="55"/>
  <c r="F89" i="55"/>
  <c r="F90" i="55"/>
  <c r="F91" i="55"/>
  <c r="F92" i="55"/>
  <c r="F93" i="55"/>
  <c r="F94" i="55"/>
  <c r="F95" i="55"/>
  <c r="F96" i="55"/>
  <c r="F97" i="55"/>
  <c r="F98" i="55"/>
  <c r="F99" i="55"/>
  <c r="F100" i="55"/>
  <c r="F101" i="55"/>
  <c r="F102" i="55"/>
  <c r="F103" i="55"/>
  <c r="F104" i="55"/>
  <c r="F105" i="55"/>
  <c r="F106" i="55"/>
  <c r="F107" i="55"/>
  <c r="F108" i="55"/>
  <c r="F109" i="55"/>
  <c r="F110" i="55"/>
  <c r="F111" i="55"/>
  <c r="F112" i="55"/>
  <c r="F113" i="55"/>
  <c r="F114" i="55"/>
  <c r="F115" i="55"/>
  <c r="F116" i="55"/>
  <c r="F117" i="55"/>
  <c r="F118" i="55"/>
  <c r="F119" i="55"/>
  <c r="F120" i="55"/>
  <c r="F121" i="55"/>
  <c r="F122" i="55"/>
  <c r="F123" i="55"/>
  <c r="F124" i="55"/>
  <c r="F125" i="55"/>
  <c r="F126" i="55"/>
  <c r="F127" i="55"/>
  <c r="F128" i="55"/>
  <c r="F129" i="55"/>
  <c r="F130" i="55"/>
  <c r="F131" i="55"/>
  <c r="F132" i="55"/>
  <c r="F133" i="55"/>
  <c r="F134" i="55"/>
  <c r="F135" i="55"/>
  <c r="F136" i="55"/>
  <c r="F137" i="55"/>
  <c r="F138" i="55"/>
  <c r="F139" i="55"/>
  <c r="F140" i="55"/>
  <c r="F141" i="55"/>
  <c r="F142" i="55"/>
  <c r="F143" i="55"/>
  <c r="F144" i="55"/>
  <c r="F145" i="55"/>
  <c r="F146" i="55"/>
  <c r="F147" i="55"/>
  <c r="F148" i="55"/>
  <c r="F149" i="55"/>
  <c r="F150" i="55"/>
  <c r="F151" i="55"/>
  <c r="F152" i="55"/>
  <c r="F153" i="55"/>
  <c r="F154" i="55"/>
  <c r="F155" i="55"/>
  <c r="F156" i="55"/>
  <c r="F157" i="55"/>
  <c r="F158" i="55"/>
  <c r="F159" i="55"/>
  <c r="F160" i="55"/>
  <c r="F161" i="55"/>
  <c r="F162" i="55"/>
  <c r="F163" i="55"/>
  <c r="F164" i="55"/>
  <c r="F165" i="55"/>
  <c r="F166" i="55"/>
  <c r="F167" i="55"/>
  <c r="F168" i="55"/>
  <c r="F169" i="55"/>
  <c r="F170" i="55"/>
  <c r="F171" i="55"/>
  <c r="F172" i="55"/>
  <c r="F173" i="55"/>
  <c r="F174" i="55"/>
  <c r="F175" i="55"/>
  <c r="F176" i="55"/>
  <c r="F177" i="55"/>
  <c r="F178" i="55"/>
  <c r="F179" i="55"/>
  <c r="F180" i="55"/>
  <c r="F181" i="55"/>
  <c r="F182" i="55"/>
  <c r="F183" i="55"/>
  <c r="F184" i="55"/>
  <c r="F185" i="55"/>
  <c r="F186" i="55"/>
  <c r="F187" i="55"/>
  <c r="F188" i="55"/>
  <c r="F189" i="55"/>
  <c r="F190" i="55"/>
  <c r="F191" i="55"/>
  <c r="F192" i="55"/>
  <c r="F193" i="55"/>
  <c r="F194" i="55"/>
  <c r="F195" i="55"/>
  <c r="F196" i="55"/>
  <c r="F197" i="55"/>
  <c r="F198" i="55"/>
  <c r="F5" i="55"/>
  <c r="F6" i="54"/>
  <c r="F7" i="54"/>
  <c r="F8" i="54"/>
  <c r="F9" i="54"/>
  <c r="F10" i="54"/>
  <c r="F11" i="54"/>
  <c r="F12" i="54"/>
  <c r="F13" i="54"/>
  <c r="F14" i="54"/>
  <c r="F15" i="54"/>
  <c r="F16" i="54"/>
  <c r="F17" i="54"/>
  <c r="F18" i="54"/>
  <c r="F19" i="54"/>
  <c r="F20" i="54"/>
  <c r="F21" i="54"/>
  <c r="F22" i="54"/>
  <c r="F23" i="54"/>
  <c r="F24" i="54"/>
  <c r="F25" i="54"/>
  <c r="F26" i="54"/>
  <c r="F27" i="54"/>
  <c r="F28" i="54"/>
  <c r="F29" i="54"/>
  <c r="F30" i="54"/>
  <c r="F31" i="54"/>
  <c r="F32" i="54"/>
  <c r="F33" i="54"/>
  <c r="F34" i="54"/>
  <c r="F35" i="54"/>
  <c r="F36" i="54"/>
  <c r="F37" i="54"/>
  <c r="F38" i="54"/>
  <c r="F39" i="54"/>
  <c r="F40" i="54"/>
  <c r="F41" i="54"/>
  <c r="F42" i="54"/>
  <c r="F43" i="54"/>
  <c r="F44" i="54"/>
  <c r="F45" i="54"/>
  <c r="F46" i="54"/>
  <c r="F47" i="54"/>
  <c r="F48" i="54"/>
  <c r="F49" i="54"/>
  <c r="F50" i="54"/>
  <c r="F51" i="54"/>
  <c r="F52" i="54"/>
  <c r="F53" i="54"/>
  <c r="F54" i="54"/>
  <c r="F55" i="54"/>
  <c r="F56" i="54"/>
  <c r="F57" i="54"/>
  <c r="F58" i="54"/>
  <c r="F59" i="54"/>
  <c r="F60" i="54"/>
  <c r="F61" i="54"/>
  <c r="F62" i="54"/>
  <c r="F63" i="54"/>
  <c r="F64" i="54"/>
  <c r="F65" i="54"/>
  <c r="F66" i="54"/>
  <c r="F67" i="54"/>
  <c r="F68" i="54"/>
  <c r="F69" i="54"/>
  <c r="F70" i="54"/>
  <c r="F71" i="54"/>
  <c r="F72" i="54"/>
  <c r="F73" i="54"/>
  <c r="F74" i="54"/>
  <c r="F75" i="54"/>
  <c r="F76" i="54"/>
  <c r="F77" i="54"/>
  <c r="F78" i="54"/>
  <c r="F79" i="54"/>
  <c r="F80" i="54"/>
  <c r="F81" i="54"/>
  <c r="F82" i="54"/>
  <c r="F83" i="54"/>
  <c r="F84" i="54"/>
  <c r="F85" i="54"/>
  <c r="F86" i="54"/>
  <c r="F87" i="54"/>
  <c r="F88" i="54"/>
  <c r="F89" i="54"/>
  <c r="F90" i="54"/>
  <c r="F91" i="54"/>
  <c r="F92" i="54"/>
  <c r="F93" i="54"/>
  <c r="F94" i="54"/>
  <c r="F95" i="54"/>
  <c r="F96" i="54"/>
  <c r="F97" i="54"/>
  <c r="F98" i="54"/>
  <c r="F99" i="54"/>
  <c r="F100" i="54"/>
  <c r="F101" i="54"/>
  <c r="F102" i="54"/>
  <c r="F103" i="54"/>
  <c r="F104" i="54"/>
  <c r="F105" i="54"/>
  <c r="F106" i="54"/>
  <c r="F107" i="54"/>
  <c r="F108" i="54"/>
  <c r="F109" i="54"/>
  <c r="F110" i="54"/>
  <c r="F111" i="54"/>
  <c r="F112" i="54"/>
  <c r="F113" i="54"/>
  <c r="F114" i="54"/>
  <c r="F115" i="54"/>
  <c r="F116" i="54"/>
  <c r="F117" i="54"/>
  <c r="F118" i="54"/>
  <c r="F119" i="54"/>
  <c r="F120" i="54"/>
  <c r="F121" i="54"/>
  <c r="F122" i="54"/>
  <c r="F123" i="54"/>
  <c r="F124" i="54"/>
  <c r="F125" i="54"/>
  <c r="F126" i="54"/>
  <c r="F127" i="54"/>
  <c r="F128" i="54"/>
  <c r="F129" i="54"/>
  <c r="F130" i="54"/>
  <c r="F131" i="54"/>
  <c r="F132" i="54"/>
  <c r="F133" i="54"/>
  <c r="F134" i="54"/>
  <c r="F135" i="54"/>
  <c r="F136" i="54"/>
  <c r="F137" i="54"/>
  <c r="F138" i="54"/>
  <c r="F139" i="54"/>
  <c r="F140" i="54"/>
  <c r="F141" i="54"/>
  <c r="F142" i="54"/>
  <c r="F143" i="54"/>
  <c r="F144" i="54"/>
  <c r="F145" i="54"/>
  <c r="F146" i="54"/>
  <c r="F147" i="54"/>
  <c r="F149" i="54"/>
  <c r="F150" i="54"/>
  <c r="F151" i="54"/>
  <c r="F152" i="54"/>
  <c r="F153" i="54"/>
  <c r="F154" i="54"/>
  <c r="F155" i="54"/>
  <c r="F156" i="54"/>
  <c r="F157" i="54"/>
  <c r="F158" i="54"/>
  <c r="F159" i="54"/>
  <c r="F160" i="54"/>
  <c r="F161" i="54"/>
  <c r="F162" i="54"/>
  <c r="F163" i="54"/>
  <c r="F164" i="54"/>
  <c r="F165" i="54"/>
  <c r="F166" i="54"/>
  <c r="F167" i="54"/>
  <c r="F168" i="54"/>
  <c r="F169" i="54"/>
  <c r="F170" i="54"/>
  <c r="F171" i="54"/>
  <c r="F172" i="54"/>
  <c r="F173" i="54"/>
  <c r="F174" i="54"/>
  <c r="F175" i="54"/>
  <c r="F176" i="54"/>
  <c r="F177" i="54"/>
  <c r="F178" i="54"/>
  <c r="F179" i="54"/>
  <c r="F180" i="54"/>
  <c r="F181" i="54"/>
  <c r="F182" i="54"/>
  <c r="F183" i="54"/>
  <c r="F184" i="54"/>
  <c r="F185" i="54"/>
  <c r="F186" i="54"/>
  <c r="F187" i="54"/>
  <c r="F188" i="54"/>
  <c r="F189" i="54"/>
  <c r="F190" i="54"/>
  <c r="F191" i="54"/>
  <c r="F192" i="54"/>
  <c r="F193" i="54"/>
  <c r="F194" i="54"/>
  <c r="F195" i="54"/>
  <c r="F196" i="54"/>
  <c r="F197" i="54"/>
  <c r="F198" i="54"/>
  <c r="F199" i="54"/>
  <c r="F200" i="54"/>
  <c r="F201" i="54"/>
  <c r="F202" i="54"/>
  <c r="F5" i="54"/>
  <c r="F6" i="53"/>
  <c r="F7" i="53"/>
  <c r="F8" i="53"/>
  <c r="F9" i="53"/>
  <c r="F10" i="53"/>
  <c r="F11" i="53"/>
  <c r="F12" i="53"/>
  <c r="F13" i="53"/>
  <c r="F14" i="53"/>
  <c r="F15" i="53"/>
  <c r="F16" i="53"/>
  <c r="F17" i="53"/>
  <c r="F18" i="53"/>
  <c r="F19" i="53"/>
  <c r="F20" i="53"/>
  <c r="F21" i="53"/>
  <c r="F22" i="53"/>
  <c r="F23" i="53"/>
  <c r="F24" i="53"/>
  <c r="F25" i="53"/>
  <c r="F26" i="53"/>
  <c r="F27" i="53"/>
  <c r="F28" i="53"/>
  <c r="F29" i="53"/>
  <c r="F30" i="53"/>
  <c r="F31" i="53"/>
  <c r="F32" i="53"/>
  <c r="F33" i="53"/>
  <c r="F34" i="53"/>
  <c r="F35" i="53"/>
  <c r="F36" i="53"/>
  <c r="F37" i="53"/>
  <c r="F38" i="53"/>
  <c r="F39" i="53"/>
  <c r="F40" i="53"/>
  <c r="F41" i="53"/>
  <c r="F42" i="53"/>
  <c r="F43" i="53"/>
  <c r="F44" i="53"/>
  <c r="F45" i="53"/>
  <c r="F46" i="53"/>
  <c r="F47" i="53"/>
  <c r="F48" i="53"/>
  <c r="F49" i="53"/>
  <c r="F50" i="53"/>
  <c r="F51" i="53"/>
  <c r="F52" i="53"/>
  <c r="F53" i="53"/>
  <c r="F54" i="53"/>
  <c r="F55" i="53"/>
  <c r="F56" i="53"/>
  <c r="F57" i="53"/>
  <c r="F58" i="53"/>
  <c r="F59" i="53"/>
  <c r="F60" i="53"/>
  <c r="F61" i="53"/>
  <c r="F62" i="53"/>
  <c r="F63" i="53"/>
  <c r="F64" i="53"/>
  <c r="F65" i="53"/>
  <c r="F66" i="53"/>
  <c r="F67" i="53"/>
  <c r="F68" i="53"/>
  <c r="F69" i="53"/>
  <c r="F70" i="53"/>
  <c r="F71" i="53"/>
  <c r="F72" i="53"/>
  <c r="F73" i="53"/>
  <c r="F74" i="53"/>
  <c r="F75" i="53"/>
  <c r="F76" i="53"/>
  <c r="F77" i="53"/>
  <c r="F78" i="53"/>
  <c r="F79" i="53"/>
  <c r="F80" i="53"/>
  <c r="F81" i="53"/>
  <c r="F82" i="53"/>
  <c r="F83" i="53"/>
  <c r="F84" i="53"/>
  <c r="F85" i="53"/>
  <c r="F86" i="53"/>
  <c r="F87" i="53"/>
  <c r="F88" i="53"/>
  <c r="F89" i="53"/>
  <c r="F90" i="53"/>
  <c r="F91" i="53"/>
  <c r="F92" i="53"/>
  <c r="F93" i="53"/>
  <c r="F94" i="53"/>
  <c r="F95" i="53"/>
  <c r="F96" i="53"/>
  <c r="F97" i="53"/>
  <c r="F98" i="53"/>
  <c r="F99" i="53"/>
  <c r="F100" i="53"/>
  <c r="F101" i="53"/>
  <c r="F102" i="53"/>
  <c r="F103" i="53"/>
  <c r="F104" i="53"/>
  <c r="F105" i="53"/>
  <c r="F106" i="53"/>
  <c r="F107" i="53"/>
  <c r="F108" i="53"/>
  <c r="F109" i="53"/>
  <c r="F110" i="53"/>
  <c r="F111" i="53"/>
  <c r="F112" i="53"/>
  <c r="F113" i="53"/>
  <c r="F114" i="53"/>
  <c r="F115" i="53"/>
  <c r="F116" i="53"/>
  <c r="F117" i="53"/>
  <c r="F118" i="53"/>
  <c r="F119" i="53"/>
  <c r="F120" i="53"/>
  <c r="F121" i="53"/>
  <c r="F122" i="53"/>
  <c r="F123" i="53"/>
  <c r="F124" i="53"/>
  <c r="F125" i="53"/>
  <c r="F126" i="53"/>
  <c r="F127" i="53"/>
  <c r="F128" i="53"/>
  <c r="F129" i="53"/>
  <c r="F130" i="53"/>
  <c r="F131" i="53"/>
  <c r="F132" i="53"/>
  <c r="F133" i="53"/>
  <c r="F134" i="53"/>
  <c r="F135" i="53"/>
  <c r="F136" i="53"/>
  <c r="F137" i="53"/>
  <c r="F138" i="53"/>
  <c r="F139" i="53"/>
  <c r="F140" i="53"/>
  <c r="F141" i="53"/>
  <c r="F142" i="53"/>
  <c r="F143" i="53"/>
  <c r="F144" i="53"/>
  <c r="F145" i="53"/>
  <c r="F146" i="53"/>
  <c r="F147" i="53"/>
  <c r="F148" i="53"/>
  <c r="F149" i="53"/>
  <c r="F150" i="53"/>
  <c r="F151" i="53"/>
  <c r="F152" i="53"/>
  <c r="F153" i="53"/>
  <c r="F154" i="53"/>
  <c r="F155" i="53"/>
  <c r="F156" i="53"/>
  <c r="F157" i="53"/>
  <c r="F158" i="53"/>
  <c r="F159" i="53"/>
  <c r="F160" i="53"/>
  <c r="F161" i="53"/>
  <c r="F162" i="53"/>
  <c r="F163" i="53"/>
  <c r="F164" i="53"/>
  <c r="F165" i="53"/>
  <c r="F166" i="53"/>
  <c r="F167" i="53"/>
  <c r="F168" i="53"/>
  <c r="F169" i="53"/>
  <c r="F170" i="53"/>
  <c r="F171" i="53"/>
  <c r="F172" i="53"/>
  <c r="F173" i="53"/>
  <c r="F174" i="53"/>
  <c r="F175" i="53"/>
  <c r="F176" i="53"/>
  <c r="F177" i="53"/>
  <c r="F178" i="53"/>
  <c r="F179" i="53"/>
  <c r="F180" i="53"/>
  <c r="F181" i="53"/>
  <c r="F182" i="53"/>
  <c r="F183" i="53"/>
  <c r="F184" i="53"/>
  <c r="F185" i="53"/>
  <c r="F186" i="53"/>
  <c r="F187" i="53"/>
  <c r="F188" i="53"/>
  <c r="F189" i="53"/>
  <c r="F190" i="53"/>
  <c r="F191" i="53"/>
  <c r="F192" i="53"/>
  <c r="F193" i="53"/>
  <c r="F194" i="53"/>
  <c r="F195" i="53"/>
  <c r="F196" i="53"/>
  <c r="F197" i="53"/>
  <c r="F198" i="53"/>
  <c r="F199" i="53"/>
  <c r="F200" i="53"/>
  <c r="F201" i="53"/>
  <c r="F202" i="53"/>
  <c r="F203" i="53"/>
  <c r="F204" i="53"/>
  <c r="F205" i="53"/>
  <c r="F206" i="53"/>
  <c r="F207" i="53"/>
  <c r="F208" i="53"/>
  <c r="F209" i="53"/>
  <c r="F210" i="53"/>
  <c r="F211" i="53"/>
  <c r="F212" i="53"/>
  <c r="F213" i="53"/>
  <c r="F214" i="53"/>
  <c r="F215" i="53"/>
  <c r="F216" i="53"/>
  <c r="F217" i="53"/>
  <c r="F218" i="53"/>
  <c r="F219" i="53"/>
  <c r="F220" i="53"/>
  <c r="F221" i="53"/>
  <c r="F222" i="53"/>
  <c r="F223" i="53"/>
  <c r="F224" i="53"/>
  <c r="F225" i="53"/>
  <c r="F226" i="53"/>
  <c r="F227" i="53"/>
  <c r="F228" i="53"/>
  <c r="F229" i="53"/>
  <c r="F230" i="53"/>
  <c r="F231" i="53"/>
  <c r="F232" i="53"/>
  <c r="F233" i="53"/>
  <c r="F234" i="53"/>
  <c r="F235" i="53"/>
  <c r="F236" i="53"/>
  <c r="F237" i="53"/>
  <c r="F238" i="53"/>
  <c r="F239" i="53"/>
  <c r="F240" i="53"/>
  <c r="F241" i="53"/>
  <c r="F242" i="53"/>
  <c r="F243" i="53"/>
  <c r="F244" i="53"/>
  <c r="F245" i="53"/>
  <c r="F246" i="53"/>
  <c r="F247" i="53"/>
  <c r="F248" i="53"/>
  <c r="F249" i="53"/>
  <c r="F250" i="53"/>
  <c r="F251" i="53"/>
  <c r="F252" i="53"/>
  <c r="F253" i="53"/>
  <c r="F5" i="53"/>
  <c r="F6" i="52"/>
  <c r="F7" i="52"/>
  <c r="F8" i="52"/>
  <c r="F9" i="52"/>
  <c r="F10" i="52"/>
  <c r="F11" i="52"/>
  <c r="F12" i="52"/>
  <c r="F13" i="52"/>
  <c r="F14" i="52"/>
  <c r="F15" i="52"/>
  <c r="F16" i="52"/>
  <c r="F17" i="52"/>
  <c r="F18" i="52"/>
  <c r="F19" i="52"/>
  <c r="F20" i="52"/>
  <c r="F21" i="52"/>
  <c r="F22" i="52"/>
  <c r="F23" i="52"/>
  <c r="F24" i="52"/>
  <c r="F25" i="52"/>
  <c r="F26" i="52"/>
  <c r="F27" i="52"/>
  <c r="F28" i="52"/>
  <c r="F29" i="52"/>
  <c r="F30" i="52"/>
  <c r="F31" i="52"/>
  <c r="F32" i="52"/>
  <c r="F33" i="52"/>
  <c r="F34" i="52"/>
  <c r="F35" i="52"/>
  <c r="F36" i="52"/>
  <c r="F37" i="52"/>
  <c r="F38" i="52"/>
  <c r="F39" i="52"/>
  <c r="F40" i="52"/>
  <c r="F41" i="52"/>
  <c r="F42" i="52"/>
  <c r="F43" i="52"/>
  <c r="F44" i="52"/>
  <c r="F45" i="52"/>
  <c r="F46" i="52"/>
  <c r="F47" i="52"/>
  <c r="F48" i="52"/>
  <c r="F49" i="52"/>
  <c r="F50" i="52"/>
  <c r="F51" i="52"/>
  <c r="F52" i="52"/>
  <c r="F53" i="52"/>
  <c r="F54" i="52"/>
  <c r="F55" i="52"/>
  <c r="F56" i="52"/>
  <c r="F57" i="52"/>
  <c r="F58" i="52"/>
  <c r="F59" i="52"/>
  <c r="F60" i="52"/>
  <c r="F61" i="52"/>
  <c r="F62" i="52"/>
  <c r="F63" i="52"/>
  <c r="F64" i="52"/>
  <c r="F65" i="52"/>
  <c r="F66" i="52"/>
  <c r="F67" i="52"/>
  <c r="F68" i="52"/>
  <c r="F69" i="52"/>
  <c r="F70" i="52"/>
  <c r="F71" i="52"/>
  <c r="F72" i="52"/>
  <c r="F73" i="52"/>
  <c r="F74" i="52"/>
  <c r="F75" i="52"/>
  <c r="F76" i="52"/>
  <c r="F77" i="52"/>
  <c r="F78" i="52"/>
  <c r="F79" i="52"/>
  <c r="F80" i="52"/>
  <c r="F81" i="52"/>
  <c r="F82" i="52"/>
  <c r="F83" i="52"/>
  <c r="F84" i="52"/>
  <c r="F85" i="52"/>
  <c r="F86" i="52"/>
  <c r="F87" i="52"/>
  <c r="F88" i="52"/>
  <c r="F89" i="52"/>
  <c r="F90" i="52"/>
  <c r="F91" i="52"/>
  <c r="F92" i="52"/>
  <c r="F93" i="52"/>
  <c r="F94" i="52"/>
  <c r="F95" i="52"/>
  <c r="F96" i="52"/>
  <c r="F97" i="52"/>
  <c r="F98" i="52"/>
  <c r="F99" i="52"/>
  <c r="F100" i="52"/>
  <c r="F101" i="52"/>
  <c r="F102" i="52"/>
  <c r="F103" i="52"/>
  <c r="F104" i="52"/>
  <c r="F105" i="52"/>
  <c r="F106" i="52"/>
  <c r="F107" i="52"/>
  <c r="F108" i="52"/>
  <c r="F109" i="52"/>
  <c r="F110" i="52"/>
  <c r="F111" i="52"/>
  <c r="F112" i="52"/>
  <c r="F113" i="52"/>
  <c r="F114" i="52"/>
  <c r="F115" i="52"/>
  <c r="F116" i="52"/>
  <c r="F117" i="52"/>
  <c r="F118" i="52"/>
  <c r="F119" i="52"/>
  <c r="F120" i="52"/>
  <c r="F121" i="52"/>
  <c r="F122" i="52"/>
  <c r="F123" i="52"/>
  <c r="F124" i="52"/>
  <c r="F125" i="52"/>
  <c r="F126" i="52"/>
  <c r="F127" i="52"/>
  <c r="F128" i="52"/>
  <c r="F129" i="52"/>
  <c r="F130" i="52"/>
  <c r="F131" i="52"/>
  <c r="F132" i="52"/>
  <c r="F133" i="52"/>
  <c r="F134" i="52"/>
  <c r="F135" i="52"/>
  <c r="F136" i="52"/>
  <c r="F137" i="52"/>
  <c r="F138" i="52"/>
  <c r="F139" i="52"/>
  <c r="F140" i="52"/>
  <c r="F141" i="52"/>
  <c r="F142" i="52"/>
  <c r="F143" i="52"/>
  <c r="F144" i="52"/>
  <c r="F145" i="52"/>
  <c r="F146" i="52"/>
  <c r="F147" i="52"/>
  <c r="F148" i="52"/>
  <c r="F149" i="52"/>
  <c r="F150" i="52"/>
  <c r="F151" i="52"/>
  <c r="F152" i="52"/>
  <c r="F153" i="52"/>
  <c r="F154" i="52"/>
  <c r="F155" i="52"/>
  <c r="F156" i="52"/>
  <c r="F157" i="52"/>
  <c r="F158" i="52"/>
  <c r="F159" i="52"/>
  <c r="F160" i="52"/>
  <c r="F161" i="52"/>
  <c r="F162" i="52"/>
  <c r="F163" i="52"/>
  <c r="F164" i="52"/>
  <c r="F165" i="52"/>
  <c r="F166" i="52"/>
  <c r="F167" i="52"/>
  <c r="F168" i="52"/>
  <c r="F169" i="52"/>
  <c r="F170" i="52"/>
  <c r="F171" i="52"/>
  <c r="F172" i="52"/>
  <c r="F173" i="52"/>
  <c r="F174" i="52"/>
  <c r="F175" i="52"/>
  <c r="F176" i="52"/>
  <c r="F177" i="52"/>
  <c r="F178" i="52"/>
  <c r="F179" i="52"/>
  <c r="F180" i="52"/>
  <c r="F181" i="52"/>
  <c r="F182" i="52"/>
  <c r="F183" i="52"/>
  <c r="F184" i="52"/>
  <c r="F185" i="52"/>
  <c r="F186" i="52"/>
  <c r="F187" i="52"/>
  <c r="F188" i="52"/>
  <c r="F189" i="52"/>
  <c r="F190" i="52"/>
  <c r="F191" i="52"/>
  <c r="F192" i="52"/>
  <c r="F193" i="52"/>
  <c r="F194" i="52"/>
  <c r="F195" i="52"/>
  <c r="F196" i="52"/>
  <c r="F197" i="52"/>
  <c r="F198" i="52"/>
  <c r="F199" i="52"/>
  <c r="F200" i="52"/>
  <c r="F201" i="52"/>
  <c r="F202" i="52"/>
  <c r="F203" i="52"/>
  <c r="F204" i="52"/>
  <c r="F205" i="52"/>
  <c r="F206" i="52"/>
  <c r="F5" i="52"/>
  <c r="F6" i="51"/>
  <c r="F7" i="51"/>
  <c r="F8" i="51"/>
  <c r="F9" i="51"/>
  <c r="F10" i="51"/>
  <c r="F11" i="51"/>
  <c r="F12" i="51"/>
  <c r="F13" i="51"/>
  <c r="F14" i="51"/>
  <c r="F15" i="51"/>
  <c r="F16" i="51"/>
  <c r="F17" i="51"/>
  <c r="F18" i="51"/>
  <c r="F19" i="51"/>
  <c r="F20" i="51"/>
  <c r="F21" i="51"/>
  <c r="F22" i="51"/>
  <c r="F23" i="51"/>
  <c r="F24" i="51"/>
  <c r="F25" i="51"/>
  <c r="F26" i="51"/>
  <c r="F27" i="51"/>
  <c r="F28" i="51"/>
  <c r="F29" i="51"/>
  <c r="F30" i="51"/>
  <c r="F31" i="51"/>
  <c r="F32" i="51"/>
  <c r="F33" i="51"/>
  <c r="F34" i="51"/>
  <c r="F35" i="51"/>
  <c r="F36" i="51"/>
  <c r="F37" i="51"/>
  <c r="F38" i="51"/>
  <c r="F39" i="51"/>
  <c r="F40" i="51"/>
  <c r="F41" i="51"/>
  <c r="F42" i="51"/>
  <c r="F43" i="51"/>
  <c r="F44" i="51"/>
  <c r="F45" i="51"/>
  <c r="F46" i="51"/>
  <c r="F47" i="51"/>
  <c r="F48" i="51"/>
  <c r="F49" i="51"/>
  <c r="F50" i="51"/>
  <c r="F51" i="51"/>
  <c r="F52" i="51"/>
  <c r="F53" i="51"/>
  <c r="F54" i="51"/>
  <c r="F55" i="51"/>
  <c r="F56" i="51"/>
  <c r="F57" i="51"/>
  <c r="F58" i="51"/>
  <c r="F59" i="51"/>
  <c r="F60" i="51"/>
  <c r="F61" i="51"/>
  <c r="F62" i="51"/>
  <c r="F63" i="51"/>
  <c r="F64" i="51"/>
  <c r="F65" i="51"/>
  <c r="F66" i="51"/>
  <c r="F67" i="51"/>
  <c r="F68" i="51"/>
  <c r="F69" i="51"/>
  <c r="F70" i="51"/>
  <c r="F71" i="51"/>
  <c r="F72" i="51"/>
  <c r="F73" i="51"/>
  <c r="F74" i="51"/>
  <c r="F75" i="51"/>
  <c r="F76" i="51"/>
  <c r="F77" i="51"/>
  <c r="F78" i="51"/>
  <c r="F79" i="51"/>
  <c r="F80" i="51"/>
  <c r="F81" i="51"/>
  <c r="F82" i="51"/>
  <c r="F83" i="51"/>
  <c r="F84" i="51"/>
  <c r="F85" i="51"/>
  <c r="F86" i="51"/>
  <c r="F87" i="51"/>
  <c r="F88" i="51"/>
  <c r="F89" i="51"/>
  <c r="F90" i="51"/>
  <c r="F91" i="51"/>
  <c r="F92" i="51"/>
  <c r="F93" i="51"/>
  <c r="F94" i="51"/>
  <c r="F95" i="51"/>
  <c r="F96" i="51"/>
  <c r="F97" i="51"/>
  <c r="F98" i="51"/>
  <c r="F99" i="51"/>
  <c r="F100" i="51"/>
  <c r="F101" i="51"/>
  <c r="F102" i="51"/>
  <c r="F103" i="51"/>
  <c r="F104" i="51"/>
  <c r="F105" i="51"/>
  <c r="F106" i="51"/>
  <c r="F107" i="51"/>
  <c r="F108" i="51"/>
  <c r="F109" i="51"/>
  <c r="F110" i="51"/>
  <c r="F111" i="51"/>
  <c r="F112" i="51"/>
  <c r="F113" i="51"/>
  <c r="F114" i="51"/>
  <c r="F115" i="51"/>
  <c r="F116" i="51"/>
  <c r="F117" i="51"/>
  <c r="F118" i="51"/>
  <c r="F119" i="51"/>
  <c r="F120" i="51"/>
  <c r="F121" i="51"/>
  <c r="F122" i="51"/>
  <c r="F123" i="51"/>
  <c r="F124" i="51"/>
  <c r="F125" i="51"/>
  <c r="F126" i="51"/>
  <c r="F127" i="51"/>
  <c r="F128" i="51"/>
  <c r="F129" i="51"/>
  <c r="F130" i="51"/>
  <c r="F131" i="51"/>
  <c r="F132" i="51"/>
  <c r="F133" i="51"/>
  <c r="F134" i="51"/>
  <c r="F135" i="51"/>
  <c r="F136" i="51"/>
  <c r="F137" i="51"/>
  <c r="F138" i="51"/>
  <c r="F139" i="51"/>
  <c r="F140" i="51"/>
  <c r="F141" i="51"/>
  <c r="F142" i="51"/>
  <c r="F143" i="51"/>
  <c r="F144" i="51"/>
  <c r="F145" i="51"/>
  <c r="F146" i="51"/>
  <c r="F147" i="51"/>
  <c r="F148" i="51"/>
  <c r="F149" i="51"/>
  <c r="F150" i="51"/>
  <c r="F151" i="51"/>
  <c r="F152" i="51"/>
  <c r="F153" i="51"/>
  <c r="F154" i="51"/>
  <c r="F155" i="51"/>
  <c r="F156" i="51"/>
  <c r="F157" i="51"/>
  <c r="F158" i="51"/>
  <c r="F159" i="51"/>
  <c r="F160" i="51"/>
  <c r="F161" i="51"/>
  <c r="F162" i="51"/>
  <c r="F163" i="51"/>
  <c r="F164" i="51"/>
  <c r="F165" i="51"/>
  <c r="F166" i="51"/>
  <c r="F167" i="51"/>
  <c r="F168" i="51"/>
  <c r="F169" i="51"/>
  <c r="F170" i="51"/>
  <c r="F171" i="51"/>
  <c r="F172" i="51"/>
  <c r="F173" i="51"/>
  <c r="F174" i="51"/>
  <c r="F175" i="51"/>
  <c r="F176" i="51"/>
  <c r="F177" i="51"/>
  <c r="F178" i="51"/>
  <c r="F179" i="51"/>
  <c r="F180" i="51"/>
  <c r="F181" i="51"/>
  <c r="F182" i="51"/>
  <c r="F183" i="51"/>
  <c r="F184" i="51"/>
  <c r="F185" i="51"/>
  <c r="F186" i="51"/>
  <c r="F187" i="51"/>
  <c r="F188" i="51"/>
  <c r="F189" i="51"/>
  <c r="F190" i="51"/>
  <c r="F191" i="51"/>
  <c r="F192" i="51"/>
  <c r="F193" i="51"/>
  <c r="F194" i="51"/>
  <c r="F195" i="51"/>
  <c r="F196" i="51"/>
  <c r="F197" i="51"/>
  <c r="F198" i="51"/>
  <c r="F199" i="51"/>
  <c r="F200" i="51"/>
  <c r="F201" i="51"/>
  <c r="F202" i="51"/>
  <c r="F203" i="51"/>
  <c r="F204" i="51"/>
  <c r="F205" i="51"/>
  <c r="F5" i="51"/>
  <c r="F6" i="50"/>
  <c r="F7" i="50"/>
  <c r="F8" i="50"/>
  <c r="F9" i="50"/>
  <c r="F10" i="50"/>
  <c r="F11" i="50"/>
  <c r="F12" i="50"/>
  <c r="F13" i="50"/>
  <c r="F14" i="50"/>
  <c r="F15" i="50"/>
  <c r="F16" i="50"/>
  <c r="F17" i="50"/>
  <c r="F18" i="50"/>
  <c r="F19" i="50"/>
  <c r="F20" i="50"/>
  <c r="F21" i="50"/>
  <c r="F22" i="50"/>
  <c r="F23" i="50"/>
  <c r="F24" i="50"/>
  <c r="F25" i="50"/>
  <c r="F26" i="50"/>
  <c r="F27" i="50"/>
  <c r="F28" i="50"/>
  <c r="F29" i="50"/>
  <c r="F30" i="50"/>
  <c r="F31" i="50"/>
  <c r="F32" i="50"/>
  <c r="F33" i="50"/>
  <c r="F34" i="50"/>
  <c r="F35" i="50"/>
  <c r="F36" i="50"/>
  <c r="F37" i="50"/>
  <c r="F38" i="50"/>
  <c r="F39" i="50"/>
  <c r="F40" i="50"/>
  <c r="F41" i="50"/>
  <c r="F42" i="50"/>
  <c r="F43" i="50"/>
  <c r="F44" i="50"/>
  <c r="F45" i="50"/>
  <c r="F46" i="50"/>
  <c r="F47" i="50"/>
  <c r="F48" i="50"/>
  <c r="F49" i="50"/>
  <c r="F50" i="50"/>
  <c r="F51" i="50"/>
  <c r="F52" i="50"/>
  <c r="F53" i="50"/>
  <c r="F54" i="50"/>
  <c r="F55" i="50"/>
  <c r="F56" i="50"/>
  <c r="F57" i="50"/>
  <c r="F58" i="50"/>
  <c r="F59" i="50"/>
  <c r="F60" i="50"/>
  <c r="F61" i="50"/>
  <c r="F62" i="50"/>
  <c r="F63" i="50"/>
  <c r="F64" i="50"/>
  <c r="F65" i="50"/>
  <c r="F66" i="50"/>
  <c r="F67" i="50"/>
  <c r="F68" i="50"/>
  <c r="F69" i="50"/>
  <c r="F70" i="50"/>
  <c r="F71" i="50"/>
  <c r="F72" i="50"/>
  <c r="F73" i="50"/>
  <c r="F74" i="50"/>
  <c r="F75" i="50"/>
  <c r="F76" i="50"/>
  <c r="F77" i="50"/>
  <c r="F78" i="50"/>
  <c r="F79" i="50"/>
  <c r="F80" i="50"/>
  <c r="F81" i="50"/>
  <c r="F82" i="50"/>
  <c r="F83" i="50"/>
  <c r="F84" i="50"/>
  <c r="F85" i="50"/>
  <c r="F86" i="50"/>
  <c r="F87" i="50"/>
  <c r="F88" i="50"/>
  <c r="F89" i="50"/>
  <c r="F90" i="50"/>
  <c r="F91" i="50"/>
  <c r="F92" i="50"/>
  <c r="F93" i="50"/>
  <c r="F94" i="50"/>
  <c r="F95" i="50"/>
  <c r="F96" i="50"/>
  <c r="F97" i="50"/>
  <c r="F98" i="50"/>
  <c r="F99" i="50"/>
  <c r="F100" i="50"/>
  <c r="F101" i="50"/>
  <c r="F102" i="50"/>
  <c r="F103" i="50"/>
  <c r="F104" i="50"/>
  <c r="F105" i="50"/>
  <c r="F106" i="50"/>
  <c r="F107" i="50"/>
  <c r="F108" i="50"/>
  <c r="F109" i="50"/>
  <c r="F110" i="50"/>
  <c r="F111" i="50"/>
  <c r="F112" i="50"/>
  <c r="F113" i="50"/>
  <c r="F114" i="50"/>
  <c r="F115" i="50"/>
  <c r="F116" i="50"/>
  <c r="F117" i="50"/>
  <c r="F118" i="50"/>
  <c r="F119" i="50"/>
  <c r="F120" i="50"/>
  <c r="F121" i="50"/>
  <c r="F122" i="50"/>
  <c r="F123" i="50"/>
  <c r="F124" i="50"/>
  <c r="F125" i="50"/>
  <c r="F126" i="50"/>
  <c r="F127" i="50"/>
  <c r="F128" i="50"/>
  <c r="F129" i="50"/>
  <c r="F130" i="50"/>
  <c r="F131" i="50"/>
  <c r="F132" i="50"/>
  <c r="F133" i="50"/>
  <c r="F134" i="50"/>
  <c r="F135" i="50"/>
  <c r="F136" i="50"/>
  <c r="F137" i="50"/>
  <c r="F138" i="50"/>
  <c r="F139" i="50"/>
  <c r="F140" i="50"/>
  <c r="F141" i="50"/>
  <c r="F142" i="50"/>
  <c r="F143" i="50"/>
  <c r="F144" i="50"/>
  <c r="F145" i="50"/>
  <c r="F146" i="50"/>
  <c r="F147" i="50"/>
  <c r="F148" i="50"/>
  <c r="F149" i="50"/>
  <c r="F150" i="50"/>
  <c r="F151" i="50"/>
  <c r="F152" i="50"/>
  <c r="F153" i="50"/>
  <c r="F154" i="50"/>
  <c r="F155" i="50"/>
  <c r="F156" i="50"/>
  <c r="F157" i="50"/>
  <c r="F158" i="50"/>
  <c r="F159" i="50"/>
  <c r="F160" i="50"/>
  <c r="F161" i="50"/>
  <c r="F162" i="50"/>
  <c r="F163" i="50"/>
  <c r="F164" i="50"/>
  <c r="F165" i="50"/>
  <c r="F166" i="50"/>
  <c r="F167" i="50"/>
  <c r="F168" i="50"/>
  <c r="F169" i="50"/>
  <c r="F170" i="50"/>
  <c r="F171" i="50"/>
  <c r="F172" i="50"/>
  <c r="F173" i="50"/>
  <c r="F174" i="50"/>
  <c r="F175" i="50"/>
  <c r="F176" i="50"/>
  <c r="F177" i="50"/>
  <c r="F178" i="50"/>
  <c r="F179" i="50"/>
  <c r="F180" i="50"/>
  <c r="F181" i="50"/>
  <c r="F182" i="50"/>
  <c r="F183" i="50"/>
  <c r="F184" i="50"/>
  <c r="F185" i="50"/>
  <c r="F186" i="50"/>
  <c r="F187" i="50"/>
  <c r="F188" i="50"/>
  <c r="F189" i="50"/>
  <c r="F190" i="50"/>
  <c r="F191" i="50"/>
  <c r="F192" i="50"/>
  <c r="F193" i="50"/>
  <c r="F194" i="50"/>
  <c r="F195" i="50"/>
  <c r="F196" i="50"/>
  <c r="F197" i="50"/>
  <c r="F198" i="50"/>
  <c r="F199" i="50"/>
  <c r="F200" i="50"/>
  <c r="F201" i="50"/>
  <c r="F202" i="50"/>
  <c r="F203" i="50"/>
  <c r="F204" i="50"/>
  <c r="F205" i="50"/>
  <c r="F206" i="50"/>
  <c r="F207" i="50"/>
  <c r="F208" i="50"/>
  <c r="F209" i="50"/>
  <c r="F210" i="50"/>
  <c r="F211" i="50"/>
  <c r="F212" i="50"/>
  <c r="F213" i="50"/>
  <c r="F214" i="50"/>
  <c r="F215" i="50"/>
  <c r="F216" i="50"/>
  <c r="F217" i="50"/>
  <c r="F218" i="50"/>
  <c r="F219" i="50"/>
  <c r="F220" i="50"/>
  <c r="F221" i="50"/>
  <c r="F222" i="50"/>
  <c r="F223" i="50"/>
  <c r="F224" i="50"/>
  <c r="F225" i="50"/>
  <c r="F226" i="50"/>
  <c r="F227" i="50"/>
  <c r="F228" i="50"/>
  <c r="F229" i="50"/>
  <c r="F230" i="50"/>
  <c r="F231" i="50"/>
  <c r="F232" i="50"/>
  <c r="F233" i="50"/>
  <c r="F234" i="50"/>
  <c r="F235" i="50"/>
  <c r="F236" i="50"/>
  <c r="F237" i="50"/>
  <c r="F238" i="50"/>
  <c r="F239" i="50"/>
  <c r="F240" i="50"/>
  <c r="F241" i="50"/>
  <c r="F242" i="50"/>
  <c r="F243" i="50"/>
  <c r="F244" i="50"/>
  <c r="F5" i="50"/>
  <c r="F6" i="49"/>
  <c r="F7" i="49"/>
  <c r="F8" i="49"/>
  <c r="F9" i="49"/>
  <c r="F10" i="49"/>
  <c r="F11" i="49"/>
  <c r="F12" i="49"/>
  <c r="F13" i="49"/>
  <c r="F14" i="49"/>
  <c r="F15" i="49"/>
  <c r="F16" i="49"/>
  <c r="F17" i="49"/>
  <c r="F18" i="49"/>
  <c r="F19" i="49"/>
  <c r="F20" i="49"/>
  <c r="F21" i="49"/>
  <c r="F22" i="49"/>
  <c r="F23" i="49"/>
  <c r="F24" i="49"/>
  <c r="F25" i="49"/>
  <c r="F26" i="49"/>
  <c r="F27" i="49"/>
  <c r="F28" i="49"/>
  <c r="F29" i="49"/>
  <c r="F30" i="49"/>
  <c r="F31" i="49"/>
  <c r="F32" i="49"/>
  <c r="F33" i="49"/>
  <c r="F34" i="49"/>
  <c r="F35" i="49"/>
  <c r="F36" i="49"/>
  <c r="F37" i="49"/>
  <c r="F38" i="49"/>
  <c r="F39" i="49"/>
  <c r="F40" i="49"/>
  <c r="F41" i="49"/>
  <c r="F42" i="49"/>
  <c r="F43" i="49"/>
  <c r="F44" i="49"/>
  <c r="F45" i="49"/>
  <c r="F46" i="49"/>
  <c r="F47" i="49"/>
  <c r="F48" i="49"/>
  <c r="F49" i="49"/>
  <c r="F50" i="49"/>
  <c r="F51" i="49"/>
  <c r="F52" i="49"/>
  <c r="F53" i="49"/>
  <c r="F54" i="49"/>
  <c r="F55" i="49"/>
  <c r="F56" i="49"/>
  <c r="F57" i="49"/>
  <c r="F58" i="49"/>
  <c r="F59" i="49"/>
  <c r="F60" i="49"/>
  <c r="F61" i="49"/>
  <c r="F62" i="49"/>
  <c r="F63" i="49"/>
  <c r="F64" i="49"/>
  <c r="F65" i="49"/>
  <c r="F66" i="49"/>
  <c r="F67" i="49"/>
  <c r="F68" i="49"/>
  <c r="F69" i="49"/>
  <c r="F70" i="49"/>
  <c r="F71" i="49"/>
  <c r="F72" i="49"/>
  <c r="F73" i="49"/>
  <c r="F74" i="49"/>
  <c r="F75" i="49"/>
  <c r="F76" i="49"/>
  <c r="F77" i="49"/>
  <c r="F78" i="49"/>
  <c r="F79" i="49"/>
  <c r="F80" i="49"/>
  <c r="F81" i="49"/>
  <c r="F82" i="49"/>
  <c r="F83" i="49"/>
  <c r="F84" i="49"/>
  <c r="F85" i="49"/>
  <c r="F86" i="49"/>
  <c r="F87" i="49"/>
  <c r="F88" i="49"/>
  <c r="F89" i="49"/>
  <c r="F90" i="49"/>
  <c r="F91" i="49"/>
  <c r="F92" i="49"/>
  <c r="F93" i="49"/>
  <c r="F94" i="49"/>
  <c r="F95" i="49"/>
  <c r="F96" i="49"/>
  <c r="F97" i="49"/>
  <c r="F98" i="49"/>
  <c r="F99" i="49"/>
  <c r="F100" i="49"/>
  <c r="F101" i="49"/>
  <c r="F102" i="49"/>
  <c r="F103" i="49"/>
  <c r="F104" i="49"/>
  <c r="F105" i="49"/>
  <c r="F106" i="49"/>
  <c r="F107" i="49"/>
  <c r="F108" i="49"/>
  <c r="F109" i="49"/>
  <c r="F110" i="49"/>
  <c r="F111" i="49"/>
  <c r="F112" i="49"/>
  <c r="F113" i="49"/>
  <c r="F114" i="49"/>
  <c r="F115" i="49"/>
  <c r="F116" i="49"/>
  <c r="F117" i="49"/>
  <c r="F118" i="49"/>
  <c r="F119" i="49"/>
  <c r="F120" i="49"/>
  <c r="F121" i="49"/>
  <c r="F122" i="49"/>
  <c r="F123" i="49"/>
  <c r="F124" i="49"/>
  <c r="F125" i="49"/>
  <c r="F126" i="49"/>
  <c r="F127" i="49"/>
  <c r="F128" i="49"/>
  <c r="F129" i="49"/>
  <c r="F130" i="49"/>
  <c r="F131" i="49"/>
  <c r="F132" i="49"/>
  <c r="F133" i="49"/>
  <c r="F134" i="49"/>
  <c r="F135" i="49"/>
  <c r="F136" i="49"/>
  <c r="F137" i="49"/>
  <c r="F138" i="49"/>
  <c r="F139" i="49"/>
  <c r="F140" i="49"/>
  <c r="F141" i="49"/>
  <c r="F142" i="49"/>
  <c r="F143" i="49"/>
  <c r="F144" i="49"/>
  <c r="F145" i="49"/>
  <c r="F146" i="49"/>
  <c r="F147" i="49"/>
  <c r="F148" i="49"/>
  <c r="F149" i="49"/>
  <c r="F150" i="49"/>
  <c r="F151" i="49"/>
  <c r="F152" i="49"/>
  <c r="F153" i="49"/>
  <c r="F154" i="49"/>
  <c r="F155" i="49"/>
  <c r="F156" i="49"/>
  <c r="F157" i="49"/>
  <c r="F158" i="49"/>
  <c r="F159" i="49"/>
  <c r="F160" i="49"/>
  <c r="F161" i="49"/>
  <c r="F162" i="49"/>
  <c r="F163" i="49"/>
  <c r="F164" i="49"/>
  <c r="F165" i="49"/>
  <c r="F166" i="49"/>
  <c r="F167" i="49"/>
  <c r="F168" i="49"/>
  <c r="F169" i="49"/>
  <c r="F170" i="49"/>
  <c r="F171" i="49"/>
  <c r="F172" i="49"/>
  <c r="F173" i="49"/>
  <c r="F174" i="49"/>
  <c r="F175" i="49"/>
  <c r="F176" i="49"/>
  <c r="F177" i="49"/>
  <c r="F178" i="49"/>
  <c r="F179" i="49"/>
  <c r="F180" i="49"/>
  <c r="F181" i="49"/>
  <c r="F182" i="49"/>
  <c r="F183" i="49"/>
  <c r="F184" i="49"/>
  <c r="F185" i="49"/>
  <c r="F186" i="49"/>
  <c r="F187" i="49"/>
  <c r="F188" i="49"/>
  <c r="F189" i="49"/>
  <c r="F190" i="49"/>
  <c r="F191" i="49"/>
  <c r="F192" i="49"/>
  <c r="F193" i="49"/>
  <c r="F194" i="49"/>
  <c r="F195" i="49"/>
  <c r="F196" i="49"/>
  <c r="F197" i="49"/>
  <c r="F198" i="49"/>
  <c r="F199" i="49"/>
  <c r="F200" i="49"/>
  <c r="F201" i="49"/>
  <c r="F202" i="49"/>
  <c r="F203" i="49"/>
  <c r="F204" i="49"/>
  <c r="F205" i="49"/>
  <c r="F206" i="49"/>
  <c r="F5" i="49"/>
  <c r="F6" i="45"/>
  <c r="F7" i="45"/>
  <c r="F8" i="45"/>
  <c r="F9" i="45"/>
  <c r="F10" i="45"/>
  <c r="F11" i="45"/>
  <c r="F12" i="45"/>
  <c r="F13" i="45"/>
  <c r="F14" i="45"/>
  <c r="F15" i="45"/>
  <c r="F16" i="45"/>
  <c r="F17" i="45"/>
  <c r="F18" i="45"/>
  <c r="F19" i="45"/>
  <c r="F20" i="45"/>
  <c r="F21" i="45"/>
  <c r="F22" i="45"/>
  <c r="F23" i="45"/>
  <c r="F24" i="45"/>
  <c r="F25" i="45"/>
  <c r="F26" i="45"/>
  <c r="F27" i="45"/>
  <c r="F28" i="45"/>
  <c r="F29" i="45"/>
  <c r="F30" i="45"/>
  <c r="F31" i="45"/>
  <c r="F32" i="45"/>
  <c r="F33" i="45"/>
  <c r="F34" i="45"/>
  <c r="F35" i="45"/>
  <c r="F36" i="45"/>
  <c r="F37" i="45"/>
  <c r="F38" i="45"/>
  <c r="F39" i="45"/>
  <c r="F40" i="45"/>
  <c r="F41" i="45"/>
  <c r="F42" i="45"/>
  <c r="F43" i="45"/>
  <c r="F44" i="45"/>
  <c r="F45" i="45"/>
  <c r="F46" i="45"/>
  <c r="F47" i="45"/>
  <c r="F48" i="45"/>
  <c r="F49" i="45"/>
  <c r="F50" i="45"/>
  <c r="F51" i="45"/>
  <c r="F52" i="45"/>
  <c r="F53" i="45"/>
  <c r="F54" i="45"/>
  <c r="F55" i="45"/>
  <c r="F56" i="45"/>
  <c r="F57" i="45"/>
  <c r="F58" i="45"/>
  <c r="F59" i="45"/>
  <c r="F60" i="45"/>
  <c r="F61" i="45"/>
  <c r="F62" i="45"/>
  <c r="F63" i="45"/>
  <c r="F64" i="45"/>
  <c r="F65" i="45"/>
  <c r="F66" i="45"/>
  <c r="F67" i="45"/>
  <c r="F68" i="45"/>
  <c r="F69" i="45"/>
  <c r="F70" i="45"/>
  <c r="F71" i="45"/>
  <c r="F72" i="45"/>
  <c r="F73" i="45"/>
  <c r="F74" i="45"/>
  <c r="F75" i="45"/>
  <c r="F76" i="45"/>
  <c r="F77" i="45"/>
  <c r="F78" i="45"/>
  <c r="F79" i="45"/>
  <c r="F80" i="45"/>
  <c r="F81" i="45"/>
  <c r="F82" i="45"/>
  <c r="F83" i="45"/>
  <c r="F84" i="45"/>
  <c r="F85" i="45"/>
  <c r="F86" i="45"/>
  <c r="F87" i="45"/>
  <c r="F88" i="45"/>
  <c r="F89" i="45"/>
  <c r="F90" i="45"/>
  <c r="F91" i="45"/>
  <c r="F92" i="45"/>
  <c r="F93" i="45"/>
  <c r="F94" i="45"/>
  <c r="F95" i="45"/>
  <c r="F96" i="45"/>
  <c r="F97" i="45"/>
  <c r="F98" i="45"/>
  <c r="F99" i="45"/>
  <c r="F100" i="45"/>
  <c r="F101" i="45"/>
  <c r="F102" i="45"/>
  <c r="F103" i="45"/>
  <c r="F104" i="45"/>
  <c r="F105" i="45"/>
  <c r="F106" i="45"/>
  <c r="F107" i="45"/>
  <c r="F108" i="45"/>
  <c r="F109" i="45"/>
  <c r="F110" i="45"/>
  <c r="F111" i="45"/>
  <c r="F112" i="45"/>
  <c r="F113" i="45"/>
  <c r="F114" i="45"/>
  <c r="F115" i="45"/>
  <c r="F116" i="45"/>
  <c r="F117" i="45"/>
  <c r="F118" i="45"/>
  <c r="F119" i="45"/>
  <c r="F120" i="45"/>
  <c r="F121" i="45"/>
  <c r="F122" i="45"/>
  <c r="F123" i="45"/>
  <c r="F124" i="45"/>
  <c r="F125" i="45"/>
  <c r="F126" i="45"/>
  <c r="F127" i="45"/>
  <c r="F128" i="45"/>
  <c r="F129" i="45"/>
  <c r="F130" i="45"/>
  <c r="F131" i="45"/>
  <c r="F132" i="45"/>
  <c r="F133" i="45"/>
  <c r="F134" i="45"/>
  <c r="F135" i="45"/>
  <c r="F136" i="45"/>
  <c r="F137" i="45"/>
  <c r="F138" i="45"/>
  <c r="F139" i="45"/>
  <c r="F140" i="45"/>
  <c r="F141" i="45"/>
  <c r="F142" i="45"/>
  <c r="F143" i="45"/>
  <c r="F144" i="45"/>
  <c r="F145" i="45"/>
  <c r="F146" i="45"/>
  <c r="F147" i="45"/>
  <c r="F148" i="45"/>
  <c r="F149" i="45"/>
  <c r="F150" i="45"/>
  <c r="F151" i="45"/>
  <c r="F152" i="45"/>
  <c r="F153" i="45"/>
  <c r="F154" i="45"/>
  <c r="F155" i="45"/>
  <c r="F156" i="45"/>
  <c r="F157" i="45"/>
  <c r="F158" i="45"/>
  <c r="F159" i="45"/>
  <c r="F160" i="45"/>
  <c r="F161" i="45"/>
  <c r="F162" i="45"/>
  <c r="F163" i="45"/>
  <c r="F164" i="45"/>
  <c r="F165" i="45"/>
  <c r="F166" i="45"/>
  <c r="F167" i="45"/>
  <c r="F168" i="45"/>
  <c r="F169" i="45"/>
  <c r="F170" i="45"/>
  <c r="F171" i="45"/>
  <c r="F172" i="45"/>
  <c r="F173" i="45"/>
  <c r="F174" i="45"/>
  <c r="F175" i="45"/>
  <c r="F176" i="45"/>
  <c r="F177" i="45"/>
  <c r="F178" i="45"/>
  <c r="F179" i="45"/>
  <c r="F180" i="45"/>
  <c r="F181" i="45"/>
  <c r="F182" i="45"/>
  <c r="F183" i="45"/>
  <c r="F184" i="45"/>
  <c r="F185" i="45"/>
  <c r="F186" i="45"/>
  <c r="F187" i="45"/>
  <c r="F188" i="45"/>
  <c r="F189" i="45"/>
  <c r="F190" i="45"/>
  <c r="F191" i="45"/>
  <c r="F192" i="45"/>
  <c r="F193" i="45"/>
  <c r="F194" i="45"/>
  <c r="F195" i="45"/>
  <c r="F196" i="45"/>
  <c r="F197" i="45"/>
  <c r="F198" i="45"/>
  <c r="F199" i="45"/>
  <c r="F200" i="45"/>
  <c r="F201" i="45"/>
  <c r="F202" i="45"/>
  <c r="F203" i="45"/>
  <c r="F204" i="45"/>
  <c r="F205" i="45"/>
  <c r="F206" i="45"/>
  <c r="F207" i="45"/>
  <c r="F208" i="45"/>
  <c r="F209" i="45"/>
  <c r="F210" i="45"/>
  <c r="F211" i="45"/>
  <c r="F212" i="45"/>
  <c r="F213" i="45"/>
  <c r="F214" i="45"/>
  <c r="F215" i="45"/>
  <c r="F216" i="45"/>
  <c r="F217" i="45"/>
  <c r="F218" i="45"/>
  <c r="F219" i="45"/>
  <c r="F220" i="45"/>
  <c r="F221" i="45"/>
  <c r="F222" i="45"/>
  <c r="F223" i="45"/>
  <c r="F224" i="45"/>
  <c r="F225" i="45"/>
  <c r="F226" i="45"/>
  <c r="F227" i="45"/>
  <c r="F228" i="45"/>
  <c r="F229" i="45"/>
  <c r="F230" i="45"/>
  <c r="F231" i="45"/>
  <c r="F232" i="45"/>
  <c r="F233" i="45"/>
  <c r="F234" i="45"/>
  <c r="F235" i="45"/>
  <c r="F236" i="45"/>
  <c r="F237" i="45"/>
  <c r="F238" i="45"/>
  <c r="F239" i="45"/>
  <c r="F240" i="45"/>
  <c r="F241" i="45"/>
  <c r="F242" i="45"/>
  <c r="F243" i="45"/>
  <c r="F244" i="45"/>
  <c r="F5" i="45"/>
  <c r="F6" i="48"/>
  <c r="F7" i="48"/>
  <c r="F8" i="48"/>
  <c r="F9" i="48"/>
  <c r="F10" i="48"/>
  <c r="F11" i="48"/>
  <c r="F12" i="48"/>
  <c r="F13" i="48"/>
  <c r="F14" i="48"/>
  <c r="F15" i="48"/>
  <c r="F16" i="48"/>
  <c r="F17" i="48"/>
  <c r="F18" i="48"/>
  <c r="F19" i="48"/>
  <c r="F20" i="48"/>
  <c r="F21" i="48"/>
  <c r="F22" i="48"/>
  <c r="F23" i="48"/>
  <c r="F24" i="48"/>
  <c r="F25" i="48"/>
  <c r="F26" i="48"/>
  <c r="F27" i="48"/>
  <c r="F28" i="48"/>
  <c r="F29" i="48"/>
  <c r="F30" i="48"/>
  <c r="F31" i="48"/>
  <c r="F32" i="48"/>
  <c r="F33" i="48"/>
  <c r="F34" i="48"/>
  <c r="F35" i="48"/>
  <c r="F36" i="48"/>
  <c r="F37" i="48"/>
  <c r="F38" i="48"/>
  <c r="F39" i="48"/>
  <c r="F40" i="48"/>
  <c r="F41" i="48"/>
  <c r="F42" i="48"/>
  <c r="F43" i="48"/>
  <c r="F44" i="48"/>
  <c r="F45" i="48"/>
  <c r="F46" i="48"/>
  <c r="F47" i="48"/>
  <c r="F48" i="48"/>
  <c r="F49" i="48"/>
  <c r="F50" i="48"/>
  <c r="F51" i="48"/>
  <c r="F52" i="48"/>
  <c r="F53" i="48"/>
  <c r="F54" i="48"/>
  <c r="F55" i="48"/>
  <c r="F56" i="48"/>
  <c r="F57" i="48"/>
  <c r="F58" i="48"/>
  <c r="F59" i="48"/>
  <c r="F60" i="48"/>
  <c r="F61" i="48"/>
  <c r="F62" i="48"/>
  <c r="F63" i="48"/>
  <c r="F64" i="48"/>
  <c r="F65" i="48"/>
  <c r="F66" i="48"/>
  <c r="F67" i="48"/>
  <c r="F68" i="48"/>
  <c r="F69" i="48"/>
  <c r="F70" i="48"/>
  <c r="F71" i="48"/>
  <c r="F72" i="48"/>
  <c r="F73" i="48"/>
  <c r="F74" i="48"/>
  <c r="F75" i="48"/>
  <c r="F76" i="48"/>
  <c r="F77" i="48"/>
  <c r="F78" i="48"/>
  <c r="F79" i="48"/>
  <c r="F80" i="48"/>
  <c r="F81" i="48"/>
  <c r="F82" i="48"/>
  <c r="F83" i="48"/>
  <c r="F84" i="48"/>
  <c r="F85" i="48"/>
  <c r="F86" i="48"/>
  <c r="F87" i="48"/>
  <c r="F88" i="48"/>
  <c r="F89" i="48"/>
  <c r="F90" i="48"/>
  <c r="F91" i="48"/>
  <c r="F92" i="48"/>
  <c r="F93" i="48"/>
  <c r="F94" i="48"/>
  <c r="F95" i="48"/>
  <c r="F96" i="48"/>
  <c r="F97" i="48"/>
  <c r="F98" i="48"/>
  <c r="F99" i="48"/>
  <c r="F100" i="48"/>
  <c r="F101" i="48"/>
  <c r="F102" i="48"/>
  <c r="F103" i="48"/>
  <c r="F104" i="48"/>
  <c r="F105" i="48"/>
  <c r="F106" i="48"/>
  <c r="F107" i="48"/>
  <c r="F108" i="48"/>
  <c r="F109" i="48"/>
  <c r="F110" i="48"/>
  <c r="F111" i="48"/>
  <c r="F112" i="48"/>
  <c r="F113" i="48"/>
  <c r="F114" i="48"/>
  <c r="F115" i="48"/>
  <c r="F116" i="48"/>
  <c r="F117" i="48"/>
  <c r="F118" i="48"/>
  <c r="F119" i="48"/>
  <c r="F120" i="48"/>
  <c r="F121" i="48"/>
  <c r="F122" i="48"/>
  <c r="F123" i="48"/>
  <c r="F124" i="48"/>
  <c r="F125" i="48"/>
  <c r="F126" i="48"/>
  <c r="F127" i="48"/>
  <c r="F128" i="48"/>
  <c r="F129" i="48"/>
  <c r="F130" i="48"/>
  <c r="F131" i="48"/>
  <c r="F132" i="48"/>
  <c r="F133" i="48"/>
  <c r="F134" i="48"/>
  <c r="F135" i="48"/>
  <c r="F136" i="48"/>
  <c r="F137" i="48"/>
  <c r="F138" i="48"/>
  <c r="F139" i="48"/>
  <c r="F140" i="48"/>
  <c r="F141" i="48"/>
  <c r="F142" i="48"/>
  <c r="F143" i="48"/>
  <c r="F144" i="48"/>
  <c r="F145" i="48"/>
  <c r="F146" i="48"/>
  <c r="F147" i="48"/>
  <c r="F148" i="48"/>
  <c r="F149" i="48"/>
  <c r="F150" i="48"/>
  <c r="F151" i="48"/>
  <c r="F152" i="48"/>
  <c r="F153" i="48"/>
  <c r="F154" i="48"/>
  <c r="F155" i="48"/>
  <c r="F156" i="48"/>
  <c r="F157" i="48"/>
  <c r="F158" i="48"/>
  <c r="F159" i="48"/>
  <c r="F160" i="48"/>
  <c r="F161" i="48"/>
  <c r="F162" i="48"/>
  <c r="F163" i="48"/>
  <c r="F164" i="48"/>
  <c r="F165" i="48"/>
  <c r="F166" i="48"/>
  <c r="F167" i="48"/>
  <c r="F168" i="48"/>
  <c r="F169" i="48"/>
  <c r="F170" i="48"/>
  <c r="F171" i="48"/>
  <c r="F172" i="48"/>
  <c r="F173" i="48"/>
  <c r="F174" i="48"/>
  <c r="F175" i="48"/>
  <c r="F176" i="48"/>
  <c r="F177" i="48"/>
  <c r="F178" i="48"/>
  <c r="F179" i="48"/>
  <c r="F180" i="48"/>
  <c r="F181" i="48"/>
  <c r="F182" i="48"/>
  <c r="F183" i="48"/>
  <c r="F184" i="48"/>
  <c r="F185" i="48"/>
  <c r="F186" i="48"/>
  <c r="F187" i="48"/>
  <c r="F188" i="48"/>
  <c r="F189" i="48"/>
  <c r="F190" i="48"/>
  <c r="F191" i="48"/>
  <c r="F192" i="48"/>
  <c r="F193" i="48"/>
  <c r="F194" i="48"/>
  <c r="F195" i="48"/>
  <c r="F196" i="48"/>
  <c r="F197" i="48"/>
  <c r="F198" i="48"/>
  <c r="F199" i="48"/>
  <c r="F200" i="48"/>
  <c r="F201" i="48"/>
  <c r="F5" i="48"/>
  <c r="F6" i="47"/>
  <c r="F7" i="47"/>
  <c r="F8" i="47"/>
  <c r="F9" i="47"/>
  <c r="F10" i="47"/>
  <c r="F11" i="47"/>
  <c r="F12" i="47"/>
  <c r="F13" i="47"/>
  <c r="F14" i="47"/>
  <c r="F15" i="47"/>
  <c r="F16" i="47"/>
  <c r="F17" i="47"/>
  <c r="F18" i="47"/>
  <c r="F19" i="47"/>
  <c r="F20" i="47"/>
  <c r="F21" i="47"/>
  <c r="F22" i="47"/>
  <c r="F23" i="47"/>
  <c r="F24" i="47"/>
  <c r="F25" i="47"/>
  <c r="F26" i="47"/>
  <c r="F27" i="47"/>
  <c r="F28" i="47"/>
  <c r="F29" i="47"/>
  <c r="F30" i="47"/>
  <c r="F31" i="47"/>
  <c r="F32" i="47"/>
  <c r="F33" i="47"/>
  <c r="F34" i="47"/>
  <c r="F35" i="47"/>
  <c r="F36" i="47"/>
  <c r="F37" i="47"/>
  <c r="F38" i="47"/>
  <c r="F39" i="47"/>
  <c r="F40" i="47"/>
  <c r="F41" i="47"/>
  <c r="F42" i="47"/>
  <c r="F43" i="47"/>
  <c r="F44" i="47"/>
  <c r="F45" i="47"/>
  <c r="F46" i="47"/>
  <c r="F47" i="47"/>
  <c r="F48" i="47"/>
  <c r="F49" i="47"/>
  <c r="F50" i="47"/>
  <c r="F51" i="47"/>
  <c r="F52" i="47"/>
  <c r="F53" i="47"/>
  <c r="F54" i="47"/>
  <c r="F55" i="47"/>
  <c r="F56" i="47"/>
  <c r="F57" i="47"/>
  <c r="F58" i="47"/>
  <c r="F59" i="47"/>
  <c r="F60" i="47"/>
  <c r="F61" i="47"/>
  <c r="F62" i="47"/>
  <c r="F63" i="47"/>
  <c r="F64" i="47"/>
  <c r="F65" i="47"/>
  <c r="F66" i="47"/>
  <c r="F67" i="47"/>
  <c r="F68" i="47"/>
  <c r="F69" i="47"/>
  <c r="F70" i="47"/>
  <c r="F71" i="47"/>
  <c r="F72" i="47"/>
  <c r="F73" i="47"/>
  <c r="F74" i="47"/>
  <c r="F75" i="47"/>
  <c r="F76" i="47"/>
  <c r="F77" i="47"/>
  <c r="F78" i="47"/>
  <c r="F79" i="47"/>
  <c r="F80" i="47"/>
  <c r="F81" i="47"/>
  <c r="F82" i="47"/>
  <c r="F83" i="47"/>
  <c r="F84" i="47"/>
  <c r="F85" i="47"/>
  <c r="F86" i="47"/>
  <c r="F87" i="47"/>
  <c r="F88" i="47"/>
  <c r="F89" i="47"/>
  <c r="F90" i="47"/>
  <c r="F91" i="47"/>
  <c r="F92" i="47"/>
  <c r="F93" i="47"/>
  <c r="F94" i="47"/>
  <c r="F95" i="47"/>
  <c r="F96" i="47"/>
  <c r="F97" i="47"/>
  <c r="F98" i="47"/>
  <c r="F99" i="47"/>
  <c r="F100" i="47"/>
  <c r="F101" i="47"/>
  <c r="F102" i="47"/>
  <c r="F103" i="47"/>
  <c r="F104" i="47"/>
  <c r="F105" i="47"/>
  <c r="F106" i="47"/>
  <c r="F107" i="47"/>
  <c r="F108" i="47"/>
  <c r="F109" i="47"/>
  <c r="F110" i="47"/>
  <c r="F111" i="47"/>
  <c r="F112" i="47"/>
  <c r="F113" i="47"/>
  <c r="F114" i="47"/>
  <c r="F115" i="47"/>
  <c r="F116" i="47"/>
  <c r="F117" i="47"/>
  <c r="F118" i="47"/>
  <c r="F119" i="47"/>
  <c r="F120" i="47"/>
  <c r="F121" i="47"/>
  <c r="F122" i="47"/>
  <c r="F123" i="47"/>
  <c r="F124" i="47"/>
  <c r="F125" i="47"/>
  <c r="F126" i="47"/>
  <c r="F127" i="47"/>
  <c r="F128" i="47"/>
  <c r="F129" i="47"/>
  <c r="F130" i="47"/>
  <c r="F131" i="47"/>
  <c r="F132" i="47"/>
  <c r="F133" i="47"/>
  <c r="F134" i="47"/>
  <c r="F135" i="47"/>
  <c r="F136" i="47"/>
  <c r="F137" i="47"/>
  <c r="F138" i="47"/>
  <c r="F139" i="47"/>
  <c r="F140" i="47"/>
  <c r="F141" i="47"/>
  <c r="F142" i="47"/>
  <c r="F143" i="47"/>
  <c r="F144" i="47"/>
  <c r="F145" i="47"/>
  <c r="F146" i="47"/>
  <c r="F147" i="47"/>
  <c r="F148" i="47"/>
  <c r="F149" i="47"/>
  <c r="F150" i="47"/>
  <c r="F151" i="47"/>
  <c r="F152" i="47"/>
  <c r="F153" i="47"/>
  <c r="F154" i="47"/>
  <c r="F155" i="47"/>
  <c r="F156" i="47"/>
  <c r="F157" i="47"/>
  <c r="F158" i="47"/>
  <c r="F159" i="47"/>
  <c r="F160" i="47"/>
  <c r="F161" i="47"/>
  <c r="F162" i="47"/>
  <c r="F163" i="47"/>
  <c r="F164" i="47"/>
  <c r="F165" i="47"/>
  <c r="F166" i="47"/>
  <c r="F167" i="47"/>
  <c r="F168" i="47"/>
  <c r="F169" i="47"/>
  <c r="F170" i="47"/>
  <c r="F171" i="47"/>
  <c r="F172" i="47"/>
  <c r="F173" i="47"/>
  <c r="F174" i="47"/>
  <c r="F5" i="47"/>
  <c r="F6" i="46"/>
  <c r="F7" i="46"/>
  <c r="F8" i="46"/>
  <c r="F9" i="46"/>
  <c r="F10" i="46"/>
  <c r="F11" i="46"/>
  <c r="F12" i="46"/>
  <c r="F13" i="46"/>
  <c r="F14" i="46"/>
  <c r="F15" i="46"/>
  <c r="F16" i="46"/>
  <c r="F17" i="46"/>
  <c r="F18" i="46"/>
  <c r="F19" i="46"/>
  <c r="F20" i="46"/>
  <c r="F21" i="46"/>
  <c r="F22" i="46"/>
  <c r="F23" i="46"/>
  <c r="F24" i="46"/>
  <c r="F25" i="46"/>
  <c r="F26" i="46"/>
  <c r="F27" i="46"/>
  <c r="F28" i="46"/>
  <c r="F29" i="46"/>
  <c r="F30" i="46"/>
  <c r="F31" i="46"/>
  <c r="F32" i="46"/>
  <c r="F33" i="46"/>
  <c r="F34" i="46"/>
  <c r="F35" i="46"/>
  <c r="F36" i="46"/>
  <c r="F37" i="46"/>
  <c r="F38" i="46"/>
  <c r="F39" i="46"/>
  <c r="F40" i="46"/>
  <c r="F41" i="46"/>
  <c r="F42" i="46"/>
  <c r="F43" i="46"/>
  <c r="F44" i="46"/>
  <c r="F45" i="46"/>
  <c r="F46" i="46"/>
  <c r="F47" i="46"/>
  <c r="F48" i="46"/>
  <c r="F49" i="46"/>
  <c r="F50" i="46"/>
  <c r="F51" i="46"/>
  <c r="F52" i="46"/>
  <c r="F53" i="46"/>
  <c r="F54" i="46"/>
  <c r="F55" i="46"/>
  <c r="F56" i="46"/>
  <c r="F57" i="46"/>
  <c r="F58" i="46"/>
  <c r="F59" i="46"/>
  <c r="F60" i="46"/>
  <c r="F61" i="46"/>
  <c r="F62" i="46"/>
  <c r="F63" i="46"/>
  <c r="F64" i="46"/>
  <c r="F65" i="46"/>
  <c r="F66" i="46"/>
  <c r="F67" i="46"/>
  <c r="F68" i="46"/>
  <c r="F69" i="46"/>
  <c r="F70" i="46"/>
  <c r="F71" i="46"/>
  <c r="F72" i="46"/>
  <c r="F73" i="46"/>
  <c r="F74" i="46"/>
  <c r="F75" i="46"/>
  <c r="F76" i="46"/>
  <c r="F77" i="46"/>
  <c r="F78" i="46"/>
  <c r="F79" i="46"/>
  <c r="F80" i="46"/>
  <c r="F81" i="46"/>
  <c r="F82" i="46"/>
  <c r="F83" i="46"/>
  <c r="F84" i="46"/>
  <c r="F85" i="46"/>
  <c r="F86" i="46"/>
  <c r="F87" i="46"/>
  <c r="F88" i="46"/>
  <c r="F89" i="46"/>
  <c r="F90" i="46"/>
  <c r="F91" i="46"/>
  <c r="F92" i="46"/>
  <c r="F93" i="46"/>
  <c r="F94" i="46"/>
  <c r="F95" i="46"/>
  <c r="F96" i="46"/>
  <c r="F97" i="46"/>
  <c r="F98" i="46"/>
  <c r="F99" i="46"/>
  <c r="F100" i="46"/>
  <c r="F101" i="46"/>
  <c r="F102" i="46"/>
  <c r="F103" i="46"/>
  <c r="F104" i="46"/>
  <c r="F105" i="46"/>
  <c r="F106" i="46"/>
  <c r="F107" i="46"/>
  <c r="F108" i="46"/>
  <c r="F109" i="46"/>
  <c r="F110" i="46"/>
  <c r="F111" i="46"/>
  <c r="F112" i="46"/>
  <c r="F113" i="46"/>
  <c r="F114" i="46"/>
  <c r="F115" i="46"/>
  <c r="F116" i="46"/>
  <c r="F117" i="46"/>
  <c r="F118" i="46"/>
  <c r="F119" i="46"/>
  <c r="F120" i="46"/>
  <c r="F121" i="46"/>
  <c r="F122" i="46"/>
  <c r="F123" i="46"/>
  <c r="F124" i="46"/>
  <c r="F125" i="46"/>
  <c r="F126" i="46"/>
  <c r="F127" i="46"/>
  <c r="F128" i="46"/>
  <c r="F129" i="46"/>
  <c r="F130" i="46"/>
  <c r="F131" i="46"/>
  <c r="F132" i="46"/>
  <c r="F133" i="46"/>
  <c r="F134" i="46"/>
  <c r="F135" i="46"/>
  <c r="F136" i="46"/>
  <c r="F137" i="46"/>
  <c r="F138" i="46"/>
  <c r="F139" i="46"/>
  <c r="F140" i="46"/>
  <c r="F141" i="46"/>
  <c r="F142" i="46"/>
  <c r="F143" i="46"/>
  <c r="F144" i="46"/>
  <c r="F145" i="46"/>
  <c r="F146" i="46"/>
  <c r="F147" i="46"/>
  <c r="F148" i="46"/>
  <c r="F149" i="46"/>
  <c r="F150" i="46"/>
  <c r="F151" i="46"/>
  <c r="F152" i="46"/>
  <c r="F153" i="46"/>
  <c r="F154" i="46"/>
  <c r="F155" i="46"/>
  <c r="F156" i="46"/>
  <c r="F157" i="46"/>
  <c r="F158" i="46"/>
  <c r="F159" i="46"/>
  <c r="F160" i="46"/>
  <c r="F161" i="46"/>
  <c r="F162" i="46"/>
  <c r="F163" i="46"/>
  <c r="F164" i="46"/>
  <c r="F165" i="46"/>
  <c r="F166" i="46"/>
  <c r="F167" i="46"/>
  <c r="F168" i="46"/>
  <c r="F169" i="46"/>
  <c r="F170" i="46"/>
  <c r="F171" i="46"/>
  <c r="F172" i="46"/>
  <c r="F173" i="46"/>
  <c r="F174" i="46"/>
  <c r="F175" i="46"/>
  <c r="F176" i="46"/>
  <c r="F177" i="46"/>
  <c r="F178" i="46"/>
  <c r="F179" i="46"/>
  <c r="F180" i="46"/>
  <c r="F181" i="46"/>
  <c r="F182" i="46"/>
  <c r="F183" i="46"/>
  <c r="F184" i="46"/>
  <c r="F185" i="46"/>
  <c r="F186" i="46"/>
  <c r="F187" i="46"/>
  <c r="F188" i="46"/>
  <c r="F189" i="46"/>
  <c r="F190" i="46"/>
  <c r="F191" i="46"/>
  <c r="F192" i="46"/>
  <c r="F193" i="46"/>
  <c r="F194" i="46"/>
  <c r="F195" i="46"/>
  <c r="F196" i="46"/>
  <c r="F197" i="46"/>
  <c r="F198" i="46"/>
  <c r="F199" i="46"/>
  <c r="F200" i="46"/>
  <c r="F201" i="46"/>
  <c r="F202" i="46"/>
  <c r="F203" i="46"/>
  <c r="F204" i="46"/>
  <c r="F205" i="46"/>
  <c r="F206" i="46"/>
  <c r="F207" i="46"/>
  <c r="F208" i="46"/>
  <c r="F209" i="46"/>
  <c r="F210" i="46"/>
  <c r="F211" i="46"/>
  <c r="F212" i="46"/>
  <c r="F213" i="46"/>
  <c r="F214" i="46"/>
  <c r="F215" i="46"/>
  <c r="F216" i="46"/>
  <c r="F217" i="46"/>
  <c r="F218" i="46"/>
  <c r="F219" i="46"/>
  <c r="F220" i="46"/>
  <c r="F221" i="46"/>
  <c r="F222" i="46"/>
  <c r="F223" i="46"/>
  <c r="F224" i="46"/>
  <c r="F225" i="46"/>
  <c r="F226" i="46"/>
  <c r="F227" i="46"/>
  <c r="F228" i="46"/>
  <c r="F229" i="46"/>
  <c r="F230" i="46"/>
  <c r="F231" i="46"/>
  <c r="F232" i="46"/>
  <c r="F233" i="46"/>
  <c r="F234" i="46"/>
  <c r="F235" i="46"/>
  <c r="F236" i="46"/>
  <c r="F237" i="46"/>
  <c r="F238" i="46"/>
  <c r="F239" i="46"/>
  <c r="F240" i="46"/>
  <c r="F241" i="46"/>
  <c r="F242" i="46"/>
  <c r="F243" i="46"/>
  <c r="F244" i="46"/>
  <c r="F245" i="46"/>
  <c r="F246" i="46"/>
  <c r="F247" i="46"/>
  <c r="F248" i="46"/>
  <c r="F249" i="46"/>
  <c r="F250" i="46"/>
  <c r="F251" i="46"/>
  <c r="F5" i="46"/>
  <c r="F6" i="44"/>
  <c r="F7" i="44"/>
  <c r="F8" i="44"/>
  <c r="F9" i="44"/>
  <c r="F10" i="44"/>
  <c r="F11" i="44"/>
  <c r="F12" i="44"/>
  <c r="F13" i="44"/>
  <c r="F14" i="44"/>
  <c r="F15" i="44"/>
  <c r="F16" i="44"/>
  <c r="F17" i="44"/>
  <c r="F18" i="44"/>
  <c r="F19" i="44"/>
  <c r="F20" i="44"/>
  <c r="F21" i="44"/>
  <c r="F22" i="44"/>
  <c r="F23" i="44"/>
  <c r="F24" i="44"/>
  <c r="F25" i="44"/>
  <c r="F26" i="44"/>
  <c r="F27" i="44"/>
  <c r="F28" i="44"/>
  <c r="F29" i="44"/>
  <c r="F30" i="44"/>
  <c r="F31" i="44"/>
  <c r="F32" i="44"/>
  <c r="F33" i="44"/>
  <c r="F34" i="44"/>
  <c r="F35" i="44"/>
  <c r="F36" i="44"/>
  <c r="F37" i="44"/>
  <c r="F38" i="44"/>
  <c r="F39" i="44"/>
  <c r="F40" i="44"/>
  <c r="F41" i="44"/>
  <c r="F42" i="44"/>
  <c r="F43" i="44"/>
  <c r="F44" i="44"/>
  <c r="F45" i="44"/>
  <c r="F46" i="44"/>
  <c r="F47" i="44"/>
  <c r="F48" i="44"/>
  <c r="F49" i="44"/>
  <c r="F50" i="44"/>
  <c r="F51" i="44"/>
  <c r="F52" i="44"/>
  <c r="F53" i="44"/>
  <c r="F54" i="44"/>
  <c r="F55" i="44"/>
  <c r="F56" i="44"/>
  <c r="F57" i="44"/>
  <c r="F58" i="44"/>
  <c r="F59" i="44"/>
  <c r="F60" i="44"/>
  <c r="F61" i="44"/>
  <c r="F62" i="44"/>
  <c r="F63" i="44"/>
  <c r="F64" i="44"/>
  <c r="F65" i="44"/>
  <c r="F66" i="44"/>
  <c r="F67" i="44"/>
  <c r="F68" i="44"/>
  <c r="F69" i="44"/>
  <c r="F70" i="44"/>
  <c r="F71" i="44"/>
  <c r="F72" i="44"/>
  <c r="F73" i="44"/>
  <c r="F74" i="44"/>
  <c r="F75" i="44"/>
  <c r="F76" i="44"/>
  <c r="F77" i="44"/>
  <c r="F78" i="44"/>
  <c r="F79" i="44"/>
  <c r="F80" i="44"/>
  <c r="F81" i="44"/>
  <c r="F82" i="44"/>
  <c r="F83" i="44"/>
  <c r="F84" i="44"/>
  <c r="F85" i="44"/>
  <c r="F86" i="44"/>
  <c r="F87" i="44"/>
  <c r="F88" i="44"/>
  <c r="F89" i="44"/>
  <c r="F90" i="44"/>
  <c r="F91" i="44"/>
  <c r="F92" i="44"/>
  <c r="F93" i="44"/>
  <c r="F94" i="44"/>
  <c r="F95" i="44"/>
  <c r="F96" i="44"/>
  <c r="F97" i="44"/>
  <c r="F98" i="44"/>
  <c r="F99" i="44"/>
  <c r="F100" i="44"/>
  <c r="F101" i="44"/>
  <c r="F102" i="44"/>
  <c r="F103" i="44"/>
  <c r="F104" i="44"/>
  <c r="F105" i="44"/>
  <c r="F106" i="44"/>
  <c r="F107" i="44"/>
  <c r="F108" i="44"/>
  <c r="F109" i="44"/>
  <c r="F110" i="44"/>
  <c r="F111" i="44"/>
  <c r="F112" i="44"/>
  <c r="F113" i="44"/>
  <c r="F114" i="44"/>
  <c r="F115" i="44"/>
  <c r="F116" i="44"/>
  <c r="F117" i="44"/>
  <c r="F118" i="44"/>
  <c r="F119" i="44"/>
  <c r="F120" i="44"/>
  <c r="F121" i="44"/>
  <c r="F122" i="44"/>
  <c r="F123" i="44"/>
  <c r="F124" i="44"/>
  <c r="F125" i="44"/>
  <c r="F126" i="44"/>
  <c r="F127" i="44"/>
  <c r="F128" i="44"/>
  <c r="F129" i="44"/>
  <c r="F130" i="44"/>
  <c r="F131" i="44"/>
  <c r="F132" i="44"/>
  <c r="F133" i="44"/>
  <c r="F134" i="44"/>
  <c r="F135" i="44"/>
  <c r="F136" i="44"/>
  <c r="F137" i="44"/>
  <c r="F138" i="44"/>
  <c r="F139" i="44"/>
  <c r="F140" i="44"/>
  <c r="F141" i="44"/>
  <c r="F142" i="44"/>
  <c r="F143" i="44"/>
  <c r="F144" i="44"/>
  <c r="F145" i="44"/>
  <c r="F146" i="44"/>
  <c r="F147" i="44"/>
  <c r="F148" i="44"/>
  <c r="F149" i="44"/>
  <c r="F150" i="44"/>
  <c r="F151" i="44"/>
  <c r="F152" i="44"/>
  <c r="F153" i="44"/>
  <c r="F154" i="44"/>
  <c r="F155" i="44"/>
  <c r="F156" i="44"/>
  <c r="F157" i="44"/>
  <c r="F158" i="44"/>
  <c r="F159" i="44"/>
  <c r="F160" i="44"/>
  <c r="F161" i="44"/>
  <c r="F162" i="44"/>
  <c r="F163" i="44"/>
  <c r="F164" i="44"/>
  <c r="F165" i="44"/>
  <c r="F166" i="44"/>
  <c r="F167" i="44"/>
  <c r="F168" i="44"/>
  <c r="F169" i="44"/>
  <c r="F170" i="44"/>
  <c r="F171" i="44"/>
  <c r="F172" i="44"/>
  <c r="F173" i="44"/>
  <c r="F174" i="44"/>
  <c r="F175" i="44"/>
  <c r="F176" i="44"/>
  <c r="F177" i="44"/>
  <c r="F178" i="44"/>
  <c r="F179" i="44"/>
  <c r="F180" i="44"/>
  <c r="F181" i="44"/>
  <c r="F182" i="44"/>
  <c r="F183" i="44"/>
  <c r="F184" i="44"/>
  <c r="F185" i="44"/>
  <c r="F186" i="44"/>
  <c r="F187" i="44"/>
  <c r="F188" i="44"/>
  <c r="F189" i="44"/>
  <c r="F190" i="44"/>
  <c r="F191" i="44"/>
  <c r="F192" i="44"/>
  <c r="F193" i="44"/>
  <c r="F194" i="44"/>
  <c r="F195" i="44"/>
  <c r="F196" i="44"/>
  <c r="F197" i="44"/>
  <c r="F198" i="44"/>
  <c r="F199" i="44"/>
  <c r="F200" i="44"/>
  <c r="F201" i="44"/>
  <c r="F202" i="44"/>
  <c r="F203" i="44"/>
  <c r="F204" i="44"/>
  <c r="F205" i="44"/>
  <c r="F206" i="44"/>
  <c r="F207" i="44"/>
  <c r="F208" i="44"/>
  <c r="F5" i="44"/>
  <c r="F6" i="43"/>
  <c r="F7" i="43"/>
  <c r="F8" i="43"/>
  <c r="F9" i="43"/>
  <c r="F10" i="43"/>
  <c r="F11" i="43"/>
  <c r="F12" i="43"/>
  <c r="F13" i="43"/>
  <c r="F14" i="43"/>
  <c r="F15" i="43"/>
  <c r="F16" i="43"/>
  <c r="F17" i="43"/>
  <c r="F18" i="43"/>
  <c r="F19" i="43"/>
  <c r="F20" i="43"/>
  <c r="F21" i="43"/>
  <c r="F22" i="43"/>
  <c r="F23" i="43"/>
  <c r="F24" i="43"/>
  <c r="F25" i="43"/>
  <c r="F26" i="43"/>
  <c r="F27" i="43"/>
  <c r="F28" i="43"/>
  <c r="F29" i="43"/>
  <c r="F30" i="43"/>
  <c r="F31" i="43"/>
  <c r="F32" i="43"/>
  <c r="F33" i="43"/>
  <c r="F34" i="43"/>
  <c r="F35" i="43"/>
  <c r="F36" i="43"/>
  <c r="F37" i="43"/>
  <c r="F38" i="43"/>
  <c r="F39" i="43"/>
  <c r="F40" i="43"/>
  <c r="F41" i="43"/>
  <c r="F42" i="43"/>
  <c r="F43" i="43"/>
  <c r="F44" i="43"/>
  <c r="F45" i="43"/>
  <c r="F46" i="43"/>
  <c r="F47" i="43"/>
  <c r="F48" i="43"/>
  <c r="F49" i="43"/>
  <c r="F50" i="43"/>
  <c r="F51" i="43"/>
  <c r="F52" i="43"/>
  <c r="F53" i="43"/>
  <c r="F54" i="43"/>
  <c r="F55" i="43"/>
  <c r="F56" i="43"/>
  <c r="F57" i="43"/>
  <c r="F58" i="43"/>
  <c r="F59" i="43"/>
  <c r="F60" i="43"/>
  <c r="F61" i="43"/>
  <c r="F62" i="43"/>
  <c r="F63" i="43"/>
  <c r="F64" i="43"/>
  <c r="F65" i="43"/>
  <c r="F66" i="43"/>
  <c r="F67" i="43"/>
  <c r="F68" i="43"/>
  <c r="F69" i="43"/>
  <c r="F70" i="43"/>
  <c r="F71" i="43"/>
  <c r="F72" i="43"/>
  <c r="F73" i="43"/>
  <c r="F74" i="43"/>
  <c r="F75" i="43"/>
  <c r="F76" i="43"/>
  <c r="F77" i="43"/>
  <c r="F78" i="43"/>
  <c r="F79" i="43"/>
  <c r="F80" i="43"/>
  <c r="F81" i="43"/>
  <c r="F82" i="43"/>
  <c r="F83" i="43"/>
  <c r="F84" i="43"/>
  <c r="F85" i="43"/>
  <c r="F86" i="43"/>
  <c r="F87" i="43"/>
  <c r="F88" i="43"/>
  <c r="F89" i="43"/>
  <c r="F90" i="43"/>
  <c r="F91" i="43"/>
  <c r="F92" i="43"/>
  <c r="F93" i="43"/>
  <c r="F94" i="43"/>
  <c r="F95" i="43"/>
  <c r="F96" i="43"/>
  <c r="F97" i="43"/>
  <c r="F98" i="43"/>
  <c r="F99" i="43"/>
  <c r="F100" i="43"/>
  <c r="F101" i="43"/>
  <c r="F102" i="43"/>
  <c r="F103" i="43"/>
  <c r="F104" i="43"/>
  <c r="F105" i="43"/>
  <c r="F106" i="43"/>
  <c r="F107" i="43"/>
  <c r="F108" i="43"/>
  <c r="F109" i="43"/>
  <c r="F110" i="43"/>
  <c r="F111" i="43"/>
  <c r="F112" i="43"/>
  <c r="F113" i="43"/>
  <c r="F114" i="43"/>
  <c r="F115" i="43"/>
  <c r="F116" i="43"/>
  <c r="F117" i="43"/>
  <c r="F118" i="43"/>
  <c r="F119" i="43"/>
  <c r="F120" i="43"/>
  <c r="F121" i="43"/>
  <c r="F122" i="43"/>
  <c r="F123" i="43"/>
  <c r="F124" i="43"/>
  <c r="F125" i="43"/>
  <c r="F126" i="43"/>
  <c r="F127" i="43"/>
  <c r="F128" i="43"/>
  <c r="F129" i="43"/>
  <c r="F130" i="43"/>
  <c r="F131" i="43"/>
  <c r="F132" i="43"/>
  <c r="F133" i="43"/>
  <c r="F134" i="43"/>
  <c r="F135" i="43"/>
  <c r="F136" i="43"/>
  <c r="F137" i="43"/>
  <c r="F138" i="43"/>
  <c r="F139" i="43"/>
  <c r="F140" i="43"/>
  <c r="F141" i="43"/>
  <c r="F142" i="43"/>
  <c r="F143" i="43"/>
  <c r="F144" i="43"/>
  <c r="F145" i="43"/>
  <c r="F146" i="43"/>
  <c r="F147" i="43"/>
  <c r="F148" i="43"/>
  <c r="F149" i="43"/>
  <c r="F150" i="43"/>
  <c r="F151" i="43"/>
  <c r="F152" i="43"/>
  <c r="F153" i="43"/>
  <c r="F154" i="43"/>
  <c r="F155" i="43"/>
  <c r="F156" i="43"/>
  <c r="F157" i="43"/>
  <c r="F158" i="43"/>
  <c r="F159" i="43"/>
  <c r="F160" i="43"/>
  <c r="F161" i="43"/>
  <c r="F162" i="43"/>
  <c r="F163" i="43"/>
  <c r="F164" i="43"/>
  <c r="F165" i="43"/>
  <c r="F166" i="43"/>
  <c r="F167" i="43"/>
  <c r="F168" i="43"/>
  <c r="F169" i="43"/>
  <c r="F170" i="43"/>
  <c r="F171" i="43"/>
  <c r="F172" i="43"/>
  <c r="F173" i="43"/>
  <c r="F174" i="43"/>
  <c r="F175" i="43"/>
  <c r="F176" i="43"/>
  <c r="F177" i="43"/>
  <c r="F178" i="43"/>
  <c r="F179" i="43"/>
  <c r="F180" i="43"/>
  <c r="F181" i="43"/>
  <c r="F182" i="43"/>
  <c r="F183" i="43"/>
  <c r="F184" i="43"/>
  <c r="F185" i="43"/>
  <c r="F186" i="43"/>
  <c r="F187" i="43"/>
  <c r="F188" i="43"/>
  <c r="F189" i="43"/>
  <c r="F190" i="43"/>
  <c r="F191" i="43"/>
  <c r="F192" i="43"/>
  <c r="F193" i="43"/>
  <c r="F194" i="43"/>
  <c r="F195" i="43"/>
  <c r="F196" i="43"/>
  <c r="F197" i="43"/>
  <c r="F198" i="43"/>
  <c r="F199" i="43"/>
  <c r="F200" i="43"/>
  <c r="F201" i="43"/>
  <c r="F202" i="43"/>
  <c r="F203" i="43"/>
  <c r="F204" i="43"/>
  <c r="F205" i="43"/>
  <c r="F206" i="43"/>
  <c r="F207" i="43"/>
  <c r="F208" i="43"/>
  <c r="F209" i="43"/>
  <c r="F210" i="43"/>
  <c r="F211" i="43"/>
  <c r="F212" i="43"/>
  <c r="F213" i="43"/>
  <c r="F214" i="43"/>
  <c r="F215" i="43"/>
  <c r="F216" i="43"/>
  <c r="F217" i="43"/>
  <c r="F218" i="43"/>
  <c r="F219" i="43"/>
  <c r="F220" i="43"/>
  <c r="F221" i="43"/>
  <c r="F222" i="43"/>
  <c r="F223" i="43"/>
  <c r="F224" i="43"/>
  <c r="F225" i="43"/>
  <c r="F226" i="43"/>
  <c r="F227" i="43"/>
  <c r="F228" i="43"/>
  <c r="F229" i="43"/>
  <c r="F230" i="43"/>
  <c r="F231" i="43"/>
  <c r="F232" i="43"/>
  <c r="F233" i="43"/>
  <c r="F234" i="43"/>
  <c r="F235" i="43"/>
  <c r="F236" i="43"/>
  <c r="F237" i="43"/>
  <c r="F238" i="43"/>
  <c r="F239" i="43"/>
  <c r="F240" i="43"/>
  <c r="F241" i="43"/>
  <c r="F242" i="43"/>
  <c r="F243" i="43"/>
  <c r="F244" i="43"/>
  <c r="F245" i="43"/>
  <c r="F246" i="43"/>
  <c r="F247" i="43"/>
  <c r="F248" i="43"/>
  <c r="F249" i="43"/>
  <c r="F250" i="43"/>
  <c r="F251" i="43"/>
  <c r="F252" i="43"/>
  <c r="F253" i="43"/>
  <c r="F254" i="43"/>
  <c r="F5" i="43"/>
  <c r="F6" i="42"/>
  <c r="F7" i="42"/>
  <c r="F8" i="42"/>
  <c r="F9" i="42"/>
  <c r="F10" i="42"/>
  <c r="F11" i="42"/>
  <c r="F12" i="42"/>
  <c r="F13" i="42"/>
  <c r="F14" i="42"/>
  <c r="F15" i="42"/>
  <c r="F16" i="42"/>
  <c r="F17" i="42"/>
  <c r="F18" i="42"/>
  <c r="F19" i="42"/>
  <c r="F20" i="42"/>
  <c r="F21" i="42"/>
  <c r="F22" i="42"/>
  <c r="F23" i="42"/>
  <c r="F24" i="42"/>
  <c r="F25" i="42"/>
  <c r="F26" i="42"/>
  <c r="F27" i="42"/>
  <c r="F28" i="42"/>
  <c r="F29" i="42"/>
  <c r="F30" i="42"/>
  <c r="F31" i="42"/>
  <c r="F32" i="42"/>
  <c r="F33" i="42"/>
  <c r="F34" i="42"/>
  <c r="F35" i="42"/>
  <c r="F36" i="42"/>
  <c r="F37" i="42"/>
  <c r="F38" i="42"/>
  <c r="F39" i="42"/>
  <c r="F40" i="42"/>
  <c r="F41" i="42"/>
  <c r="F42" i="42"/>
  <c r="F43" i="42"/>
  <c r="F44" i="42"/>
  <c r="F45" i="42"/>
  <c r="F46" i="42"/>
  <c r="F47" i="42"/>
  <c r="F48" i="42"/>
  <c r="F49" i="42"/>
  <c r="F50" i="42"/>
  <c r="F51" i="42"/>
  <c r="F52" i="42"/>
  <c r="F53" i="42"/>
  <c r="F54" i="42"/>
  <c r="F55" i="42"/>
  <c r="F56" i="42"/>
  <c r="F57" i="42"/>
  <c r="F58" i="42"/>
  <c r="F59" i="42"/>
  <c r="F60" i="42"/>
  <c r="F61" i="42"/>
  <c r="F62" i="42"/>
  <c r="F63" i="42"/>
  <c r="F64" i="42"/>
  <c r="F65" i="42"/>
  <c r="F66" i="42"/>
  <c r="F67" i="42"/>
  <c r="F68" i="42"/>
  <c r="F69" i="42"/>
  <c r="F70" i="42"/>
  <c r="F71" i="42"/>
  <c r="F72" i="42"/>
  <c r="F73" i="42"/>
  <c r="F74" i="42"/>
  <c r="F75" i="42"/>
  <c r="F76" i="42"/>
  <c r="F77" i="42"/>
  <c r="F78" i="42"/>
  <c r="F79" i="42"/>
  <c r="F80" i="42"/>
  <c r="F81" i="42"/>
  <c r="F82" i="42"/>
  <c r="F83" i="42"/>
  <c r="F84" i="42"/>
  <c r="F85" i="42"/>
  <c r="F86" i="42"/>
  <c r="F87" i="42"/>
  <c r="F88" i="42"/>
  <c r="F89" i="42"/>
  <c r="F90" i="42"/>
  <c r="F91" i="42"/>
  <c r="F92" i="42"/>
  <c r="F93" i="42"/>
  <c r="F94" i="42"/>
  <c r="F95" i="42"/>
  <c r="F96" i="42"/>
  <c r="F97" i="42"/>
  <c r="F98" i="42"/>
  <c r="F99" i="42"/>
  <c r="F100" i="42"/>
  <c r="F101" i="42"/>
  <c r="F102" i="42"/>
  <c r="F103" i="42"/>
  <c r="F104" i="42"/>
  <c r="F105" i="42"/>
  <c r="F106" i="42"/>
  <c r="F107" i="42"/>
  <c r="F108" i="42"/>
  <c r="F109" i="42"/>
  <c r="F110" i="42"/>
  <c r="F111" i="42"/>
  <c r="F112" i="42"/>
  <c r="F113" i="42"/>
  <c r="F114" i="42"/>
  <c r="F115" i="42"/>
  <c r="F116" i="42"/>
  <c r="F117" i="42"/>
  <c r="F118" i="42"/>
  <c r="F119" i="42"/>
  <c r="F120" i="42"/>
  <c r="F121" i="42"/>
  <c r="F122" i="42"/>
  <c r="F123" i="42"/>
  <c r="F124" i="42"/>
  <c r="F125" i="42"/>
  <c r="F126" i="42"/>
  <c r="F127" i="42"/>
  <c r="F128" i="42"/>
  <c r="F129" i="42"/>
  <c r="F130" i="42"/>
  <c r="F131" i="42"/>
  <c r="F132" i="42"/>
  <c r="F133" i="42"/>
  <c r="F134" i="42"/>
  <c r="F135" i="42"/>
  <c r="F136" i="42"/>
  <c r="F137" i="42"/>
  <c r="F138" i="42"/>
  <c r="F139" i="42"/>
  <c r="F140" i="42"/>
  <c r="F141" i="42"/>
  <c r="F142" i="42"/>
  <c r="F143" i="42"/>
  <c r="F144" i="42"/>
  <c r="F145" i="42"/>
  <c r="F146" i="42"/>
  <c r="F147" i="42"/>
  <c r="F148" i="42"/>
  <c r="F149" i="42"/>
  <c r="F150" i="42"/>
  <c r="F151" i="42"/>
  <c r="F152" i="42"/>
  <c r="F153" i="42"/>
  <c r="F154" i="42"/>
  <c r="F155" i="42"/>
  <c r="F156" i="42"/>
  <c r="F157" i="42"/>
  <c r="F158" i="42"/>
  <c r="F159" i="42"/>
  <c r="F160" i="42"/>
  <c r="F161" i="42"/>
  <c r="F162" i="42"/>
  <c r="F163" i="42"/>
  <c r="F164" i="42"/>
  <c r="F165" i="42"/>
  <c r="F166" i="42"/>
  <c r="F167" i="42"/>
  <c r="F168" i="42"/>
  <c r="F169" i="42"/>
  <c r="F170" i="42"/>
  <c r="F171" i="42"/>
  <c r="F172" i="42"/>
  <c r="F173" i="42"/>
  <c r="F174" i="42"/>
  <c r="F175" i="42"/>
  <c r="F176" i="42"/>
  <c r="F177" i="42"/>
  <c r="F178" i="42"/>
  <c r="F179" i="42"/>
  <c r="F180" i="42"/>
  <c r="F181" i="42"/>
  <c r="F182" i="42"/>
  <c r="F183" i="42"/>
  <c r="F184" i="42"/>
  <c r="F185" i="42"/>
  <c r="F186" i="42"/>
  <c r="F187" i="42"/>
  <c r="F188" i="42"/>
  <c r="F189" i="42"/>
  <c r="F190" i="42"/>
  <c r="F191" i="42"/>
  <c r="F192" i="42"/>
  <c r="F193" i="42"/>
  <c r="F194" i="42"/>
  <c r="F195" i="42"/>
  <c r="F196" i="42"/>
  <c r="F197" i="42"/>
  <c r="F198" i="42"/>
  <c r="F199" i="42"/>
  <c r="F200" i="42"/>
  <c r="F5" i="42"/>
  <c r="F6" i="41"/>
  <c r="F7" i="41"/>
  <c r="F8" i="41"/>
  <c r="F9" i="41"/>
  <c r="F10" i="41"/>
  <c r="F11" i="41"/>
  <c r="F12" i="41"/>
  <c r="F13" i="41"/>
  <c r="F14" i="41"/>
  <c r="F15" i="41"/>
  <c r="F16" i="41"/>
  <c r="F17" i="41"/>
  <c r="F18" i="41"/>
  <c r="F19" i="41"/>
  <c r="F20" i="41"/>
  <c r="F21" i="41"/>
  <c r="F22" i="41"/>
  <c r="F23" i="41"/>
  <c r="F24" i="41"/>
  <c r="F25" i="41"/>
  <c r="F26" i="41"/>
  <c r="F27" i="41"/>
  <c r="F28" i="41"/>
  <c r="F29" i="41"/>
  <c r="F30" i="41"/>
  <c r="F31" i="41"/>
  <c r="F32" i="41"/>
  <c r="F33" i="41"/>
  <c r="F34" i="41"/>
  <c r="F35" i="41"/>
  <c r="F36" i="41"/>
  <c r="F37" i="41"/>
  <c r="F38" i="41"/>
  <c r="F39" i="41"/>
  <c r="F40" i="41"/>
  <c r="F41" i="41"/>
  <c r="F42" i="41"/>
  <c r="F43" i="41"/>
  <c r="F44" i="41"/>
  <c r="F45" i="41"/>
  <c r="F46" i="41"/>
  <c r="F47" i="41"/>
  <c r="F48" i="41"/>
  <c r="F49" i="41"/>
  <c r="F50" i="41"/>
  <c r="F51" i="41"/>
  <c r="F52" i="41"/>
  <c r="F53" i="41"/>
  <c r="F54" i="41"/>
  <c r="F55" i="41"/>
  <c r="F56" i="41"/>
  <c r="F57" i="41"/>
  <c r="F58" i="41"/>
  <c r="F59" i="41"/>
  <c r="F60" i="41"/>
  <c r="F61" i="41"/>
  <c r="F62" i="41"/>
  <c r="F63" i="41"/>
  <c r="F64" i="41"/>
  <c r="F65" i="41"/>
  <c r="F66" i="41"/>
  <c r="F67" i="41"/>
  <c r="F68" i="41"/>
  <c r="F69" i="41"/>
  <c r="F70" i="41"/>
  <c r="F71" i="41"/>
  <c r="F72" i="41"/>
  <c r="F73" i="41"/>
  <c r="F74" i="41"/>
  <c r="F75" i="41"/>
  <c r="F76" i="41"/>
  <c r="F77" i="41"/>
  <c r="F78" i="41"/>
  <c r="F79" i="41"/>
  <c r="F80" i="41"/>
  <c r="F81" i="41"/>
  <c r="F82" i="41"/>
  <c r="F83" i="41"/>
  <c r="F84" i="41"/>
  <c r="F85" i="41"/>
  <c r="F86" i="41"/>
  <c r="F87" i="41"/>
  <c r="F88" i="41"/>
  <c r="F89" i="41"/>
  <c r="F90" i="41"/>
  <c r="F91" i="41"/>
  <c r="F92" i="41"/>
  <c r="F93" i="41"/>
  <c r="F94" i="41"/>
  <c r="F95" i="41"/>
  <c r="F96" i="41"/>
  <c r="F97" i="41"/>
  <c r="F98" i="41"/>
  <c r="F99" i="41"/>
  <c r="F100" i="41"/>
  <c r="F101" i="41"/>
  <c r="F102" i="41"/>
  <c r="F103" i="41"/>
  <c r="F104" i="41"/>
  <c r="F105" i="41"/>
  <c r="F106" i="41"/>
  <c r="F107" i="41"/>
  <c r="F108" i="41"/>
  <c r="F109" i="41"/>
  <c r="F110" i="41"/>
  <c r="F111" i="41"/>
  <c r="F112" i="41"/>
  <c r="F113" i="41"/>
  <c r="F114" i="41"/>
  <c r="F115" i="41"/>
  <c r="F116" i="41"/>
  <c r="F117" i="41"/>
  <c r="F118" i="41"/>
  <c r="F119" i="41"/>
  <c r="F120" i="41"/>
  <c r="F121" i="41"/>
  <c r="F122" i="41"/>
  <c r="F123" i="41"/>
  <c r="F124" i="41"/>
  <c r="F125" i="41"/>
  <c r="F126" i="41"/>
  <c r="F127" i="41"/>
  <c r="F128" i="41"/>
  <c r="F129" i="41"/>
  <c r="F130" i="41"/>
  <c r="F131" i="41"/>
  <c r="F132" i="41"/>
  <c r="F133" i="41"/>
  <c r="F134" i="41"/>
  <c r="F135" i="41"/>
  <c r="F136" i="41"/>
  <c r="F137" i="41"/>
  <c r="F138" i="41"/>
  <c r="F139" i="41"/>
  <c r="F140" i="41"/>
  <c r="F141" i="41"/>
  <c r="F142" i="41"/>
  <c r="F143" i="41"/>
  <c r="F144" i="41"/>
  <c r="F145" i="41"/>
  <c r="F146" i="41"/>
  <c r="F147" i="41"/>
  <c r="F148" i="41"/>
  <c r="F149" i="41"/>
  <c r="F150" i="41"/>
  <c r="F151" i="41"/>
  <c r="F152" i="41"/>
  <c r="F153" i="41"/>
  <c r="F154" i="41"/>
  <c r="F155" i="41"/>
  <c r="F156" i="41"/>
  <c r="F157" i="41"/>
  <c r="F158" i="41"/>
  <c r="F159" i="41"/>
  <c r="F160" i="41"/>
  <c r="F161" i="41"/>
  <c r="F162" i="41"/>
  <c r="F163" i="41"/>
  <c r="F164" i="41"/>
  <c r="F165" i="41"/>
  <c r="F166" i="41"/>
  <c r="F167" i="41"/>
  <c r="F168" i="41"/>
  <c r="F169" i="41"/>
  <c r="F170" i="41"/>
  <c r="F171" i="41"/>
  <c r="F5" i="41"/>
  <c r="F6" i="40"/>
  <c r="F7" i="40"/>
  <c r="F8" i="40"/>
  <c r="F9" i="40"/>
  <c r="F10" i="40"/>
  <c r="F11" i="40"/>
  <c r="F12" i="40"/>
  <c r="F13" i="40"/>
  <c r="F14" i="40"/>
  <c r="F15" i="40"/>
  <c r="F16" i="40"/>
  <c r="F17" i="40"/>
  <c r="F18" i="40"/>
  <c r="F19" i="40"/>
  <c r="F20" i="40"/>
  <c r="F21" i="40"/>
  <c r="F22" i="40"/>
  <c r="F23" i="40"/>
  <c r="F24" i="40"/>
  <c r="F25" i="40"/>
  <c r="F26" i="40"/>
  <c r="F27" i="40"/>
  <c r="F28" i="40"/>
  <c r="F29" i="40"/>
  <c r="F30" i="40"/>
  <c r="F31" i="40"/>
  <c r="F32" i="40"/>
  <c r="F33" i="40"/>
  <c r="F34" i="40"/>
  <c r="F35" i="40"/>
  <c r="F36" i="40"/>
  <c r="F37" i="40"/>
  <c r="F38" i="40"/>
  <c r="F39" i="40"/>
  <c r="F40" i="40"/>
  <c r="F41" i="40"/>
  <c r="F42" i="40"/>
  <c r="F43" i="40"/>
  <c r="F44" i="40"/>
  <c r="F45" i="40"/>
  <c r="F46" i="40"/>
  <c r="F47" i="40"/>
  <c r="F48" i="40"/>
  <c r="F49" i="40"/>
  <c r="F50" i="40"/>
  <c r="F51" i="40"/>
  <c r="F52" i="40"/>
  <c r="F53" i="40"/>
  <c r="F54" i="40"/>
  <c r="F55" i="40"/>
  <c r="F56" i="40"/>
  <c r="F57" i="40"/>
  <c r="F58" i="40"/>
  <c r="F59" i="40"/>
  <c r="F60" i="40"/>
  <c r="F61" i="40"/>
  <c r="F62" i="40"/>
  <c r="F63" i="40"/>
  <c r="F64" i="40"/>
  <c r="F65" i="40"/>
  <c r="F66" i="40"/>
  <c r="F67" i="40"/>
  <c r="F68" i="40"/>
  <c r="F69" i="40"/>
  <c r="F70" i="40"/>
  <c r="F71" i="40"/>
  <c r="F72" i="40"/>
  <c r="F73" i="40"/>
  <c r="F74" i="40"/>
  <c r="F75" i="40"/>
  <c r="F76" i="40"/>
  <c r="F77" i="40"/>
  <c r="F78" i="40"/>
  <c r="F79" i="40"/>
  <c r="F80" i="40"/>
  <c r="F81" i="40"/>
  <c r="F82" i="40"/>
  <c r="F83" i="40"/>
  <c r="F84" i="40"/>
  <c r="F85" i="40"/>
  <c r="F86" i="40"/>
  <c r="F87" i="40"/>
  <c r="F88" i="40"/>
  <c r="F89" i="40"/>
  <c r="F90" i="40"/>
  <c r="F91" i="40"/>
  <c r="F92" i="40"/>
  <c r="F93" i="40"/>
  <c r="F94" i="40"/>
  <c r="F95" i="40"/>
  <c r="F96" i="40"/>
  <c r="F97" i="40"/>
  <c r="F98" i="40"/>
  <c r="F99" i="40"/>
  <c r="F100" i="40"/>
  <c r="F101" i="40"/>
  <c r="F102" i="40"/>
  <c r="F103" i="40"/>
  <c r="F104" i="40"/>
  <c r="F105" i="40"/>
  <c r="F106" i="40"/>
  <c r="F107" i="40"/>
  <c r="F108" i="40"/>
  <c r="F109" i="40"/>
  <c r="F110" i="40"/>
  <c r="F111" i="40"/>
  <c r="F112" i="40"/>
  <c r="F113" i="40"/>
  <c r="F114" i="40"/>
  <c r="F115" i="40"/>
  <c r="F116" i="40"/>
  <c r="F117" i="40"/>
  <c r="F118" i="40"/>
  <c r="F119" i="40"/>
  <c r="F120" i="40"/>
  <c r="F121" i="40"/>
  <c r="F122" i="40"/>
  <c r="F123" i="40"/>
  <c r="F124" i="40"/>
  <c r="F125" i="40"/>
  <c r="F126" i="40"/>
  <c r="F127" i="40"/>
  <c r="F128" i="40"/>
  <c r="F129" i="40"/>
  <c r="F130" i="40"/>
  <c r="F131" i="40"/>
  <c r="F132" i="40"/>
  <c r="F133" i="40"/>
  <c r="F134" i="40"/>
  <c r="F135" i="40"/>
  <c r="F136" i="40"/>
  <c r="F137" i="40"/>
  <c r="F138" i="40"/>
  <c r="F139" i="40"/>
  <c r="F140" i="40"/>
  <c r="F141" i="40"/>
  <c r="F142" i="40"/>
  <c r="F143" i="40"/>
  <c r="F144" i="40"/>
  <c r="F145" i="40"/>
  <c r="F146" i="40"/>
  <c r="F147" i="40"/>
  <c r="F148" i="40"/>
  <c r="F149" i="40"/>
  <c r="F150" i="40"/>
  <c r="F151" i="40"/>
  <c r="F152" i="40"/>
  <c r="F153" i="40"/>
  <c r="F154" i="40"/>
  <c r="F155" i="40"/>
  <c r="F156" i="40"/>
  <c r="F157" i="40"/>
  <c r="F158" i="40"/>
  <c r="F159" i="40"/>
  <c r="F160" i="40"/>
  <c r="F161" i="40"/>
  <c r="F162" i="40"/>
  <c r="F163" i="40"/>
  <c r="F164" i="40"/>
  <c r="F165" i="40"/>
  <c r="F166" i="40"/>
  <c r="F167" i="40"/>
  <c r="F168" i="40"/>
  <c r="F169" i="40"/>
  <c r="F170" i="40"/>
  <c r="F171" i="40"/>
  <c r="F172" i="40"/>
  <c r="F173" i="40"/>
  <c r="F174" i="40"/>
  <c r="F175" i="40"/>
  <c r="F176" i="40"/>
  <c r="F177" i="40"/>
  <c r="F178" i="40"/>
  <c r="F179" i="40"/>
  <c r="F180" i="40"/>
  <c r="F181" i="40"/>
  <c r="F182" i="40"/>
  <c r="F183" i="40"/>
  <c r="F184" i="40"/>
  <c r="F185" i="40"/>
  <c r="F186" i="40"/>
  <c r="F187" i="40"/>
  <c r="F188" i="40"/>
  <c r="F189" i="40"/>
  <c r="F190" i="40"/>
  <c r="F191" i="40"/>
  <c r="F192" i="40"/>
  <c r="F193" i="40"/>
  <c r="F194" i="40"/>
  <c r="F195" i="40"/>
  <c r="F196" i="40"/>
  <c r="F197" i="40"/>
  <c r="F198" i="40"/>
  <c r="F199" i="40"/>
  <c r="F200" i="40"/>
  <c r="F201" i="40"/>
  <c r="F202" i="40"/>
  <c r="F203" i="40"/>
  <c r="F204" i="40"/>
  <c r="F205" i="40"/>
  <c r="F206" i="40"/>
  <c r="F207" i="40"/>
  <c r="F208" i="40"/>
  <c r="F209" i="40"/>
  <c r="F210" i="40"/>
  <c r="F211" i="40"/>
  <c r="F212" i="40"/>
  <c r="F213" i="40"/>
  <c r="F5" i="40"/>
  <c r="F6" i="39"/>
  <c r="F7" i="39"/>
  <c r="F8" i="39"/>
  <c r="F9" i="39"/>
  <c r="F10" i="39"/>
  <c r="F11" i="39"/>
  <c r="F12" i="39"/>
  <c r="F13" i="39"/>
  <c r="F14" i="39"/>
  <c r="F15" i="39"/>
  <c r="F16" i="39"/>
  <c r="F17" i="39"/>
  <c r="F18" i="39"/>
  <c r="F19" i="39"/>
  <c r="F20" i="39"/>
  <c r="F21" i="39"/>
  <c r="F22" i="39"/>
  <c r="F23" i="39"/>
  <c r="F24" i="39"/>
  <c r="F25" i="39"/>
  <c r="F26" i="39"/>
  <c r="F27" i="39"/>
  <c r="F28" i="39"/>
  <c r="F29" i="39"/>
  <c r="F30" i="39"/>
  <c r="F31" i="39"/>
  <c r="F32" i="39"/>
  <c r="F33" i="39"/>
  <c r="F34" i="39"/>
  <c r="F35" i="39"/>
  <c r="F36" i="39"/>
  <c r="F37" i="39"/>
  <c r="F38" i="39"/>
  <c r="F39" i="39"/>
  <c r="F40" i="39"/>
  <c r="F41" i="39"/>
  <c r="F42" i="39"/>
  <c r="F43" i="39"/>
  <c r="F44" i="39"/>
  <c r="F45" i="39"/>
  <c r="F46" i="39"/>
  <c r="F47" i="39"/>
  <c r="F48" i="39"/>
  <c r="F49" i="39"/>
  <c r="F50" i="39"/>
  <c r="F51" i="39"/>
  <c r="F52" i="39"/>
  <c r="F53" i="39"/>
  <c r="F54" i="39"/>
  <c r="F55" i="39"/>
  <c r="F56" i="39"/>
  <c r="F57" i="39"/>
  <c r="F58" i="39"/>
  <c r="F59" i="39"/>
  <c r="F60" i="39"/>
  <c r="F61" i="39"/>
  <c r="F62" i="39"/>
  <c r="F63" i="39"/>
  <c r="F64" i="39"/>
  <c r="F65" i="39"/>
  <c r="F66" i="39"/>
  <c r="F67" i="39"/>
  <c r="F68" i="39"/>
  <c r="F69" i="39"/>
  <c r="F70" i="39"/>
  <c r="F71" i="39"/>
  <c r="F72" i="39"/>
  <c r="F73" i="39"/>
  <c r="F74" i="39"/>
  <c r="F75" i="39"/>
  <c r="F76" i="39"/>
  <c r="F77" i="39"/>
  <c r="F78" i="39"/>
  <c r="F79" i="39"/>
  <c r="F80" i="39"/>
  <c r="F81" i="39"/>
  <c r="F82" i="39"/>
  <c r="F83" i="39"/>
  <c r="F84" i="39"/>
  <c r="F85" i="39"/>
  <c r="F86" i="39"/>
  <c r="F87" i="39"/>
  <c r="F88" i="39"/>
  <c r="F89" i="39"/>
  <c r="F90" i="39"/>
  <c r="F91" i="39"/>
  <c r="F92" i="39"/>
  <c r="F93" i="39"/>
  <c r="F94" i="39"/>
  <c r="F95" i="39"/>
  <c r="F96" i="39"/>
  <c r="F97" i="39"/>
  <c r="F98" i="39"/>
  <c r="F99" i="39"/>
  <c r="F100" i="39"/>
  <c r="F101" i="39"/>
  <c r="F102" i="39"/>
  <c r="F103" i="39"/>
  <c r="F104" i="39"/>
  <c r="F105" i="39"/>
  <c r="F106" i="39"/>
  <c r="F107" i="39"/>
  <c r="F108" i="39"/>
  <c r="F109" i="39"/>
  <c r="F110" i="39"/>
  <c r="F111" i="39"/>
  <c r="F112" i="39"/>
  <c r="F113" i="39"/>
  <c r="F114" i="39"/>
  <c r="F115" i="39"/>
  <c r="F116" i="39"/>
  <c r="F117" i="39"/>
  <c r="F118" i="39"/>
  <c r="F119" i="39"/>
  <c r="F120" i="39"/>
  <c r="F121" i="39"/>
  <c r="F122" i="39"/>
  <c r="F123" i="39"/>
  <c r="F124" i="39"/>
  <c r="F125" i="39"/>
  <c r="F126" i="39"/>
  <c r="F127" i="39"/>
  <c r="F128" i="39"/>
  <c r="F129" i="39"/>
  <c r="F130" i="39"/>
  <c r="F131" i="39"/>
  <c r="F132" i="39"/>
  <c r="F133" i="39"/>
  <c r="F134" i="39"/>
  <c r="F135" i="39"/>
  <c r="F136" i="39"/>
  <c r="F137" i="39"/>
  <c r="F138" i="39"/>
  <c r="F139" i="39"/>
  <c r="F140" i="39"/>
  <c r="F141" i="39"/>
  <c r="F142" i="39"/>
  <c r="F143" i="39"/>
  <c r="F144" i="39"/>
  <c r="F145" i="39"/>
  <c r="F146" i="39"/>
  <c r="F147" i="39"/>
  <c r="F148" i="39"/>
  <c r="F149" i="39"/>
  <c r="F150" i="39"/>
  <c r="F151" i="39"/>
  <c r="F152" i="39"/>
  <c r="F153" i="39"/>
  <c r="F154" i="39"/>
  <c r="F155" i="39"/>
  <c r="F156" i="39"/>
  <c r="F157" i="39"/>
  <c r="F158" i="39"/>
  <c r="F159" i="39"/>
  <c r="F160" i="39"/>
  <c r="F161" i="39"/>
  <c r="F162" i="39"/>
  <c r="F163" i="39"/>
  <c r="F164" i="39"/>
  <c r="F165" i="39"/>
  <c r="F166" i="39"/>
  <c r="F167" i="39"/>
  <c r="F168" i="39"/>
  <c r="F169" i="39"/>
  <c r="F170" i="39"/>
  <c r="F171" i="39"/>
  <c r="F172" i="39"/>
  <c r="F173" i="39"/>
  <c r="F174" i="39"/>
  <c r="F175" i="39"/>
  <c r="F176" i="39"/>
  <c r="F177" i="39"/>
  <c r="F178" i="39"/>
  <c r="F179" i="39"/>
  <c r="F180" i="39"/>
  <c r="F181" i="39"/>
  <c r="F182" i="39"/>
  <c r="F183" i="39"/>
  <c r="F184" i="39"/>
  <c r="F185" i="39"/>
  <c r="F186" i="39"/>
  <c r="F187" i="39"/>
  <c r="F188" i="39"/>
  <c r="F189" i="39"/>
  <c r="F190" i="39"/>
  <c r="F191" i="39"/>
  <c r="F192" i="39"/>
  <c r="F193" i="39"/>
  <c r="F194" i="39"/>
  <c r="F195" i="39"/>
  <c r="F196" i="39"/>
  <c r="F197" i="39"/>
  <c r="F198" i="39"/>
  <c r="F199" i="39"/>
  <c r="F200" i="39"/>
  <c r="F201" i="39"/>
  <c r="F202" i="39"/>
  <c r="F203" i="39"/>
  <c r="F204" i="39"/>
  <c r="F205" i="39"/>
  <c r="F206" i="39"/>
  <c r="F5" i="39"/>
  <c r="F6" i="38"/>
  <c r="F7" i="38"/>
  <c r="F8" i="38"/>
  <c r="F9" i="38"/>
  <c r="F10" i="38"/>
  <c r="F11" i="38"/>
  <c r="F12" i="38"/>
  <c r="F13" i="38"/>
  <c r="F14" i="38"/>
  <c r="F15" i="38"/>
  <c r="F16" i="38"/>
  <c r="F17" i="38"/>
  <c r="F18" i="38"/>
  <c r="F19" i="38"/>
  <c r="F20" i="38"/>
  <c r="F21" i="38"/>
  <c r="F22" i="38"/>
  <c r="F23" i="38"/>
  <c r="F24" i="38"/>
  <c r="F25" i="38"/>
  <c r="F26" i="38"/>
  <c r="F27" i="38"/>
  <c r="F28" i="38"/>
  <c r="F29" i="38"/>
  <c r="F30" i="38"/>
  <c r="F31" i="38"/>
  <c r="F32" i="38"/>
  <c r="F33" i="38"/>
  <c r="F34" i="38"/>
  <c r="F35" i="38"/>
  <c r="F36" i="38"/>
  <c r="F37" i="38"/>
  <c r="F38" i="38"/>
  <c r="F39" i="38"/>
  <c r="F40" i="38"/>
  <c r="F41" i="38"/>
  <c r="F42" i="38"/>
  <c r="F43" i="38"/>
  <c r="F44" i="38"/>
  <c r="F45" i="38"/>
  <c r="F46" i="38"/>
  <c r="F47" i="38"/>
  <c r="F48" i="38"/>
  <c r="F49" i="38"/>
  <c r="F50" i="38"/>
  <c r="F51" i="38"/>
  <c r="F52" i="38"/>
  <c r="F53" i="38"/>
  <c r="F54" i="38"/>
  <c r="F55" i="38"/>
  <c r="F56" i="38"/>
  <c r="F57" i="38"/>
  <c r="F58" i="38"/>
  <c r="F59" i="38"/>
  <c r="F60" i="38"/>
  <c r="F61" i="38"/>
  <c r="F62" i="38"/>
  <c r="F63" i="38"/>
  <c r="F64" i="38"/>
  <c r="F65" i="38"/>
  <c r="F66" i="38"/>
  <c r="F67" i="38"/>
  <c r="F68" i="38"/>
  <c r="F69" i="38"/>
  <c r="F70" i="38"/>
  <c r="F71" i="38"/>
  <c r="F72" i="38"/>
  <c r="F73" i="38"/>
  <c r="F74" i="38"/>
  <c r="F75" i="38"/>
  <c r="F76" i="38"/>
  <c r="F77" i="38"/>
  <c r="F78" i="38"/>
  <c r="F79" i="38"/>
  <c r="F80" i="38"/>
  <c r="F81" i="38"/>
  <c r="F82" i="38"/>
  <c r="F83" i="38"/>
  <c r="F84" i="38"/>
  <c r="F85" i="38"/>
  <c r="F86" i="38"/>
  <c r="F87" i="38"/>
  <c r="F88" i="38"/>
  <c r="F89" i="38"/>
  <c r="F90" i="38"/>
  <c r="F91" i="38"/>
  <c r="F92" i="38"/>
  <c r="F93" i="38"/>
  <c r="F94" i="38"/>
  <c r="F95" i="38"/>
  <c r="F96" i="38"/>
  <c r="F97" i="38"/>
  <c r="F98" i="38"/>
  <c r="F99" i="38"/>
  <c r="F100" i="38"/>
  <c r="F101" i="38"/>
  <c r="F102" i="38"/>
  <c r="F103" i="38"/>
  <c r="F104" i="38"/>
  <c r="F105" i="38"/>
  <c r="F106" i="38"/>
  <c r="F107" i="38"/>
  <c r="F108" i="38"/>
  <c r="F109" i="38"/>
  <c r="F110" i="38"/>
  <c r="F111" i="38"/>
  <c r="F112" i="38"/>
  <c r="F113" i="38"/>
  <c r="F114" i="38"/>
  <c r="F115" i="38"/>
  <c r="F116" i="38"/>
  <c r="F117" i="38"/>
  <c r="F118" i="38"/>
  <c r="F119" i="38"/>
  <c r="F120" i="38"/>
  <c r="F121" i="38"/>
  <c r="F122" i="38"/>
  <c r="F123" i="38"/>
  <c r="F124" i="38"/>
  <c r="F125" i="38"/>
  <c r="F126" i="38"/>
  <c r="F127" i="38"/>
  <c r="F128" i="38"/>
  <c r="F129" i="38"/>
  <c r="F130" i="38"/>
  <c r="F131" i="38"/>
  <c r="F132" i="38"/>
  <c r="F133" i="38"/>
  <c r="F134" i="38"/>
  <c r="F135" i="38"/>
  <c r="F136" i="38"/>
  <c r="F137" i="38"/>
  <c r="F138" i="38"/>
  <c r="F139" i="38"/>
  <c r="F140" i="38"/>
  <c r="F141" i="38"/>
  <c r="F142" i="38"/>
  <c r="F143" i="38"/>
  <c r="F144" i="38"/>
  <c r="F145" i="38"/>
  <c r="F146" i="38"/>
  <c r="F147" i="38"/>
  <c r="F148" i="38"/>
  <c r="F149" i="38"/>
  <c r="F150" i="38"/>
  <c r="F151" i="38"/>
  <c r="F152" i="38"/>
  <c r="F153" i="38"/>
  <c r="F154" i="38"/>
  <c r="F155" i="38"/>
  <c r="F156" i="38"/>
  <c r="F157" i="38"/>
  <c r="F158" i="38"/>
  <c r="F159" i="38"/>
  <c r="F160" i="38"/>
  <c r="F161" i="38"/>
  <c r="F162" i="38"/>
  <c r="F163" i="38"/>
  <c r="F164" i="38"/>
  <c r="F165" i="38"/>
  <c r="F166" i="38"/>
  <c r="F167" i="38"/>
  <c r="F168" i="38"/>
  <c r="F169" i="38"/>
  <c r="F170" i="38"/>
  <c r="F171" i="38"/>
  <c r="F172" i="38"/>
  <c r="F173" i="38"/>
  <c r="F174" i="38"/>
  <c r="F175" i="38"/>
  <c r="F176" i="38"/>
  <c r="F177" i="38"/>
  <c r="F178" i="38"/>
  <c r="F179" i="38"/>
  <c r="F180" i="38"/>
  <c r="F181" i="38"/>
  <c r="F182" i="38"/>
  <c r="F183" i="38"/>
  <c r="F184" i="38"/>
  <c r="F185" i="38"/>
  <c r="F186" i="38"/>
  <c r="F187" i="38"/>
  <c r="F188" i="38"/>
  <c r="F189" i="38"/>
  <c r="F190" i="38"/>
  <c r="F191" i="38"/>
  <c r="F192" i="38"/>
  <c r="F193" i="38"/>
  <c r="F194" i="38"/>
  <c r="F195" i="38"/>
  <c r="F196" i="38"/>
  <c r="F5" i="38"/>
  <c r="F6" i="37"/>
  <c r="F7" i="37"/>
  <c r="F8" i="37"/>
  <c r="F9" i="37"/>
  <c r="F10" i="37"/>
  <c r="F11" i="37"/>
  <c r="F12" i="37"/>
  <c r="F13" i="37"/>
  <c r="F14" i="37"/>
  <c r="F15" i="37"/>
  <c r="F16" i="37"/>
  <c r="F17" i="37"/>
  <c r="F18" i="37"/>
  <c r="F19" i="37"/>
  <c r="F20" i="37"/>
  <c r="F21" i="37"/>
  <c r="F22" i="37"/>
  <c r="F23" i="37"/>
  <c r="F24" i="37"/>
  <c r="F25" i="37"/>
  <c r="F26" i="37"/>
  <c r="F27" i="37"/>
  <c r="F28" i="37"/>
  <c r="F29" i="37"/>
  <c r="F30" i="37"/>
  <c r="F31" i="37"/>
  <c r="F32" i="37"/>
  <c r="F33" i="37"/>
  <c r="F34" i="37"/>
  <c r="F35" i="37"/>
  <c r="F36" i="37"/>
  <c r="F37" i="37"/>
  <c r="F38" i="37"/>
  <c r="F39" i="37"/>
  <c r="F40" i="37"/>
  <c r="F41" i="37"/>
  <c r="F42" i="37"/>
  <c r="F43" i="37"/>
  <c r="F44" i="37"/>
  <c r="F45" i="37"/>
  <c r="F46" i="37"/>
  <c r="F47" i="37"/>
  <c r="F48" i="37"/>
  <c r="F49" i="37"/>
  <c r="F50" i="37"/>
  <c r="F51" i="37"/>
  <c r="F52" i="37"/>
  <c r="F53" i="37"/>
  <c r="F54" i="37"/>
  <c r="F55" i="37"/>
  <c r="F56" i="37"/>
  <c r="F57" i="37"/>
  <c r="F58" i="37"/>
  <c r="F59" i="37"/>
  <c r="F60" i="37"/>
  <c r="F61" i="37"/>
  <c r="F62" i="37"/>
  <c r="F63" i="37"/>
  <c r="F64" i="37"/>
  <c r="F65" i="37"/>
  <c r="F66" i="37"/>
  <c r="F67" i="37"/>
  <c r="F68" i="37"/>
  <c r="F69" i="37"/>
  <c r="F70" i="37"/>
  <c r="F71" i="37"/>
  <c r="F72" i="37"/>
  <c r="F73" i="37"/>
  <c r="F74" i="37"/>
  <c r="F75" i="37"/>
  <c r="F76" i="37"/>
  <c r="F77" i="37"/>
  <c r="F78" i="37"/>
  <c r="F79" i="37"/>
  <c r="F80" i="37"/>
  <c r="F81" i="37"/>
  <c r="F82" i="37"/>
  <c r="F83" i="37"/>
  <c r="F84" i="37"/>
  <c r="F85" i="37"/>
  <c r="F86" i="37"/>
  <c r="F87" i="37"/>
  <c r="F90" i="37"/>
  <c r="F91" i="37"/>
  <c r="F92" i="37"/>
  <c r="F93" i="37"/>
  <c r="F94" i="37"/>
  <c r="F95" i="37"/>
  <c r="F96" i="37"/>
  <c r="F97" i="37"/>
  <c r="F100" i="37"/>
  <c r="F101" i="37"/>
  <c r="F102" i="37"/>
  <c r="F103" i="37"/>
  <c r="F104" i="37"/>
  <c r="F105" i="37"/>
  <c r="F106" i="37"/>
  <c r="F107" i="37"/>
  <c r="F108" i="37"/>
  <c r="F109" i="37"/>
  <c r="F110" i="37"/>
  <c r="F111" i="37"/>
  <c r="F112" i="37"/>
  <c r="F115" i="37"/>
  <c r="F116" i="37"/>
  <c r="F117" i="37"/>
  <c r="F118" i="37"/>
  <c r="F119" i="37"/>
  <c r="F120" i="37"/>
  <c r="F121" i="37"/>
  <c r="F122" i="37"/>
  <c r="F123" i="37"/>
  <c r="F124" i="37"/>
  <c r="F125" i="37"/>
  <c r="F126" i="37"/>
  <c r="F127" i="37"/>
  <c r="F128" i="37"/>
  <c r="F129" i="37"/>
  <c r="F130" i="37"/>
  <c r="F131" i="37"/>
  <c r="F132" i="37"/>
  <c r="F133" i="37"/>
  <c r="F134" i="37"/>
  <c r="F135" i="37"/>
  <c r="F136" i="37"/>
  <c r="F137" i="37"/>
  <c r="F138" i="37"/>
  <c r="F139" i="37"/>
  <c r="F140" i="37"/>
  <c r="F141" i="37"/>
  <c r="F142" i="37"/>
  <c r="F143" i="37"/>
  <c r="F144" i="37"/>
  <c r="F145" i="37"/>
  <c r="F146" i="37"/>
  <c r="F147" i="37"/>
  <c r="F148" i="37"/>
  <c r="F149" i="37"/>
  <c r="F150" i="37"/>
  <c r="F151" i="37"/>
  <c r="F152" i="37"/>
  <c r="F153" i="37"/>
  <c r="F154" i="37"/>
  <c r="F155" i="37"/>
  <c r="F156" i="37"/>
  <c r="F157" i="37"/>
  <c r="F158" i="37"/>
  <c r="F159" i="37"/>
  <c r="F160" i="37"/>
  <c r="F161" i="37"/>
  <c r="F162" i="37"/>
  <c r="F163" i="37"/>
  <c r="F164" i="37"/>
  <c r="F165" i="37"/>
  <c r="F166" i="37"/>
  <c r="F167" i="37"/>
  <c r="F168" i="37"/>
  <c r="F169" i="37"/>
  <c r="F170" i="37"/>
  <c r="F171" i="37"/>
  <c r="F172" i="37"/>
  <c r="F173" i="37"/>
  <c r="F174" i="37"/>
  <c r="F175" i="37"/>
  <c r="F176" i="37"/>
  <c r="F177" i="37"/>
  <c r="F178" i="37"/>
  <c r="F179" i="37"/>
  <c r="F180" i="37"/>
  <c r="F181" i="37"/>
  <c r="F182" i="37"/>
  <c r="F183" i="37"/>
  <c r="F184" i="37"/>
  <c r="F185" i="37"/>
  <c r="F186" i="37"/>
  <c r="F187" i="37"/>
  <c r="F188" i="37"/>
  <c r="F189" i="37"/>
  <c r="F190" i="37"/>
  <c r="F191" i="37"/>
  <c r="F192" i="37"/>
  <c r="F193" i="37"/>
  <c r="F194" i="37"/>
  <c r="F195" i="37"/>
  <c r="F196" i="37"/>
  <c r="F197" i="37"/>
  <c r="F198" i="37"/>
  <c r="F199" i="37"/>
  <c r="F200" i="37"/>
  <c r="F201" i="37"/>
  <c r="F202" i="37"/>
  <c r="F203" i="37"/>
  <c r="F204" i="37"/>
  <c r="F205" i="37"/>
  <c r="F206" i="37"/>
  <c r="F207" i="37"/>
  <c r="F208" i="37"/>
  <c r="E130" i="47"/>
  <c r="D130" i="47"/>
  <c r="E131" i="47"/>
  <c r="D131" i="47"/>
  <c r="AH34" i="64"/>
  <c r="E34" i="64"/>
  <c r="D34" i="64"/>
  <c r="AH131" i="64"/>
  <c r="E131" i="64"/>
  <c r="D131" i="64"/>
  <c r="AH58" i="65"/>
  <c r="E58" i="65"/>
  <c r="D58" i="65"/>
  <c r="AH57" i="65"/>
  <c r="E57" i="65"/>
  <c r="D57" i="65"/>
  <c r="E65" i="64"/>
  <c r="D65" i="64"/>
  <c r="D67" i="64"/>
  <c r="E67" i="64"/>
  <c r="E63" i="58"/>
  <c r="D63" i="58"/>
  <c r="E58" i="52"/>
  <c r="D58" i="52"/>
  <c r="E57" i="52"/>
  <c r="D57" i="52"/>
  <c r="D6" i="68"/>
  <c r="E6" i="68"/>
  <c r="D7" i="68"/>
  <c r="E7" i="68"/>
  <c r="D8" i="68"/>
  <c r="E8" i="68"/>
  <c r="D9" i="68"/>
  <c r="E9" i="68"/>
  <c r="D10" i="68"/>
  <c r="E10" i="68"/>
  <c r="D11" i="68"/>
  <c r="E11" i="68"/>
  <c r="D12" i="68"/>
  <c r="E12" i="68"/>
  <c r="D13" i="68"/>
  <c r="E13" i="68"/>
  <c r="D14" i="68"/>
  <c r="E14" i="68"/>
  <c r="D15" i="68"/>
  <c r="E15" i="68"/>
  <c r="D16" i="68"/>
  <c r="E16" i="68"/>
  <c r="D17" i="68"/>
  <c r="E17" i="68"/>
  <c r="D18" i="68"/>
  <c r="E18" i="68"/>
  <c r="D19" i="68"/>
  <c r="E19" i="68"/>
  <c r="D20" i="68"/>
  <c r="E20" i="68"/>
  <c r="D21" i="68"/>
  <c r="E21" i="68"/>
  <c r="D22" i="68"/>
  <c r="E22" i="68"/>
  <c r="D23" i="68"/>
  <c r="E23" i="68"/>
  <c r="D24" i="68"/>
  <c r="E24" i="68"/>
  <c r="D25" i="68"/>
  <c r="E25" i="68"/>
  <c r="D26" i="68"/>
  <c r="E26" i="68"/>
  <c r="D27" i="68"/>
  <c r="E27" i="68"/>
  <c r="D28" i="68"/>
  <c r="E28" i="68"/>
  <c r="D29" i="68"/>
  <c r="E29" i="68"/>
  <c r="D30" i="68"/>
  <c r="E30" i="68"/>
  <c r="D31" i="68"/>
  <c r="E31" i="68"/>
  <c r="D32" i="68"/>
  <c r="E32" i="68"/>
  <c r="D33" i="68"/>
  <c r="E33" i="68"/>
  <c r="D34" i="68"/>
  <c r="E34" i="68"/>
  <c r="D35" i="68"/>
  <c r="E35" i="68"/>
  <c r="D36" i="68"/>
  <c r="E36" i="68"/>
  <c r="D37" i="68"/>
  <c r="E37" i="68"/>
  <c r="D38" i="68"/>
  <c r="E38" i="68"/>
  <c r="D39" i="68"/>
  <c r="E39" i="68"/>
  <c r="D40" i="68"/>
  <c r="E40" i="68"/>
  <c r="D41" i="68"/>
  <c r="E41" i="68"/>
  <c r="D42" i="68"/>
  <c r="E42" i="68"/>
  <c r="D43" i="68"/>
  <c r="E43" i="68"/>
  <c r="D44" i="68"/>
  <c r="E44" i="68"/>
  <c r="D45" i="68"/>
  <c r="E45" i="68"/>
  <c r="D46" i="68"/>
  <c r="E46" i="68"/>
  <c r="D47" i="68"/>
  <c r="E47" i="68"/>
  <c r="D48" i="68"/>
  <c r="E48" i="68"/>
  <c r="D49" i="68"/>
  <c r="E49" i="68"/>
  <c r="D50" i="68"/>
  <c r="E50" i="68"/>
  <c r="D51" i="68"/>
  <c r="E51" i="68"/>
  <c r="D52" i="68"/>
  <c r="E52" i="68"/>
  <c r="D53" i="68"/>
  <c r="E53" i="68"/>
  <c r="D54" i="68"/>
  <c r="E54" i="68"/>
  <c r="D55" i="68"/>
  <c r="E55" i="68"/>
  <c r="D56" i="68"/>
  <c r="E56" i="68"/>
  <c r="D57" i="68"/>
  <c r="E57" i="68"/>
  <c r="D58" i="68"/>
  <c r="E58" i="68"/>
  <c r="D59" i="68"/>
  <c r="E59" i="68"/>
  <c r="D60" i="68"/>
  <c r="E60" i="68"/>
  <c r="D61" i="68"/>
  <c r="E61" i="68"/>
  <c r="D62" i="68"/>
  <c r="E62" i="68"/>
  <c r="D63" i="68"/>
  <c r="E63" i="68"/>
  <c r="D64" i="68"/>
  <c r="E64" i="68"/>
  <c r="D65" i="68"/>
  <c r="E65" i="68"/>
  <c r="D66" i="68"/>
  <c r="E66" i="68"/>
  <c r="D67" i="68"/>
  <c r="E67" i="68"/>
  <c r="D68" i="68"/>
  <c r="E68" i="68"/>
  <c r="D69" i="68"/>
  <c r="E69" i="68"/>
  <c r="D70" i="68"/>
  <c r="E70" i="68"/>
  <c r="D71" i="68"/>
  <c r="E71" i="68"/>
  <c r="D72" i="68"/>
  <c r="E72" i="68"/>
  <c r="D73" i="68"/>
  <c r="E73" i="68"/>
  <c r="D74" i="68"/>
  <c r="E74" i="68"/>
  <c r="D75" i="68"/>
  <c r="E75" i="68"/>
  <c r="D76" i="68"/>
  <c r="E76" i="68"/>
  <c r="D77" i="68"/>
  <c r="E77" i="68"/>
  <c r="D78" i="68"/>
  <c r="E78" i="68"/>
  <c r="D79" i="68"/>
  <c r="E79" i="68"/>
  <c r="D80" i="68"/>
  <c r="E80" i="68"/>
  <c r="D81" i="68"/>
  <c r="E81" i="68"/>
  <c r="D82" i="68"/>
  <c r="E82" i="68"/>
  <c r="D83" i="68"/>
  <c r="E83" i="68"/>
  <c r="D84" i="68"/>
  <c r="E84" i="68"/>
  <c r="D85" i="68"/>
  <c r="E85" i="68"/>
  <c r="D86" i="68"/>
  <c r="E86" i="68"/>
  <c r="D87" i="68"/>
  <c r="E87" i="68"/>
  <c r="D88" i="68"/>
  <c r="E88" i="68"/>
  <c r="D89" i="68"/>
  <c r="E89" i="68"/>
  <c r="D90" i="68"/>
  <c r="E90" i="68"/>
  <c r="D91" i="68"/>
  <c r="E91" i="68"/>
  <c r="D92" i="68"/>
  <c r="E92" i="68"/>
  <c r="D93" i="68"/>
  <c r="E93" i="68"/>
  <c r="D94" i="68"/>
  <c r="E94" i="68"/>
  <c r="D95" i="68"/>
  <c r="E95" i="68"/>
  <c r="D96" i="68"/>
  <c r="E96" i="68"/>
  <c r="D97" i="68"/>
  <c r="E97" i="68"/>
  <c r="D98" i="68"/>
  <c r="E98" i="68"/>
  <c r="D99" i="68"/>
  <c r="E99" i="68"/>
  <c r="D100" i="68"/>
  <c r="E100" i="68"/>
  <c r="D101" i="68"/>
  <c r="E101" i="68"/>
  <c r="D102" i="68"/>
  <c r="E102" i="68"/>
  <c r="D103" i="68"/>
  <c r="E103" i="68"/>
  <c r="D104" i="68"/>
  <c r="E104" i="68"/>
  <c r="D105" i="68"/>
  <c r="E105" i="68"/>
  <c r="D106" i="68"/>
  <c r="E106" i="68"/>
  <c r="D107" i="68"/>
  <c r="E107" i="68"/>
  <c r="D108" i="68"/>
  <c r="E108" i="68"/>
  <c r="D109" i="68"/>
  <c r="E109" i="68"/>
  <c r="D110" i="68"/>
  <c r="E110" i="68"/>
  <c r="D111" i="68"/>
  <c r="E111" i="68"/>
  <c r="D112" i="68"/>
  <c r="E112" i="68"/>
  <c r="D113" i="68"/>
  <c r="E113" i="68"/>
  <c r="D114" i="68"/>
  <c r="E114" i="68"/>
  <c r="D115" i="68"/>
  <c r="E115" i="68"/>
  <c r="D116" i="68"/>
  <c r="E116" i="68"/>
  <c r="D117" i="68"/>
  <c r="E117" i="68"/>
  <c r="D118" i="68"/>
  <c r="E118" i="68"/>
  <c r="D119" i="68"/>
  <c r="E119" i="68"/>
  <c r="D120" i="68"/>
  <c r="E120" i="68"/>
  <c r="D121" i="68"/>
  <c r="E121" i="68"/>
  <c r="D122" i="68"/>
  <c r="E122" i="68"/>
  <c r="D123" i="68"/>
  <c r="E123" i="68"/>
  <c r="D124" i="68"/>
  <c r="E124" i="68"/>
  <c r="D125" i="68"/>
  <c r="E125" i="68"/>
  <c r="D126" i="68"/>
  <c r="E126" i="68"/>
  <c r="D127" i="68"/>
  <c r="E127" i="68"/>
  <c r="D128" i="68"/>
  <c r="E128" i="68"/>
  <c r="D129" i="68"/>
  <c r="E129" i="68"/>
  <c r="D130" i="68"/>
  <c r="E130" i="68"/>
  <c r="D131" i="68"/>
  <c r="E131" i="68"/>
  <c r="D132" i="68"/>
  <c r="E132" i="68"/>
  <c r="D133" i="68"/>
  <c r="E133" i="68"/>
  <c r="D134" i="68"/>
  <c r="E134" i="68"/>
  <c r="D135" i="68"/>
  <c r="E135" i="68"/>
  <c r="D136" i="68"/>
  <c r="E136" i="68"/>
  <c r="D137" i="68"/>
  <c r="E137" i="68"/>
  <c r="D138" i="68"/>
  <c r="E138" i="68"/>
  <c r="D139" i="68"/>
  <c r="E139" i="68"/>
  <c r="D140" i="68"/>
  <c r="E140" i="68"/>
  <c r="D141" i="68"/>
  <c r="E141" i="68"/>
  <c r="D142" i="68"/>
  <c r="E142" i="68"/>
  <c r="D143" i="68"/>
  <c r="E143" i="68"/>
  <c r="D144" i="68"/>
  <c r="E144" i="68"/>
  <c r="D145" i="68"/>
  <c r="E145" i="68"/>
  <c r="D146" i="68"/>
  <c r="E146" i="68"/>
  <c r="D147" i="68"/>
  <c r="E147" i="68"/>
  <c r="D148" i="68"/>
  <c r="E148" i="68"/>
  <c r="D149" i="68"/>
  <c r="E149" i="68"/>
  <c r="D150" i="68"/>
  <c r="E150" i="68"/>
  <c r="D151" i="68"/>
  <c r="E151" i="68"/>
  <c r="D152" i="68"/>
  <c r="E152" i="68"/>
  <c r="D153" i="68"/>
  <c r="E153" i="68"/>
  <c r="D154" i="68"/>
  <c r="E154" i="68"/>
  <c r="D155" i="68"/>
  <c r="E155" i="68"/>
  <c r="D156" i="68"/>
  <c r="E156" i="68"/>
  <c r="D157" i="68"/>
  <c r="E157" i="68"/>
  <c r="D158" i="68"/>
  <c r="E158" i="68"/>
  <c r="D159" i="68"/>
  <c r="E159" i="68"/>
  <c r="D160" i="68"/>
  <c r="E160" i="68"/>
  <c r="D161" i="68"/>
  <c r="E161" i="68"/>
  <c r="D162" i="68"/>
  <c r="E162" i="68"/>
  <c r="D163" i="68"/>
  <c r="E163" i="68"/>
  <c r="D164" i="68"/>
  <c r="E164" i="68"/>
  <c r="D165" i="68"/>
  <c r="E165" i="68"/>
  <c r="D166" i="68"/>
  <c r="E166" i="68"/>
  <c r="D167" i="68"/>
  <c r="E167" i="68"/>
  <c r="D168" i="68"/>
  <c r="E168" i="68"/>
  <c r="D169" i="68"/>
  <c r="E169" i="68"/>
  <c r="D170" i="68"/>
  <c r="E170" i="68"/>
  <c r="D171" i="68"/>
  <c r="E171" i="68"/>
  <c r="D172" i="68"/>
  <c r="E172" i="68"/>
  <c r="D173" i="68"/>
  <c r="E173" i="68"/>
  <c r="D174" i="68"/>
  <c r="E174" i="68"/>
  <c r="D175" i="68"/>
  <c r="E175" i="68"/>
  <c r="D176" i="68"/>
  <c r="E176" i="68"/>
  <c r="D177" i="68"/>
  <c r="E177" i="68"/>
  <c r="D178" i="68"/>
  <c r="E178" i="68"/>
  <c r="D179" i="68"/>
  <c r="E179" i="68"/>
  <c r="D180" i="68"/>
  <c r="E180" i="68"/>
  <c r="D181" i="68"/>
  <c r="E181" i="68"/>
  <c r="D182" i="68"/>
  <c r="E182" i="68"/>
  <c r="D183" i="68"/>
  <c r="E183" i="68"/>
  <c r="D184" i="68"/>
  <c r="E184" i="68"/>
  <c r="D185" i="68"/>
  <c r="E185" i="68"/>
  <c r="D186" i="68"/>
  <c r="E186" i="68"/>
  <c r="D187" i="68"/>
  <c r="E187" i="68"/>
  <c r="D188" i="68"/>
  <c r="E188" i="68"/>
  <c r="D189" i="68"/>
  <c r="E189" i="68"/>
  <c r="D190" i="68"/>
  <c r="E190" i="68"/>
  <c r="D191" i="68"/>
  <c r="E191" i="68"/>
  <c r="D192" i="68"/>
  <c r="E192" i="68"/>
  <c r="D193" i="68"/>
  <c r="E193" i="68"/>
  <c r="D195" i="68"/>
  <c r="E195" i="68"/>
  <c r="D196" i="68"/>
  <c r="E196" i="68"/>
  <c r="D198" i="68"/>
  <c r="E198" i="68"/>
  <c r="D199" i="68"/>
  <c r="E199" i="68"/>
  <c r="D200" i="68"/>
  <c r="E200" i="68"/>
  <c r="D201" i="68"/>
  <c r="E201" i="68"/>
  <c r="D202" i="68"/>
  <c r="E202" i="68"/>
  <c r="D203" i="68"/>
  <c r="E203" i="68"/>
  <c r="E5" i="68"/>
  <c r="D5" i="68"/>
  <c r="D6" i="67"/>
  <c r="E6" i="67"/>
  <c r="D7" i="67"/>
  <c r="E7" i="67"/>
  <c r="D8" i="67"/>
  <c r="E8" i="67"/>
  <c r="D9" i="67"/>
  <c r="E9" i="67"/>
  <c r="D10" i="67"/>
  <c r="E10" i="67"/>
  <c r="D11" i="67"/>
  <c r="E11" i="67"/>
  <c r="D12" i="67"/>
  <c r="E12" i="67"/>
  <c r="D13" i="67"/>
  <c r="E13" i="67"/>
  <c r="D14" i="67"/>
  <c r="E14" i="67"/>
  <c r="D15" i="67"/>
  <c r="E15" i="67"/>
  <c r="D16" i="67"/>
  <c r="E16" i="67"/>
  <c r="D17" i="67"/>
  <c r="E17" i="67"/>
  <c r="D18" i="67"/>
  <c r="E18" i="67"/>
  <c r="D19" i="67"/>
  <c r="E19" i="67"/>
  <c r="D20" i="67"/>
  <c r="E20" i="67"/>
  <c r="D21" i="67"/>
  <c r="E21" i="67"/>
  <c r="D22" i="67"/>
  <c r="E22" i="67"/>
  <c r="D23" i="67"/>
  <c r="E23" i="67"/>
  <c r="D24" i="67"/>
  <c r="E24" i="67"/>
  <c r="D25" i="67"/>
  <c r="E25" i="67"/>
  <c r="D26" i="67"/>
  <c r="E26" i="67"/>
  <c r="D27" i="67"/>
  <c r="E27" i="67"/>
  <c r="D28" i="67"/>
  <c r="E28" i="67"/>
  <c r="D29" i="67"/>
  <c r="E29" i="67"/>
  <c r="D30" i="67"/>
  <c r="E30" i="67"/>
  <c r="D31" i="67"/>
  <c r="E31" i="67"/>
  <c r="D32" i="67"/>
  <c r="E32" i="67"/>
  <c r="D33" i="67"/>
  <c r="E33" i="67"/>
  <c r="D34" i="67"/>
  <c r="E34" i="67"/>
  <c r="D35" i="67"/>
  <c r="E35" i="67"/>
  <c r="D36" i="67"/>
  <c r="E36" i="67"/>
  <c r="D37" i="67"/>
  <c r="E37" i="67"/>
  <c r="D38" i="67"/>
  <c r="E38" i="67"/>
  <c r="D39" i="67"/>
  <c r="E39" i="67"/>
  <c r="D40" i="67"/>
  <c r="E40" i="67"/>
  <c r="D41" i="67"/>
  <c r="E41" i="67"/>
  <c r="D42" i="67"/>
  <c r="E42" i="67"/>
  <c r="D43" i="67"/>
  <c r="E43" i="67"/>
  <c r="D44" i="67"/>
  <c r="E44" i="67"/>
  <c r="D45" i="67"/>
  <c r="E45" i="67"/>
  <c r="D46" i="67"/>
  <c r="E46" i="67"/>
  <c r="D47" i="67"/>
  <c r="E47" i="67"/>
  <c r="D48" i="67"/>
  <c r="E48" i="67"/>
  <c r="D49" i="67"/>
  <c r="E49" i="67"/>
  <c r="D50" i="67"/>
  <c r="E50" i="67"/>
  <c r="D51" i="67"/>
  <c r="E51" i="67"/>
  <c r="D52" i="67"/>
  <c r="E52" i="67"/>
  <c r="D53" i="67"/>
  <c r="E53" i="67"/>
  <c r="D54" i="67"/>
  <c r="E54" i="67"/>
  <c r="D55" i="67"/>
  <c r="E55" i="67"/>
  <c r="D56" i="67"/>
  <c r="E56" i="67"/>
  <c r="D57" i="67"/>
  <c r="E57" i="67"/>
  <c r="D58" i="67"/>
  <c r="E58" i="67"/>
  <c r="D59" i="67"/>
  <c r="E59" i="67"/>
  <c r="D60" i="67"/>
  <c r="E60" i="67"/>
  <c r="D61" i="67"/>
  <c r="E61" i="67"/>
  <c r="D62" i="67"/>
  <c r="E62" i="67"/>
  <c r="D63" i="67"/>
  <c r="E63" i="67"/>
  <c r="D64" i="67"/>
  <c r="E64" i="67"/>
  <c r="D65" i="67"/>
  <c r="E65" i="67"/>
  <c r="D66" i="67"/>
  <c r="E66" i="67"/>
  <c r="D67" i="67"/>
  <c r="E67" i="67"/>
  <c r="D68" i="67"/>
  <c r="E68" i="67"/>
  <c r="D69" i="67"/>
  <c r="E69" i="67"/>
  <c r="D70" i="67"/>
  <c r="E70" i="67"/>
  <c r="D71" i="67"/>
  <c r="E71" i="67"/>
  <c r="D72" i="67"/>
  <c r="E72" i="67"/>
  <c r="D73" i="67"/>
  <c r="E73" i="67"/>
  <c r="D74" i="67"/>
  <c r="E74" i="67"/>
  <c r="D75" i="67"/>
  <c r="E75" i="67"/>
  <c r="D76" i="67"/>
  <c r="E76" i="67"/>
  <c r="D77" i="67"/>
  <c r="E77" i="67"/>
  <c r="D78" i="67"/>
  <c r="E78" i="67"/>
  <c r="D79" i="67"/>
  <c r="E79" i="67"/>
  <c r="D80" i="67"/>
  <c r="E80" i="67"/>
  <c r="D81" i="67"/>
  <c r="E81" i="67"/>
  <c r="D82" i="67"/>
  <c r="E82" i="67"/>
  <c r="D83" i="67"/>
  <c r="E83" i="67"/>
  <c r="D84" i="67"/>
  <c r="E84" i="67"/>
  <c r="D85" i="67"/>
  <c r="E85" i="67"/>
  <c r="D86" i="67"/>
  <c r="E86" i="67"/>
  <c r="D87" i="67"/>
  <c r="E87" i="67"/>
  <c r="D88" i="67"/>
  <c r="E88" i="67"/>
  <c r="D89" i="67"/>
  <c r="E89" i="67"/>
  <c r="D90" i="67"/>
  <c r="E90" i="67"/>
  <c r="D91" i="67"/>
  <c r="E91" i="67"/>
  <c r="D92" i="67"/>
  <c r="E92" i="67"/>
  <c r="D93" i="67"/>
  <c r="E93" i="67"/>
  <c r="D94" i="67"/>
  <c r="E94" i="67"/>
  <c r="D95" i="67"/>
  <c r="E95" i="67"/>
  <c r="D96" i="67"/>
  <c r="E96" i="67"/>
  <c r="D97" i="67"/>
  <c r="E97" i="67"/>
  <c r="D98" i="67"/>
  <c r="E98" i="67"/>
  <c r="D99" i="67"/>
  <c r="E99" i="67"/>
  <c r="D100" i="67"/>
  <c r="E100" i="67"/>
  <c r="D101" i="67"/>
  <c r="E101" i="67"/>
  <c r="D102" i="67"/>
  <c r="E102" i="67"/>
  <c r="D103" i="67"/>
  <c r="E103" i="67"/>
  <c r="D104" i="67"/>
  <c r="E104" i="67"/>
  <c r="D105" i="67"/>
  <c r="E105" i="67"/>
  <c r="D106" i="67"/>
  <c r="E106" i="67"/>
  <c r="D107" i="67"/>
  <c r="E107" i="67"/>
  <c r="D108" i="67"/>
  <c r="E108" i="67"/>
  <c r="D109" i="67"/>
  <c r="E109" i="67"/>
  <c r="D110" i="67"/>
  <c r="E110" i="67"/>
  <c r="D111" i="67"/>
  <c r="E111" i="67"/>
  <c r="D112" i="67"/>
  <c r="E112" i="67"/>
  <c r="D113" i="67"/>
  <c r="E113" i="67"/>
  <c r="D114" i="67"/>
  <c r="E114" i="67"/>
  <c r="D115" i="67"/>
  <c r="E115" i="67"/>
  <c r="D116" i="67"/>
  <c r="E116" i="67"/>
  <c r="D117" i="67"/>
  <c r="E117" i="67"/>
  <c r="D118" i="67"/>
  <c r="E118" i="67"/>
  <c r="D119" i="67"/>
  <c r="E119" i="67"/>
  <c r="D120" i="67"/>
  <c r="E120" i="67"/>
  <c r="D121" i="67"/>
  <c r="E121" i="67"/>
  <c r="D122" i="67"/>
  <c r="E122" i="67"/>
  <c r="D123" i="67"/>
  <c r="E123" i="67"/>
  <c r="D124" i="67"/>
  <c r="E124" i="67"/>
  <c r="D125" i="67"/>
  <c r="E125" i="67"/>
  <c r="D126" i="67"/>
  <c r="E126" i="67"/>
  <c r="D127" i="67"/>
  <c r="E127" i="67"/>
  <c r="D128" i="67"/>
  <c r="E128" i="67"/>
  <c r="D129" i="67"/>
  <c r="E129" i="67"/>
  <c r="D130" i="67"/>
  <c r="E130" i="67"/>
  <c r="D131" i="67"/>
  <c r="E131" i="67"/>
  <c r="D132" i="67"/>
  <c r="E132" i="67"/>
  <c r="D133" i="67"/>
  <c r="E133" i="67"/>
  <c r="D134" i="67"/>
  <c r="E134" i="67"/>
  <c r="D135" i="67"/>
  <c r="E135" i="67"/>
  <c r="D136" i="67"/>
  <c r="E136" i="67"/>
  <c r="D137" i="67"/>
  <c r="E137" i="67"/>
  <c r="D138" i="67"/>
  <c r="E138" i="67"/>
  <c r="D139" i="67"/>
  <c r="E139" i="67"/>
  <c r="D140" i="67"/>
  <c r="E140" i="67"/>
  <c r="D141" i="67"/>
  <c r="E141" i="67"/>
  <c r="D142" i="67"/>
  <c r="E142" i="67"/>
  <c r="D143" i="67"/>
  <c r="E143" i="67"/>
  <c r="D144" i="67"/>
  <c r="E144" i="67"/>
  <c r="D145" i="67"/>
  <c r="E145" i="67"/>
  <c r="D146" i="67"/>
  <c r="E146" i="67"/>
  <c r="D147" i="67"/>
  <c r="E147" i="67"/>
  <c r="D148" i="67"/>
  <c r="E148" i="67"/>
  <c r="D149" i="67"/>
  <c r="E149" i="67"/>
  <c r="D150" i="67"/>
  <c r="E150" i="67"/>
  <c r="D151" i="67"/>
  <c r="E151" i="67"/>
  <c r="D152" i="67"/>
  <c r="E152" i="67"/>
  <c r="D153" i="67"/>
  <c r="E153" i="67"/>
  <c r="D154" i="67"/>
  <c r="E154" i="67"/>
  <c r="D155" i="67"/>
  <c r="E155" i="67"/>
  <c r="D156" i="67"/>
  <c r="E156" i="67"/>
  <c r="D157" i="67"/>
  <c r="E157" i="67"/>
  <c r="D158" i="67"/>
  <c r="E158" i="67"/>
  <c r="D159" i="67"/>
  <c r="E159" i="67"/>
  <c r="D160" i="67"/>
  <c r="E160" i="67"/>
  <c r="D161" i="67"/>
  <c r="E161" i="67"/>
  <c r="D162" i="67"/>
  <c r="E162" i="67"/>
  <c r="D163" i="67"/>
  <c r="E163" i="67"/>
  <c r="D164" i="67"/>
  <c r="E164" i="67"/>
  <c r="D165" i="67"/>
  <c r="E165" i="67"/>
  <c r="D166" i="67"/>
  <c r="E166" i="67"/>
  <c r="D167" i="67"/>
  <c r="E167" i="67"/>
  <c r="D168" i="67"/>
  <c r="E168" i="67"/>
  <c r="D169" i="67"/>
  <c r="E169" i="67"/>
  <c r="D170" i="67"/>
  <c r="E170" i="67"/>
  <c r="D171" i="67"/>
  <c r="E171" i="67"/>
  <c r="D172" i="67"/>
  <c r="E172" i="67"/>
  <c r="D173" i="67"/>
  <c r="E173" i="67"/>
  <c r="D174" i="67"/>
  <c r="E174" i="67"/>
  <c r="D175" i="67"/>
  <c r="E175" i="67"/>
  <c r="D176" i="67"/>
  <c r="E176" i="67"/>
  <c r="D177" i="67"/>
  <c r="E177" i="67"/>
  <c r="D178" i="67"/>
  <c r="E178" i="67"/>
  <c r="D179" i="67"/>
  <c r="E179" i="67"/>
  <c r="D180" i="67"/>
  <c r="E180" i="67"/>
  <c r="D181" i="67"/>
  <c r="E181" i="67"/>
  <c r="D182" i="67"/>
  <c r="E182" i="67"/>
  <c r="D183" i="67"/>
  <c r="E183" i="67"/>
  <c r="D184" i="67"/>
  <c r="E184" i="67"/>
  <c r="D185" i="67"/>
  <c r="E185" i="67"/>
  <c r="D186" i="67"/>
  <c r="E186" i="67"/>
  <c r="D187" i="67"/>
  <c r="E187" i="67"/>
  <c r="D188" i="67"/>
  <c r="E188" i="67"/>
  <c r="D189" i="67"/>
  <c r="E189" i="67"/>
  <c r="D190" i="67"/>
  <c r="E190" i="67"/>
  <c r="D191" i="67"/>
  <c r="E191" i="67"/>
  <c r="D192" i="67"/>
  <c r="E192" i="67"/>
  <c r="D193" i="67"/>
  <c r="E193" i="67"/>
  <c r="D194" i="67"/>
  <c r="E194" i="67"/>
  <c r="D195" i="67"/>
  <c r="E195" i="67"/>
  <c r="D196" i="67"/>
  <c r="E196" i="67"/>
  <c r="D197" i="67"/>
  <c r="E197" i="67"/>
  <c r="D198" i="67"/>
  <c r="E198" i="67"/>
  <c r="D199" i="67"/>
  <c r="E199" i="67"/>
  <c r="D200" i="67"/>
  <c r="E200" i="67"/>
  <c r="D201" i="67"/>
  <c r="E201" i="67"/>
  <c r="D202" i="67"/>
  <c r="E202" i="67"/>
  <c r="D203" i="67"/>
  <c r="E203" i="67"/>
  <c r="D204" i="67"/>
  <c r="E204" i="67"/>
  <c r="D205" i="67"/>
  <c r="E205" i="67"/>
  <c r="D206" i="67"/>
  <c r="E206" i="67"/>
  <c r="D207" i="67"/>
  <c r="E207" i="67"/>
  <c r="D208" i="67"/>
  <c r="E208" i="67"/>
  <c r="D209" i="67"/>
  <c r="E209" i="67"/>
  <c r="D210" i="67"/>
  <c r="E210" i="67"/>
  <c r="D211" i="67"/>
  <c r="E211" i="67"/>
  <c r="D212" i="67"/>
  <c r="E212" i="67"/>
  <c r="D214" i="67"/>
  <c r="E214" i="67"/>
  <c r="D215" i="67"/>
  <c r="E215" i="67"/>
  <c r="D216" i="67"/>
  <c r="E216" i="67"/>
  <c r="D217" i="67"/>
  <c r="E217" i="67"/>
  <c r="D218" i="67"/>
  <c r="E218" i="67"/>
  <c r="D219" i="67"/>
  <c r="E219" i="67"/>
  <c r="D220" i="67"/>
  <c r="E220" i="67"/>
  <c r="D221" i="67"/>
  <c r="E221" i="67"/>
  <c r="D222" i="67"/>
  <c r="E222" i="67"/>
  <c r="D223" i="67"/>
  <c r="E223" i="67"/>
  <c r="D224" i="67"/>
  <c r="E224" i="67"/>
  <c r="D225" i="67"/>
  <c r="E225" i="67"/>
  <c r="D229" i="67"/>
  <c r="E229" i="67"/>
  <c r="D230" i="67"/>
  <c r="E230" i="67"/>
  <c r="D231" i="67"/>
  <c r="E231" i="67"/>
  <c r="D232" i="67"/>
  <c r="E232" i="67"/>
  <c r="D233" i="67"/>
  <c r="E233" i="67"/>
  <c r="D234" i="67"/>
  <c r="E234" i="67"/>
  <c r="D235" i="67"/>
  <c r="E235" i="67"/>
  <c r="D236" i="67"/>
  <c r="E236" i="67"/>
  <c r="D237" i="67"/>
  <c r="E237" i="67"/>
  <c r="D238" i="67"/>
  <c r="E238" i="67"/>
  <c r="D239" i="67"/>
  <c r="E239" i="67"/>
  <c r="D240" i="67"/>
  <c r="E240" i="67"/>
  <c r="D241" i="67"/>
  <c r="E241" i="67"/>
  <c r="D242" i="67"/>
  <c r="E242" i="67"/>
  <c r="D243" i="67"/>
  <c r="E243" i="67"/>
  <c r="E5" i="67"/>
  <c r="D5" i="67"/>
  <c r="D6" i="66"/>
  <c r="E6" i="66"/>
  <c r="D7" i="66"/>
  <c r="E7" i="66"/>
  <c r="D8" i="66"/>
  <c r="E8" i="66"/>
  <c r="D9" i="66"/>
  <c r="E9" i="66"/>
  <c r="D10" i="66"/>
  <c r="E10" i="66"/>
  <c r="D11" i="66"/>
  <c r="E11" i="66"/>
  <c r="D12" i="66"/>
  <c r="E12" i="66"/>
  <c r="D13" i="66"/>
  <c r="E13" i="66"/>
  <c r="D14" i="66"/>
  <c r="E14" i="66"/>
  <c r="D15" i="66"/>
  <c r="E15" i="66"/>
  <c r="D16" i="66"/>
  <c r="E16" i="66"/>
  <c r="D17" i="66"/>
  <c r="E17" i="66"/>
  <c r="D18" i="66"/>
  <c r="E18" i="66"/>
  <c r="D19" i="66"/>
  <c r="E19" i="66"/>
  <c r="D20" i="66"/>
  <c r="E20" i="66"/>
  <c r="D21" i="66"/>
  <c r="E21" i="66"/>
  <c r="D22" i="66"/>
  <c r="E22" i="66"/>
  <c r="D23" i="66"/>
  <c r="E23" i="66"/>
  <c r="D24" i="66"/>
  <c r="E24" i="66"/>
  <c r="D25" i="66"/>
  <c r="E25" i="66"/>
  <c r="D26" i="66"/>
  <c r="E26" i="66"/>
  <c r="D27" i="66"/>
  <c r="E27" i="66"/>
  <c r="D28" i="66"/>
  <c r="E28" i="66"/>
  <c r="D29" i="66"/>
  <c r="E29" i="66"/>
  <c r="D30" i="66"/>
  <c r="E30" i="66"/>
  <c r="D31" i="66"/>
  <c r="E31" i="66"/>
  <c r="D32" i="66"/>
  <c r="E32" i="66"/>
  <c r="D33" i="66"/>
  <c r="E33" i="66"/>
  <c r="D34" i="66"/>
  <c r="E34" i="66"/>
  <c r="D35" i="66"/>
  <c r="E35" i="66"/>
  <c r="D36" i="66"/>
  <c r="E36" i="66"/>
  <c r="D37" i="66"/>
  <c r="E37" i="66"/>
  <c r="D38" i="66"/>
  <c r="E38" i="66"/>
  <c r="D39" i="66"/>
  <c r="E39" i="66"/>
  <c r="D40" i="66"/>
  <c r="E40" i="66"/>
  <c r="D41" i="66"/>
  <c r="E41" i="66"/>
  <c r="D42" i="66"/>
  <c r="E42" i="66"/>
  <c r="D43" i="66"/>
  <c r="E43" i="66"/>
  <c r="D44" i="66"/>
  <c r="E44" i="66"/>
  <c r="D45" i="66"/>
  <c r="E45" i="66"/>
  <c r="D46" i="66"/>
  <c r="E46" i="66"/>
  <c r="D47" i="66"/>
  <c r="E47" i="66"/>
  <c r="D48" i="66"/>
  <c r="E48" i="66"/>
  <c r="D49" i="66"/>
  <c r="E49" i="66"/>
  <c r="D50" i="66"/>
  <c r="E50" i="66"/>
  <c r="D51" i="66"/>
  <c r="E51" i="66"/>
  <c r="D52" i="66"/>
  <c r="E52" i="66"/>
  <c r="D53" i="66"/>
  <c r="E53" i="66"/>
  <c r="D54" i="66"/>
  <c r="E54" i="66"/>
  <c r="D55" i="66"/>
  <c r="E55" i="66"/>
  <c r="D56" i="66"/>
  <c r="E56" i="66"/>
  <c r="D57" i="66"/>
  <c r="E57" i="66"/>
  <c r="D58" i="66"/>
  <c r="E58" i="66"/>
  <c r="D59" i="66"/>
  <c r="E59" i="66"/>
  <c r="D60" i="66"/>
  <c r="E60" i="66"/>
  <c r="D61" i="66"/>
  <c r="E61" i="66"/>
  <c r="D62" i="66"/>
  <c r="E62" i="66"/>
  <c r="D63" i="66"/>
  <c r="E63" i="66"/>
  <c r="D64" i="66"/>
  <c r="E64" i="66"/>
  <c r="D65" i="66"/>
  <c r="E65" i="66"/>
  <c r="D66" i="66"/>
  <c r="E66" i="66"/>
  <c r="D67" i="66"/>
  <c r="E67" i="66"/>
  <c r="D68" i="66"/>
  <c r="E68" i="66"/>
  <c r="D69" i="66"/>
  <c r="E69" i="66"/>
  <c r="D70" i="66"/>
  <c r="E70" i="66"/>
  <c r="D71" i="66"/>
  <c r="E71" i="66"/>
  <c r="D72" i="66"/>
  <c r="E72" i="66"/>
  <c r="D73" i="66"/>
  <c r="E73" i="66"/>
  <c r="D74" i="66"/>
  <c r="E74" i="66"/>
  <c r="D75" i="66"/>
  <c r="E75" i="66"/>
  <c r="D76" i="66"/>
  <c r="E76" i="66"/>
  <c r="D77" i="66"/>
  <c r="E77" i="66"/>
  <c r="D78" i="66"/>
  <c r="E78" i="66"/>
  <c r="D79" i="66"/>
  <c r="E79" i="66"/>
  <c r="D80" i="66"/>
  <c r="E80" i="66"/>
  <c r="D81" i="66"/>
  <c r="E81" i="66"/>
  <c r="D82" i="66"/>
  <c r="E82" i="66"/>
  <c r="D83" i="66"/>
  <c r="E83" i="66"/>
  <c r="D84" i="66"/>
  <c r="E84" i="66"/>
  <c r="D85" i="66"/>
  <c r="E85" i="66"/>
  <c r="D86" i="66"/>
  <c r="E86" i="66"/>
  <c r="D87" i="66"/>
  <c r="E87" i="66"/>
  <c r="D88" i="66"/>
  <c r="E88" i="66"/>
  <c r="D89" i="66"/>
  <c r="E89" i="66"/>
  <c r="D90" i="66"/>
  <c r="E90" i="66"/>
  <c r="D91" i="66"/>
  <c r="E91" i="66"/>
  <c r="D92" i="66"/>
  <c r="E92" i="66"/>
  <c r="D93" i="66"/>
  <c r="E93" i="66"/>
  <c r="D94" i="66"/>
  <c r="E94" i="66"/>
  <c r="D95" i="66"/>
  <c r="E95" i="66"/>
  <c r="D96" i="66"/>
  <c r="E96" i="66"/>
  <c r="D97" i="66"/>
  <c r="E97" i="66"/>
  <c r="D98" i="66"/>
  <c r="E98" i="66"/>
  <c r="D99" i="66"/>
  <c r="E99" i="66"/>
  <c r="D100" i="66"/>
  <c r="E100" i="66"/>
  <c r="D101" i="66"/>
  <c r="E101" i="66"/>
  <c r="D102" i="66"/>
  <c r="E102" i="66"/>
  <c r="D103" i="66"/>
  <c r="E103" i="66"/>
  <c r="D104" i="66"/>
  <c r="E104" i="66"/>
  <c r="D105" i="66"/>
  <c r="E105" i="66"/>
  <c r="D106" i="66"/>
  <c r="E106" i="66"/>
  <c r="D107" i="66"/>
  <c r="E107" i="66"/>
  <c r="D108" i="66"/>
  <c r="E108" i="66"/>
  <c r="D109" i="66"/>
  <c r="E109" i="66"/>
  <c r="D110" i="66"/>
  <c r="E110" i="66"/>
  <c r="D111" i="66"/>
  <c r="E111" i="66"/>
  <c r="D112" i="66"/>
  <c r="E112" i="66"/>
  <c r="D113" i="66"/>
  <c r="E113" i="66"/>
  <c r="D114" i="66"/>
  <c r="E114" i="66"/>
  <c r="D115" i="66"/>
  <c r="E115" i="66"/>
  <c r="D116" i="66"/>
  <c r="E116" i="66"/>
  <c r="D117" i="66"/>
  <c r="E117" i="66"/>
  <c r="D118" i="66"/>
  <c r="E118" i="66"/>
  <c r="D119" i="66"/>
  <c r="E119" i="66"/>
  <c r="D120" i="66"/>
  <c r="E120" i="66"/>
  <c r="D121" i="66"/>
  <c r="E121" i="66"/>
  <c r="D122" i="66"/>
  <c r="E122" i="66"/>
  <c r="D123" i="66"/>
  <c r="E123" i="66"/>
  <c r="D124" i="66"/>
  <c r="E124" i="66"/>
  <c r="D125" i="66"/>
  <c r="E125" i="66"/>
  <c r="D126" i="66"/>
  <c r="E126" i="66"/>
  <c r="D127" i="66"/>
  <c r="E127" i="66"/>
  <c r="D128" i="66"/>
  <c r="E128" i="66"/>
  <c r="D129" i="66"/>
  <c r="E129" i="66"/>
  <c r="D130" i="66"/>
  <c r="E130" i="66"/>
  <c r="D131" i="66"/>
  <c r="E131" i="66"/>
  <c r="D132" i="66"/>
  <c r="E132" i="66"/>
  <c r="D133" i="66"/>
  <c r="E133" i="66"/>
  <c r="D134" i="66"/>
  <c r="E134" i="66"/>
  <c r="D135" i="66"/>
  <c r="E135" i="66"/>
  <c r="D136" i="66"/>
  <c r="E136" i="66"/>
  <c r="D137" i="66"/>
  <c r="E137" i="66"/>
  <c r="D138" i="66"/>
  <c r="E138" i="66"/>
  <c r="D139" i="66"/>
  <c r="E139" i="66"/>
  <c r="D140" i="66"/>
  <c r="E140" i="66"/>
  <c r="D141" i="66"/>
  <c r="E141" i="66"/>
  <c r="D142" i="66"/>
  <c r="E142" i="66"/>
  <c r="D143" i="66"/>
  <c r="E143" i="66"/>
  <c r="D144" i="66"/>
  <c r="E144" i="66"/>
  <c r="D145" i="66"/>
  <c r="E145" i="66"/>
  <c r="D146" i="66"/>
  <c r="E146" i="66"/>
  <c r="D147" i="66"/>
  <c r="E147" i="66"/>
  <c r="D148" i="66"/>
  <c r="E148" i="66"/>
  <c r="D149" i="66"/>
  <c r="E149" i="66"/>
  <c r="D150" i="66"/>
  <c r="E150" i="66"/>
  <c r="D151" i="66"/>
  <c r="E151" i="66"/>
  <c r="D152" i="66"/>
  <c r="E152" i="66"/>
  <c r="D153" i="66"/>
  <c r="E153" i="66"/>
  <c r="D154" i="66"/>
  <c r="E154" i="66"/>
  <c r="D155" i="66"/>
  <c r="E155" i="66"/>
  <c r="D156" i="66"/>
  <c r="E156" i="66"/>
  <c r="D157" i="66"/>
  <c r="E157" i="66"/>
  <c r="D158" i="66"/>
  <c r="E158" i="66"/>
  <c r="D159" i="66"/>
  <c r="E159" i="66"/>
  <c r="D160" i="66"/>
  <c r="E160" i="66"/>
  <c r="D161" i="66"/>
  <c r="E161" i="66"/>
  <c r="D162" i="66"/>
  <c r="E162" i="66"/>
  <c r="D163" i="66"/>
  <c r="E163" i="66"/>
  <c r="D164" i="66"/>
  <c r="E164" i="66"/>
  <c r="D165" i="66"/>
  <c r="E165" i="66"/>
  <c r="D166" i="66"/>
  <c r="E166" i="66"/>
  <c r="D167" i="66"/>
  <c r="E167" i="66"/>
  <c r="D168" i="66"/>
  <c r="E168" i="66"/>
  <c r="D169" i="66"/>
  <c r="E169" i="66"/>
  <c r="D170" i="66"/>
  <c r="E170" i="66"/>
  <c r="D171" i="66"/>
  <c r="E171" i="66"/>
  <c r="D172" i="66"/>
  <c r="E172" i="66"/>
  <c r="D173" i="66"/>
  <c r="E173" i="66"/>
  <c r="D174" i="66"/>
  <c r="E174" i="66"/>
  <c r="D175" i="66"/>
  <c r="E175" i="66"/>
  <c r="D176" i="66"/>
  <c r="E176" i="66"/>
  <c r="D177" i="66"/>
  <c r="E177" i="66"/>
  <c r="D178" i="66"/>
  <c r="E178" i="66"/>
  <c r="D179" i="66"/>
  <c r="E179" i="66"/>
  <c r="D180" i="66"/>
  <c r="E180" i="66"/>
  <c r="D181" i="66"/>
  <c r="E181" i="66"/>
  <c r="D182" i="66"/>
  <c r="E182" i="66"/>
  <c r="D183" i="66"/>
  <c r="E183" i="66"/>
  <c r="D184" i="66"/>
  <c r="E184" i="66"/>
  <c r="D185" i="66"/>
  <c r="E185" i="66"/>
  <c r="D186" i="66"/>
  <c r="E186" i="66"/>
  <c r="D187" i="66"/>
  <c r="E187" i="66"/>
  <c r="D188" i="66"/>
  <c r="E188" i="66"/>
  <c r="D189" i="66"/>
  <c r="E189" i="66"/>
  <c r="D190" i="66"/>
  <c r="E190" i="66"/>
  <c r="D191" i="66"/>
  <c r="E191" i="66"/>
  <c r="D192" i="66"/>
  <c r="E192" i="66"/>
  <c r="D193" i="66"/>
  <c r="E193" i="66"/>
  <c r="D194" i="66"/>
  <c r="E194" i="66"/>
  <c r="D195" i="66"/>
  <c r="E195" i="66"/>
  <c r="D196" i="66"/>
  <c r="E196" i="66"/>
  <c r="D197" i="66"/>
  <c r="E197" i="66"/>
  <c r="D198" i="66"/>
  <c r="E198" i="66"/>
  <c r="D199" i="66"/>
  <c r="E199" i="66"/>
  <c r="D200" i="66"/>
  <c r="E200" i="66"/>
  <c r="D201" i="66"/>
  <c r="E201" i="66"/>
  <c r="D202" i="66"/>
  <c r="E202" i="66"/>
  <c r="D203" i="66"/>
  <c r="E203" i="66"/>
  <c r="D204" i="66"/>
  <c r="E204" i="66"/>
  <c r="D205" i="66"/>
  <c r="E205" i="66"/>
  <c r="D206" i="66"/>
  <c r="E206" i="66"/>
  <c r="D207" i="66"/>
  <c r="E207" i="66"/>
  <c r="D208" i="66"/>
  <c r="E208" i="66"/>
  <c r="E5" i="66"/>
  <c r="D5" i="66"/>
  <c r="D6" i="65"/>
  <c r="E6" i="65"/>
  <c r="D7" i="65"/>
  <c r="E7" i="65"/>
  <c r="D8" i="65"/>
  <c r="E8" i="65"/>
  <c r="D9" i="65"/>
  <c r="E9" i="65"/>
  <c r="D10" i="65"/>
  <c r="E10" i="65"/>
  <c r="D11" i="65"/>
  <c r="E11" i="65"/>
  <c r="D12" i="65"/>
  <c r="E12" i="65"/>
  <c r="D13" i="65"/>
  <c r="E13" i="65"/>
  <c r="D14" i="65"/>
  <c r="E14" i="65"/>
  <c r="D15" i="65"/>
  <c r="E15" i="65"/>
  <c r="D16" i="65"/>
  <c r="E16" i="65"/>
  <c r="D17" i="65"/>
  <c r="E17" i="65"/>
  <c r="D18" i="65"/>
  <c r="E18" i="65"/>
  <c r="D19" i="65"/>
  <c r="E19" i="65"/>
  <c r="D20" i="65"/>
  <c r="E20" i="65"/>
  <c r="D21" i="65"/>
  <c r="E21" i="65"/>
  <c r="D22" i="65"/>
  <c r="E22" i="65"/>
  <c r="D23" i="65"/>
  <c r="E23" i="65"/>
  <c r="D24" i="65"/>
  <c r="E24" i="65"/>
  <c r="D25" i="65"/>
  <c r="E25" i="65"/>
  <c r="D26" i="65"/>
  <c r="E26" i="65"/>
  <c r="D27" i="65"/>
  <c r="E27" i="65"/>
  <c r="D28" i="65"/>
  <c r="E28" i="65"/>
  <c r="D29" i="65"/>
  <c r="E29" i="65"/>
  <c r="D30" i="65"/>
  <c r="E30" i="65"/>
  <c r="D31" i="65"/>
  <c r="E31" i="65"/>
  <c r="D32" i="65"/>
  <c r="E32" i="65"/>
  <c r="D33" i="65"/>
  <c r="E33" i="65"/>
  <c r="D34" i="65"/>
  <c r="E34" i="65"/>
  <c r="D35" i="65"/>
  <c r="E35" i="65"/>
  <c r="D36" i="65"/>
  <c r="E36" i="65"/>
  <c r="D37" i="65"/>
  <c r="E37" i="65"/>
  <c r="D38" i="65"/>
  <c r="E38" i="65"/>
  <c r="D39" i="65"/>
  <c r="E39" i="65"/>
  <c r="D40" i="65"/>
  <c r="E40" i="65"/>
  <c r="D41" i="65"/>
  <c r="E41" i="65"/>
  <c r="D42" i="65"/>
  <c r="E42" i="65"/>
  <c r="D43" i="65"/>
  <c r="E43" i="65"/>
  <c r="D44" i="65"/>
  <c r="E44" i="65"/>
  <c r="D45" i="65"/>
  <c r="E45" i="65"/>
  <c r="D46" i="65"/>
  <c r="E46" i="65"/>
  <c r="D47" i="65"/>
  <c r="E47" i="65"/>
  <c r="D48" i="65"/>
  <c r="E48" i="65"/>
  <c r="D49" i="65"/>
  <c r="E49" i="65"/>
  <c r="D50" i="65"/>
  <c r="E50" i="65"/>
  <c r="D51" i="65"/>
  <c r="E51" i="65"/>
  <c r="D52" i="65"/>
  <c r="E52" i="65"/>
  <c r="D53" i="65"/>
  <c r="E53" i="65"/>
  <c r="D54" i="65"/>
  <c r="E54" i="65"/>
  <c r="D55" i="65"/>
  <c r="E55" i="65"/>
  <c r="D56" i="65"/>
  <c r="E56" i="65"/>
  <c r="D59" i="65"/>
  <c r="E59" i="65"/>
  <c r="D60" i="65"/>
  <c r="E60" i="65"/>
  <c r="D61" i="65"/>
  <c r="E61" i="65"/>
  <c r="D62" i="65"/>
  <c r="E62" i="65"/>
  <c r="D63" i="65"/>
  <c r="E63" i="65"/>
  <c r="D64" i="65"/>
  <c r="E64" i="65"/>
  <c r="D65" i="65"/>
  <c r="E65" i="65"/>
  <c r="D66" i="65"/>
  <c r="E66" i="65"/>
  <c r="D67" i="65"/>
  <c r="E67" i="65"/>
  <c r="D68" i="65"/>
  <c r="E68" i="65"/>
  <c r="D69" i="65"/>
  <c r="E69" i="65"/>
  <c r="D70" i="65"/>
  <c r="E70" i="65"/>
  <c r="D71" i="65"/>
  <c r="E71" i="65"/>
  <c r="D72" i="65"/>
  <c r="E72" i="65"/>
  <c r="D73" i="65"/>
  <c r="E73" i="65"/>
  <c r="D74" i="65"/>
  <c r="E74" i="65"/>
  <c r="D75" i="65"/>
  <c r="E75" i="65"/>
  <c r="D76" i="65"/>
  <c r="E76" i="65"/>
  <c r="D77" i="65"/>
  <c r="E77" i="65"/>
  <c r="D78" i="65"/>
  <c r="E78" i="65"/>
  <c r="D79" i="65"/>
  <c r="E79" i="65"/>
  <c r="D80" i="65"/>
  <c r="E80" i="65"/>
  <c r="D81" i="65"/>
  <c r="E81" i="65"/>
  <c r="D82" i="65"/>
  <c r="E82" i="65"/>
  <c r="D83" i="65"/>
  <c r="E83" i="65"/>
  <c r="D84" i="65"/>
  <c r="E84" i="65"/>
  <c r="D85" i="65"/>
  <c r="E85" i="65"/>
  <c r="D86" i="65"/>
  <c r="E86" i="65"/>
  <c r="D87" i="65"/>
  <c r="E87" i="65"/>
  <c r="D88" i="65"/>
  <c r="E88" i="65"/>
  <c r="D89" i="65"/>
  <c r="E89" i="65"/>
  <c r="D90" i="65"/>
  <c r="E90" i="65"/>
  <c r="D91" i="65"/>
  <c r="E91" i="65"/>
  <c r="D92" i="65"/>
  <c r="E92" i="65"/>
  <c r="D93" i="65"/>
  <c r="E93" i="65"/>
  <c r="D94" i="65"/>
  <c r="E94" i="65"/>
  <c r="D95" i="65"/>
  <c r="E95" i="65"/>
  <c r="D96" i="65"/>
  <c r="E96" i="65"/>
  <c r="D97" i="65"/>
  <c r="E97" i="65"/>
  <c r="D98" i="65"/>
  <c r="E98" i="65"/>
  <c r="D99" i="65"/>
  <c r="E99" i="65"/>
  <c r="D100" i="65"/>
  <c r="E100" i="65"/>
  <c r="D101" i="65"/>
  <c r="E101" i="65"/>
  <c r="D102" i="65"/>
  <c r="E102" i="65"/>
  <c r="D103" i="65"/>
  <c r="E103" i="65"/>
  <c r="D104" i="65"/>
  <c r="E104" i="65"/>
  <c r="D105" i="65"/>
  <c r="E105" i="65"/>
  <c r="D106" i="65"/>
  <c r="E106" i="65"/>
  <c r="D107" i="65"/>
  <c r="E107" i="65"/>
  <c r="D108" i="65"/>
  <c r="E108" i="65"/>
  <c r="D109" i="65"/>
  <c r="E109" i="65"/>
  <c r="D110" i="65"/>
  <c r="E110" i="65"/>
  <c r="D111" i="65"/>
  <c r="E111" i="65"/>
  <c r="D112" i="65"/>
  <c r="E112" i="65"/>
  <c r="D113" i="65"/>
  <c r="E113" i="65"/>
  <c r="D114" i="65"/>
  <c r="E114" i="65"/>
  <c r="D115" i="65"/>
  <c r="E115" i="65"/>
  <c r="D116" i="65"/>
  <c r="E116" i="65"/>
  <c r="D117" i="65"/>
  <c r="E117" i="65"/>
  <c r="D118" i="65"/>
  <c r="E118" i="65"/>
  <c r="D119" i="65"/>
  <c r="E119" i="65"/>
  <c r="D120" i="65"/>
  <c r="E120" i="65"/>
  <c r="D121" i="65"/>
  <c r="E121" i="65"/>
  <c r="D122" i="65"/>
  <c r="E122" i="65"/>
  <c r="D123" i="65"/>
  <c r="E123" i="65"/>
  <c r="D124" i="65"/>
  <c r="E124" i="65"/>
  <c r="D125" i="65"/>
  <c r="E125" i="65"/>
  <c r="D126" i="65"/>
  <c r="E126" i="65"/>
  <c r="D127" i="65"/>
  <c r="E127" i="65"/>
  <c r="D128" i="65"/>
  <c r="E128" i="65"/>
  <c r="D129" i="65"/>
  <c r="E129" i="65"/>
  <c r="D130" i="65"/>
  <c r="E130" i="65"/>
  <c r="D131" i="65"/>
  <c r="E131" i="65"/>
  <c r="D132" i="65"/>
  <c r="E132" i="65"/>
  <c r="D133" i="65"/>
  <c r="E133" i="65"/>
  <c r="D134" i="65"/>
  <c r="E134" i="65"/>
  <c r="D135" i="65"/>
  <c r="E135" i="65"/>
  <c r="D136" i="65"/>
  <c r="E136" i="65"/>
  <c r="D137" i="65"/>
  <c r="E137" i="65"/>
  <c r="D138" i="65"/>
  <c r="E138" i="65"/>
  <c r="D139" i="65"/>
  <c r="E139" i="65"/>
  <c r="D140" i="65"/>
  <c r="E140" i="65"/>
  <c r="D141" i="65"/>
  <c r="E141" i="65"/>
  <c r="D142" i="65"/>
  <c r="E142" i="65"/>
  <c r="D143" i="65"/>
  <c r="E143" i="65"/>
  <c r="D144" i="65"/>
  <c r="E144" i="65"/>
  <c r="D145" i="65"/>
  <c r="E145" i="65"/>
  <c r="D146" i="65"/>
  <c r="E146" i="65"/>
  <c r="D147" i="65"/>
  <c r="E147" i="65"/>
  <c r="D148" i="65"/>
  <c r="E148" i="65"/>
  <c r="D149" i="65"/>
  <c r="E149" i="65"/>
  <c r="D150" i="65"/>
  <c r="E150" i="65"/>
  <c r="D151" i="65"/>
  <c r="E151" i="65"/>
  <c r="D152" i="65"/>
  <c r="E152" i="65"/>
  <c r="D153" i="65"/>
  <c r="E153" i="65"/>
  <c r="D154" i="65"/>
  <c r="E154" i="65"/>
  <c r="D155" i="65"/>
  <c r="E155" i="65"/>
  <c r="D156" i="65"/>
  <c r="E156" i="65"/>
  <c r="D157" i="65"/>
  <c r="E157" i="65"/>
  <c r="D158" i="65"/>
  <c r="E158" i="65"/>
  <c r="D159" i="65"/>
  <c r="E159" i="65"/>
  <c r="D160" i="65"/>
  <c r="E160" i="65"/>
  <c r="D161" i="65"/>
  <c r="E161" i="65"/>
  <c r="D162" i="65"/>
  <c r="E162" i="65"/>
  <c r="D163" i="65"/>
  <c r="E163" i="65"/>
  <c r="D164" i="65"/>
  <c r="E164" i="65"/>
  <c r="D165" i="65"/>
  <c r="E165" i="65"/>
  <c r="D166" i="65"/>
  <c r="E166" i="65"/>
  <c r="D167" i="65"/>
  <c r="E167" i="65"/>
  <c r="D168" i="65"/>
  <c r="E168" i="65"/>
  <c r="D169" i="65"/>
  <c r="E169" i="65"/>
  <c r="D170" i="65"/>
  <c r="E170" i="65"/>
  <c r="D171" i="65"/>
  <c r="E171" i="65"/>
  <c r="D172" i="65"/>
  <c r="E172" i="65"/>
  <c r="D173" i="65"/>
  <c r="E173" i="65"/>
  <c r="D174" i="65"/>
  <c r="E174" i="65"/>
  <c r="D175" i="65"/>
  <c r="E175" i="65"/>
  <c r="D176" i="65"/>
  <c r="E176" i="65"/>
  <c r="D177" i="65"/>
  <c r="E177" i="65"/>
  <c r="D178" i="65"/>
  <c r="E178" i="65"/>
  <c r="D179" i="65"/>
  <c r="E179" i="65"/>
  <c r="D180" i="65"/>
  <c r="E180" i="65"/>
  <c r="D181" i="65"/>
  <c r="E181" i="65"/>
  <c r="D182" i="65"/>
  <c r="E182" i="65"/>
  <c r="D183" i="65"/>
  <c r="E183" i="65"/>
  <c r="D184" i="65"/>
  <c r="E184" i="65"/>
  <c r="D185" i="65"/>
  <c r="E185" i="65"/>
  <c r="D186" i="65"/>
  <c r="E186" i="65"/>
  <c r="D187" i="65"/>
  <c r="E187" i="65"/>
  <c r="D188" i="65"/>
  <c r="E188" i="65"/>
  <c r="D189" i="65"/>
  <c r="E189" i="65"/>
  <c r="D190" i="65"/>
  <c r="E190" i="65"/>
  <c r="D191" i="65"/>
  <c r="E191" i="65"/>
  <c r="D192" i="65"/>
  <c r="E192" i="65"/>
  <c r="D193" i="65"/>
  <c r="E193" i="65"/>
  <c r="D194" i="65"/>
  <c r="E194" i="65"/>
  <c r="D195" i="65"/>
  <c r="E195" i="65"/>
  <c r="D196" i="65"/>
  <c r="E196" i="65"/>
  <c r="D197" i="65"/>
  <c r="E197" i="65"/>
  <c r="D199" i="65"/>
  <c r="E199" i="65"/>
  <c r="D200" i="65"/>
  <c r="E200" i="65"/>
  <c r="D201" i="65"/>
  <c r="E201" i="65"/>
  <c r="D202" i="65"/>
  <c r="E202" i="65"/>
  <c r="D203" i="65"/>
  <c r="E203" i="65"/>
  <c r="D204" i="65"/>
  <c r="E204" i="65"/>
  <c r="D205" i="65"/>
  <c r="E205" i="65"/>
  <c r="D206" i="65"/>
  <c r="E206" i="65"/>
  <c r="D207" i="65"/>
  <c r="E207" i="65"/>
  <c r="D208" i="65"/>
  <c r="E208" i="65"/>
  <c r="D209" i="65"/>
  <c r="E209" i="65"/>
  <c r="D210" i="65"/>
  <c r="E210" i="65"/>
  <c r="D211" i="65"/>
  <c r="E211" i="65"/>
  <c r="D212" i="65"/>
  <c r="E212" i="65"/>
  <c r="D213" i="65"/>
  <c r="E213" i="65"/>
  <c r="D214" i="65"/>
  <c r="E214" i="65"/>
  <c r="D215" i="65"/>
  <c r="E215" i="65"/>
  <c r="D216" i="65"/>
  <c r="E216" i="65"/>
  <c r="E5" i="65"/>
  <c r="D5" i="65"/>
  <c r="D195" i="64"/>
  <c r="D6" i="64"/>
  <c r="E6" i="64"/>
  <c r="D7" i="64"/>
  <c r="E7" i="64"/>
  <c r="D8" i="64"/>
  <c r="E8" i="64"/>
  <c r="D9" i="64"/>
  <c r="E9" i="64"/>
  <c r="D10" i="64"/>
  <c r="E10" i="64"/>
  <c r="D11" i="64"/>
  <c r="E11" i="64"/>
  <c r="D12" i="64"/>
  <c r="E12" i="64"/>
  <c r="D13" i="64"/>
  <c r="E13" i="64"/>
  <c r="D14" i="64"/>
  <c r="E14" i="64"/>
  <c r="D15" i="64"/>
  <c r="E15" i="64"/>
  <c r="D16" i="64"/>
  <c r="E16" i="64"/>
  <c r="D17" i="64"/>
  <c r="E17" i="64"/>
  <c r="D18" i="64"/>
  <c r="E18" i="64"/>
  <c r="D19" i="64"/>
  <c r="E19" i="64"/>
  <c r="D20" i="64"/>
  <c r="E20" i="64"/>
  <c r="D21" i="64"/>
  <c r="E21" i="64"/>
  <c r="D22" i="64"/>
  <c r="E22" i="64"/>
  <c r="D23" i="64"/>
  <c r="E23" i="64"/>
  <c r="D24" i="64"/>
  <c r="E24" i="64"/>
  <c r="D25" i="64"/>
  <c r="E25" i="64"/>
  <c r="D26" i="64"/>
  <c r="E26" i="64"/>
  <c r="D27" i="64"/>
  <c r="E27" i="64"/>
  <c r="D28" i="64"/>
  <c r="E28" i="64"/>
  <c r="D29" i="64"/>
  <c r="E29" i="64"/>
  <c r="D30" i="64"/>
  <c r="E30" i="64"/>
  <c r="D31" i="64"/>
  <c r="E31" i="64"/>
  <c r="D32" i="64"/>
  <c r="E32" i="64"/>
  <c r="D33" i="64"/>
  <c r="E33" i="64"/>
  <c r="D35" i="64"/>
  <c r="E35" i="64"/>
  <c r="D36" i="64"/>
  <c r="E36" i="64"/>
  <c r="D37" i="64"/>
  <c r="E37" i="64"/>
  <c r="D38" i="64"/>
  <c r="E38" i="64"/>
  <c r="D39" i="64"/>
  <c r="E39" i="64"/>
  <c r="D40" i="64"/>
  <c r="E40" i="64"/>
  <c r="D41" i="64"/>
  <c r="E41" i="64"/>
  <c r="D42" i="64"/>
  <c r="E42" i="64"/>
  <c r="D43" i="64"/>
  <c r="E43" i="64"/>
  <c r="D44" i="64"/>
  <c r="E44" i="64"/>
  <c r="D45" i="64"/>
  <c r="E45" i="64"/>
  <c r="D46" i="64"/>
  <c r="E46" i="64"/>
  <c r="D47" i="64"/>
  <c r="E47" i="64"/>
  <c r="D48" i="64"/>
  <c r="E48" i="64"/>
  <c r="D49" i="64"/>
  <c r="E49" i="64"/>
  <c r="D50" i="64"/>
  <c r="E50" i="64"/>
  <c r="D51" i="64"/>
  <c r="E51" i="64"/>
  <c r="D52" i="64"/>
  <c r="E52" i="64"/>
  <c r="D53" i="64"/>
  <c r="E53" i="64"/>
  <c r="D54" i="64"/>
  <c r="E54" i="64"/>
  <c r="D55" i="64"/>
  <c r="E55" i="64"/>
  <c r="D56" i="64"/>
  <c r="E56" i="64"/>
  <c r="D57" i="64"/>
  <c r="E57" i="64"/>
  <c r="D58" i="64"/>
  <c r="E58" i="64"/>
  <c r="D59" i="64"/>
  <c r="E59" i="64"/>
  <c r="D60" i="64"/>
  <c r="E60" i="64"/>
  <c r="D61" i="64"/>
  <c r="E61" i="64"/>
  <c r="D63" i="64"/>
  <c r="E63" i="64"/>
  <c r="D62" i="64"/>
  <c r="E62" i="64"/>
  <c r="D64" i="64"/>
  <c r="E64" i="64"/>
  <c r="D66" i="64"/>
  <c r="E66" i="64"/>
  <c r="D68" i="64"/>
  <c r="E68" i="64"/>
  <c r="D69" i="64"/>
  <c r="E69" i="64"/>
  <c r="D70" i="64"/>
  <c r="E70" i="64"/>
  <c r="D71" i="64"/>
  <c r="E71" i="64"/>
  <c r="D72" i="64"/>
  <c r="E72" i="64"/>
  <c r="D73" i="64"/>
  <c r="E73" i="64"/>
  <c r="D74" i="64"/>
  <c r="E74" i="64"/>
  <c r="D75" i="64"/>
  <c r="E75" i="64"/>
  <c r="D76" i="64"/>
  <c r="E76" i="64"/>
  <c r="D77" i="64"/>
  <c r="E77" i="64"/>
  <c r="D78" i="64"/>
  <c r="E78" i="64"/>
  <c r="D79" i="64"/>
  <c r="E79" i="64"/>
  <c r="D80" i="64"/>
  <c r="E80" i="64"/>
  <c r="D81" i="64"/>
  <c r="E81" i="64"/>
  <c r="D82" i="64"/>
  <c r="E82" i="64"/>
  <c r="D83" i="64"/>
  <c r="E83" i="64"/>
  <c r="D84" i="64"/>
  <c r="E84" i="64"/>
  <c r="D85" i="64"/>
  <c r="E85" i="64"/>
  <c r="D86" i="64"/>
  <c r="E86" i="64"/>
  <c r="D87" i="64"/>
  <c r="E87" i="64"/>
  <c r="D88" i="64"/>
  <c r="E88" i="64"/>
  <c r="D89" i="64"/>
  <c r="E89" i="64"/>
  <c r="D90" i="64"/>
  <c r="E90" i="64"/>
  <c r="D91" i="64"/>
  <c r="E91" i="64"/>
  <c r="D92" i="64"/>
  <c r="E92" i="64"/>
  <c r="D93" i="64"/>
  <c r="E93" i="64"/>
  <c r="D94" i="64"/>
  <c r="E94" i="64"/>
  <c r="D95" i="64"/>
  <c r="E95" i="64"/>
  <c r="D96" i="64"/>
  <c r="E96" i="64"/>
  <c r="D97" i="64"/>
  <c r="E97" i="64"/>
  <c r="D98" i="64"/>
  <c r="E98" i="64"/>
  <c r="D99" i="64"/>
  <c r="E99" i="64"/>
  <c r="D100" i="64"/>
  <c r="E100" i="64"/>
  <c r="D101" i="64"/>
  <c r="E101" i="64"/>
  <c r="D102" i="64"/>
  <c r="E102" i="64"/>
  <c r="D103" i="64"/>
  <c r="E103" i="64"/>
  <c r="D104" i="64"/>
  <c r="E104" i="64"/>
  <c r="D105" i="64"/>
  <c r="E105" i="64"/>
  <c r="D106" i="64"/>
  <c r="E106" i="64"/>
  <c r="D107" i="64"/>
  <c r="E107" i="64"/>
  <c r="D108" i="64"/>
  <c r="E108" i="64"/>
  <c r="D109" i="64"/>
  <c r="E109" i="64"/>
  <c r="D110" i="64"/>
  <c r="E110" i="64"/>
  <c r="D111" i="64"/>
  <c r="E111" i="64"/>
  <c r="D112" i="64"/>
  <c r="E112" i="64"/>
  <c r="D113" i="64"/>
  <c r="E113" i="64"/>
  <c r="D114" i="64"/>
  <c r="E114" i="64"/>
  <c r="D115" i="64"/>
  <c r="E115" i="64"/>
  <c r="D116" i="64"/>
  <c r="E116" i="64"/>
  <c r="D117" i="64"/>
  <c r="E117" i="64"/>
  <c r="D118" i="64"/>
  <c r="E118" i="64"/>
  <c r="D119" i="64"/>
  <c r="E119" i="64"/>
  <c r="D120" i="64"/>
  <c r="E120" i="64"/>
  <c r="D121" i="64"/>
  <c r="E121" i="64"/>
  <c r="D122" i="64"/>
  <c r="E122" i="64"/>
  <c r="D123" i="64"/>
  <c r="E123" i="64"/>
  <c r="D124" i="64"/>
  <c r="E124" i="64"/>
  <c r="D125" i="64"/>
  <c r="E125" i="64"/>
  <c r="D126" i="64"/>
  <c r="E126" i="64"/>
  <c r="D127" i="64"/>
  <c r="E127" i="64"/>
  <c r="D128" i="64"/>
  <c r="E128" i="64"/>
  <c r="D129" i="64"/>
  <c r="E129" i="64"/>
  <c r="D130" i="64"/>
  <c r="E130" i="64"/>
  <c r="D132" i="64"/>
  <c r="E132" i="64"/>
  <c r="D133" i="64"/>
  <c r="E133" i="64"/>
  <c r="D134" i="64"/>
  <c r="E134" i="64"/>
  <c r="D135" i="64"/>
  <c r="E135" i="64"/>
  <c r="D136" i="64"/>
  <c r="E136" i="64"/>
  <c r="D137" i="64"/>
  <c r="E137" i="64"/>
  <c r="D138" i="64"/>
  <c r="E138" i="64"/>
  <c r="D139" i="64"/>
  <c r="E139" i="64"/>
  <c r="D140" i="64"/>
  <c r="E140" i="64"/>
  <c r="D141" i="64"/>
  <c r="E141" i="64"/>
  <c r="D142" i="64"/>
  <c r="E142" i="64"/>
  <c r="D143" i="64"/>
  <c r="E143" i="64"/>
  <c r="D144" i="64"/>
  <c r="E144" i="64"/>
  <c r="D145" i="64"/>
  <c r="E145" i="64"/>
  <c r="D146" i="64"/>
  <c r="E146" i="64"/>
  <c r="D148" i="64"/>
  <c r="E148" i="64"/>
  <c r="D149" i="64"/>
  <c r="E149" i="64"/>
  <c r="D150" i="64"/>
  <c r="E150" i="64"/>
  <c r="D151" i="64"/>
  <c r="E151" i="64"/>
  <c r="D152" i="64"/>
  <c r="E152" i="64"/>
  <c r="D153" i="64"/>
  <c r="E153" i="64"/>
  <c r="D154" i="64"/>
  <c r="E154" i="64"/>
  <c r="D155" i="64"/>
  <c r="E155" i="64"/>
  <c r="D156" i="64"/>
  <c r="E156" i="64"/>
  <c r="D157" i="64"/>
  <c r="E157" i="64"/>
  <c r="D158" i="64"/>
  <c r="E158" i="64"/>
  <c r="D159" i="64"/>
  <c r="E159" i="64"/>
  <c r="D160" i="64"/>
  <c r="E160" i="64"/>
  <c r="D161" i="64"/>
  <c r="E161" i="64"/>
  <c r="D162" i="64"/>
  <c r="E162" i="64"/>
  <c r="D163" i="64"/>
  <c r="E163" i="64"/>
  <c r="D164" i="64"/>
  <c r="E164" i="64"/>
  <c r="D165" i="64"/>
  <c r="E165" i="64"/>
  <c r="D166" i="64"/>
  <c r="E166" i="64"/>
  <c r="D167" i="64"/>
  <c r="E167" i="64"/>
  <c r="D168" i="64"/>
  <c r="E168" i="64"/>
  <c r="D169" i="64"/>
  <c r="E169" i="64"/>
  <c r="D170" i="64"/>
  <c r="E170" i="64"/>
  <c r="D171" i="64"/>
  <c r="E171" i="64"/>
  <c r="D172" i="64"/>
  <c r="E172" i="64"/>
  <c r="D173" i="64"/>
  <c r="E173" i="64"/>
  <c r="D174" i="64"/>
  <c r="E174" i="64"/>
  <c r="D175" i="64"/>
  <c r="E175" i="64"/>
  <c r="D176" i="64"/>
  <c r="E176" i="64"/>
  <c r="D177" i="64"/>
  <c r="E177" i="64"/>
  <c r="D178" i="64"/>
  <c r="E178" i="64"/>
  <c r="D179" i="64"/>
  <c r="E179" i="64"/>
  <c r="D180" i="64"/>
  <c r="E180" i="64"/>
  <c r="D181" i="64"/>
  <c r="E181" i="64"/>
  <c r="D182" i="64"/>
  <c r="E182" i="64"/>
  <c r="D183" i="64"/>
  <c r="E183" i="64"/>
  <c r="D184" i="64"/>
  <c r="E184" i="64"/>
  <c r="D185" i="64"/>
  <c r="E185" i="64"/>
  <c r="D186" i="64"/>
  <c r="E186" i="64"/>
  <c r="D187" i="64"/>
  <c r="E187" i="64"/>
  <c r="D188" i="64"/>
  <c r="E188" i="64"/>
  <c r="D189" i="64"/>
  <c r="E189" i="64"/>
  <c r="D190" i="64"/>
  <c r="E190" i="64"/>
  <c r="D191" i="64"/>
  <c r="E191" i="64"/>
  <c r="D192" i="64"/>
  <c r="E192" i="64"/>
  <c r="D193" i="64"/>
  <c r="E193" i="64"/>
  <c r="E195" i="64"/>
  <c r="D196" i="64"/>
  <c r="E196" i="64"/>
  <c r="D197" i="64"/>
  <c r="E197" i="64"/>
  <c r="D198" i="64"/>
  <c r="E198" i="64"/>
  <c r="D199" i="64"/>
  <c r="E199" i="64"/>
  <c r="D200" i="64"/>
  <c r="E200" i="64"/>
  <c r="D201" i="64"/>
  <c r="E201" i="64"/>
  <c r="E5" i="64"/>
  <c r="D5" i="64"/>
  <c r="D6" i="63"/>
  <c r="E6" i="63"/>
  <c r="D7" i="63"/>
  <c r="E7" i="63"/>
  <c r="D8" i="63"/>
  <c r="E8" i="63"/>
  <c r="D9" i="63"/>
  <c r="E9" i="63"/>
  <c r="D10" i="63"/>
  <c r="E10" i="63"/>
  <c r="D11" i="63"/>
  <c r="E11" i="63"/>
  <c r="D12" i="63"/>
  <c r="E12" i="63"/>
  <c r="D13" i="63"/>
  <c r="E13" i="63"/>
  <c r="D14" i="63"/>
  <c r="E14" i="63"/>
  <c r="D15" i="63"/>
  <c r="E15" i="63"/>
  <c r="D16" i="63"/>
  <c r="E16" i="63"/>
  <c r="D17" i="63"/>
  <c r="E17" i="63"/>
  <c r="D18" i="63"/>
  <c r="E18" i="63"/>
  <c r="D19" i="63"/>
  <c r="E19" i="63"/>
  <c r="D20" i="63"/>
  <c r="E20" i="63"/>
  <c r="D21" i="63"/>
  <c r="E21" i="63"/>
  <c r="D22" i="63"/>
  <c r="E22" i="63"/>
  <c r="D23" i="63"/>
  <c r="E23" i="63"/>
  <c r="D24" i="63"/>
  <c r="E24" i="63"/>
  <c r="D25" i="63"/>
  <c r="E25" i="63"/>
  <c r="D26" i="63"/>
  <c r="E26" i="63"/>
  <c r="D27" i="63"/>
  <c r="E27" i="63"/>
  <c r="D28" i="63"/>
  <c r="E28" i="63"/>
  <c r="D29" i="63"/>
  <c r="E29" i="63"/>
  <c r="D30" i="63"/>
  <c r="E30" i="63"/>
  <c r="D31" i="63"/>
  <c r="E31" i="63"/>
  <c r="D32" i="63"/>
  <c r="E32" i="63"/>
  <c r="D33" i="63"/>
  <c r="E33" i="63"/>
  <c r="D34" i="63"/>
  <c r="E34" i="63"/>
  <c r="D35" i="63"/>
  <c r="E35" i="63"/>
  <c r="D36" i="63"/>
  <c r="E36" i="63"/>
  <c r="D37" i="63"/>
  <c r="E37" i="63"/>
  <c r="D38" i="63"/>
  <c r="E38" i="63"/>
  <c r="D39" i="63"/>
  <c r="E39" i="63"/>
  <c r="D40" i="63"/>
  <c r="E40" i="63"/>
  <c r="D41" i="63"/>
  <c r="E41" i="63"/>
  <c r="D42" i="63"/>
  <c r="E42" i="63"/>
  <c r="D43" i="63"/>
  <c r="E43" i="63"/>
  <c r="D44" i="63"/>
  <c r="E44" i="63"/>
  <c r="D45" i="63"/>
  <c r="E45" i="63"/>
  <c r="D46" i="63"/>
  <c r="E46" i="63"/>
  <c r="D47" i="63"/>
  <c r="E47" i="63"/>
  <c r="D48" i="63"/>
  <c r="E48" i="63"/>
  <c r="D49" i="63"/>
  <c r="E49" i="63"/>
  <c r="D50" i="63"/>
  <c r="E50" i="63"/>
  <c r="D51" i="63"/>
  <c r="E51" i="63"/>
  <c r="D52" i="63"/>
  <c r="E52" i="63"/>
  <c r="D53" i="63"/>
  <c r="E53" i="63"/>
  <c r="D54" i="63"/>
  <c r="E54" i="63"/>
  <c r="D55" i="63"/>
  <c r="E55" i="63"/>
  <c r="D56" i="63"/>
  <c r="E56" i="63"/>
  <c r="D57" i="63"/>
  <c r="E57" i="63"/>
  <c r="D58" i="63"/>
  <c r="E58" i="63"/>
  <c r="D59" i="63"/>
  <c r="E59" i="63"/>
  <c r="D60" i="63"/>
  <c r="E60" i="63"/>
  <c r="D61" i="63"/>
  <c r="E61" i="63"/>
  <c r="D62" i="63"/>
  <c r="E62" i="63"/>
  <c r="D63" i="63"/>
  <c r="E63" i="63"/>
  <c r="D64" i="63"/>
  <c r="E64" i="63"/>
  <c r="D65" i="63"/>
  <c r="E65" i="63"/>
  <c r="D66" i="63"/>
  <c r="E66" i="63"/>
  <c r="D67" i="63"/>
  <c r="E67" i="63"/>
  <c r="D68" i="63"/>
  <c r="E68" i="63"/>
  <c r="D69" i="63"/>
  <c r="E69" i="63"/>
  <c r="D70" i="63"/>
  <c r="E70" i="63"/>
  <c r="D71" i="63"/>
  <c r="E71" i="63"/>
  <c r="D72" i="63"/>
  <c r="E72" i="63"/>
  <c r="D73" i="63"/>
  <c r="E73" i="63"/>
  <c r="D74" i="63"/>
  <c r="E74" i="63"/>
  <c r="D75" i="63"/>
  <c r="E75" i="63"/>
  <c r="D76" i="63"/>
  <c r="E76" i="63"/>
  <c r="D77" i="63"/>
  <c r="E77" i="63"/>
  <c r="D78" i="63"/>
  <c r="E78" i="63"/>
  <c r="D79" i="63"/>
  <c r="E79" i="63"/>
  <c r="D80" i="63"/>
  <c r="E80" i="63"/>
  <c r="D81" i="63"/>
  <c r="E81" i="63"/>
  <c r="D82" i="63"/>
  <c r="E82" i="63"/>
  <c r="D83" i="63"/>
  <c r="E83" i="63"/>
  <c r="D84" i="63"/>
  <c r="E84" i="63"/>
  <c r="D85" i="63"/>
  <c r="E85" i="63"/>
  <c r="D86" i="63"/>
  <c r="E86" i="63"/>
  <c r="D87" i="63"/>
  <c r="E87" i="63"/>
  <c r="D88" i="63"/>
  <c r="E88" i="63"/>
  <c r="D89" i="63"/>
  <c r="E89" i="63"/>
  <c r="D90" i="63"/>
  <c r="E90" i="63"/>
  <c r="D91" i="63"/>
  <c r="E91" i="63"/>
  <c r="D92" i="63"/>
  <c r="E92" i="63"/>
  <c r="D93" i="63"/>
  <c r="E93" i="63"/>
  <c r="D94" i="63"/>
  <c r="E94" i="63"/>
  <c r="D95" i="63"/>
  <c r="E95" i="63"/>
  <c r="D96" i="63"/>
  <c r="E96" i="63"/>
  <c r="D97" i="63"/>
  <c r="E97" i="63"/>
  <c r="D98" i="63"/>
  <c r="E98" i="63"/>
  <c r="D99" i="63"/>
  <c r="E99" i="63"/>
  <c r="D100" i="63"/>
  <c r="E100" i="63"/>
  <c r="D101" i="63"/>
  <c r="E101" i="63"/>
  <c r="D102" i="63"/>
  <c r="E102" i="63"/>
  <c r="D103" i="63"/>
  <c r="E103" i="63"/>
  <c r="D104" i="63"/>
  <c r="E104" i="63"/>
  <c r="D105" i="63"/>
  <c r="E105" i="63"/>
  <c r="D106" i="63"/>
  <c r="E106" i="63"/>
  <c r="D107" i="63"/>
  <c r="E107" i="63"/>
  <c r="D108" i="63"/>
  <c r="E108" i="63"/>
  <c r="D109" i="63"/>
  <c r="E109" i="63"/>
  <c r="D110" i="63"/>
  <c r="E110" i="63"/>
  <c r="D111" i="63"/>
  <c r="E111" i="63"/>
  <c r="D112" i="63"/>
  <c r="E112" i="63"/>
  <c r="D113" i="63"/>
  <c r="E113" i="63"/>
  <c r="D114" i="63"/>
  <c r="E114" i="63"/>
  <c r="D115" i="63"/>
  <c r="E115" i="63"/>
  <c r="D116" i="63"/>
  <c r="E116" i="63"/>
  <c r="D117" i="63"/>
  <c r="E117" i="63"/>
  <c r="D118" i="63"/>
  <c r="E118" i="63"/>
  <c r="D119" i="63"/>
  <c r="E119" i="63"/>
  <c r="D120" i="63"/>
  <c r="E120" i="63"/>
  <c r="D121" i="63"/>
  <c r="E121" i="63"/>
  <c r="D122" i="63"/>
  <c r="E122" i="63"/>
  <c r="D123" i="63"/>
  <c r="E123" i="63"/>
  <c r="D124" i="63"/>
  <c r="E124" i="63"/>
  <c r="D125" i="63"/>
  <c r="E125" i="63"/>
  <c r="D126" i="63"/>
  <c r="E126" i="63"/>
  <c r="D127" i="63"/>
  <c r="E127" i="63"/>
  <c r="D128" i="63"/>
  <c r="E128" i="63"/>
  <c r="D129" i="63"/>
  <c r="E129" i="63"/>
  <c r="D130" i="63"/>
  <c r="E130" i="63"/>
  <c r="D131" i="63"/>
  <c r="E131" i="63"/>
  <c r="D132" i="63"/>
  <c r="E132" i="63"/>
  <c r="D133" i="63"/>
  <c r="E133" i="63"/>
  <c r="D134" i="63"/>
  <c r="E134" i="63"/>
  <c r="D135" i="63"/>
  <c r="E135" i="63"/>
  <c r="D136" i="63"/>
  <c r="E136" i="63"/>
  <c r="D137" i="63"/>
  <c r="E137" i="63"/>
  <c r="D138" i="63"/>
  <c r="E138" i="63"/>
  <c r="D139" i="63"/>
  <c r="E139" i="63"/>
  <c r="D140" i="63"/>
  <c r="E140" i="63"/>
  <c r="D141" i="63"/>
  <c r="E141" i="63"/>
  <c r="D142" i="63"/>
  <c r="E142" i="63"/>
  <c r="D143" i="63"/>
  <c r="E143" i="63"/>
  <c r="D144" i="63"/>
  <c r="E144" i="63"/>
  <c r="D145" i="63"/>
  <c r="E145" i="63"/>
  <c r="D146" i="63"/>
  <c r="E146" i="63"/>
  <c r="D147" i="63"/>
  <c r="E147" i="63"/>
  <c r="D148" i="63"/>
  <c r="E148" i="63"/>
  <c r="D149" i="63"/>
  <c r="E149" i="63"/>
  <c r="D150" i="63"/>
  <c r="E150" i="63"/>
  <c r="D151" i="63"/>
  <c r="E151" i="63"/>
  <c r="D152" i="63"/>
  <c r="E152" i="63"/>
  <c r="D153" i="63"/>
  <c r="E153" i="63"/>
  <c r="D154" i="63"/>
  <c r="E154" i="63"/>
  <c r="D155" i="63"/>
  <c r="E155" i="63"/>
  <c r="D156" i="63"/>
  <c r="E156" i="63"/>
  <c r="D157" i="63"/>
  <c r="E157" i="63"/>
  <c r="D158" i="63"/>
  <c r="E158" i="63"/>
  <c r="D159" i="63"/>
  <c r="E159" i="63"/>
  <c r="D160" i="63"/>
  <c r="E160" i="63"/>
  <c r="D161" i="63"/>
  <c r="E161" i="63"/>
  <c r="D162" i="63"/>
  <c r="E162" i="63"/>
  <c r="D163" i="63"/>
  <c r="E163" i="63"/>
  <c r="D164" i="63"/>
  <c r="E164" i="63"/>
  <c r="D165" i="63"/>
  <c r="E165" i="63"/>
  <c r="D166" i="63"/>
  <c r="E166" i="63"/>
  <c r="D167" i="63"/>
  <c r="E167" i="63"/>
  <c r="D168" i="63"/>
  <c r="E168" i="63"/>
  <c r="D169" i="63"/>
  <c r="E169" i="63"/>
  <c r="D170" i="63"/>
  <c r="E170" i="63"/>
  <c r="D171" i="63"/>
  <c r="E171" i="63"/>
  <c r="D172" i="63"/>
  <c r="E172" i="63"/>
  <c r="D173" i="63"/>
  <c r="E173" i="63"/>
  <c r="D174" i="63"/>
  <c r="E174" i="63"/>
  <c r="D175" i="63"/>
  <c r="E175" i="63"/>
  <c r="D176" i="63"/>
  <c r="E176" i="63"/>
  <c r="D177" i="63"/>
  <c r="E177" i="63"/>
  <c r="D178" i="63"/>
  <c r="E178" i="63"/>
  <c r="D179" i="63"/>
  <c r="E179" i="63"/>
  <c r="D180" i="63"/>
  <c r="E180" i="63"/>
  <c r="D181" i="63"/>
  <c r="E181" i="63"/>
  <c r="D182" i="63"/>
  <c r="E182" i="63"/>
  <c r="D183" i="63"/>
  <c r="E183" i="63"/>
  <c r="D184" i="63"/>
  <c r="E184" i="63"/>
  <c r="D185" i="63"/>
  <c r="E185" i="63"/>
  <c r="D186" i="63"/>
  <c r="E186" i="63"/>
  <c r="D187" i="63"/>
  <c r="E187" i="63"/>
  <c r="D188" i="63"/>
  <c r="E188" i="63"/>
  <c r="D189" i="63"/>
  <c r="E189" i="63"/>
  <c r="D190" i="63"/>
  <c r="E190" i="63"/>
  <c r="D191" i="63"/>
  <c r="E191" i="63"/>
  <c r="D192" i="63"/>
  <c r="E192" i="63"/>
  <c r="D193" i="63"/>
  <c r="E193" i="63"/>
  <c r="D194" i="63"/>
  <c r="E194" i="63"/>
  <c r="D195" i="63"/>
  <c r="E195" i="63"/>
  <c r="D196" i="63"/>
  <c r="E196" i="63"/>
  <c r="D197" i="63"/>
  <c r="E197" i="63"/>
  <c r="D198" i="63"/>
  <c r="E198" i="63"/>
  <c r="D199" i="63"/>
  <c r="E199" i="63"/>
  <c r="D200" i="63"/>
  <c r="E200" i="63"/>
  <c r="D201" i="63"/>
  <c r="E201" i="63"/>
  <c r="D202" i="63"/>
  <c r="E202" i="63"/>
  <c r="D203" i="63"/>
  <c r="E203" i="63"/>
  <c r="D204" i="63"/>
  <c r="E204" i="63"/>
  <c r="D205" i="63"/>
  <c r="E205" i="63"/>
  <c r="D206" i="63"/>
  <c r="E206" i="63"/>
  <c r="D207" i="63"/>
  <c r="E207" i="63"/>
  <c r="D208" i="63"/>
  <c r="E208" i="63"/>
  <c r="D209" i="63"/>
  <c r="E209" i="63"/>
  <c r="D210" i="63"/>
  <c r="E210" i="63"/>
  <c r="D211" i="63"/>
  <c r="E211" i="63"/>
  <c r="D212" i="63"/>
  <c r="E212" i="63"/>
  <c r="D213" i="63"/>
  <c r="E213" i="63"/>
  <c r="D215" i="63"/>
  <c r="E215" i="63"/>
  <c r="D216" i="63"/>
  <c r="E216" i="63"/>
  <c r="D217" i="63"/>
  <c r="E217" i="63"/>
  <c r="D218" i="63"/>
  <c r="E218" i="63"/>
  <c r="D219" i="63"/>
  <c r="E219" i="63"/>
  <c r="D220" i="63"/>
  <c r="E220" i="63"/>
  <c r="D221" i="63"/>
  <c r="E221" i="63"/>
  <c r="D222" i="63"/>
  <c r="E222" i="63"/>
  <c r="D223" i="63"/>
  <c r="E223" i="63"/>
  <c r="D224" i="63"/>
  <c r="E224" i="63"/>
  <c r="D225" i="63"/>
  <c r="E225" i="63"/>
  <c r="D226" i="63"/>
  <c r="E226" i="63"/>
  <c r="D227" i="63"/>
  <c r="E227" i="63"/>
  <c r="D228" i="63"/>
  <c r="E228" i="63"/>
  <c r="D229" i="63"/>
  <c r="E229" i="63"/>
  <c r="D230" i="63"/>
  <c r="E230" i="63"/>
  <c r="D231" i="63"/>
  <c r="E231" i="63"/>
  <c r="E5" i="63"/>
  <c r="D5" i="63"/>
  <c r="D6" i="62"/>
  <c r="E6" i="62"/>
  <c r="D7" i="62"/>
  <c r="E7" i="62"/>
  <c r="D8" i="62"/>
  <c r="E8" i="62"/>
  <c r="D9" i="62"/>
  <c r="E9" i="62"/>
  <c r="D10" i="62"/>
  <c r="E10" i="62"/>
  <c r="D11" i="62"/>
  <c r="E11" i="62"/>
  <c r="D12" i="62"/>
  <c r="E12" i="62"/>
  <c r="D13" i="62"/>
  <c r="E13" i="62"/>
  <c r="D14" i="62"/>
  <c r="E14" i="62"/>
  <c r="D15" i="62"/>
  <c r="E15" i="62"/>
  <c r="D16" i="62"/>
  <c r="E16" i="62"/>
  <c r="D17" i="62"/>
  <c r="E17" i="62"/>
  <c r="D18" i="62"/>
  <c r="E18" i="62"/>
  <c r="D19" i="62"/>
  <c r="E19" i="62"/>
  <c r="D20" i="62"/>
  <c r="E20" i="62"/>
  <c r="D21" i="62"/>
  <c r="E21" i="62"/>
  <c r="D22" i="62"/>
  <c r="E22" i="62"/>
  <c r="D23" i="62"/>
  <c r="E23" i="62"/>
  <c r="D24" i="62"/>
  <c r="E24" i="62"/>
  <c r="D25" i="62"/>
  <c r="E25" i="62"/>
  <c r="D26" i="62"/>
  <c r="E26" i="62"/>
  <c r="D27" i="62"/>
  <c r="E27" i="62"/>
  <c r="D28" i="62"/>
  <c r="E28" i="62"/>
  <c r="D29" i="62"/>
  <c r="E29" i="62"/>
  <c r="D30" i="62"/>
  <c r="E30" i="62"/>
  <c r="D31" i="62"/>
  <c r="E31" i="62"/>
  <c r="D32" i="62"/>
  <c r="E32" i="62"/>
  <c r="D33" i="62"/>
  <c r="E33" i="62"/>
  <c r="D34" i="62"/>
  <c r="E34" i="62"/>
  <c r="D35" i="62"/>
  <c r="E35" i="62"/>
  <c r="D36" i="62"/>
  <c r="E36" i="62"/>
  <c r="D37" i="62"/>
  <c r="E37" i="62"/>
  <c r="D38" i="62"/>
  <c r="E38" i="62"/>
  <c r="D39" i="62"/>
  <c r="E39" i="62"/>
  <c r="D40" i="62"/>
  <c r="E40" i="62"/>
  <c r="D41" i="62"/>
  <c r="E41" i="62"/>
  <c r="D42" i="62"/>
  <c r="E42" i="62"/>
  <c r="D43" i="62"/>
  <c r="E43" i="62"/>
  <c r="D44" i="62"/>
  <c r="E44" i="62"/>
  <c r="D45" i="62"/>
  <c r="E45" i="62"/>
  <c r="D46" i="62"/>
  <c r="E46" i="62"/>
  <c r="D47" i="62"/>
  <c r="E47" i="62"/>
  <c r="D48" i="62"/>
  <c r="E48" i="62"/>
  <c r="D49" i="62"/>
  <c r="E49" i="62"/>
  <c r="D50" i="62"/>
  <c r="E50" i="62"/>
  <c r="D51" i="62"/>
  <c r="E51" i="62"/>
  <c r="D52" i="62"/>
  <c r="E52" i="62"/>
  <c r="D53" i="62"/>
  <c r="E53" i="62"/>
  <c r="D54" i="62"/>
  <c r="E54" i="62"/>
  <c r="D55" i="62"/>
  <c r="E55" i="62"/>
  <c r="D56" i="62"/>
  <c r="E56" i="62"/>
  <c r="D57" i="62"/>
  <c r="E57" i="62"/>
  <c r="D58" i="62"/>
  <c r="E58" i="62"/>
  <c r="D59" i="62"/>
  <c r="E59" i="62"/>
  <c r="D60" i="62"/>
  <c r="E60" i="62"/>
  <c r="D61" i="62"/>
  <c r="E61" i="62"/>
  <c r="D62" i="62"/>
  <c r="E62" i="62"/>
  <c r="D63" i="62"/>
  <c r="E63" i="62"/>
  <c r="D64" i="62"/>
  <c r="E64" i="62"/>
  <c r="D65" i="62"/>
  <c r="E65" i="62"/>
  <c r="D66" i="62"/>
  <c r="E66" i="62"/>
  <c r="D67" i="62"/>
  <c r="E67" i="62"/>
  <c r="D68" i="62"/>
  <c r="E68" i="62"/>
  <c r="D69" i="62"/>
  <c r="E69" i="62"/>
  <c r="D70" i="62"/>
  <c r="E70" i="62"/>
  <c r="D71" i="62"/>
  <c r="E71" i="62"/>
  <c r="D72" i="62"/>
  <c r="E72" i="62"/>
  <c r="D73" i="62"/>
  <c r="E73" i="62"/>
  <c r="D74" i="62"/>
  <c r="E74" i="62"/>
  <c r="D75" i="62"/>
  <c r="E75" i="62"/>
  <c r="D76" i="62"/>
  <c r="E76" i="62"/>
  <c r="D77" i="62"/>
  <c r="E77" i="62"/>
  <c r="D78" i="62"/>
  <c r="E78" i="62"/>
  <c r="D79" i="62"/>
  <c r="E79" i="62"/>
  <c r="D80" i="62"/>
  <c r="E80" i="62"/>
  <c r="D81" i="62"/>
  <c r="E81" i="62"/>
  <c r="D82" i="62"/>
  <c r="E82" i="62"/>
  <c r="D83" i="62"/>
  <c r="E83" i="62"/>
  <c r="D84" i="62"/>
  <c r="E84" i="62"/>
  <c r="D85" i="62"/>
  <c r="E85" i="62"/>
  <c r="D86" i="62"/>
  <c r="E86" i="62"/>
  <c r="D87" i="62"/>
  <c r="E87" i="62"/>
  <c r="D88" i="62"/>
  <c r="E88" i="62"/>
  <c r="D89" i="62"/>
  <c r="E89" i="62"/>
  <c r="D90" i="62"/>
  <c r="E90" i="62"/>
  <c r="D91" i="62"/>
  <c r="E91" i="62"/>
  <c r="D92" i="62"/>
  <c r="E92" i="62"/>
  <c r="D93" i="62"/>
  <c r="E93" i="62"/>
  <c r="D94" i="62"/>
  <c r="E94" i="62"/>
  <c r="D95" i="62"/>
  <c r="E95" i="62"/>
  <c r="D96" i="62"/>
  <c r="E96" i="62"/>
  <c r="D97" i="62"/>
  <c r="E97" i="62"/>
  <c r="D98" i="62"/>
  <c r="E98" i="62"/>
  <c r="D99" i="62"/>
  <c r="E99" i="62"/>
  <c r="D100" i="62"/>
  <c r="E100" i="62"/>
  <c r="D101" i="62"/>
  <c r="E101" i="62"/>
  <c r="D102" i="62"/>
  <c r="E102" i="62"/>
  <c r="D103" i="62"/>
  <c r="E103" i="62"/>
  <c r="D104" i="62"/>
  <c r="E104" i="62"/>
  <c r="D105" i="62"/>
  <c r="E105" i="62"/>
  <c r="D106" i="62"/>
  <c r="E106" i="62"/>
  <c r="D107" i="62"/>
  <c r="E107" i="62"/>
  <c r="D108" i="62"/>
  <c r="E108" i="62"/>
  <c r="D109" i="62"/>
  <c r="E109" i="62"/>
  <c r="D110" i="62"/>
  <c r="E110" i="62"/>
  <c r="D111" i="62"/>
  <c r="E111" i="62"/>
  <c r="D112" i="62"/>
  <c r="E112" i="62"/>
  <c r="D113" i="62"/>
  <c r="E113" i="62"/>
  <c r="D114" i="62"/>
  <c r="E114" i="62"/>
  <c r="D115" i="62"/>
  <c r="E115" i="62"/>
  <c r="D116" i="62"/>
  <c r="E116" i="62"/>
  <c r="D117" i="62"/>
  <c r="E117" i="62"/>
  <c r="D118" i="62"/>
  <c r="E118" i="62"/>
  <c r="D119" i="62"/>
  <c r="E119" i="62"/>
  <c r="D120" i="62"/>
  <c r="E120" i="62"/>
  <c r="D121" i="62"/>
  <c r="E121" i="62"/>
  <c r="D122" i="62"/>
  <c r="E122" i="62"/>
  <c r="D123" i="62"/>
  <c r="E123" i="62"/>
  <c r="D124" i="62"/>
  <c r="E124" i="62"/>
  <c r="D125" i="62"/>
  <c r="E125" i="62"/>
  <c r="D126" i="62"/>
  <c r="E126" i="62"/>
  <c r="D127" i="62"/>
  <c r="E127" i="62"/>
  <c r="D128" i="62"/>
  <c r="E128" i="62"/>
  <c r="D129" i="62"/>
  <c r="E129" i="62"/>
  <c r="D130" i="62"/>
  <c r="E130" i="62"/>
  <c r="D131" i="62"/>
  <c r="E131" i="62"/>
  <c r="D132" i="62"/>
  <c r="E132" i="62"/>
  <c r="D133" i="62"/>
  <c r="E133" i="62"/>
  <c r="D134" i="62"/>
  <c r="E134" i="62"/>
  <c r="D135" i="62"/>
  <c r="E135" i="62"/>
  <c r="D136" i="62"/>
  <c r="E136" i="62"/>
  <c r="D137" i="62"/>
  <c r="E137" i="62"/>
  <c r="D138" i="62"/>
  <c r="E138" i="62"/>
  <c r="D139" i="62"/>
  <c r="E139" i="62"/>
  <c r="D140" i="62"/>
  <c r="E140" i="62"/>
  <c r="D141" i="62"/>
  <c r="E141" i="62"/>
  <c r="D142" i="62"/>
  <c r="E142" i="62"/>
  <c r="D143" i="62"/>
  <c r="E143" i="62"/>
  <c r="D144" i="62"/>
  <c r="E144" i="62"/>
  <c r="D145" i="62"/>
  <c r="E145" i="62"/>
  <c r="D146" i="62"/>
  <c r="E146" i="62"/>
  <c r="D147" i="62"/>
  <c r="E147" i="62"/>
  <c r="D148" i="62"/>
  <c r="E148" i="62"/>
  <c r="D149" i="62"/>
  <c r="E149" i="62"/>
  <c r="D150" i="62"/>
  <c r="E150" i="62"/>
  <c r="D151" i="62"/>
  <c r="E151" i="62"/>
  <c r="D153" i="62"/>
  <c r="E153" i="62"/>
  <c r="D154" i="62"/>
  <c r="E154" i="62"/>
  <c r="D155" i="62"/>
  <c r="E155" i="62"/>
  <c r="D156" i="62"/>
  <c r="E156" i="62"/>
  <c r="D157" i="62"/>
  <c r="E157" i="62"/>
  <c r="D158" i="62"/>
  <c r="E158" i="62"/>
  <c r="D159" i="62"/>
  <c r="E159" i="62"/>
  <c r="D160" i="62"/>
  <c r="E160" i="62"/>
  <c r="D161" i="62"/>
  <c r="E161" i="62"/>
  <c r="D162" i="62"/>
  <c r="E162" i="62"/>
  <c r="D163" i="62"/>
  <c r="E163" i="62"/>
  <c r="D164" i="62"/>
  <c r="E164" i="62"/>
  <c r="D165" i="62"/>
  <c r="E165" i="62"/>
  <c r="D166" i="62"/>
  <c r="E166" i="62"/>
  <c r="D167" i="62"/>
  <c r="E167" i="62"/>
  <c r="D168" i="62"/>
  <c r="E168" i="62"/>
  <c r="D169" i="62"/>
  <c r="E169" i="62"/>
  <c r="D170" i="62"/>
  <c r="E170" i="62"/>
  <c r="D171" i="62"/>
  <c r="E171" i="62"/>
  <c r="D172" i="62"/>
  <c r="E172" i="62"/>
  <c r="D173" i="62"/>
  <c r="E173" i="62"/>
  <c r="D174" i="62"/>
  <c r="E174" i="62"/>
  <c r="D175" i="62"/>
  <c r="E175" i="62"/>
  <c r="D176" i="62"/>
  <c r="E176" i="62"/>
  <c r="D177" i="62"/>
  <c r="E177" i="62"/>
  <c r="D178" i="62"/>
  <c r="E178" i="62"/>
  <c r="D179" i="62"/>
  <c r="E179" i="62"/>
  <c r="D180" i="62"/>
  <c r="E180" i="62"/>
  <c r="D181" i="62"/>
  <c r="E181" i="62"/>
  <c r="D182" i="62"/>
  <c r="E182" i="62"/>
  <c r="D183" i="62"/>
  <c r="E183" i="62"/>
  <c r="D184" i="62"/>
  <c r="E184" i="62"/>
  <c r="D185" i="62"/>
  <c r="E185" i="62"/>
  <c r="D186" i="62"/>
  <c r="E186" i="62"/>
  <c r="D187" i="62"/>
  <c r="E187" i="62"/>
  <c r="D188" i="62"/>
  <c r="E188" i="62"/>
  <c r="D189" i="62"/>
  <c r="E189" i="62"/>
  <c r="D190" i="62"/>
  <c r="E190" i="62"/>
  <c r="D191" i="62"/>
  <c r="E191" i="62"/>
  <c r="D192" i="62"/>
  <c r="E192" i="62"/>
  <c r="D193" i="62"/>
  <c r="E193" i="62"/>
  <c r="D194" i="62"/>
  <c r="E194" i="62"/>
  <c r="D195" i="62"/>
  <c r="E195" i="62"/>
  <c r="D196" i="62"/>
  <c r="E196" i="62"/>
  <c r="D197" i="62"/>
  <c r="E197" i="62"/>
  <c r="D198" i="62"/>
  <c r="E198" i="62"/>
  <c r="D200" i="62"/>
  <c r="E200" i="62"/>
  <c r="D201" i="62"/>
  <c r="E201" i="62"/>
  <c r="D202" i="62"/>
  <c r="E202" i="62"/>
  <c r="D203" i="62"/>
  <c r="E203" i="62"/>
  <c r="D204" i="62"/>
  <c r="E204" i="62"/>
  <c r="D205" i="62"/>
  <c r="E205" i="62"/>
  <c r="D206" i="62"/>
  <c r="E206" i="62"/>
  <c r="E5" i="62"/>
  <c r="D5" i="62"/>
  <c r="D6" i="61"/>
  <c r="E6" i="61"/>
  <c r="D7" i="61"/>
  <c r="E7" i="61"/>
  <c r="D8" i="61"/>
  <c r="E8" i="61"/>
  <c r="D9" i="61"/>
  <c r="E9" i="61"/>
  <c r="D10" i="61"/>
  <c r="E10" i="61"/>
  <c r="D11" i="61"/>
  <c r="E11" i="61"/>
  <c r="D12" i="61"/>
  <c r="E12" i="61"/>
  <c r="D13" i="61"/>
  <c r="E13" i="61"/>
  <c r="D14" i="61"/>
  <c r="E14" i="61"/>
  <c r="D15" i="61"/>
  <c r="E15" i="61"/>
  <c r="D16" i="61"/>
  <c r="E16" i="61"/>
  <c r="D17" i="61"/>
  <c r="E17" i="61"/>
  <c r="D18" i="61"/>
  <c r="E18" i="61"/>
  <c r="D19" i="61"/>
  <c r="E19" i="61"/>
  <c r="D20" i="61"/>
  <c r="E20" i="61"/>
  <c r="D21" i="61"/>
  <c r="E21" i="61"/>
  <c r="D22" i="61"/>
  <c r="E22" i="61"/>
  <c r="D23" i="61"/>
  <c r="E23" i="61"/>
  <c r="D24" i="61"/>
  <c r="E24" i="61"/>
  <c r="D25" i="61"/>
  <c r="E25" i="61"/>
  <c r="D26" i="61"/>
  <c r="E26" i="61"/>
  <c r="D27" i="61"/>
  <c r="E27" i="61"/>
  <c r="D28" i="61"/>
  <c r="E28" i="61"/>
  <c r="D29" i="61"/>
  <c r="E29" i="61"/>
  <c r="D30" i="61"/>
  <c r="E30" i="61"/>
  <c r="D31" i="61"/>
  <c r="E31" i="61"/>
  <c r="D32" i="61"/>
  <c r="E32" i="61"/>
  <c r="D33" i="61"/>
  <c r="E33" i="61"/>
  <c r="D34" i="61"/>
  <c r="E34" i="61"/>
  <c r="D35" i="61"/>
  <c r="E35" i="61"/>
  <c r="D36" i="61"/>
  <c r="E36" i="61"/>
  <c r="D37" i="61"/>
  <c r="E37" i="61"/>
  <c r="D38" i="61"/>
  <c r="E38" i="61"/>
  <c r="D39" i="61"/>
  <c r="E39" i="61"/>
  <c r="D40" i="61"/>
  <c r="E40" i="61"/>
  <c r="D41" i="61"/>
  <c r="E41" i="61"/>
  <c r="D42" i="61"/>
  <c r="E42" i="61"/>
  <c r="D43" i="61"/>
  <c r="E43" i="61"/>
  <c r="D44" i="61"/>
  <c r="E44" i="61"/>
  <c r="D45" i="61"/>
  <c r="E45" i="61"/>
  <c r="D46" i="61"/>
  <c r="E46" i="61"/>
  <c r="D47" i="61"/>
  <c r="E47" i="61"/>
  <c r="D48" i="61"/>
  <c r="E48" i="61"/>
  <c r="D49" i="61"/>
  <c r="E49" i="61"/>
  <c r="D50" i="61"/>
  <c r="E50" i="61"/>
  <c r="D51" i="61"/>
  <c r="E51" i="61"/>
  <c r="D52" i="61"/>
  <c r="E52" i="61"/>
  <c r="D53" i="61"/>
  <c r="E53" i="61"/>
  <c r="D54" i="61"/>
  <c r="E54" i="61"/>
  <c r="D55" i="61"/>
  <c r="E55" i="61"/>
  <c r="D56" i="61"/>
  <c r="E56" i="61"/>
  <c r="D57" i="61"/>
  <c r="E57" i="61"/>
  <c r="D58" i="61"/>
  <c r="E58" i="61"/>
  <c r="D59" i="61"/>
  <c r="E59" i="61"/>
  <c r="D60" i="61"/>
  <c r="E60" i="61"/>
  <c r="D61" i="61"/>
  <c r="E61" i="61"/>
  <c r="D62" i="61"/>
  <c r="E62" i="61"/>
  <c r="D63" i="61"/>
  <c r="E63" i="61"/>
  <c r="D64" i="61"/>
  <c r="E64" i="61"/>
  <c r="D65" i="61"/>
  <c r="E65" i="61"/>
  <c r="D66" i="61"/>
  <c r="E66" i="61"/>
  <c r="D67" i="61"/>
  <c r="E67" i="61"/>
  <c r="D68" i="61"/>
  <c r="E68" i="61"/>
  <c r="D69" i="61"/>
  <c r="E69" i="61"/>
  <c r="D70" i="61"/>
  <c r="E70" i="61"/>
  <c r="D71" i="61"/>
  <c r="E71" i="61"/>
  <c r="D72" i="61"/>
  <c r="E72" i="61"/>
  <c r="D73" i="61"/>
  <c r="E73" i="61"/>
  <c r="D74" i="61"/>
  <c r="E74" i="61"/>
  <c r="D75" i="61"/>
  <c r="E75" i="61"/>
  <c r="D76" i="61"/>
  <c r="E76" i="61"/>
  <c r="D77" i="61"/>
  <c r="E77" i="61"/>
  <c r="D78" i="61"/>
  <c r="E78" i="61"/>
  <c r="D79" i="61"/>
  <c r="E79" i="61"/>
  <c r="D80" i="61"/>
  <c r="E80" i="61"/>
  <c r="D81" i="61"/>
  <c r="E81" i="61"/>
  <c r="D82" i="61"/>
  <c r="E82" i="61"/>
  <c r="D83" i="61"/>
  <c r="E83" i="61"/>
  <c r="D84" i="61"/>
  <c r="E84" i="61"/>
  <c r="D85" i="61"/>
  <c r="E85" i="61"/>
  <c r="D86" i="61"/>
  <c r="E86" i="61"/>
  <c r="D87" i="61"/>
  <c r="E87" i="61"/>
  <c r="D88" i="61"/>
  <c r="E88" i="61"/>
  <c r="D89" i="61"/>
  <c r="E89" i="61"/>
  <c r="D90" i="61"/>
  <c r="E90" i="61"/>
  <c r="D91" i="61"/>
  <c r="E91" i="61"/>
  <c r="D92" i="61"/>
  <c r="E92" i="61"/>
  <c r="D93" i="61"/>
  <c r="E93" i="61"/>
  <c r="D94" i="61"/>
  <c r="E94" i="61"/>
  <c r="D95" i="61"/>
  <c r="E95" i="61"/>
  <c r="D96" i="61"/>
  <c r="E96" i="61"/>
  <c r="D97" i="61"/>
  <c r="E97" i="61"/>
  <c r="D98" i="61"/>
  <c r="E98" i="61"/>
  <c r="D99" i="61"/>
  <c r="E99" i="61"/>
  <c r="D100" i="61"/>
  <c r="E100" i="61"/>
  <c r="D101" i="61"/>
  <c r="E101" i="61"/>
  <c r="D102" i="61"/>
  <c r="E102" i="61"/>
  <c r="D103" i="61"/>
  <c r="E103" i="61"/>
  <c r="D104" i="61"/>
  <c r="E104" i="61"/>
  <c r="D105" i="61"/>
  <c r="E105" i="61"/>
  <c r="D106" i="61"/>
  <c r="E106" i="61"/>
  <c r="D107" i="61"/>
  <c r="E107" i="61"/>
  <c r="D108" i="61"/>
  <c r="E108" i="61"/>
  <c r="D109" i="61"/>
  <c r="E109" i="61"/>
  <c r="D110" i="61"/>
  <c r="E110" i="61"/>
  <c r="D111" i="61"/>
  <c r="E111" i="61"/>
  <c r="D112" i="61"/>
  <c r="E112" i="61"/>
  <c r="D113" i="61"/>
  <c r="E113" i="61"/>
  <c r="D114" i="61"/>
  <c r="E114" i="61"/>
  <c r="D115" i="61"/>
  <c r="E115" i="61"/>
  <c r="D116" i="61"/>
  <c r="E116" i="61"/>
  <c r="D117" i="61"/>
  <c r="E117" i="61"/>
  <c r="D118" i="61"/>
  <c r="E118" i="61"/>
  <c r="D119" i="61"/>
  <c r="E119" i="61"/>
  <c r="D120" i="61"/>
  <c r="E120" i="61"/>
  <c r="D121" i="61"/>
  <c r="E121" i="61"/>
  <c r="D122" i="61"/>
  <c r="E122" i="61"/>
  <c r="D123" i="61"/>
  <c r="E123" i="61"/>
  <c r="D124" i="61"/>
  <c r="E124" i="61"/>
  <c r="D125" i="61"/>
  <c r="E125" i="61"/>
  <c r="D126" i="61"/>
  <c r="E126" i="61"/>
  <c r="D127" i="61"/>
  <c r="E127" i="61"/>
  <c r="D128" i="61"/>
  <c r="E128" i="61"/>
  <c r="D129" i="61"/>
  <c r="E129" i="61"/>
  <c r="D130" i="61"/>
  <c r="E130" i="61"/>
  <c r="D131" i="61"/>
  <c r="E131" i="61"/>
  <c r="D132" i="61"/>
  <c r="E132" i="61"/>
  <c r="D133" i="61"/>
  <c r="E133" i="61"/>
  <c r="D134" i="61"/>
  <c r="E134" i="61"/>
  <c r="D135" i="61"/>
  <c r="E135" i="61"/>
  <c r="D136" i="61"/>
  <c r="E136" i="61"/>
  <c r="D137" i="61"/>
  <c r="E137" i="61"/>
  <c r="D138" i="61"/>
  <c r="E138" i="61"/>
  <c r="D139" i="61"/>
  <c r="E139" i="61"/>
  <c r="D140" i="61"/>
  <c r="E140" i="61"/>
  <c r="D141" i="61"/>
  <c r="E141" i="61"/>
  <c r="D142" i="61"/>
  <c r="E142" i="61"/>
  <c r="D143" i="61"/>
  <c r="E143" i="61"/>
  <c r="D144" i="61"/>
  <c r="E144" i="61"/>
  <c r="D145" i="61"/>
  <c r="E145" i="61"/>
  <c r="D146" i="61"/>
  <c r="E146" i="61"/>
  <c r="D147" i="61"/>
  <c r="E147" i="61"/>
  <c r="D148" i="61"/>
  <c r="E148" i="61"/>
  <c r="D149" i="61"/>
  <c r="E149" i="61"/>
  <c r="D150" i="61"/>
  <c r="E150" i="61"/>
  <c r="D151" i="61"/>
  <c r="E151" i="61"/>
  <c r="D152" i="61"/>
  <c r="E152" i="61"/>
  <c r="D153" i="61"/>
  <c r="E153" i="61"/>
  <c r="D154" i="61"/>
  <c r="E154" i="61"/>
  <c r="D155" i="61"/>
  <c r="E155" i="61"/>
  <c r="D156" i="61"/>
  <c r="E156" i="61"/>
  <c r="D157" i="61"/>
  <c r="E157" i="61"/>
  <c r="D158" i="61"/>
  <c r="E158" i="61"/>
  <c r="D159" i="61"/>
  <c r="E159" i="61"/>
  <c r="D160" i="61"/>
  <c r="E160" i="61"/>
  <c r="D161" i="61"/>
  <c r="E161" i="61"/>
  <c r="D162" i="61"/>
  <c r="E162" i="61"/>
  <c r="D163" i="61"/>
  <c r="E163" i="61"/>
  <c r="D164" i="61"/>
  <c r="E164" i="61"/>
  <c r="D165" i="61"/>
  <c r="E165" i="61"/>
  <c r="D166" i="61"/>
  <c r="E166" i="61"/>
  <c r="D167" i="61"/>
  <c r="E167" i="61"/>
  <c r="D168" i="61"/>
  <c r="E168" i="61"/>
  <c r="D169" i="61"/>
  <c r="E169" i="61"/>
  <c r="D170" i="61"/>
  <c r="E170" i="61"/>
  <c r="D171" i="61"/>
  <c r="E171" i="61"/>
  <c r="D172" i="61"/>
  <c r="E172" i="61"/>
  <c r="D173" i="61"/>
  <c r="E173" i="61"/>
  <c r="D174" i="61"/>
  <c r="E174" i="61"/>
  <c r="D175" i="61"/>
  <c r="E175" i="61"/>
  <c r="D176" i="61"/>
  <c r="E176" i="61"/>
  <c r="D177" i="61"/>
  <c r="E177" i="61"/>
  <c r="D178" i="61"/>
  <c r="E178" i="61"/>
  <c r="D179" i="61"/>
  <c r="E179" i="61"/>
  <c r="D180" i="61"/>
  <c r="E180" i="61"/>
  <c r="D181" i="61"/>
  <c r="E181" i="61"/>
  <c r="D182" i="61"/>
  <c r="E182" i="61"/>
  <c r="D183" i="61"/>
  <c r="E183" i="61"/>
  <c r="D184" i="61"/>
  <c r="E184" i="61"/>
  <c r="D185" i="61"/>
  <c r="E185" i="61"/>
  <c r="D186" i="61"/>
  <c r="E186" i="61"/>
  <c r="D187" i="61"/>
  <c r="E187" i="61"/>
  <c r="D188" i="61"/>
  <c r="E188" i="61"/>
  <c r="D189" i="61"/>
  <c r="E189" i="61"/>
  <c r="D190" i="61"/>
  <c r="E190" i="61"/>
  <c r="D191" i="61"/>
  <c r="E191" i="61"/>
  <c r="D192" i="61"/>
  <c r="E192" i="61"/>
  <c r="D193" i="61"/>
  <c r="E193" i="61"/>
  <c r="D194" i="61"/>
  <c r="E194" i="61"/>
  <c r="D195" i="61"/>
  <c r="E195" i="61"/>
  <c r="D196" i="61"/>
  <c r="E196" i="61"/>
  <c r="D197" i="61"/>
  <c r="E197" i="61"/>
  <c r="D198" i="61"/>
  <c r="E198" i="61"/>
  <c r="D199" i="61"/>
  <c r="E199" i="61"/>
  <c r="D201" i="61"/>
  <c r="E201" i="61"/>
  <c r="D202" i="61"/>
  <c r="E202" i="61"/>
  <c r="D203" i="61"/>
  <c r="E203" i="61"/>
  <c r="D204" i="61"/>
  <c r="E204" i="61"/>
  <c r="D205" i="61"/>
  <c r="E205" i="61"/>
  <c r="D206" i="61"/>
  <c r="E206" i="61"/>
  <c r="E5" i="61"/>
  <c r="D5" i="61"/>
  <c r="D6" i="60"/>
  <c r="E6" i="60"/>
  <c r="D7" i="60"/>
  <c r="E7" i="60"/>
  <c r="D8" i="60"/>
  <c r="E8" i="60"/>
  <c r="D9" i="60"/>
  <c r="E9" i="60"/>
  <c r="D10" i="60"/>
  <c r="E10" i="60"/>
  <c r="D11" i="60"/>
  <c r="E11" i="60"/>
  <c r="D12" i="60"/>
  <c r="E12" i="60"/>
  <c r="D13" i="60"/>
  <c r="E13" i="60"/>
  <c r="D14" i="60"/>
  <c r="E14" i="60"/>
  <c r="D15" i="60"/>
  <c r="E15" i="60"/>
  <c r="D16" i="60"/>
  <c r="E16" i="60"/>
  <c r="D17" i="60"/>
  <c r="E17" i="60"/>
  <c r="D18" i="60"/>
  <c r="E18" i="60"/>
  <c r="D19" i="60"/>
  <c r="E19" i="60"/>
  <c r="D20" i="60"/>
  <c r="E20" i="60"/>
  <c r="D21" i="60"/>
  <c r="E21" i="60"/>
  <c r="D22" i="60"/>
  <c r="E22" i="60"/>
  <c r="D23" i="60"/>
  <c r="E23" i="60"/>
  <c r="D24" i="60"/>
  <c r="E24" i="60"/>
  <c r="D25" i="60"/>
  <c r="E25" i="60"/>
  <c r="D26" i="60"/>
  <c r="E26" i="60"/>
  <c r="D27" i="60"/>
  <c r="E27" i="60"/>
  <c r="D28" i="60"/>
  <c r="E28" i="60"/>
  <c r="D29" i="60"/>
  <c r="E29" i="60"/>
  <c r="D30" i="60"/>
  <c r="E30" i="60"/>
  <c r="D31" i="60"/>
  <c r="E31" i="60"/>
  <c r="D32" i="60"/>
  <c r="E32" i="60"/>
  <c r="D33" i="60"/>
  <c r="E33" i="60"/>
  <c r="D34" i="60"/>
  <c r="E34" i="60"/>
  <c r="D35" i="60"/>
  <c r="E35" i="60"/>
  <c r="D36" i="60"/>
  <c r="E36" i="60"/>
  <c r="D37" i="60"/>
  <c r="E37" i="60"/>
  <c r="D38" i="60"/>
  <c r="E38" i="60"/>
  <c r="D39" i="60"/>
  <c r="E39" i="60"/>
  <c r="D40" i="60"/>
  <c r="E40" i="60"/>
  <c r="D41" i="60"/>
  <c r="E41" i="60"/>
  <c r="D42" i="60"/>
  <c r="E42" i="60"/>
  <c r="D43" i="60"/>
  <c r="E43" i="60"/>
  <c r="D44" i="60"/>
  <c r="E44" i="60"/>
  <c r="D45" i="60"/>
  <c r="E45" i="60"/>
  <c r="D46" i="60"/>
  <c r="E46" i="60"/>
  <c r="D47" i="60"/>
  <c r="E47" i="60"/>
  <c r="D48" i="60"/>
  <c r="E48" i="60"/>
  <c r="D49" i="60"/>
  <c r="E49" i="60"/>
  <c r="D50" i="60"/>
  <c r="E50" i="60"/>
  <c r="D51" i="60"/>
  <c r="E51" i="60"/>
  <c r="D52" i="60"/>
  <c r="E52" i="60"/>
  <c r="D53" i="60"/>
  <c r="E53" i="60"/>
  <c r="D54" i="60"/>
  <c r="E54" i="60"/>
  <c r="D55" i="60"/>
  <c r="E55" i="60"/>
  <c r="D56" i="60"/>
  <c r="E56" i="60"/>
  <c r="D57" i="60"/>
  <c r="E57" i="60"/>
  <c r="D58" i="60"/>
  <c r="E58" i="60"/>
  <c r="D59" i="60"/>
  <c r="E59" i="60"/>
  <c r="D60" i="60"/>
  <c r="E60" i="60"/>
  <c r="D61" i="60"/>
  <c r="E61" i="60"/>
  <c r="D62" i="60"/>
  <c r="E62" i="60"/>
  <c r="D63" i="60"/>
  <c r="E63" i="60"/>
  <c r="D64" i="60"/>
  <c r="E64" i="60"/>
  <c r="D65" i="60"/>
  <c r="E65" i="60"/>
  <c r="D66" i="60"/>
  <c r="E66" i="60"/>
  <c r="D67" i="60"/>
  <c r="E67" i="60"/>
  <c r="D68" i="60"/>
  <c r="E68" i="60"/>
  <c r="D69" i="60"/>
  <c r="E69" i="60"/>
  <c r="D70" i="60"/>
  <c r="E70" i="60"/>
  <c r="D71" i="60"/>
  <c r="E71" i="60"/>
  <c r="D72" i="60"/>
  <c r="E72" i="60"/>
  <c r="D73" i="60"/>
  <c r="E73" i="60"/>
  <c r="D74" i="60"/>
  <c r="E74" i="60"/>
  <c r="D75" i="60"/>
  <c r="E75" i="60"/>
  <c r="D76" i="60"/>
  <c r="E76" i="60"/>
  <c r="D77" i="60"/>
  <c r="E77" i="60"/>
  <c r="D78" i="60"/>
  <c r="E78" i="60"/>
  <c r="D79" i="60"/>
  <c r="E79" i="60"/>
  <c r="D80" i="60"/>
  <c r="E80" i="60"/>
  <c r="D81" i="60"/>
  <c r="E81" i="60"/>
  <c r="D82" i="60"/>
  <c r="E82" i="60"/>
  <c r="D83" i="60"/>
  <c r="E83" i="60"/>
  <c r="D84" i="60"/>
  <c r="E84" i="60"/>
  <c r="D85" i="60"/>
  <c r="E85" i="60"/>
  <c r="D86" i="60"/>
  <c r="E86" i="60"/>
  <c r="D87" i="60"/>
  <c r="E87" i="60"/>
  <c r="D88" i="60"/>
  <c r="E88" i="60"/>
  <c r="D89" i="60"/>
  <c r="E89" i="60"/>
  <c r="D90" i="60"/>
  <c r="E90" i="60"/>
  <c r="D91" i="60"/>
  <c r="E91" i="60"/>
  <c r="D92" i="60"/>
  <c r="E92" i="60"/>
  <c r="D93" i="60"/>
  <c r="E93" i="60"/>
  <c r="D94" i="60"/>
  <c r="E94" i="60"/>
  <c r="D95" i="60"/>
  <c r="E95" i="60"/>
  <c r="D96" i="60"/>
  <c r="E96" i="60"/>
  <c r="D97" i="60"/>
  <c r="E97" i="60"/>
  <c r="D98" i="60"/>
  <c r="E98" i="60"/>
  <c r="D99" i="60"/>
  <c r="E99" i="60"/>
  <c r="D100" i="60"/>
  <c r="E100" i="60"/>
  <c r="D101" i="60"/>
  <c r="E101" i="60"/>
  <c r="D102" i="60"/>
  <c r="E102" i="60"/>
  <c r="D103" i="60"/>
  <c r="E103" i="60"/>
  <c r="D104" i="60"/>
  <c r="E104" i="60"/>
  <c r="D105" i="60"/>
  <c r="E105" i="60"/>
  <c r="D106" i="60"/>
  <c r="E106" i="60"/>
  <c r="D107" i="60"/>
  <c r="E107" i="60"/>
  <c r="D108" i="60"/>
  <c r="E108" i="60"/>
  <c r="D109" i="60"/>
  <c r="E109" i="60"/>
  <c r="D110" i="60"/>
  <c r="E110" i="60"/>
  <c r="D111" i="60"/>
  <c r="E111" i="60"/>
  <c r="D112" i="60"/>
  <c r="E112" i="60"/>
  <c r="D113" i="60"/>
  <c r="E113" i="60"/>
  <c r="D114" i="60"/>
  <c r="E114" i="60"/>
  <c r="D115" i="60"/>
  <c r="E115" i="60"/>
  <c r="D116" i="60"/>
  <c r="E116" i="60"/>
  <c r="D117" i="60"/>
  <c r="E117" i="60"/>
  <c r="D118" i="60"/>
  <c r="E118" i="60"/>
  <c r="D119" i="60"/>
  <c r="E119" i="60"/>
  <c r="D120" i="60"/>
  <c r="E120" i="60"/>
  <c r="D121" i="60"/>
  <c r="E121" i="60"/>
  <c r="D122" i="60"/>
  <c r="E122" i="60"/>
  <c r="D123" i="60"/>
  <c r="E123" i="60"/>
  <c r="D124" i="60"/>
  <c r="E124" i="60"/>
  <c r="D125" i="60"/>
  <c r="E125" i="60"/>
  <c r="D126" i="60"/>
  <c r="E126" i="60"/>
  <c r="D127" i="60"/>
  <c r="E127" i="60"/>
  <c r="D128" i="60"/>
  <c r="E128" i="60"/>
  <c r="D129" i="60"/>
  <c r="E129" i="60"/>
  <c r="D130" i="60"/>
  <c r="E130" i="60"/>
  <c r="D131" i="60"/>
  <c r="E131" i="60"/>
  <c r="D132" i="60"/>
  <c r="E132" i="60"/>
  <c r="D133" i="60"/>
  <c r="E133" i="60"/>
  <c r="D134" i="60"/>
  <c r="E134" i="60"/>
  <c r="D135" i="60"/>
  <c r="E135" i="60"/>
  <c r="D136" i="60"/>
  <c r="E136" i="60"/>
  <c r="D137" i="60"/>
  <c r="E137" i="60"/>
  <c r="D138" i="60"/>
  <c r="E138" i="60"/>
  <c r="D139" i="60"/>
  <c r="E139" i="60"/>
  <c r="D140" i="60"/>
  <c r="E140" i="60"/>
  <c r="D141" i="60"/>
  <c r="E141" i="60"/>
  <c r="D142" i="60"/>
  <c r="E142" i="60"/>
  <c r="D143" i="60"/>
  <c r="E143" i="60"/>
  <c r="D144" i="60"/>
  <c r="E144" i="60"/>
  <c r="D145" i="60"/>
  <c r="E145" i="60"/>
  <c r="D146" i="60"/>
  <c r="E146" i="60"/>
  <c r="D147" i="60"/>
  <c r="E147" i="60"/>
  <c r="D148" i="60"/>
  <c r="E148" i="60"/>
  <c r="D149" i="60"/>
  <c r="E149" i="60"/>
  <c r="D150" i="60"/>
  <c r="E150" i="60"/>
  <c r="D151" i="60"/>
  <c r="E151" i="60"/>
  <c r="D152" i="60"/>
  <c r="E152" i="60"/>
  <c r="D153" i="60"/>
  <c r="E153" i="60"/>
  <c r="D154" i="60"/>
  <c r="E154" i="60"/>
  <c r="D155" i="60"/>
  <c r="E155" i="60"/>
  <c r="D156" i="60"/>
  <c r="E156" i="60"/>
  <c r="D157" i="60"/>
  <c r="E157" i="60"/>
  <c r="D158" i="60"/>
  <c r="E158" i="60"/>
  <c r="D159" i="60"/>
  <c r="E159" i="60"/>
  <c r="D160" i="60"/>
  <c r="E160" i="60"/>
  <c r="D161" i="60"/>
  <c r="E161" i="60"/>
  <c r="D162" i="60"/>
  <c r="E162" i="60"/>
  <c r="D163" i="60"/>
  <c r="E163" i="60"/>
  <c r="D164" i="60"/>
  <c r="E164" i="60"/>
  <c r="D165" i="60"/>
  <c r="E165" i="60"/>
  <c r="D166" i="60"/>
  <c r="E166" i="60"/>
  <c r="D167" i="60"/>
  <c r="E167" i="60"/>
  <c r="D168" i="60"/>
  <c r="E168" i="60"/>
  <c r="D169" i="60"/>
  <c r="E169" i="60"/>
  <c r="D170" i="60"/>
  <c r="E170" i="60"/>
  <c r="D171" i="60"/>
  <c r="E171" i="60"/>
  <c r="D172" i="60"/>
  <c r="E172" i="60"/>
  <c r="D173" i="60"/>
  <c r="E173" i="60"/>
  <c r="D174" i="60"/>
  <c r="E174" i="60"/>
  <c r="D175" i="60"/>
  <c r="E175" i="60"/>
  <c r="D176" i="60"/>
  <c r="E176" i="60"/>
  <c r="D177" i="60"/>
  <c r="E177" i="60"/>
  <c r="D178" i="60"/>
  <c r="E178" i="60"/>
  <c r="D179" i="60"/>
  <c r="E179" i="60"/>
  <c r="D180" i="60"/>
  <c r="E180" i="60"/>
  <c r="D181" i="60"/>
  <c r="E181" i="60"/>
  <c r="D182" i="60"/>
  <c r="E182" i="60"/>
  <c r="D183" i="60"/>
  <c r="E183" i="60"/>
  <c r="D184" i="60"/>
  <c r="E184" i="60"/>
  <c r="D185" i="60"/>
  <c r="E185" i="60"/>
  <c r="D186" i="60"/>
  <c r="E186" i="60"/>
  <c r="D187" i="60"/>
  <c r="E187" i="60"/>
  <c r="D188" i="60"/>
  <c r="E188" i="60"/>
  <c r="D189" i="60"/>
  <c r="E189" i="60"/>
  <c r="D190" i="60"/>
  <c r="E190" i="60"/>
  <c r="D191" i="60"/>
  <c r="E191" i="60"/>
  <c r="D192" i="60"/>
  <c r="E192" i="60"/>
  <c r="D193" i="60"/>
  <c r="E193" i="60"/>
  <c r="D194" i="60"/>
  <c r="E194" i="60"/>
  <c r="D195" i="60"/>
  <c r="E195" i="60"/>
  <c r="D197" i="60"/>
  <c r="E197" i="60"/>
  <c r="D198" i="60"/>
  <c r="E198" i="60"/>
  <c r="D200" i="60"/>
  <c r="E200" i="60"/>
  <c r="D201" i="60"/>
  <c r="E201" i="60"/>
  <c r="D202" i="60"/>
  <c r="E202" i="60"/>
  <c r="D203" i="60"/>
  <c r="E203" i="60"/>
  <c r="D204" i="60"/>
  <c r="E204" i="60"/>
  <c r="D205" i="60"/>
  <c r="E205" i="60"/>
  <c r="E5" i="60"/>
  <c r="D5" i="60"/>
  <c r="D6" i="59"/>
  <c r="E6" i="59"/>
  <c r="D7" i="59"/>
  <c r="E7" i="59"/>
  <c r="D8" i="59"/>
  <c r="E8" i="59"/>
  <c r="D9" i="59"/>
  <c r="E9" i="59"/>
  <c r="D10" i="59"/>
  <c r="E10" i="59"/>
  <c r="D11" i="59"/>
  <c r="E11" i="59"/>
  <c r="D12" i="59"/>
  <c r="E12" i="59"/>
  <c r="D13" i="59"/>
  <c r="E13" i="59"/>
  <c r="D14" i="59"/>
  <c r="E14" i="59"/>
  <c r="D15" i="59"/>
  <c r="E15" i="59"/>
  <c r="D16" i="59"/>
  <c r="E16" i="59"/>
  <c r="D17" i="59"/>
  <c r="E17" i="59"/>
  <c r="D18" i="59"/>
  <c r="E18" i="59"/>
  <c r="D19" i="59"/>
  <c r="E19" i="59"/>
  <c r="D20" i="59"/>
  <c r="E20" i="59"/>
  <c r="D21" i="59"/>
  <c r="E21" i="59"/>
  <c r="D22" i="59"/>
  <c r="E22" i="59"/>
  <c r="D23" i="59"/>
  <c r="E23" i="59"/>
  <c r="D24" i="59"/>
  <c r="E24" i="59"/>
  <c r="D25" i="59"/>
  <c r="E25" i="59"/>
  <c r="D26" i="59"/>
  <c r="E26" i="59"/>
  <c r="D27" i="59"/>
  <c r="E27" i="59"/>
  <c r="D28" i="59"/>
  <c r="E28" i="59"/>
  <c r="D29" i="59"/>
  <c r="E29" i="59"/>
  <c r="D30" i="59"/>
  <c r="E30" i="59"/>
  <c r="D31" i="59"/>
  <c r="E31" i="59"/>
  <c r="D32" i="59"/>
  <c r="E32" i="59"/>
  <c r="D33" i="59"/>
  <c r="E33" i="59"/>
  <c r="D34" i="59"/>
  <c r="E34" i="59"/>
  <c r="D35" i="59"/>
  <c r="E35" i="59"/>
  <c r="D36" i="59"/>
  <c r="E36" i="59"/>
  <c r="D37" i="59"/>
  <c r="E37" i="59"/>
  <c r="D38" i="59"/>
  <c r="E38" i="59"/>
  <c r="D39" i="59"/>
  <c r="E39" i="59"/>
  <c r="D40" i="59"/>
  <c r="E40" i="59"/>
  <c r="D41" i="59"/>
  <c r="E41" i="59"/>
  <c r="D42" i="59"/>
  <c r="E42" i="59"/>
  <c r="D43" i="59"/>
  <c r="E43" i="59"/>
  <c r="D44" i="59"/>
  <c r="E44" i="59"/>
  <c r="D45" i="59"/>
  <c r="E45" i="59"/>
  <c r="D46" i="59"/>
  <c r="E46" i="59"/>
  <c r="D47" i="59"/>
  <c r="E47" i="59"/>
  <c r="D48" i="59"/>
  <c r="E48" i="59"/>
  <c r="D49" i="59"/>
  <c r="E49" i="59"/>
  <c r="D50" i="59"/>
  <c r="E50" i="59"/>
  <c r="D51" i="59"/>
  <c r="E51" i="59"/>
  <c r="D52" i="59"/>
  <c r="E52" i="59"/>
  <c r="D53" i="59"/>
  <c r="E53" i="59"/>
  <c r="D54" i="59"/>
  <c r="E54" i="59"/>
  <c r="D55" i="59"/>
  <c r="E55" i="59"/>
  <c r="D56" i="59"/>
  <c r="E56" i="59"/>
  <c r="D57" i="59"/>
  <c r="E57" i="59"/>
  <c r="D58" i="59"/>
  <c r="E58" i="59"/>
  <c r="D59" i="59"/>
  <c r="E59" i="59"/>
  <c r="D60" i="59"/>
  <c r="E60" i="59"/>
  <c r="D61" i="59"/>
  <c r="E61" i="59"/>
  <c r="D62" i="59"/>
  <c r="E62" i="59"/>
  <c r="D63" i="59"/>
  <c r="E63" i="59"/>
  <c r="D64" i="59"/>
  <c r="E64" i="59"/>
  <c r="D65" i="59"/>
  <c r="E65" i="59"/>
  <c r="D66" i="59"/>
  <c r="E66" i="59"/>
  <c r="D67" i="59"/>
  <c r="E67" i="59"/>
  <c r="D68" i="59"/>
  <c r="E68" i="59"/>
  <c r="D69" i="59"/>
  <c r="E69" i="59"/>
  <c r="D70" i="59"/>
  <c r="E70" i="59"/>
  <c r="D71" i="59"/>
  <c r="E71" i="59"/>
  <c r="D72" i="59"/>
  <c r="E72" i="59"/>
  <c r="D73" i="59"/>
  <c r="E73" i="59"/>
  <c r="D74" i="59"/>
  <c r="E74" i="59"/>
  <c r="D75" i="59"/>
  <c r="E75" i="59"/>
  <c r="D76" i="59"/>
  <c r="E76" i="59"/>
  <c r="D77" i="59"/>
  <c r="E77" i="59"/>
  <c r="D78" i="59"/>
  <c r="E78" i="59"/>
  <c r="D79" i="59"/>
  <c r="E79" i="59"/>
  <c r="D80" i="59"/>
  <c r="E80" i="59"/>
  <c r="D81" i="59"/>
  <c r="E81" i="59"/>
  <c r="D82" i="59"/>
  <c r="E82" i="59"/>
  <c r="D83" i="59"/>
  <c r="E83" i="59"/>
  <c r="D84" i="59"/>
  <c r="E84" i="59"/>
  <c r="D85" i="59"/>
  <c r="E85" i="59"/>
  <c r="D86" i="59"/>
  <c r="E86" i="59"/>
  <c r="D87" i="59"/>
  <c r="E87" i="59"/>
  <c r="D88" i="59"/>
  <c r="E88" i="59"/>
  <c r="D89" i="59"/>
  <c r="E89" i="59"/>
  <c r="D90" i="59"/>
  <c r="E90" i="59"/>
  <c r="D91" i="59"/>
  <c r="E91" i="59"/>
  <c r="D92" i="59"/>
  <c r="E92" i="59"/>
  <c r="D93" i="59"/>
  <c r="E93" i="59"/>
  <c r="D94" i="59"/>
  <c r="E94" i="59"/>
  <c r="D95" i="59"/>
  <c r="E95" i="59"/>
  <c r="D96" i="59"/>
  <c r="E96" i="59"/>
  <c r="D97" i="59"/>
  <c r="E97" i="59"/>
  <c r="D98" i="59"/>
  <c r="E98" i="59"/>
  <c r="D99" i="59"/>
  <c r="E99" i="59"/>
  <c r="D100" i="59"/>
  <c r="E100" i="59"/>
  <c r="D101" i="59"/>
  <c r="E101" i="59"/>
  <c r="D102" i="59"/>
  <c r="E102" i="59"/>
  <c r="D103" i="59"/>
  <c r="E103" i="59"/>
  <c r="D104" i="59"/>
  <c r="E104" i="59"/>
  <c r="D105" i="59"/>
  <c r="E105" i="59"/>
  <c r="D106" i="59"/>
  <c r="E106" i="59"/>
  <c r="D107" i="59"/>
  <c r="E107" i="59"/>
  <c r="D108" i="59"/>
  <c r="E108" i="59"/>
  <c r="D109" i="59"/>
  <c r="E109" i="59"/>
  <c r="D110" i="59"/>
  <c r="E110" i="59"/>
  <c r="D111" i="59"/>
  <c r="E111" i="59"/>
  <c r="D112" i="59"/>
  <c r="E112" i="59"/>
  <c r="D113" i="59"/>
  <c r="E113" i="59"/>
  <c r="D114" i="59"/>
  <c r="E114" i="59"/>
  <c r="D115" i="59"/>
  <c r="E115" i="59"/>
  <c r="D116" i="59"/>
  <c r="E116" i="59"/>
  <c r="D117" i="59"/>
  <c r="E117" i="59"/>
  <c r="D118" i="59"/>
  <c r="E118" i="59"/>
  <c r="D119" i="59"/>
  <c r="E119" i="59"/>
  <c r="D120" i="59"/>
  <c r="E120" i="59"/>
  <c r="D121" i="59"/>
  <c r="E121" i="59"/>
  <c r="D122" i="59"/>
  <c r="E122" i="59"/>
  <c r="D123" i="59"/>
  <c r="E123" i="59"/>
  <c r="D124" i="59"/>
  <c r="E124" i="59"/>
  <c r="D125" i="59"/>
  <c r="E125" i="59"/>
  <c r="D126" i="59"/>
  <c r="E126" i="59"/>
  <c r="D127" i="59"/>
  <c r="E127" i="59"/>
  <c r="D128" i="59"/>
  <c r="E128" i="59"/>
  <c r="D129" i="59"/>
  <c r="E129" i="59"/>
  <c r="D130" i="59"/>
  <c r="E130" i="59"/>
  <c r="D131" i="59"/>
  <c r="E131" i="59"/>
  <c r="D132" i="59"/>
  <c r="E132" i="59"/>
  <c r="D133" i="59"/>
  <c r="E133" i="59"/>
  <c r="D134" i="59"/>
  <c r="E134" i="59"/>
  <c r="D135" i="59"/>
  <c r="E135" i="59"/>
  <c r="D136" i="59"/>
  <c r="E136" i="59"/>
  <c r="D137" i="59"/>
  <c r="E137" i="59"/>
  <c r="D138" i="59"/>
  <c r="E138" i="59"/>
  <c r="D139" i="59"/>
  <c r="E139" i="59"/>
  <c r="D140" i="59"/>
  <c r="E140" i="59"/>
  <c r="D141" i="59"/>
  <c r="E141" i="59"/>
  <c r="D142" i="59"/>
  <c r="E142" i="59"/>
  <c r="D143" i="59"/>
  <c r="E143" i="59"/>
  <c r="D144" i="59"/>
  <c r="E144" i="59"/>
  <c r="D145" i="59"/>
  <c r="E145" i="59"/>
  <c r="D146" i="59"/>
  <c r="E146" i="59"/>
  <c r="D147" i="59"/>
  <c r="E147" i="59"/>
  <c r="D148" i="59"/>
  <c r="E148" i="59"/>
  <c r="D149" i="59"/>
  <c r="E149" i="59"/>
  <c r="D150" i="59"/>
  <c r="E150" i="59"/>
  <c r="D151" i="59"/>
  <c r="E151" i="59"/>
  <c r="D152" i="59"/>
  <c r="E152" i="59"/>
  <c r="D153" i="59"/>
  <c r="E153" i="59"/>
  <c r="D154" i="59"/>
  <c r="E154" i="59"/>
  <c r="D155" i="59"/>
  <c r="E155" i="59"/>
  <c r="D156" i="59"/>
  <c r="E156" i="59"/>
  <c r="D157" i="59"/>
  <c r="E157" i="59"/>
  <c r="D158" i="59"/>
  <c r="E158" i="59"/>
  <c r="D159" i="59"/>
  <c r="E159" i="59"/>
  <c r="D160" i="59"/>
  <c r="E160" i="59"/>
  <c r="D161" i="59"/>
  <c r="E161" i="59"/>
  <c r="D162" i="59"/>
  <c r="E162" i="59"/>
  <c r="D163" i="59"/>
  <c r="E163" i="59"/>
  <c r="D164" i="59"/>
  <c r="E164" i="59"/>
  <c r="D165" i="59"/>
  <c r="E165" i="59"/>
  <c r="D166" i="59"/>
  <c r="E166" i="59"/>
  <c r="D167" i="59"/>
  <c r="E167" i="59"/>
  <c r="D168" i="59"/>
  <c r="E168" i="59"/>
  <c r="D169" i="59"/>
  <c r="E169" i="59"/>
  <c r="D170" i="59"/>
  <c r="E170" i="59"/>
  <c r="D171" i="59"/>
  <c r="E171" i="59"/>
  <c r="D172" i="59"/>
  <c r="E172" i="59"/>
  <c r="D173" i="59"/>
  <c r="E173" i="59"/>
  <c r="D174" i="59"/>
  <c r="E174" i="59"/>
  <c r="D175" i="59"/>
  <c r="E175" i="59"/>
  <c r="D176" i="59"/>
  <c r="E176" i="59"/>
  <c r="D177" i="59"/>
  <c r="E177" i="59"/>
  <c r="D178" i="59"/>
  <c r="E178" i="59"/>
  <c r="D179" i="59"/>
  <c r="E179" i="59"/>
  <c r="D180" i="59"/>
  <c r="E180" i="59"/>
  <c r="D181" i="59"/>
  <c r="E181" i="59"/>
  <c r="D182" i="59"/>
  <c r="E182" i="59"/>
  <c r="D183" i="59"/>
  <c r="E183" i="59"/>
  <c r="D184" i="59"/>
  <c r="E184" i="59"/>
  <c r="D185" i="59"/>
  <c r="E185" i="59"/>
  <c r="D186" i="59"/>
  <c r="E186" i="59"/>
  <c r="D187" i="59"/>
  <c r="E187" i="59"/>
  <c r="D188" i="59"/>
  <c r="E188" i="59"/>
  <c r="D189" i="59"/>
  <c r="E189" i="59"/>
  <c r="D190" i="59"/>
  <c r="E190" i="59"/>
  <c r="D191" i="59"/>
  <c r="E191" i="59"/>
  <c r="D192" i="59"/>
  <c r="E192" i="59"/>
  <c r="D193" i="59"/>
  <c r="E193" i="59"/>
  <c r="D194" i="59"/>
  <c r="E194" i="59"/>
  <c r="D195" i="59"/>
  <c r="E195" i="59"/>
  <c r="D196" i="59"/>
  <c r="E196" i="59"/>
  <c r="D197" i="59"/>
  <c r="E197" i="59"/>
  <c r="D198" i="59"/>
  <c r="E198" i="59"/>
  <c r="D199" i="59"/>
  <c r="E199" i="59"/>
  <c r="D201" i="59"/>
  <c r="E201" i="59"/>
  <c r="D202" i="59"/>
  <c r="E202" i="59"/>
  <c r="D203" i="59"/>
  <c r="E203" i="59"/>
  <c r="D204" i="59"/>
  <c r="E204" i="59"/>
  <c r="D205" i="59"/>
  <c r="E205" i="59"/>
  <c r="D206" i="59"/>
  <c r="E206" i="59"/>
  <c r="D207" i="59"/>
  <c r="E207" i="59"/>
  <c r="E5" i="59"/>
  <c r="D5" i="59"/>
  <c r="D6" i="58"/>
  <c r="E6" i="58"/>
  <c r="D7" i="58"/>
  <c r="E7" i="58"/>
  <c r="D8" i="58"/>
  <c r="E8" i="58"/>
  <c r="D9" i="58"/>
  <c r="E9" i="58"/>
  <c r="D10" i="58"/>
  <c r="E10" i="58"/>
  <c r="D11" i="58"/>
  <c r="E11" i="58"/>
  <c r="D12" i="58"/>
  <c r="E12" i="58"/>
  <c r="D13" i="58"/>
  <c r="E13" i="58"/>
  <c r="D14" i="58"/>
  <c r="E14" i="58"/>
  <c r="D15" i="58"/>
  <c r="E15" i="58"/>
  <c r="D16" i="58"/>
  <c r="E16" i="58"/>
  <c r="D17" i="58"/>
  <c r="E17" i="58"/>
  <c r="D18" i="58"/>
  <c r="E18" i="58"/>
  <c r="D19" i="58"/>
  <c r="E19" i="58"/>
  <c r="D20" i="58"/>
  <c r="E20" i="58"/>
  <c r="D21" i="58"/>
  <c r="E21" i="58"/>
  <c r="D22" i="58"/>
  <c r="E22" i="58"/>
  <c r="D23" i="58"/>
  <c r="E23" i="58"/>
  <c r="D24" i="58"/>
  <c r="E24" i="58"/>
  <c r="D25" i="58"/>
  <c r="E25" i="58"/>
  <c r="D26" i="58"/>
  <c r="E26" i="58"/>
  <c r="D27" i="58"/>
  <c r="E27" i="58"/>
  <c r="D28" i="58"/>
  <c r="E28" i="58"/>
  <c r="D29" i="58"/>
  <c r="E29" i="58"/>
  <c r="D30" i="58"/>
  <c r="E30" i="58"/>
  <c r="D31" i="58"/>
  <c r="E31" i="58"/>
  <c r="D32" i="58"/>
  <c r="E32" i="58"/>
  <c r="D33" i="58"/>
  <c r="E33" i="58"/>
  <c r="D34" i="58"/>
  <c r="E34" i="58"/>
  <c r="D35" i="58"/>
  <c r="E35" i="58"/>
  <c r="D36" i="58"/>
  <c r="E36" i="58"/>
  <c r="D37" i="58"/>
  <c r="E37" i="58"/>
  <c r="D38" i="58"/>
  <c r="E38" i="58"/>
  <c r="D39" i="58"/>
  <c r="E39" i="58"/>
  <c r="D40" i="58"/>
  <c r="E40" i="58"/>
  <c r="D41" i="58"/>
  <c r="E41" i="58"/>
  <c r="D42" i="58"/>
  <c r="E42" i="58"/>
  <c r="D43" i="58"/>
  <c r="E43" i="58"/>
  <c r="D44" i="58"/>
  <c r="E44" i="58"/>
  <c r="D45" i="58"/>
  <c r="E45" i="58"/>
  <c r="D46" i="58"/>
  <c r="E46" i="58"/>
  <c r="D47" i="58"/>
  <c r="E47" i="58"/>
  <c r="D48" i="58"/>
  <c r="E48" i="58"/>
  <c r="D49" i="58"/>
  <c r="E49" i="58"/>
  <c r="D50" i="58"/>
  <c r="E50" i="58"/>
  <c r="D51" i="58"/>
  <c r="E51" i="58"/>
  <c r="D52" i="58"/>
  <c r="E52" i="58"/>
  <c r="D53" i="58"/>
  <c r="E53" i="58"/>
  <c r="D54" i="58"/>
  <c r="E54" i="58"/>
  <c r="D55" i="58"/>
  <c r="E55" i="58"/>
  <c r="D56" i="58"/>
  <c r="E56" i="58"/>
  <c r="D57" i="58"/>
  <c r="E57" i="58"/>
  <c r="D58" i="58"/>
  <c r="E58" i="58"/>
  <c r="D59" i="58"/>
  <c r="E59" i="58"/>
  <c r="D60" i="58"/>
  <c r="E60" i="58"/>
  <c r="D61" i="58"/>
  <c r="E61" i="58"/>
  <c r="D62" i="58"/>
  <c r="E62" i="58"/>
  <c r="D64" i="58"/>
  <c r="E64" i="58"/>
  <c r="D65" i="58"/>
  <c r="E65" i="58"/>
  <c r="D66" i="58"/>
  <c r="E66" i="58"/>
  <c r="D67" i="58"/>
  <c r="E67" i="58"/>
  <c r="D68" i="58"/>
  <c r="E68" i="58"/>
  <c r="D69" i="58"/>
  <c r="E69" i="58"/>
  <c r="D70" i="58"/>
  <c r="E70" i="58"/>
  <c r="D71" i="58"/>
  <c r="E71" i="58"/>
  <c r="D72" i="58"/>
  <c r="E72" i="58"/>
  <c r="D73" i="58"/>
  <c r="E73" i="58"/>
  <c r="D74" i="58"/>
  <c r="E74" i="58"/>
  <c r="D75" i="58"/>
  <c r="E75" i="58"/>
  <c r="D76" i="58"/>
  <c r="E76" i="58"/>
  <c r="D77" i="58"/>
  <c r="E77" i="58"/>
  <c r="D78" i="58"/>
  <c r="E78" i="58"/>
  <c r="D79" i="58"/>
  <c r="E79" i="58"/>
  <c r="D80" i="58"/>
  <c r="E80" i="58"/>
  <c r="D81" i="58"/>
  <c r="E81" i="58"/>
  <c r="D82" i="58"/>
  <c r="E82" i="58"/>
  <c r="D83" i="58"/>
  <c r="E83" i="58"/>
  <c r="D84" i="58"/>
  <c r="E84" i="58"/>
  <c r="D85" i="58"/>
  <c r="E85" i="58"/>
  <c r="D86" i="58"/>
  <c r="E86" i="58"/>
  <c r="D87" i="58"/>
  <c r="E87" i="58"/>
  <c r="D88" i="58"/>
  <c r="E88" i="58"/>
  <c r="D89" i="58"/>
  <c r="E89" i="58"/>
  <c r="D90" i="58"/>
  <c r="E90" i="58"/>
  <c r="D91" i="58"/>
  <c r="E91" i="58"/>
  <c r="D92" i="58"/>
  <c r="E92" i="58"/>
  <c r="D93" i="58"/>
  <c r="E93" i="58"/>
  <c r="D94" i="58"/>
  <c r="E94" i="58"/>
  <c r="D95" i="58"/>
  <c r="E95" i="58"/>
  <c r="D96" i="58"/>
  <c r="E96" i="58"/>
  <c r="D97" i="58"/>
  <c r="E97" i="58"/>
  <c r="D98" i="58"/>
  <c r="E98" i="58"/>
  <c r="D99" i="58"/>
  <c r="E99" i="58"/>
  <c r="D100" i="58"/>
  <c r="E100" i="58"/>
  <c r="D101" i="58"/>
  <c r="E101" i="58"/>
  <c r="D102" i="58"/>
  <c r="E102" i="58"/>
  <c r="D103" i="58"/>
  <c r="E103" i="58"/>
  <c r="D104" i="58"/>
  <c r="E104" i="58"/>
  <c r="D105" i="58"/>
  <c r="E105" i="58"/>
  <c r="D106" i="58"/>
  <c r="E106" i="58"/>
  <c r="D107" i="58"/>
  <c r="E107" i="58"/>
  <c r="D108" i="58"/>
  <c r="E108" i="58"/>
  <c r="D109" i="58"/>
  <c r="E109" i="58"/>
  <c r="D110" i="58"/>
  <c r="E110" i="58"/>
  <c r="D111" i="58"/>
  <c r="E111" i="58"/>
  <c r="D112" i="58"/>
  <c r="E112" i="58"/>
  <c r="D113" i="58"/>
  <c r="E113" i="58"/>
  <c r="D114" i="58"/>
  <c r="E114" i="58"/>
  <c r="D115" i="58"/>
  <c r="E115" i="58"/>
  <c r="D116" i="58"/>
  <c r="E116" i="58"/>
  <c r="D117" i="58"/>
  <c r="E117" i="58"/>
  <c r="D118" i="58"/>
  <c r="E118" i="58"/>
  <c r="D119" i="58"/>
  <c r="E119" i="58"/>
  <c r="D120" i="58"/>
  <c r="E120" i="58"/>
  <c r="D121" i="58"/>
  <c r="E121" i="58"/>
  <c r="D122" i="58"/>
  <c r="E122" i="58"/>
  <c r="D123" i="58"/>
  <c r="E123" i="58"/>
  <c r="D124" i="58"/>
  <c r="E124" i="58"/>
  <c r="D125" i="58"/>
  <c r="E125" i="58"/>
  <c r="D126" i="58"/>
  <c r="E126" i="58"/>
  <c r="D127" i="58"/>
  <c r="E127" i="58"/>
  <c r="D128" i="58"/>
  <c r="E128" i="58"/>
  <c r="D129" i="58"/>
  <c r="E129" i="58"/>
  <c r="D130" i="58"/>
  <c r="E130" i="58"/>
  <c r="D131" i="58"/>
  <c r="E131" i="58"/>
  <c r="D132" i="58"/>
  <c r="E132" i="58"/>
  <c r="D133" i="58"/>
  <c r="E133" i="58"/>
  <c r="D134" i="58"/>
  <c r="E134" i="58"/>
  <c r="D135" i="58"/>
  <c r="E135" i="58"/>
  <c r="D136" i="58"/>
  <c r="E136" i="58"/>
  <c r="D137" i="58"/>
  <c r="E137" i="58"/>
  <c r="D138" i="58"/>
  <c r="E138" i="58"/>
  <c r="D139" i="58"/>
  <c r="E139" i="58"/>
  <c r="D140" i="58"/>
  <c r="E140" i="58"/>
  <c r="D141" i="58"/>
  <c r="E141" i="58"/>
  <c r="D142" i="58"/>
  <c r="E142" i="58"/>
  <c r="D143" i="58"/>
  <c r="E143" i="58"/>
  <c r="D144" i="58"/>
  <c r="E144" i="58"/>
  <c r="D145" i="58"/>
  <c r="E145" i="58"/>
  <c r="D146" i="58"/>
  <c r="E146" i="58"/>
  <c r="D147" i="58"/>
  <c r="E147" i="58"/>
  <c r="D148" i="58"/>
  <c r="E148" i="58"/>
  <c r="D149" i="58"/>
  <c r="E149" i="58"/>
  <c r="D150" i="58"/>
  <c r="E150" i="58"/>
  <c r="D151" i="58"/>
  <c r="E151" i="58"/>
  <c r="D152" i="58"/>
  <c r="E152" i="58"/>
  <c r="D153" i="58"/>
  <c r="E153" i="58"/>
  <c r="D154" i="58"/>
  <c r="E154" i="58"/>
  <c r="D155" i="58"/>
  <c r="E155" i="58"/>
  <c r="D156" i="58"/>
  <c r="E156" i="58"/>
  <c r="D157" i="58"/>
  <c r="E157" i="58"/>
  <c r="D158" i="58"/>
  <c r="E158" i="58"/>
  <c r="D159" i="58"/>
  <c r="E159" i="58"/>
  <c r="D160" i="58"/>
  <c r="E160" i="58"/>
  <c r="D161" i="58"/>
  <c r="E161" i="58"/>
  <c r="D162" i="58"/>
  <c r="E162" i="58"/>
  <c r="D163" i="58"/>
  <c r="E163" i="58"/>
  <c r="D164" i="58"/>
  <c r="E164" i="58"/>
  <c r="D165" i="58"/>
  <c r="E165" i="58"/>
  <c r="D166" i="58"/>
  <c r="E166" i="58"/>
  <c r="D167" i="58"/>
  <c r="E167" i="58"/>
  <c r="D168" i="58"/>
  <c r="E168" i="58"/>
  <c r="D169" i="58"/>
  <c r="E169" i="58"/>
  <c r="D170" i="58"/>
  <c r="E170" i="58"/>
  <c r="D171" i="58"/>
  <c r="E171" i="58"/>
  <c r="D172" i="58"/>
  <c r="E172" i="58"/>
  <c r="D173" i="58"/>
  <c r="E173" i="58"/>
  <c r="D174" i="58"/>
  <c r="E174" i="58"/>
  <c r="D175" i="58"/>
  <c r="E175" i="58"/>
  <c r="D176" i="58"/>
  <c r="E176" i="58"/>
  <c r="D177" i="58"/>
  <c r="E177" i="58"/>
  <c r="D178" i="58"/>
  <c r="E178" i="58"/>
  <c r="D179" i="58"/>
  <c r="E179" i="58"/>
  <c r="D180" i="58"/>
  <c r="E180" i="58"/>
  <c r="D181" i="58"/>
  <c r="E181" i="58"/>
  <c r="D182" i="58"/>
  <c r="E182" i="58"/>
  <c r="D183" i="58"/>
  <c r="E183" i="58"/>
  <c r="D184" i="58"/>
  <c r="E184" i="58"/>
  <c r="D185" i="58"/>
  <c r="E185" i="58"/>
  <c r="D186" i="58"/>
  <c r="E186" i="58"/>
  <c r="D187" i="58"/>
  <c r="E187" i="58"/>
  <c r="D188" i="58"/>
  <c r="E188" i="58"/>
  <c r="D189" i="58"/>
  <c r="E189" i="58"/>
  <c r="D190" i="58"/>
  <c r="E190" i="58"/>
  <c r="D191" i="58"/>
  <c r="E191" i="58"/>
  <c r="D192" i="58"/>
  <c r="E192" i="58"/>
  <c r="D193" i="58"/>
  <c r="E193" i="58"/>
  <c r="D194" i="58"/>
  <c r="E194" i="58"/>
  <c r="D195" i="58"/>
  <c r="E195" i="58"/>
  <c r="D196" i="58"/>
  <c r="E196" i="58"/>
  <c r="D197" i="58"/>
  <c r="E197" i="58"/>
  <c r="D199" i="58"/>
  <c r="E199" i="58"/>
  <c r="D200" i="58"/>
  <c r="E200" i="58"/>
  <c r="D201" i="58"/>
  <c r="E201" i="58"/>
  <c r="D202" i="58"/>
  <c r="E202" i="58"/>
  <c r="D203" i="58"/>
  <c r="E203" i="58"/>
  <c r="D204" i="58"/>
  <c r="E204" i="58"/>
  <c r="E5" i="58"/>
  <c r="D5" i="58"/>
  <c r="D6" i="57"/>
  <c r="E6" i="57"/>
  <c r="D7" i="57"/>
  <c r="E7" i="57"/>
  <c r="D8" i="57"/>
  <c r="E8" i="57"/>
  <c r="D9" i="57"/>
  <c r="E9" i="57"/>
  <c r="D10" i="57"/>
  <c r="E10" i="57"/>
  <c r="D11" i="57"/>
  <c r="E11" i="57"/>
  <c r="D12" i="57"/>
  <c r="E12" i="57"/>
  <c r="D13" i="57"/>
  <c r="E13" i="57"/>
  <c r="D14" i="57"/>
  <c r="E14" i="57"/>
  <c r="D15" i="57"/>
  <c r="E15" i="57"/>
  <c r="D16" i="57"/>
  <c r="E16" i="57"/>
  <c r="D17" i="57"/>
  <c r="E17" i="57"/>
  <c r="D18" i="57"/>
  <c r="E18" i="57"/>
  <c r="D19" i="57"/>
  <c r="E19" i="57"/>
  <c r="D20" i="57"/>
  <c r="E20" i="57"/>
  <c r="D21" i="57"/>
  <c r="E21" i="57"/>
  <c r="D22" i="57"/>
  <c r="E22" i="57"/>
  <c r="D23" i="57"/>
  <c r="E23" i="57"/>
  <c r="D24" i="57"/>
  <c r="E24" i="57"/>
  <c r="D25" i="57"/>
  <c r="E25" i="57"/>
  <c r="D26" i="57"/>
  <c r="E26" i="57"/>
  <c r="D27" i="57"/>
  <c r="E27" i="57"/>
  <c r="D28" i="57"/>
  <c r="E28" i="57"/>
  <c r="D29" i="57"/>
  <c r="E29" i="57"/>
  <c r="D30" i="57"/>
  <c r="E30" i="57"/>
  <c r="D31" i="57"/>
  <c r="E31" i="57"/>
  <c r="D32" i="57"/>
  <c r="E32" i="57"/>
  <c r="D33" i="57"/>
  <c r="E33" i="57"/>
  <c r="D34" i="57"/>
  <c r="E34" i="57"/>
  <c r="D35" i="57"/>
  <c r="E35" i="57"/>
  <c r="D36" i="57"/>
  <c r="E36" i="57"/>
  <c r="D37" i="57"/>
  <c r="E37" i="57"/>
  <c r="D38" i="57"/>
  <c r="E38" i="57"/>
  <c r="D39" i="57"/>
  <c r="E39" i="57"/>
  <c r="D40" i="57"/>
  <c r="E40" i="57"/>
  <c r="D41" i="57"/>
  <c r="E41" i="57"/>
  <c r="D42" i="57"/>
  <c r="E42" i="57"/>
  <c r="D43" i="57"/>
  <c r="E43" i="57"/>
  <c r="D44" i="57"/>
  <c r="E44" i="57"/>
  <c r="D45" i="57"/>
  <c r="E45" i="57"/>
  <c r="D46" i="57"/>
  <c r="E46" i="57"/>
  <c r="D47" i="57"/>
  <c r="E47" i="57"/>
  <c r="D48" i="57"/>
  <c r="E48" i="57"/>
  <c r="D49" i="57"/>
  <c r="E49" i="57"/>
  <c r="D50" i="57"/>
  <c r="E50" i="57"/>
  <c r="D51" i="57"/>
  <c r="E51" i="57"/>
  <c r="D52" i="57"/>
  <c r="E52" i="57"/>
  <c r="D53" i="57"/>
  <c r="E53" i="57"/>
  <c r="D54" i="57"/>
  <c r="E54" i="57"/>
  <c r="D55" i="57"/>
  <c r="E55" i="57"/>
  <c r="D56" i="57"/>
  <c r="E56" i="57"/>
  <c r="D57" i="57"/>
  <c r="E57" i="57"/>
  <c r="D58" i="57"/>
  <c r="E58" i="57"/>
  <c r="D59" i="57"/>
  <c r="E59" i="57"/>
  <c r="D60" i="57"/>
  <c r="E60" i="57"/>
  <c r="D61" i="57"/>
  <c r="E61" i="57"/>
  <c r="D62" i="57"/>
  <c r="E62" i="57"/>
  <c r="D63" i="57"/>
  <c r="E63" i="57"/>
  <c r="D64" i="57"/>
  <c r="E64" i="57"/>
  <c r="D65" i="57"/>
  <c r="E65" i="57"/>
  <c r="D66" i="57"/>
  <c r="E66" i="57"/>
  <c r="D67" i="57"/>
  <c r="E67" i="57"/>
  <c r="D68" i="57"/>
  <c r="E68" i="57"/>
  <c r="D69" i="57"/>
  <c r="E69" i="57"/>
  <c r="D70" i="57"/>
  <c r="E70" i="57"/>
  <c r="D71" i="57"/>
  <c r="E71" i="57"/>
  <c r="D72" i="57"/>
  <c r="E72" i="57"/>
  <c r="D73" i="57"/>
  <c r="E73" i="57"/>
  <c r="D74" i="57"/>
  <c r="E74" i="57"/>
  <c r="D75" i="57"/>
  <c r="E75" i="57"/>
  <c r="D76" i="57"/>
  <c r="E76" i="57"/>
  <c r="D77" i="57"/>
  <c r="E77" i="57"/>
  <c r="D78" i="57"/>
  <c r="E78" i="57"/>
  <c r="D79" i="57"/>
  <c r="E79" i="57"/>
  <c r="D80" i="57"/>
  <c r="E80" i="57"/>
  <c r="D81" i="57"/>
  <c r="E81" i="57"/>
  <c r="D82" i="57"/>
  <c r="E82" i="57"/>
  <c r="D83" i="57"/>
  <c r="E83" i="57"/>
  <c r="D84" i="57"/>
  <c r="E84" i="57"/>
  <c r="D85" i="57"/>
  <c r="E85" i="57"/>
  <c r="D86" i="57"/>
  <c r="E86" i="57"/>
  <c r="D87" i="57"/>
  <c r="E87" i="57"/>
  <c r="D88" i="57"/>
  <c r="E88" i="57"/>
  <c r="D89" i="57"/>
  <c r="E89" i="57"/>
  <c r="D90" i="57"/>
  <c r="E90" i="57"/>
  <c r="D91" i="57"/>
  <c r="E91" i="57"/>
  <c r="D92" i="57"/>
  <c r="E92" i="57"/>
  <c r="D93" i="57"/>
  <c r="E93" i="57"/>
  <c r="D94" i="57"/>
  <c r="E94" i="57"/>
  <c r="D95" i="57"/>
  <c r="E95" i="57"/>
  <c r="D96" i="57"/>
  <c r="E96" i="57"/>
  <c r="D97" i="57"/>
  <c r="E97" i="57"/>
  <c r="D98" i="57"/>
  <c r="E98" i="57"/>
  <c r="D99" i="57"/>
  <c r="E99" i="57"/>
  <c r="D100" i="57"/>
  <c r="E100" i="57"/>
  <c r="D101" i="57"/>
  <c r="E101" i="57"/>
  <c r="D102" i="57"/>
  <c r="E102" i="57"/>
  <c r="D103" i="57"/>
  <c r="E103" i="57"/>
  <c r="D104" i="57"/>
  <c r="E104" i="57"/>
  <c r="D105" i="57"/>
  <c r="E105" i="57"/>
  <c r="D106" i="57"/>
  <c r="E106" i="57"/>
  <c r="D107" i="57"/>
  <c r="E107" i="57"/>
  <c r="D108" i="57"/>
  <c r="E108" i="57"/>
  <c r="D109" i="57"/>
  <c r="E109" i="57"/>
  <c r="D110" i="57"/>
  <c r="E110" i="57"/>
  <c r="D111" i="57"/>
  <c r="E111" i="57"/>
  <c r="D112" i="57"/>
  <c r="E112" i="57"/>
  <c r="D113" i="57"/>
  <c r="E113" i="57"/>
  <c r="D114" i="57"/>
  <c r="E114" i="57"/>
  <c r="D115" i="57"/>
  <c r="E115" i="57"/>
  <c r="D116" i="57"/>
  <c r="E116" i="57"/>
  <c r="D117" i="57"/>
  <c r="E117" i="57"/>
  <c r="D118" i="57"/>
  <c r="E118" i="57"/>
  <c r="D119" i="57"/>
  <c r="E119" i="57"/>
  <c r="D120" i="57"/>
  <c r="E120" i="57"/>
  <c r="D121" i="57"/>
  <c r="E121" i="57"/>
  <c r="D122" i="57"/>
  <c r="E122" i="57"/>
  <c r="D123" i="57"/>
  <c r="E123" i="57"/>
  <c r="D124" i="57"/>
  <c r="E124" i="57"/>
  <c r="D125" i="57"/>
  <c r="E125" i="57"/>
  <c r="D126" i="57"/>
  <c r="E126" i="57"/>
  <c r="D127" i="57"/>
  <c r="E127" i="57"/>
  <c r="D128" i="57"/>
  <c r="E128" i="57"/>
  <c r="D129" i="57"/>
  <c r="E129" i="57"/>
  <c r="D130" i="57"/>
  <c r="E130" i="57"/>
  <c r="D131" i="57"/>
  <c r="E131" i="57"/>
  <c r="D132" i="57"/>
  <c r="E132" i="57"/>
  <c r="D133" i="57"/>
  <c r="E133" i="57"/>
  <c r="D134" i="57"/>
  <c r="E134" i="57"/>
  <c r="D135" i="57"/>
  <c r="E135" i="57"/>
  <c r="D136" i="57"/>
  <c r="E136" i="57"/>
  <c r="D137" i="57"/>
  <c r="E137" i="57"/>
  <c r="D138" i="57"/>
  <c r="E138" i="57"/>
  <c r="D139" i="57"/>
  <c r="E139" i="57"/>
  <c r="D140" i="57"/>
  <c r="E140" i="57"/>
  <c r="D141" i="57"/>
  <c r="E141" i="57"/>
  <c r="D142" i="57"/>
  <c r="E142" i="57"/>
  <c r="D143" i="57"/>
  <c r="E143" i="57"/>
  <c r="D144" i="57"/>
  <c r="E144" i="57"/>
  <c r="D145" i="57"/>
  <c r="E145" i="57"/>
  <c r="D146" i="57"/>
  <c r="E146" i="57"/>
  <c r="D147" i="57"/>
  <c r="E147" i="57"/>
  <c r="D148" i="57"/>
  <c r="E148" i="57"/>
  <c r="D149" i="57"/>
  <c r="E149" i="57"/>
  <c r="D150" i="57"/>
  <c r="E150" i="57"/>
  <c r="D151" i="57"/>
  <c r="E151" i="57"/>
  <c r="D152" i="57"/>
  <c r="E152" i="57"/>
  <c r="D153" i="57"/>
  <c r="E153" i="57"/>
  <c r="D154" i="57"/>
  <c r="E154" i="57"/>
  <c r="D155" i="57"/>
  <c r="E155" i="57"/>
  <c r="D156" i="57"/>
  <c r="E156" i="57"/>
  <c r="D157" i="57"/>
  <c r="E157" i="57"/>
  <c r="D158" i="57"/>
  <c r="E158" i="57"/>
  <c r="D159" i="57"/>
  <c r="E159" i="57"/>
  <c r="D160" i="57"/>
  <c r="E160" i="57"/>
  <c r="D161" i="57"/>
  <c r="E161" i="57"/>
  <c r="D162" i="57"/>
  <c r="E162" i="57"/>
  <c r="D163" i="57"/>
  <c r="E163" i="57"/>
  <c r="D164" i="57"/>
  <c r="E164" i="57"/>
  <c r="D165" i="57"/>
  <c r="E165" i="57"/>
  <c r="D166" i="57"/>
  <c r="E166" i="57"/>
  <c r="D167" i="57"/>
  <c r="E167" i="57"/>
  <c r="D168" i="57"/>
  <c r="E168" i="57"/>
  <c r="D169" i="57"/>
  <c r="E169" i="57"/>
  <c r="D170" i="57"/>
  <c r="E170" i="57"/>
  <c r="D171" i="57"/>
  <c r="E171" i="57"/>
  <c r="D172" i="57"/>
  <c r="E172" i="57"/>
  <c r="D173" i="57"/>
  <c r="E173" i="57"/>
  <c r="D174" i="57"/>
  <c r="E174" i="57"/>
  <c r="D175" i="57"/>
  <c r="E175" i="57"/>
  <c r="D176" i="57"/>
  <c r="E176" i="57"/>
  <c r="D177" i="57"/>
  <c r="E177" i="57"/>
  <c r="D178" i="57"/>
  <c r="E178" i="57"/>
  <c r="D179" i="57"/>
  <c r="E179" i="57"/>
  <c r="D180" i="57"/>
  <c r="E180" i="57"/>
  <c r="D181" i="57"/>
  <c r="E181" i="57"/>
  <c r="D182" i="57"/>
  <c r="E182" i="57"/>
  <c r="D183" i="57"/>
  <c r="E183" i="57"/>
  <c r="D184" i="57"/>
  <c r="E184" i="57"/>
  <c r="D185" i="57"/>
  <c r="E185" i="57"/>
  <c r="D186" i="57"/>
  <c r="E186" i="57"/>
  <c r="D187" i="57"/>
  <c r="E187" i="57"/>
  <c r="D188" i="57"/>
  <c r="E188" i="57"/>
  <c r="D189" i="57"/>
  <c r="E189" i="57"/>
  <c r="D190" i="57"/>
  <c r="E190" i="57"/>
  <c r="D191" i="57"/>
  <c r="E191" i="57"/>
  <c r="D192" i="57"/>
  <c r="E192" i="57"/>
  <c r="D193" i="57"/>
  <c r="E193" i="57"/>
  <c r="D194" i="57"/>
  <c r="E194" i="57"/>
  <c r="D195" i="57"/>
  <c r="E195" i="57"/>
  <c r="D196" i="57"/>
  <c r="E196" i="57"/>
  <c r="D197" i="57"/>
  <c r="E197" i="57"/>
  <c r="D198" i="57"/>
  <c r="E198" i="57"/>
  <c r="D199" i="57"/>
  <c r="E199" i="57"/>
  <c r="D200" i="57"/>
  <c r="E200" i="57"/>
  <c r="D201" i="57"/>
  <c r="E201" i="57"/>
  <c r="D202" i="57"/>
  <c r="E202" i="57"/>
  <c r="D203" i="57"/>
  <c r="E203" i="57"/>
  <c r="D204" i="57"/>
  <c r="E204" i="57"/>
  <c r="D205" i="57"/>
  <c r="E205" i="57"/>
  <c r="D206" i="57"/>
  <c r="E206" i="57"/>
  <c r="D207" i="57"/>
  <c r="E207" i="57"/>
  <c r="D208" i="57"/>
  <c r="E208" i="57"/>
  <c r="D209" i="57"/>
  <c r="E209" i="57"/>
  <c r="D210" i="57"/>
  <c r="E210" i="57"/>
  <c r="D211" i="57"/>
  <c r="E211" i="57"/>
  <c r="D212" i="57"/>
  <c r="E212" i="57"/>
  <c r="D213" i="57"/>
  <c r="E213" i="57"/>
  <c r="D214" i="57"/>
  <c r="E214" i="57"/>
  <c r="D215" i="57"/>
  <c r="E215" i="57"/>
  <c r="D216" i="57"/>
  <c r="E216" i="57"/>
  <c r="D217" i="57"/>
  <c r="E217" i="57"/>
  <c r="D218" i="57"/>
  <c r="E218" i="57"/>
  <c r="D219" i="57"/>
  <c r="E219" i="57"/>
  <c r="D221" i="57"/>
  <c r="E221" i="57"/>
  <c r="D222" i="57"/>
  <c r="E222" i="57"/>
  <c r="D224" i="57"/>
  <c r="E224" i="57"/>
  <c r="D225" i="57"/>
  <c r="E225" i="57"/>
  <c r="D226" i="57"/>
  <c r="E226" i="57"/>
  <c r="D227" i="57"/>
  <c r="E227" i="57"/>
  <c r="D228" i="57"/>
  <c r="E228" i="57"/>
  <c r="D229" i="57"/>
  <c r="E229" i="57"/>
  <c r="D230" i="57"/>
  <c r="E230" i="57"/>
  <c r="D231" i="57"/>
  <c r="E231" i="57"/>
  <c r="D232" i="57"/>
  <c r="E232" i="57"/>
  <c r="D233" i="57"/>
  <c r="E233" i="57"/>
  <c r="D234" i="57"/>
  <c r="E234" i="57"/>
  <c r="D238" i="57"/>
  <c r="E238" i="57"/>
  <c r="D239" i="57"/>
  <c r="E239" i="57"/>
  <c r="D240" i="57"/>
  <c r="E240" i="57"/>
  <c r="D241" i="57"/>
  <c r="E241" i="57"/>
  <c r="D242" i="57"/>
  <c r="E242" i="57"/>
  <c r="D243" i="57"/>
  <c r="E243" i="57"/>
  <c r="D244" i="57"/>
  <c r="E244" i="57"/>
  <c r="D245" i="57"/>
  <c r="E245" i="57"/>
  <c r="D246" i="57"/>
  <c r="E246" i="57"/>
  <c r="D247" i="57"/>
  <c r="E247" i="57"/>
  <c r="D248" i="57"/>
  <c r="E248" i="57"/>
  <c r="D249" i="57"/>
  <c r="E249" i="57"/>
  <c r="D250" i="57"/>
  <c r="E250" i="57"/>
  <c r="D251" i="57"/>
  <c r="E251" i="57"/>
  <c r="D252" i="57"/>
  <c r="E252" i="57"/>
  <c r="E5" i="57"/>
  <c r="D5" i="57"/>
  <c r="D6" i="56"/>
  <c r="E6" i="56"/>
  <c r="D7" i="56"/>
  <c r="E7" i="56"/>
  <c r="D8" i="56"/>
  <c r="E8" i="56"/>
  <c r="D9" i="56"/>
  <c r="E9" i="56"/>
  <c r="D10" i="56"/>
  <c r="E10" i="56"/>
  <c r="D11" i="56"/>
  <c r="E11" i="56"/>
  <c r="D12" i="56"/>
  <c r="E12" i="56"/>
  <c r="D13" i="56"/>
  <c r="E13" i="56"/>
  <c r="D14" i="56"/>
  <c r="E14" i="56"/>
  <c r="D15" i="56"/>
  <c r="E15" i="56"/>
  <c r="D16" i="56"/>
  <c r="E16" i="56"/>
  <c r="D17" i="56"/>
  <c r="E17" i="56"/>
  <c r="D18" i="56"/>
  <c r="E18" i="56"/>
  <c r="D19" i="56"/>
  <c r="E19" i="56"/>
  <c r="D20" i="56"/>
  <c r="E20" i="56"/>
  <c r="D21" i="56"/>
  <c r="E21" i="56"/>
  <c r="D22" i="56"/>
  <c r="E22" i="56"/>
  <c r="D23" i="56"/>
  <c r="E23" i="56"/>
  <c r="D24" i="56"/>
  <c r="E24" i="56"/>
  <c r="D25" i="56"/>
  <c r="E25" i="56"/>
  <c r="D26" i="56"/>
  <c r="E26" i="56"/>
  <c r="D27" i="56"/>
  <c r="E27" i="56"/>
  <c r="D28" i="56"/>
  <c r="E28" i="56"/>
  <c r="D29" i="56"/>
  <c r="E29" i="56"/>
  <c r="D30" i="56"/>
  <c r="E30" i="56"/>
  <c r="D31" i="56"/>
  <c r="E31" i="56"/>
  <c r="D32" i="56"/>
  <c r="E32" i="56"/>
  <c r="D33" i="56"/>
  <c r="E33" i="56"/>
  <c r="D34" i="56"/>
  <c r="E34" i="56"/>
  <c r="D35" i="56"/>
  <c r="E35" i="56"/>
  <c r="D36" i="56"/>
  <c r="E36" i="56"/>
  <c r="D37" i="56"/>
  <c r="E37" i="56"/>
  <c r="D38" i="56"/>
  <c r="E38" i="56"/>
  <c r="D39" i="56"/>
  <c r="E39" i="56"/>
  <c r="D40" i="56"/>
  <c r="E40" i="56"/>
  <c r="D41" i="56"/>
  <c r="E41" i="56"/>
  <c r="D42" i="56"/>
  <c r="E42" i="56"/>
  <c r="D43" i="56"/>
  <c r="E43" i="56"/>
  <c r="D44" i="56"/>
  <c r="E44" i="56"/>
  <c r="D45" i="56"/>
  <c r="E45" i="56"/>
  <c r="D46" i="56"/>
  <c r="E46" i="56"/>
  <c r="D47" i="56"/>
  <c r="E47" i="56"/>
  <c r="D48" i="56"/>
  <c r="E48" i="56"/>
  <c r="D49" i="56"/>
  <c r="E49" i="56"/>
  <c r="D50" i="56"/>
  <c r="E50" i="56"/>
  <c r="D51" i="56"/>
  <c r="E51" i="56"/>
  <c r="D52" i="56"/>
  <c r="E52" i="56"/>
  <c r="D53" i="56"/>
  <c r="E53" i="56"/>
  <c r="D54" i="56"/>
  <c r="E54" i="56"/>
  <c r="D55" i="56"/>
  <c r="E55" i="56"/>
  <c r="D56" i="56"/>
  <c r="E56" i="56"/>
  <c r="D57" i="56"/>
  <c r="E57" i="56"/>
  <c r="D58" i="56"/>
  <c r="E58" i="56"/>
  <c r="D59" i="56"/>
  <c r="E59" i="56"/>
  <c r="D60" i="56"/>
  <c r="E60" i="56"/>
  <c r="D61" i="56"/>
  <c r="E61" i="56"/>
  <c r="D62" i="56"/>
  <c r="E62" i="56"/>
  <c r="D63" i="56"/>
  <c r="E63" i="56"/>
  <c r="D64" i="56"/>
  <c r="E64" i="56"/>
  <c r="D65" i="56"/>
  <c r="E65" i="56"/>
  <c r="D66" i="56"/>
  <c r="E66" i="56"/>
  <c r="D67" i="56"/>
  <c r="E67" i="56"/>
  <c r="D68" i="56"/>
  <c r="E68" i="56"/>
  <c r="D69" i="56"/>
  <c r="E69" i="56"/>
  <c r="D70" i="56"/>
  <c r="E70" i="56"/>
  <c r="D71" i="56"/>
  <c r="E71" i="56"/>
  <c r="D72" i="56"/>
  <c r="E72" i="56"/>
  <c r="D73" i="56"/>
  <c r="E73" i="56"/>
  <c r="D74" i="56"/>
  <c r="E74" i="56"/>
  <c r="D75" i="56"/>
  <c r="E75" i="56"/>
  <c r="D76" i="56"/>
  <c r="E76" i="56"/>
  <c r="D77" i="56"/>
  <c r="E77" i="56"/>
  <c r="D78" i="56"/>
  <c r="E78" i="56"/>
  <c r="D79" i="56"/>
  <c r="E79" i="56"/>
  <c r="D80" i="56"/>
  <c r="E80" i="56"/>
  <c r="D81" i="56"/>
  <c r="E81" i="56"/>
  <c r="D82" i="56"/>
  <c r="E82" i="56"/>
  <c r="D83" i="56"/>
  <c r="E83" i="56"/>
  <c r="D84" i="56"/>
  <c r="E84" i="56"/>
  <c r="D85" i="56"/>
  <c r="E85" i="56"/>
  <c r="D86" i="56"/>
  <c r="E86" i="56"/>
  <c r="D87" i="56"/>
  <c r="E87" i="56"/>
  <c r="D88" i="56"/>
  <c r="E88" i="56"/>
  <c r="D89" i="56"/>
  <c r="E89" i="56"/>
  <c r="D90" i="56"/>
  <c r="E90" i="56"/>
  <c r="D91" i="56"/>
  <c r="E91" i="56"/>
  <c r="D92" i="56"/>
  <c r="E92" i="56"/>
  <c r="D93" i="56"/>
  <c r="E93" i="56"/>
  <c r="D94" i="56"/>
  <c r="E94" i="56"/>
  <c r="D95" i="56"/>
  <c r="E95" i="56"/>
  <c r="D96" i="56"/>
  <c r="E96" i="56"/>
  <c r="D97" i="56"/>
  <c r="E97" i="56"/>
  <c r="D98" i="56"/>
  <c r="E98" i="56"/>
  <c r="D99" i="56"/>
  <c r="E99" i="56"/>
  <c r="D100" i="56"/>
  <c r="E100" i="56"/>
  <c r="D101" i="56"/>
  <c r="E101" i="56"/>
  <c r="D102" i="56"/>
  <c r="E102" i="56"/>
  <c r="D103" i="56"/>
  <c r="E103" i="56"/>
  <c r="D104" i="56"/>
  <c r="E104" i="56"/>
  <c r="D105" i="56"/>
  <c r="E105" i="56"/>
  <c r="D106" i="56"/>
  <c r="E106" i="56"/>
  <c r="D107" i="56"/>
  <c r="E107" i="56"/>
  <c r="D108" i="56"/>
  <c r="E108" i="56"/>
  <c r="D109" i="56"/>
  <c r="E109" i="56"/>
  <c r="D110" i="56"/>
  <c r="E110" i="56"/>
  <c r="D111" i="56"/>
  <c r="E111" i="56"/>
  <c r="D112" i="56"/>
  <c r="E112" i="56"/>
  <c r="D113" i="56"/>
  <c r="E113" i="56"/>
  <c r="D114" i="56"/>
  <c r="E114" i="56"/>
  <c r="D115" i="56"/>
  <c r="E115" i="56"/>
  <c r="D116" i="56"/>
  <c r="E116" i="56"/>
  <c r="D117" i="56"/>
  <c r="E117" i="56"/>
  <c r="D118" i="56"/>
  <c r="E118" i="56"/>
  <c r="D119" i="56"/>
  <c r="E119" i="56"/>
  <c r="D120" i="56"/>
  <c r="E120" i="56"/>
  <c r="D121" i="56"/>
  <c r="E121" i="56"/>
  <c r="D122" i="56"/>
  <c r="E122" i="56"/>
  <c r="D123" i="56"/>
  <c r="E123" i="56"/>
  <c r="D124" i="56"/>
  <c r="E124" i="56"/>
  <c r="D125" i="56"/>
  <c r="E125" i="56"/>
  <c r="D126" i="56"/>
  <c r="E126" i="56"/>
  <c r="D127" i="56"/>
  <c r="E127" i="56"/>
  <c r="D128" i="56"/>
  <c r="E128" i="56"/>
  <c r="D129" i="56"/>
  <c r="E129" i="56"/>
  <c r="D130" i="56"/>
  <c r="E130" i="56"/>
  <c r="D131" i="56"/>
  <c r="E131" i="56"/>
  <c r="D132" i="56"/>
  <c r="E132" i="56"/>
  <c r="D133" i="56"/>
  <c r="E133" i="56"/>
  <c r="D134" i="56"/>
  <c r="E134" i="56"/>
  <c r="D135" i="56"/>
  <c r="E135" i="56"/>
  <c r="D136" i="56"/>
  <c r="E136" i="56"/>
  <c r="D137" i="56"/>
  <c r="E137" i="56"/>
  <c r="D138" i="56"/>
  <c r="E138" i="56"/>
  <c r="D139" i="56"/>
  <c r="E139" i="56"/>
  <c r="D140" i="56"/>
  <c r="E140" i="56"/>
  <c r="D141" i="56"/>
  <c r="E141" i="56"/>
  <c r="D142" i="56"/>
  <c r="E142" i="56"/>
  <c r="D143" i="56"/>
  <c r="E143" i="56"/>
  <c r="D144" i="56"/>
  <c r="E144" i="56"/>
  <c r="D145" i="56"/>
  <c r="E145" i="56"/>
  <c r="D146" i="56"/>
  <c r="E146" i="56"/>
  <c r="D147" i="56"/>
  <c r="E147" i="56"/>
  <c r="D148" i="56"/>
  <c r="E148" i="56"/>
  <c r="D149" i="56"/>
  <c r="E149" i="56"/>
  <c r="D150" i="56"/>
  <c r="E150" i="56"/>
  <c r="D151" i="56"/>
  <c r="E151" i="56"/>
  <c r="D152" i="56"/>
  <c r="E152" i="56"/>
  <c r="D153" i="56"/>
  <c r="E153" i="56"/>
  <c r="D154" i="56"/>
  <c r="E154" i="56"/>
  <c r="D155" i="56"/>
  <c r="E155" i="56"/>
  <c r="D156" i="56"/>
  <c r="E156" i="56"/>
  <c r="D157" i="56"/>
  <c r="E157" i="56"/>
  <c r="D158" i="56"/>
  <c r="E158" i="56"/>
  <c r="D159" i="56"/>
  <c r="E159" i="56"/>
  <c r="D160" i="56"/>
  <c r="E160" i="56"/>
  <c r="D161" i="56"/>
  <c r="E161" i="56"/>
  <c r="D162" i="56"/>
  <c r="E162" i="56"/>
  <c r="D163" i="56"/>
  <c r="E163" i="56"/>
  <c r="D164" i="56"/>
  <c r="E164" i="56"/>
  <c r="D165" i="56"/>
  <c r="E165" i="56"/>
  <c r="D166" i="56"/>
  <c r="E166" i="56"/>
  <c r="D167" i="56"/>
  <c r="E167" i="56"/>
  <c r="D168" i="56"/>
  <c r="E168" i="56"/>
  <c r="D169" i="56"/>
  <c r="E169" i="56"/>
  <c r="D170" i="56"/>
  <c r="E170" i="56"/>
  <c r="D171" i="56"/>
  <c r="E171" i="56"/>
  <c r="D172" i="56"/>
  <c r="E172" i="56"/>
  <c r="D173" i="56"/>
  <c r="E173" i="56"/>
  <c r="D174" i="56"/>
  <c r="E174" i="56"/>
  <c r="D175" i="56"/>
  <c r="E175" i="56"/>
  <c r="D176" i="56"/>
  <c r="E176" i="56"/>
  <c r="D177" i="56"/>
  <c r="E177" i="56"/>
  <c r="D178" i="56"/>
  <c r="E178" i="56"/>
  <c r="D179" i="56"/>
  <c r="E179" i="56"/>
  <c r="D180" i="56"/>
  <c r="E180" i="56"/>
  <c r="D181" i="56"/>
  <c r="E181" i="56"/>
  <c r="D182" i="56"/>
  <c r="E182" i="56"/>
  <c r="D183" i="56"/>
  <c r="E183" i="56"/>
  <c r="D184" i="56"/>
  <c r="E184" i="56"/>
  <c r="D185" i="56"/>
  <c r="E185" i="56"/>
  <c r="D186" i="56"/>
  <c r="E186" i="56"/>
  <c r="D187" i="56"/>
  <c r="E187" i="56"/>
  <c r="D188" i="56"/>
  <c r="E188" i="56"/>
  <c r="D189" i="56"/>
  <c r="E189" i="56"/>
  <c r="D190" i="56"/>
  <c r="E190" i="56"/>
  <c r="D191" i="56"/>
  <c r="E191" i="56"/>
  <c r="D192" i="56"/>
  <c r="E192" i="56"/>
  <c r="D193" i="56"/>
  <c r="E193" i="56"/>
  <c r="D194" i="56"/>
  <c r="E194" i="56"/>
  <c r="D195" i="56"/>
  <c r="E195" i="56"/>
  <c r="D196" i="56"/>
  <c r="E196" i="56"/>
  <c r="D197" i="56"/>
  <c r="E197" i="56"/>
  <c r="D198" i="56"/>
  <c r="E198" i="56"/>
  <c r="D199" i="56"/>
  <c r="E199" i="56"/>
  <c r="D201" i="56"/>
  <c r="E201" i="56"/>
  <c r="D205" i="56"/>
  <c r="E205" i="56"/>
  <c r="D206" i="56"/>
  <c r="E206" i="56"/>
  <c r="D207" i="56"/>
  <c r="E207" i="56"/>
  <c r="D208" i="56"/>
  <c r="E208" i="56"/>
  <c r="D209" i="56"/>
  <c r="E209" i="56"/>
  <c r="D210" i="56"/>
  <c r="E210" i="56"/>
  <c r="D211" i="56"/>
  <c r="E211" i="56"/>
  <c r="D212" i="56"/>
  <c r="E212" i="56"/>
  <c r="D213" i="56"/>
  <c r="E213" i="56"/>
  <c r="D214" i="56"/>
  <c r="E214" i="56"/>
  <c r="D215" i="56"/>
  <c r="E215" i="56"/>
  <c r="D216" i="56"/>
  <c r="E216" i="56"/>
  <c r="D217" i="56"/>
  <c r="E217" i="56"/>
  <c r="D218" i="56"/>
  <c r="E218" i="56"/>
  <c r="D219" i="56"/>
  <c r="E219" i="56"/>
  <c r="E5" i="56"/>
  <c r="D5" i="56"/>
  <c r="D6" i="55"/>
  <c r="E6" i="55"/>
  <c r="D7" i="55"/>
  <c r="E7" i="55"/>
  <c r="D8" i="55"/>
  <c r="E8" i="55"/>
  <c r="D9" i="55"/>
  <c r="E9" i="55"/>
  <c r="D10" i="55"/>
  <c r="E10" i="55"/>
  <c r="D11" i="55"/>
  <c r="E11" i="55"/>
  <c r="D12" i="55"/>
  <c r="E12" i="55"/>
  <c r="D13" i="55"/>
  <c r="E13" i="55"/>
  <c r="D14" i="55"/>
  <c r="E14" i="55"/>
  <c r="D15" i="55"/>
  <c r="E15" i="55"/>
  <c r="D16" i="55"/>
  <c r="E16" i="55"/>
  <c r="D17" i="55"/>
  <c r="E17" i="55"/>
  <c r="D18" i="55"/>
  <c r="E18" i="55"/>
  <c r="D19" i="55"/>
  <c r="E19" i="55"/>
  <c r="D20" i="55"/>
  <c r="E20" i="55"/>
  <c r="D21" i="55"/>
  <c r="E21" i="55"/>
  <c r="D22" i="55"/>
  <c r="E22" i="55"/>
  <c r="D23" i="55"/>
  <c r="E23" i="55"/>
  <c r="D24" i="55"/>
  <c r="E24" i="55"/>
  <c r="D25" i="55"/>
  <c r="E25" i="55"/>
  <c r="D26" i="55"/>
  <c r="E26" i="55"/>
  <c r="D27" i="55"/>
  <c r="E27" i="55"/>
  <c r="D28" i="55"/>
  <c r="E28" i="55"/>
  <c r="D29" i="55"/>
  <c r="E29" i="55"/>
  <c r="D30" i="55"/>
  <c r="E30" i="55"/>
  <c r="D31" i="55"/>
  <c r="E31" i="55"/>
  <c r="D32" i="55"/>
  <c r="E32" i="55"/>
  <c r="D33" i="55"/>
  <c r="E33" i="55"/>
  <c r="D34" i="55"/>
  <c r="E34" i="55"/>
  <c r="D35" i="55"/>
  <c r="E35" i="55"/>
  <c r="D36" i="55"/>
  <c r="E36" i="55"/>
  <c r="D37" i="55"/>
  <c r="E37" i="55"/>
  <c r="D38" i="55"/>
  <c r="E38" i="55"/>
  <c r="D39" i="55"/>
  <c r="E39" i="55"/>
  <c r="D40" i="55"/>
  <c r="E40" i="55"/>
  <c r="D41" i="55"/>
  <c r="E41" i="55"/>
  <c r="D42" i="55"/>
  <c r="E42" i="55"/>
  <c r="D43" i="55"/>
  <c r="E43" i="55"/>
  <c r="D44" i="55"/>
  <c r="E44" i="55"/>
  <c r="D45" i="55"/>
  <c r="E45" i="55"/>
  <c r="D46" i="55"/>
  <c r="E46" i="55"/>
  <c r="D47" i="55"/>
  <c r="E47" i="55"/>
  <c r="D48" i="55"/>
  <c r="E48" i="55"/>
  <c r="D49" i="55"/>
  <c r="E49" i="55"/>
  <c r="D50" i="55"/>
  <c r="E50" i="55"/>
  <c r="D51" i="55"/>
  <c r="E51" i="55"/>
  <c r="D52" i="55"/>
  <c r="E52" i="55"/>
  <c r="D53" i="55"/>
  <c r="E53" i="55"/>
  <c r="D54" i="55"/>
  <c r="E54" i="55"/>
  <c r="D55" i="55"/>
  <c r="E55" i="55"/>
  <c r="D56" i="55"/>
  <c r="E56" i="55"/>
  <c r="D57" i="55"/>
  <c r="E57" i="55"/>
  <c r="D58" i="55"/>
  <c r="E58" i="55"/>
  <c r="D59" i="55"/>
  <c r="E59" i="55"/>
  <c r="D60" i="55"/>
  <c r="E60" i="55"/>
  <c r="D61" i="55"/>
  <c r="E61" i="55"/>
  <c r="D62" i="55"/>
  <c r="E62" i="55"/>
  <c r="D63" i="55"/>
  <c r="E63" i="55"/>
  <c r="D64" i="55"/>
  <c r="E64" i="55"/>
  <c r="D65" i="55"/>
  <c r="E65" i="55"/>
  <c r="D66" i="55"/>
  <c r="E66" i="55"/>
  <c r="D67" i="55"/>
  <c r="E67" i="55"/>
  <c r="D68" i="55"/>
  <c r="E68" i="55"/>
  <c r="D69" i="55"/>
  <c r="E69" i="55"/>
  <c r="D70" i="55"/>
  <c r="E70" i="55"/>
  <c r="D71" i="55"/>
  <c r="E71" i="55"/>
  <c r="D72" i="55"/>
  <c r="E72" i="55"/>
  <c r="D73" i="55"/>
  <c r="E73" i="55"/>
  <c r="D74" i="55"/>
  <c r="E74" i="55"/>
  <c r="D75" i="55"/>
  <c r="E75" i="55"/>
  <c r="D76" i="55"/>
  <c r="E76" i="55"/>
  <c r="D77" i="55"/>
  <c r="E77" i="55"/>
  <c r="D78" i="55"/>
  <c r="E78" i="55"/>
  <c r="D79" i="55"/>
  <c r="E79" i="55"/>
  <c r="D80" i="55"/>
  <c r="E80" i="55"/>
  <c r="D81" i="55"/>
  <c r="E81" i="55"/>
  <c r="D82" i="55"/>
  <c r="E82" i="55"/>
  <c r="D83" i="55"/>
  <c r="E83" i="55"/>
  <c r="D84" i="55"/>
  <c r="E84" i="55"/>
  <c r="D85" i="55"/>
  <c r="E85" i="55"/>
  <c r="D86" i="55"/>
  <c r="E86" i="55"/>
  <c r="D87" i="55"/>
  <c r="E87" i="55"/>
  <c r="D88" i="55"/>
  <c r="E88" i="55"/>
  <c r="D89" i="55"/>
  <c r="E89" i="55"/>
  <c r="D90" i="55"/>
  <c r="E90" i="55"/>
  <c r="D91" i="55"/>
  <c r="E91" i="55"/>
  <c r="D92" i="55"/>
  <c r="E92" i="55"/>
  <c r="D93" i="55"/>
  <c r="E93" i="55"/>
  <c r="D94" i="55"/>
  <c r="E94" i="55"/>
  <c r="D95" i="55"/>
  <c r="E95" i="55"/>
  <c r="D96" i="55"/>
  <c r="E96" i="55"/>
  <c r="D97" i="55"/>
  <c r="E97" i="55"/>
  <c r="D98" i="55"/>
  <c r="E98" i="55"/>
  <c r="D99" i="55"/>
  <c r="E99" i="55"/>
  <c r="D100" i="55"/>
  <c r="E100" i="55"/>
  <c r="D101" i="55"/>
  <c r="E101" i="55"/>
  <c r="D102" i="55"/>
  <c r="E102" i="55"/>
  <c r="D103" i="55"/>
  <c r="E103" i="55"/>
  <c r="D104" i="55"/>
  <c r="E104" i="55"/>
  <c r="D105" i="55"/>
  <c r="E105" i="55"/>
  <c r="D106" i="55"/>
  <c r="E106" i="55"/>
  <c r="D107" i="55"/>
  <c r="E107" i="55"/>
  <c r="D108" i="55"/>
  <c r="E108" i="55"/>
  <c r="D109" i="55"/>
  <c r="E109" i="55"/>
  <c r="D110" i="55"/>
  <c r="E110" i="55"/>
  <c r="D111" i="55"/>
  <c r="E111" i="55"/>
  <c r="D112" i="55"/>
  <c r="E112" i="55"/>
  <c r="D113" i="55"/>
  <c r="E113" i="55"/>
  <c r="D114" i="55"/>
  <c r="E114" i="55"/>
  <c r="D115" i="55"/>
  <c r="E115" i="55"/>
  <c r="D116" i="55"/>
  <c r="E116" i="55"/>
  <c r="D117" i="55"/>
  <c r="E117" i="55"/>
  <c r="D118" i="55"/>
  <c r="E118" i="55"/>
  <c r="D119" i="55"/>
  <c r="E119" i="55"/>
  <c r="D120" i="55"/>
  <c r="E120" i="55"/>
  <c r="D121" i="55"/>
  <c r="E121" i="55"/>
  <c r="D122" i="55"/>
  <c r="E122" i="55"/>
  <c r="D123" i="55"/>
  <c r="E123" i="55"/>
  <c r="D124" i="55"/>
  <c r="E124" i="55"/>
  <c r="D125" i="55"/>
  <c r="E125" i="55"/>
  <c r="D126" i="55"/>
  <c r="E126" i="55"/>
  <c r="D127" i="55"/>
  <c r="E127" i="55"/>
  <c r="D128" i="55"/>
  <c r="E128" i="55"/>
  <c r="D129" i="55"/>
  <c r="E129" i="55"/>
  <c r="D130" i="55"/>
  <c r="E130" i="55"/>
  <c r="D131" i="55"/>
  <c r="E131" i="55"/>
  <c r="D132" i="55"/>
  <c r="E132" i="55"/>
  <c r="D133" i="55"/>
  <c r="E133" i="55"/>
  <c r="D134" i="55"/>
  <c r="E134" i="55"/>
  <c r="D135" i="55"/>
  <c r="E135" i="55"/>
  <c r="D136" i="55"/>
  <c r="E136" i="55"/>
  <c r="D137" i="55"/>
  <c r="E137" i="55"/>
  <c r="D138" i="55"/>
  <c r="E138" i="55"/>
  <c r="D139" i="55"/>
  <c r="E139" i="55"/>
  <c r="D140" i="55"/>
  <c r="E140" i="55"/>
  <c r="D141" i="55"/>
  <c r="E141" i="55"/>
  <c r="D142" i="55"/>
  <c r="E142" i="55"/>
  <c r="D143" i="55"/>
  <c r="E143" i="55"/>
  <c r="D144" i="55"/>
  <c r="E144" i="55"/>
  <c r="D145" i="55"/>
  <c r="E145" i="55"/>
  <c r="D146" i="55"/>
  <c r="E146" i="55"/>
  <c r="D147" i="55"/>
  <c r="E147" i="55"/>
  <c r="D148" i="55"/>
  <c r="E148" i="55"/>
  <c r="D149" i="55"/>
  <c r="E149" i="55"/>
  <c r="D150" i="55"/>
  <c r="E150" i="55"/>
  <c r="D151" i="55"/>
  <c r="E151" i="55"/>
  <c r="D152" i="55"/>
  <c r="E152" i="55"/>
  <c r="D153" i="55"/>
  <c r="E153" i="55"/>
  <c r="D154" i="55"/>
  <c r="E154" i="55"/>
  <c r="D155" i="55"/>
  <c r="E155" i="55"/>
  <c r="D156" i="55"/>
  <c r="E156" i="55"/>
  <c r="D157" i="55"/>
  <c r="E157" i="55"/>
  <c r="D158" i="55"/>
  <c r="E158" i="55"/>
  <c r="D159" i="55"/>
  <c r="E159" i="55"/>
  <c r="D160" i="55"/>
  <c r="E160" i="55"/>
  <c r="D161" i="55"/>
  <c r="E161" i="55"/>
  <c r="D162" i="55"/>
  <c r="E162" i="55"/>
  <c r="D163" i="55"/>
  <c r="E163" i="55"/>
  <c r="D164" i="55"/>
  <c r="E164" i="55"/>
  <c r="D165" i="55"/>
  <c r="E165" i="55"/>
  <c r="D166" i="55"/>
  <c r="E166" i="55"/>
  <c r="D167" i="55"/>
  <c r="E167" i="55"/>
  <c r="D168" i="55"/>
  <c r="E168" i="55"/>
  <c r="D169" i="55"/>
  <c r="E169" i="55"/>
  <c r="D170" i="55"/>
  <c r="E170" i="55"/>
  <c r="D171" i="55"/>
  <c r="E171" i="55"/>
  <c r="D172" i="55"/>
  <c r="E172" i="55"/>
  <c r="D173" i="55"/>
  <c r="E173" i="55"/>
  <c r="D174" i="55"/>
  <c r="E174" i="55"/>
  <c r="D175" i="55"/>
  <c r="E175" i="55"/>
  <c r="D176" i="55"/>
  <c r="E176" i="55"/>
  <c r="D177" i="55"/>
  <c r="E177" i="55"/>
  <c r="D178" i="55"/>
  <c r="E178" i="55"/>
  <c r="D179" i="55"/>
  <c r="E179" i="55"/>
  <c r="D180" i="55"/>
  <c r="E180" i="55"/>
  <c r="D181" i="55"/>
  <c r="E181" i="55"/>
  <c r="D182" i="55"/>
  <c r="E182" i="55"/>
  <c r="D183" i="55"/>
  <c r="E183" i="55"/>
  <c r="D184" i="55"/>
  <c r="E184" i="55"/>
  <c r="D185" i="55"/>
  <c r="E185" i="55"/>
  <c r="D186" i="55"/>
  <c r="E186" i="55"/>
  <c r="D187" i="55"/>
  <c r="E187" i="55"/>
  <c r="D188" i="55"/>
  <c r="E188" i="55"/>
  <c r="D189" i="55"/>
  <c r="E189" i="55"/>
  <c r="D190" i="55"/>
  <c r="E190" i="55"/>
  <c r="D191" i="55"/>
  <c r="E191" i="55"/>
  <c r="D192" i="55"/>
  <c r="E192" i="55"/>
  <c r="D193" i="55"/>
  <c r="E193" i="55"/>
  <c r="D194" i="55"/>
  <c r="E194" i="55"/>
  <c r="D195" i="55"/>
  <c r="E195" i="55"/>
  <c r="D196" i="55"/>
  <c r="E196" i="55"/>
  <c r="D197" i="55"/>
  <c r="E197" i="55"/>
  <c r="D198" i="55"/>
  <c r="E198" i="55"/>
  <c r="E5" i="55"/>
  <c r="D5" i="55"/>
  <c r="D6" i="54"/>
  <c r="E6" i="54"/>
  <c r="D7" i="54"/>
  <c r="E7" i="54"/>
  <c r="D8" i="54"/>
  <c r="E8" i="54"/>
  <c r="D9" i="54"/>
  <c r="E9" i="54"/>
  <c r="D10" i="54"/>
  <c r="E10" i="54"/>
  <c r="D11" i="54"/>
  <c r="E11" i="54"/>
  <c r="D12" i="54"/>
  <c r="E12" i="54"/>
  <c r="D13" i="54"/>
  <c r="E13" i="54"/>
  <c r="D14" i="54"/>
  <c r="E14" i="54"/>
  <c r="D15" i="54"/>
  <c r="E15" i="54"/>
  <c r="D16" i="54"/>
  <c r="E16" i="54"/>
  <c r="D17" i="54"/>
  <c r="E17" i="54"/>
  <c r="D18" i="54"/>
  <c r="E18" i="54"/>
  <c r="D19" i="54"/>
  <c r="E19" i="54"/>
  <c r="D20" i="54"/>
  <c r="E20" i="54"/>
  <c r="D21" i="54"/>
  <c r="E21" i="54"/>
  <c r="D22" i="54"/>
  <c r="E22" i="54"/>
  <c r="D23" i="54"/>
  <c r="E23" i="54"/>
  <c r="D24" i="54"/>
  <c r="E24" i="54"/>
  <c r="D25" i="54"/>
  <c r="E25" i="54"/>
  <c r="D26" i="54"/>
  <c r="E26" i="54"/>
  <c r="D27" i="54"/>
  <c r="E27" i="54"/>
  <c r="D28" i="54"/>
  <c r="E28" i="54"/>
  <c r="D29" i="54"/>
  <c r="E29" i="54"/>
  <c r="D30" i="54"/>
  <c r="E30" i="54"/>
  <c r="D31" i="54"/>
  <c r="E31" i="54"/>
  <c r="D32" i="54"/>
  <c r="E32" i="54"/>
  <c r="D33" i="54"/>
  <c r="E33" i="54"/>
  <c r="D34" i="54"/>
  <c r="E34" i="54"/>
  <c r="D35" i="54"/>
  <c r="E35" i="54"/>
  <c r="D36" i="54"/>
  <c r="E36" i="54"/>
  <c r="D37" i="54"/>
  <c r="E37" i="54"/>
  <c r="D38" i="54"/>
  <c r="E38" i="54"/>
  <c r="D39" i="54"/>
  <c r="E39" i="54"/>
  <c r="D40" i="54"/>
  <c r="E40" i="54"/>
  <c r="D41" i="54"/>
  <c r="E41" i="54"/>
  <c r="D42" i="54"/>
  <c r="E42" i="54"/>
  <c r="D43" i="54"/>
  <c r="E43" i="54"/>
  <c r="D44" i="54"/>
  <c r="E44" i="54"/>
  <c r="D45" i="54"/>
  <c r="E45" i="54"/>
  <c r="D46" i="54"/>
  <c r="E46" i="54"/>
  <c r="D47" i="54"/>
  <c r="E47" i="54"/>
  <c r="D48" i="54"/>
  <c r="E48" i="54"/>
  <c r="D49" i="54"/>
  <c r="E49" i="54"/>
  <c r="D50" i="54"/>
  <c r="E50" i="54"/>
  <c r="D51" i="54"/>
  <c r="E51" i="54"/>
  <c r="D52" i="54"/>
  <c r="E52" i="54"/>
  <c r="D53" i="54"/>
  <c r="E53" i="54"/>
  <c r="D54" i="54"/>
  <c r="E54" i="54"/>
  <c r="D55" i="54"/>
  <c r="E55" i="54"/>
  <c r="D56" i="54"/>
  <c r="E56" i="54"/>
  <c r="D57" i="54"/>
  <c r="E57" i="54"/>
  <c r="D58" i="54"/>
  <c r="E58" i="54"/>
  <c r="D59" i="54"/>
  <c r="E59" i="54"/>
  <c r="D60" i="54"/>
  <c r="E60" i="54"/>
  <c r="D61" i="54"/>
  <c r="E61" i="54"/>
  <c r="D62" i="54"/>
  <c r="E62" i="54"/>
  <c r="D63" i="54"/>
  <c r="E63" i="54"/>
  <c r="D64" i="54"/>
  <c r="E64" i="54"/>
  <c r="D65" i="54"/>
  <c r="E65" i="54"/>
  <c r="D66" i="54"/>
  <c r="E66" i="54"/>
  <c r="D67" i="54"/>
  <c r="E67" i="54"/>
  <c r="D68" i="54"/>
  <c r="E68" i="54"/>
  <c r="D69" i="54"/>
  <c r="E69" i="54"/>
  <c r="D70" i="54"/>
  <c r="E70" i="54"/>
  <c r="D71" i="54"/>
  <c r="E71" i="54"/>
  <c r="D72" i="54"/>
  <c r="E72" i="54"/>
  <c r="D73" i="54"/>
  <c r="E73" i="54"/>
  <c r="D74" i="54"/>
  <c r="E74" i="54"/>
  <c r="D75" i="54"/>
  <c r="E75" i="54"/>
  <c r="D76" i="54"/>
  <c r="E76" i="54"/>
  <c r="D77" i="54"/>
  <c r="E77" i="54"/>
  <c r="D78" i="54"/>
  <c r="E78" i="54"/>
  <c r="D79" i="54"/>
  <c r="E79" i="54"/>
  <c r="D80" i="54"/>
  <c r="E80" i="54"/>
  <c r="D81" i="54"/>
  <c r="E81" i="54"/>
  <c r="D82" i="54"/>
  <c r="E82" i="54"/>
  <c r="D83" i="54"/>
  <c r="E83" i="54"/>
  <c r="D84" i="54"/>
  <c r="E84" i="54"/>
  <c r="D85" i="54"/>
  <c r="E85" i="54"/>
  <c r="D86" i="54"/>
  <c r="E86" i="54"/>
  <c r="D87" i="54"/>
  <c r="E87" i="54"/>
  <c r="D88" i="54"/>
  <c r="E88" i="54"/>
  <c r="D89" i="54"/>
  <c r="E89" i="54"/>
  <c r="D90" i="54"/>
  <c r="E90" i="54"/>
  <c r="D91" i="54"/>
  <c r="E91" i="54"/>
  <c r="D92" i="54"/>
  <c r="E92" i="54"/>
  <c r="D93" i="54"/>
  <c r="E93" i="54"/>
  <c r="D94" i="54"/>
  <c r="E94" i="54"/>
  <c r="D95" i="54"/>
  <c r="E95" i="54"/>
  <c r="D96" i="54"/>
  <c r="E96" i="54"/>
  <c r="D97" i="54"/>
  <c r="E97" i="54"/>
  <c r="D98" i="54"/>
  <c r="E98" i="54"/>
  <c r="D99" i="54"/>
  <c r="E99" i="54"/>
  <c r="D100" i="54"/>
  <c r="E100" i="54"/>
  <c r="D101" i="54"/>
  <c r="E101" i="54"/>
  <c r="D102" i="54"/>
  <c r="E102" i="54"/>
  <c r="D103" i="54"/>
  <c r="E103" i="54"/>
  <c r="D104" i="54"/>
  <c r="E104" i="54"/>
  <c r="D105" i="54"/>
  <c r="E105" i="54"/>
  <c r="D106" i="54"/>
  <c r="E106" i="54"/>
  <c r="D107" i="54"/>
  <c r="E107" i="54"/>
  <c r="D108" i="54"/>
  <c r="E108" i="54"/>
  <c r="D109" i="54"/>
  <c r="E109" i="54"/>
  <c r="D110" i="54"/>
  <c r="E110" i="54"/>
  <c r="D111" i="54"/>
  <c r="E111" i="54"/>
  <c r="D112" i="54"/>
  <c r="E112" i="54"/>
  <c r="D113" i="54"/>
  <c r="E113" i="54"/>
  <c r="D114" i="54"/>
  <c r="E114" i="54"/>
  <c r="D115" i="54"/>
  <c r="E115" i="54"/>
  <c r="D116" i="54"/>
  <c r="E116" i="54"/>
  <c r="D117" i="54"/>
  <c r="E117" i="54"/>
  <c r="D118" i="54"/>
  <c r="E118" i="54"/>
  <c r="D119" i="54"/>
  <c r="E119" i="54"/>
  <c r="D120" i="54"/>
  <c r="E120" i="54"/>
  <c r="D121" i="54"/>
  <c r="E121" i="54"/>
  <c r="D122" i="54"/>
  <c r="E122" i="54"/>
  <c r="D123" i="54"/>
  <c r="E123" i="54"/>
  <c r="D124" i="54"/>
  <c r="E124" i="54"/>
  <c r="D125" i="54"/>
  <c r="E125" i="54"/>
  <c r="D126" i="54"/>
  <c r="E126" i="54"/>
  <c r="D127" i="54"/>
  <c r="E127" i="54"/>
  <c r="D128" i="54"/>
  <c r="E128" i="54"/>
  <c r="D129" i="54"/>
  <c r="E129" i="54"/>
  <c r="D130" i="54"/>
  <c r="E130" i="54"/>
  <c r="D131" i="54"/>
  <c r="E131" i="54"/>
  <c r="D132" i="54"/>
  <c r="E132" i="54"/>
  <c r="D133" i="54"/>
  <c r="E133" i="54"/>
  <c r="D134" i="54"/>
  <c r="E134" i="54"/>
  <c r="D135" i="54"/>
  <c r="E135" i="54"/>
  <c r="D136" i="54"/>
  <c r="E136" i="54"/>
  <c r="D137" i="54"/>
  <c r="E137" i="54"/>
  <c r="D138" i="54"/>
  <c r="E138" i="54"/>
  <c r="D139" i="54"/>
  <c r="E139" i="54"/>
  <c r="D140" i="54"/>
  <c r="E140" i="54"/>
  <c r="D141" i="54"/>
  <c r="E141" i="54"/>
  <c r="D142" i="54"/>
  <c r="E142" i="54"/>
  <c r="D143" i="54"/>
  <c r="E143" i="54"/>
  <c r="D144" i="54"/>
  <c r="E144" i="54"/>
  <c r="D145" i="54"/>
  <c r="E145" i="54"/>
  <c r="D146" i="54"/>
  <c r="E146" i="54"/>
  <c r="D147" i="54"/>
  <c r="E147" i="54"/>
  <c r="D149" i="54"/>
  <c r="E149" i="54"/>
  <c r="D150" i="54"/>
  <c r="E150" i="54"/>
  <c r="D151" i="54"/>
  <c r="E151" i="54"/>
  <c r="D152" i="54"/>
  <c r="E152" i="54"/>
  <c r="D153" i="54"/>
  <c r="E153" i="54"/>
  <c r="D154" i="54"/>
  <c r="E154" i="54"/>
  <c r="D155" i="54"/>
  <c r="E155" i="54"/>
  <c r="D156" i="54"/>
  <c r="E156" i="54"/>
  <c r="D157" i="54"/>
  <c r="E157" i="54"/>
  <c r="D158" i="54"/>
  <c r="E158" i="54"/>
  <c r="D159" i="54"/>
  <c r="E159" i="54"/>
  <c r="D160" i="54"/>
  <c r="E160" i="54"/>
  <c r="D161" i="54"/>
  <c r="E161" i="54"/>
  <c r="D162" i="54"/>
  <c r="E162" i="54"/>
  <c r="D163" i="54"/>
  <c r="E163" i="54"/>
  <c r="D164" i="54"/>
  <c r="E164" i="54"/>
  <c r="D165" i="54"/>
  <c r="E165" i="54"/>
  <c r="D166" i="54"/>
  <c r="E166" i="54"/>
  <c r="D167" i="54"/>
  <c r="E167" i="54"/>
  <c r="D168" i="54"/>
  <c r="E168" i="54"/>
  <c r="D169" i="54"/>
  <c r="E169" i="54"/>
  <c r="D170" i="54"/>
  <c r="E170" i="54"/>
  <c r="D171" i="54"/>
  <c r="E171" i="54"/>
  <c r="D172" i="54"/>
  <c r="E172" i="54"/>
  <c r="D173" i="54"/>
  <c r="E173" i="54"/>
  <c r="D174" i="54"/>
  <c r="E174" i="54"/>
  <c r="D175" i="54"/>
  <c r="E175" i="54"/>
  <c r="D176" i="54"/>
  <c r="E176" i="54"/>
  <c r="D177" i="54"/>
  <c r="E177" i="54"/>
  <c r="D178" i="54"/>
  <c r="E178" i="54"/>
  <c r="D179" i="54"/>
  <c r="E179" i="54"/>
  <c r="D180" i="54"/>
  <c r="E180" i="54"/>
  <c r="D181" i="54"/>
  <c r="E181" i="54"/>
  <c r="D182" i="54"/>
  <c r="E182" i="54"/>
  <c r="D183" i="54"/>
  <c r="E183" i="54"/>
  <c r="D184" i="54"/>
  <c r="E184" i="54"/>
  <c r="D185" i="54"/>
  <c r="E185" i="54"/>
  <c r="D186" i="54"/>
  <c r="E186" i="54"/>
  <c r="D187" i="54"/>
  <c r="E187" i="54"/>
  <c r="D188" i="54"/>
  <c r="E188" i="54"/>
  <c r="D189" i="54"/>
  <c r="E189" i="54"/>
  <c r="D190" i="54"/>
  <c r="E190" i="54"/>
  <c r="D191" i="54"/>
  <c r="E191" i="54"/>
  <c r="D192" i="54"/>
  <c r="E192" i="54"/>
  <c r="D194" i="54"/>
  <c r="E194" i="54"/>
  <c r="D195" i="54"/>
  <c r="E195" i="54"/>
  <c r="D196" i="54"/>
  <c r="E196" i="54"/>
  <c r="D197" i="54"/>
  <c r="E197" i="54"/>
  <c r="D198" i="54"/>
  <c r="E198" i="54"/>
  <c r="D199" i="54"/>
  <c r="E199" i="54"/>
  <c r="D200" i="54"/>
  <c r="E200" i="54"/>
  <c r="D201" i="54"/>
  <c r="E201" i="54"/>
  <c r="D202" i="54"/>
  <c r="E202" i="54"/>
  <c r="E5" i="54"/>
  <c r="D5" i="54"/>
  <c r="D6" i="53"/>
  <c r="E6" i="53"/>
  <c r="D7" i="53"/>
  <c r="E7" i="53"/>
  <c r="D8" i="53"/>
  <c r="E8" i="53"/>
  <c r="D9" i="53"/>
  <c r="E9" i="53"/>
  <c r="D10" i="53"/>
  <c r="E10" i="53"/>
  <c r="D11" i="53"/>
  <c r="E11" i="53"/>
  <c r="D12" i="53"/>
  <c r="E12" i="53"/>
  <c r="D13" i="53"/>
  <c r="E13" i="53"/>
  <c r="D14" i="53"/>
  <c r="E14" i="53"/>
  <c r="D15" i="53"/>
  <c r="E15" i="53"/>
  <c r="D16" i="53"/>
  <c r="E16" i="53"/>
  <c r="D17" i="53"/>
  <c r="E17" i="53"/>
  <c r="D18" i="53"/>
  <c r="E18" i="53"/>
  <c r="D19" i="53"/>
  <c r="E19" i="53"/>
  <c r="D20" i="53"/>
  <c r="E20" i="53"/>
  <c r="D21" i="53"/>
  <c r="E21" i="53"/>
  <c r="D22" i="53"/>
  <c r="E22" i="53"/>
  <c r="D23" i="53"/>
  <c r="E23" i="53"/>
  <c r="D24" i="53"/>
  <c r="E24" i="53"/>
  <c r="D25" i="53"/>
  <c r="E25" i="53"/>
  <c r="D26" i="53"/>
  <c r="E26" i="53"/>
  <c r="D27" i="53"/>
  <c r="E27" i="53"/>
  <c r="D28" i="53"/>
  <c r="E28" i="53"/>
  <c r="D29" i="53"/>
  <c r="E29" i="53"/>
  <c r="D30" i="53"/>
  <c r="E30" i="53"/>
  <c r="D31" i="53"/>
  <c r="E31" i="53"/>
  <c r="D32" i="53"/>
  <c r="E32" i="53"/>
  <c r="D33" i="53"/>
  <c r="E33" i="53"/>
  <c r="D34" i="53"/>
  <c r="E34" i="53"/>
  <c r="D35" i="53"/>
  <c r="E35" i="53"/>
  <c r="D36" i="53"/>
  <c r="E36" i="53"/>
  <c r="D37" i="53"/>
  <c r="E37" i="53"/>
  <c r="D38" i="53"/>
  <c r="E38" i="53"/>
  <c r="D39" i="53"/>
  <c r="E39" i="53"/>
  <c r="D40" i="53"/>
  <c r="E40" i="53"/>
  <c r="D41" i="53"/>
  <c r="E41" i="53"/>
  <c r="D42" i="53"/>
  <c r="E42" i="53"/>
  <c r="D43" i="53"/>
  <c r="E43" i="53"/>
  <c r="D44" i="53"/>
  <c r="E44" i="53"/>
  <c r="D45" i="53"/>
  <c r="E45" i="53"/>
  <c r="D46" i="53"/>
  <c r="E46" i="53"/>
  <c r="D47" i="53"/>
  <c r="E47" i="53"/>
  <c r="D48" i="53"/>
  <c r="E48" i="53"/>
  <c r="D49" i="53"/>
  <c r="E49" i="53"/>
  <c r="D50" i="53"/>
  <c r="E50" i="53"/>
  <c r="D51" i="53"/>
  <c r="E51" i="53"/>
  <c r="D52" i="53"/>
  <c r="E52" i="53"/>
  <c r="D53" i="53"/>
  <c r="E53" i="53"/>
  <c r="D54" i="53"/>
  <c r="E54" i="53"/>
  <c r="D55" i="53"/>
  <c r="E55" i="53"/>
  <c r="D56" i="53"/>
  <c r="E56" i="53"/>
  <c r="D57" i="53"/>
  <c r="E57" i="53"/>
  <c r="D58" i="53"/>
  <c r="E58" i="53"/>
  <c r="D59" i="53"/>
  <c r="E59" i="53"/>
  <c r="D60" i="53"/>
  <c r="E60" i="53"/>
  <c r="D61" i="53"/>
  <c r="E61" i="53"/>
  <c r="D62" i="53"/>
  <c r="E62" i="53"/>
  <c r="D63" i="53"/>
  <c r="E63" i="53"/>
  <c r="D64" i="53"/>
  <c r="E64" i="53"/>
  <c r="D65" i="53"/>
  <c r="E65" i="53"/>
  <c r="D66" i="53"/>
  <c r="E66" i="53"/>
  <c r="D67" i="53"/>
  <c r="E67" i="53"/>
  <c r="D68" i="53"/>
  <c r="E68" i="53"/>
  <c r="D69" i="53"/>
  <c r="E69" i="53"/>
  <c r="D70" i="53"/>
  <c r="E70" i="53"/>
  <c r="D71" i="53"/>
  <c r="E71" i="53"/>
  <c r="D72" i="53"/>
  <c r="E72" i="53"/>
  <c r="D73" i="53"/>
  <c r="E73" i="53"/>
  <c r="D74" i="53"/>
  <c r="E74" i="53"/>
  <c r="D75" i="53"/>
  <c r="E75" i="53"/>
  <c r="D76" i="53"/>
  <c r="E76" i="53"/>
  <c r="D77" i="53"/>
  <c r="E77" i="53"/>
  <c r="D78" i="53"/>
  <c r="E78" i="53"/>
  <c r="D79" i="53"/>
  <c r="E79" i="53"/>
  <c r="D80" i="53"/>
  <c r="E80" i="53"/>
  <c r="D81" i="53"/>
  <c r="E81" i="53"/>
  <c r="D82" i="53"/>
  <c r="E82" i="53"/>
  <c r="D83" i="53"/>
  <c r="E83" i="53"/>
  <c r="D84" i="53"/>
  <c r="E84" i="53"/>
  <c r="D85" i="53"/>
  <c r="E85" i="53"/>
  <c r="D86" i="53"/>
  <c r="E86" i="53"/>
  <c r="D87" i="53"/>
  <c r="E87" i="53"/>
  <c r="D88" i="53"/>
  <c r="E88" i="53"/>
  <c r="D89" i="53"/>
  <c r="E89" i="53"/>
  <c r="D90" i="53"/>
  <c r="E90" i="53"/>
  <c r="D91" i="53"/>
  <c r="E91" i="53"/>
  <c r="D92" i="53"/>
  <c r="E92" i="53"/>
  <c r="D93" i="53"/>
  <c r="E93" i="53"/>
  <c r="D94" i="53"/>
  <c r="E94" i="53"/>
  <c r="D95" i="53"/>
  <c r="E95" i="53"/>
  <c r="D96" i="53"/>
  <c r="E96" i="53"/>
  <c r="D97" i="53"/>
  <c r="E97" i="53"/>
  <c r="D98" i="53"/>
  <c r="E98" i="53"/>
  <c r="D99" i="53"/>
  <c r="E99" i="53"/>
  <c r="D100" i="53"/>
  <c r="E100" i="53"/>
  <c r="D101" i="53"/>
  <c r="E101" i="53"/>
  <c r="D102" i="53"/>
  <c r="E102" i="53"/>
  <c r="D103" i="53"/>
  <c r="E103" i="53"/>
  <c r="D104" i="53"/>
  <c r="E104" i="53"/>
  <c r="D105" i="53"/>
  <c r="E105" i="53"/>
  <c r="D106" i="53"/>
  <c r="E106" i="53"/>
  <c r="D107" i="53"/>
  <c r="E107" i="53"/>
  <c r="D108" i="53"/>
  <c r="E108" i="53"/>
  <c r="D109" i="53"/>
  <c r="E109" i="53"/>
  <c r="D110" i="53"/>
  <c r="E110" i="53"/>
  <c r="D111" i="53"/>
  <c r="E111" i="53"/>
  <c r="D112" i="53"/>
  <c r="E112" i="53"/>
  <c r="D113" i="53"/>
  <c r="E113" i="53"/>
  <c r="D114" i="53"/>
  <c r="E114" i="53"/>
  <c r="D115" i="53"/>
  <c r="E115" i="53"/>
  <c r="D116" i="53"/>
  <c r="E116" i="53"/>
  <c r="D117" i="53"/>
  <c r="E117" i="53"/>
  <c r="D118" i="53"/>
  <c r="E118" i="53"/>
  <c r="D119" i="53"/>
  <c r="E119" i="53"/>
  <c r="D120" i="53"/>
  <c r="E120" i="53"/>
  <c r="D121" i="53"/>
  <c r="E121" i="53"/>
  <c r="D122" i="53"/>
  <c r="E122" i="53"/>
  <c r="D123" i="53"/>
  <c r="E123" i="53"/>
  <c r="D124" i="53"/>
  <c r="E124" i="53"/>
  <c r="D125" i="53"/>
  <c r="E125" i="53"/>
  <c r="D126" i="53"/>
  <c r="E126" i="53"/>
  <c r="D127" i="53"/>
  <c r="E127" i="53"/>
  <c r="D128" i="53"/>
  <c r="E128" i="53"/>
  <c r="D129" i="53"/>
  <c r="E129" i="53"/>
  <c r="D130" i="53"/>
  <c r="E130" i="53"/>
  <c r="D131" i="53"/>
  <c r="E131" i="53"/>
  <c r="D132" i="53"/>
  <c r="E132" i="53"/>
  <c r="D133" i="53"/>
  <c r="E133" i="53"/>
  <c r="D134" i="53"/>
  <c r="E134" i="53"/>
  <c r="D135" i="53"/>
  <c r="E135" i="53"/>
  <c r="D136" i="53"/>
  <c r="E136" i="53"/>
  <c r="D137" i="53"/>
  <c r="E137" i="53"/>
  <c r="D138" i="53"/>
  <c r="E138" i="53"/>
  <c r="D139" i="53"/>
  <c r="E139" i="53"/>
  <c r="D140" i="53"/>
  <c r="E140" i="53"/>
  <c r="D141" i="53"/>
  <c r="E141" i="53"/>
  <c r="D142" i="53"/>
  <c r="E142" i="53"/>
  <c r="D143" i="53"/>
  <c r="E143" i="53"/>
  <c r="D144" i="53"/>
  <c r="E144" i="53"/>
  <c r="D145" i="53"/>
  <c r="E145" i="53"/>
  <c r="D146" i="53"/>
  <c r="E146" i="53"/>
  <c r="D147" i="53"/>
  <c r="E147" i="53"/>
  <c r="D148" i="53"/>
  <c r="E148" i="53"/>
  <c r="D149" i="53"/>
  <c r="E149" i="53"/>
  <c r="D150" i="53"/>
  <c r="E150" i="53"/>
  <c r="D151" i="53"/>
  <c r="E151" i="53"/>
  <c r="D152" i="53"/>
  <c r="E152" i="53"/>
  <c r="D153" i="53"/>
  <c r="E153" i="53"/>
  <c r="D154" i="53"/>
  <c r="E154" i="53"/>
  <c r="D155" i="53"/>
  <c r="E155" i="53"/>
  <c r="D156" i="53"/>
  <c r="E156" i="53"/>
  <c r="D157" i="53"/>
  <c r="E157" i="53"/>
  <c r="D158" i="53"/>
  <c r="E158" i="53"/>
  <c r="D159" i="53"/>
  <c r="E159" i="53"/>
  <c r="D160" i="53"/>
  <c r="E160" i="53"/>
  <c r="D161" i="53"/>
  <c r="E161" i="53"/>
  <c r="D162" i="53"/>
  <c r="E162" i="53"/>
  <c r="D163" i="53"/>
  <c r="E163" i="53"/>
  <c r="D164" i="53"/>
  <c r="E164" i="53"/>
  <c r="D165" i="53"/>
  <c r="E165" i="53"/>
  <c r="D166" i="53"/>
  <c r="E166" i="53"/>
  <c r="D167" i="53"/>
  <c r="E167" i="53"/>
  <c r="D168" i="53"/>
  <c r="E168" i="53"/>
  <c r="D169" i="53"/>
  <c r="E169" i="53"/>
  <c r="D170" i="53"/>
  <c r="E170" i="53"/>
  <c r="D171" i="53"/>
  <c r="E171" i="53"/>
  <c r="D172" i="53"/>
  <c r="E172" i="53"/>
  <c r="D173" i="53"/>
  <c r="E173" i="53"/>
  <c r="D174" i="53"/>
  <c r="E174" i="53"/>
  <c r="D175" i="53"/>
  <c r="E175" i="53"/>
  <c r="D176" i="53"/>
  <c r="E176" i="53"/>
  <c r="D177" i="53"/>
  <c r="E177" i="53"/>
  <c r="D178" i="53"/>
  <c r="E178" i="53"/>
  <c r="D179" i="53"/>
  <c r="E179" i="53"/>
  <c r="D180" i="53"/>
  <c r="E180" i="53"/>
  <c r="D181" i="53"/>
  <c r="E181" i="53"/>
  <c r="D182" i="53"/>
  <c r="E182" i="53"/>
  <c r="D183" i="53"/>
  <c r="E183" i="53"/>
  <c r="D184" i="53"/>
  <c r="E184" i="53"/>
  <c r="D185" i="53"/>
  <c r="E185" i="53"/>
  <c r="D186" i="53"/>
  <c r="E186" i="53"/>
  <c r="D187" i="53"/>
  <c r="E187" i="53"/>
  <c r="D188" i="53"/>
  <c r="E188" i="53"/>
  <c r="D189" i="53"/>
  <c r="E189" i="53"/>
  <c r="D190" i="53"/>
  <c r="E190" i="53"/>
  <c r="D191" i="53"/>
  <c r="E191" i="53"/>
  <c r="D192" i="53"/>
  <c r="E192" i="53"/>
  <c r="D193" i="53"/>
  <c r="E193" i="53"/>
  <c r="D194" i="53"/>
  <c r="E194" i="53"/>
  <c r="D195" i="53"/>
  <c r="E195" i="53"/>
  <c r="D196" i="53"/>
  <c r="E196" i="53"/>
  <c r="D197" i="53"/>
  <c r="E197" i="53"/>
  <c r="D198" i="53"/>
  <c r="E198" i="53"/>
  <c r="D199" i="53"/>
  <c r="E199" i="53"/>
  <c r="D200" i="53"/>
  <c r="E200" i="53"/>
  <c r="D201" i="53"/>
  <c r="E201" i="53"/>
  <c r="D202" i="53"/>
  <c r="E202" i="53"/>
  <c r="D203" i="53"/>
  <c r="E203" i="53"/>
  <c r="D204" i="53"/>
  <c r="E204" i="53"/>
  <c r="D205" i="53"/>
  <c r="E205" i="53"/>
  <c r="D206" i="53"/>
  <c r="E206" i="53"/>
  <c r="D207" i="53"/>
  <c r="E207" i="53"/>
  <c r="D208" i="53"/>
  <c r="E208" i="53"/>
  <c r="D209" i="53"/>
  <c r="E209" i="53"/>
  <c r="D210" i="53"/>
  <c r="E210" i="53"/>
  <c r="D211" i="53"/>
  <c r="E211" i="53"/>
  <c r="D212" i="53"/>
  <c r="E212" i="53"/>
  <c r="D213" i="53"/>
  <c r="E213" i="53"/>
  <c r="D214" i="53"/>
  <c r="E214" i="53"/>
  <c r="D215" i="53"/>
  <c r="E215" i="53"/>
  <c r="D216" i="53"/>
  <c r="E216" i="53"/>
  <c r="D217" i="53"/>
  <c r="E217" i="53"/>
  <c r="D218" i="53"/>
  <c r="E218" i="53"/>
  <c r="D219" i="53"/>
  <c r="E219" i="53"/>
  <c r="D221" i="53"/>
  <c r="E221" i="53"/>
  <c r="D222" i="53"/>
  <c r="E222" i="53"/>
  <c r="D223" i="53"/>
  <c r="E223" i="53"/>
  <c r="D225" i="53"/>
  <c r="E225" i="53"/>
  <c r="D226" i="53"/>
  <c r="E226" i="53"/>
  <c r="D227" i="53"/>
  <c r="E227" i="53"/>
  <c r="D228" i="53"/>
  <c r="E228" i="53"/>
  <c r="D229" i="53"/>
  <c r="E229" i="53"/>
  <c r="D230" i="53"/>
  <c r="E230" i="53"/>
  <c r="D231" i="53"/>
  <c r="E231" i="53"/>
  <c r="D232" i="53"/>
  <c r="E232" i="53"/>
  <c r="D233" i="53"/>
  <c r="E233" i="53"/>
  <c r="D234" i="53"/>
  <c r="E234" i="53"/>
  <c r="D235" i="53"/>
  <c r="E235" i="53"/>
  <c r="D239" i="53"/>
  <c r="E239" i="53"/>
  <c r="D240" i="53"/>
  <c r="E240" i="53"/>
  <c r="D241" i="53"/>
  <c r="E241" i="53"/>
  <c r="D242" i="53"/>
  <c r="E242" i="53"/>
  <c r="D243" i="53"/>
  <c r="E243" i="53"/>
  <c r="D244" i="53"/>
  <c r="E244" i="53"/>
  <c r="D245" i="53"/>
  <c r="E245" i="53"/>
  <c r="D246" i="53"/>
  <c r="E246" i="53"/>
  <c r="D247" i="53"/>
  <c r="E247" i="53"/>
  <c r="D248" i="53"/>
  <c r="E248" i="53"/>
  <c r="D249" i="53"/>
  <c r="E249" i="53"/>
  <c r="D250" i="53"/>
  <c r="E250" i="53"/>
  <c r="D251" i="53"/>
  <c r="E251" i="53"/>
  <c r="D252" i="53"/>
  <c r="E252" i="53"/>
  <c r="D253" i="53"/>
  <c r="E253" i="53"/>
  <c r="E5" i="53"/>
  <c r="D5" i="53"/>
  <c r="D6" i="52"/>
  <c r="E6" i="52"/>
  <c r="D7" i="52"/>
  <c r="E7" i="52"/>
  <c r="D8" i="52"/>
  <c r="E8" i="52"/>
  <c r="D9" i="52"/>
  <c r="E9" i="52"/>
  <c r="D10" i="52"/>
  <c r="E10" i="52"/>
  <c r="D11" i="52"/>
  <c r="E11" i="52"/>
  <c r="D12" i="52"/>
  <c r="E12" i="52"/>
  <c r="D13" i="52"/>
  <c r="E13" i="52"/>
  <c r="D14" i="52"/>
  <c r="E14" i="52"/>
  <c r="D15" i="52"/>
  <c r="E15" i="52"/>
  <c r="D16" i="52"/>
  <c r="E16" i="52"/>
  <c r="D17" i="52"/>
  <c r="E17" i="52"/>
  <c r="D18" i="52"/>
  <c r="E18" i="52"/>
  <c r="D19" i="52"/>
  <c r="E19" i="52"/>
  <c r="D20" i="52"/>
  <c r="E20" i="52"/>
  <c r="D21" i="52"/>
  <c r="E21" i="52"/>
  <c r="D22" i="52"/>
  <c r="E22" i="52"/>
  <c r="D23" i="52"/>
  <c r="E23" i="52"/>
  <c r="D24" i="52"/>
  <c r="E24" i="52"/>
  <c r="D25" i="52"/>
  <c r="E25" i="52"/>
  <c r="D26" i="52"/>
  <c r="E26" i="52"/>
  <c r="D27" i="52"/>
  <c r="E27" i="52"/>
  <c r="D28" i="52"/>
  <c r="E28" i="52"/>
  <c r="D29" i="52"/>
  <c r="E29" i="52"/>
  <c r="D30" i="52"/>
  <c r="E30" i="52"/>
  <c r="D31" i="52"/>
  <c r="E31" i="52"/>
  <c r="D32" i="52"/>
  <c r="E32" i="52"/>
  <c r="D33" i="52"/>
  <c r="E33" i="52"/>
  <c r="D34" i="52"/>
  <c r="E34" i="52"/>
  <c r="D35" i="52"/>
  <c r="E35" i="52"/>
  <c r="D36" i="52"/>
  <c r="E36" i="52"/>
  <c r="D37" i="52"/>
  <c r="E37" i="52"/>
  <c r="D38" i="52"/>
  <c r="E38" i="52"/>
  <c r="D39" i="52"/>
  <c r="E39" i="52"/>
  <c r="D40" i="52"/>
  <c r="E40" i="52"/>
  <c r="D41" i="52"/>
  <c r="E41" i="52"/>
  <c r="D42" i="52"/>
  <c r="E42" i="52"/>
  <c r="D43" i="52"/>
  <c r="E43" i="52"/>
  <c r="D44" i="52"/>
  <c r="E44" i="52"/>
  <c r="D45" i="52"/>
  <c r="E45" i="52"/>
  <c r="D46" i="52"/>
  <c r="E46" i="52"/>
  <c r="D47" i="52"/>
  <c r="E47" i="52"/>
  <c r="D48" i="52"/>
  <c r="E48" i="52"/>
  <c r="D49" i="52"/>
  <c r="E49" i="52"/>
  <c r="D50" i="52"/>
  <c r="E50" i="52"/>
  <c r="D51" i="52"/>
  <c r="E51" i="52"/>
  <c r="D52" i="52"/>
  <c r="E52" i="52"/>
  <c r="D53" i="52"/>
  <c r="E53" i="52"/>
  <c r="D54" i="52"/>
  <c r="E54" i="52"/>
  <c r="D55" i="52"/>
  <c r="E55" i="52"/>
  <c r="D56" i="52"/>
  <c r="E56" i="52"/>
  <c r="D59" i="52"/>
  <c r="E59" i="52"/>
  <c r="D60" i="52"/>
  <c r="E60" i="52"/>
  <c r="D61" i="52"/>
  <c r="E61" i="52"/>
  <c r="D62" i="52"/>
  <c r="E62" i="52"/>
  <c r="D63" i="52"/>
  <c r="E63" i="52"/>
  <c r="D64" i="52"/>
  <c r="E64" i="52"/>
  <c r="D65" i="52"/>
  <c r="E65" i="52"/>
  <c r="D66" i="52"/>
  <c r="E66" i="52"/>
  <c r="D67" i="52"/>
  <c r="E67" i="52"/>
  <c r="D68" i="52"/>
  <c r="E68" i="52"/>
  <c r="D69" i="52"/>
  <c r="E69" i="52"/>
  <c r="D70" i="52"/>
  <c r="E70" i="52"/>
  <c r="D71" i="52"/>
  <c r="E71" i="52"/>
  <c r="D72" i="52"/>
  <c r="E72" i="52"/>
  <c r="D73" i="52"/>
  <c r="E73" i="52"/>
  <c r="D74" i="52"/>
  <c r="E74" i="52"/>
  <c r="D75" i="52"/>
  <c r="E75" i="52"/>
  <c r="D76" i="52"/>
  <c r="E76" i="52"/>
  <c r="D77" i="52"/>
  <c r="E77" i="52"/>
  <c r="D78" i="52"/>
  <c r="E78" i="52"/>
  <c r="D79" i="52"/>
  <c r="E79" i="52"/>
  <c r="D80" i="52"/>
  <c r="E80" i="52"/>
  <c r="D81" i="52"/>
  <c r="E81" i="52"/>
  <c r="D82" i="52"/>
  <c r="E82" i="52"/>
  <c r="D83" i="52"/>
  <c r="E83" i="52"/>
  <c r="D84" i="52"/>
  <c r="E84" i="52"/>
  <c r="D85" i="52"/>
  <c r="E85" i="52"/>
  <c r="D86" i="52"/>
  <c r="E86" i="52"/>
  <c r="D87" i="52"/>
  <c r="E87" i="52"/>
  <c r="D88" i="52"/>
  <c r="E88" i="52"/>
  <c r="D89" i="52"/>
  <c r="E89" i="52"/>
  <c r="D90" i="52"/>
  <c r="E90" i="52"/>
  <c r="D91" i="52"/>
  <c r="E91" i="52"/>
  <c r="D92" i="52"/>
  <c r="E92" i="52"/>
  <c r="D93" i="52"/>
  <c r="E93" i="52"/>
  <c r="D94" i="52"/>
  <c r="E94" i="52"/>
  <c r="D95" i="52"/>
  <c r="E95" i="52"/>
  <c r="D96" i="52"/>
  <c r="E96" i="52"/>
  <c r="D97" i="52"/>
  <c r="E97" i="52"/>
  <c r="D98" i="52"/>
  <c r="E98" i="52"/>
  <c r="D99" i="52"/>
  <c r="E99" i="52"/>
  <c r="D100" i="52"/>
  <c r="E100" i="52"/>
  <c r="D101" i="52"/>
  <c r="E101" i="52"/>
  <c r="D102" i="52"/>
  <c r="E102" i="52"/>
  <c r="D103" i="52"/>
  <c r="E103" i="52"/>
  <c r="D104" i="52"/>
  <c r="E104" i="52"/>
  <c r="D105" i="52"/>
  <c r="E105" i="52"/>
  <c r="D106" i="52"/>
  <c r="E106" i="52"/>
  <c r="D107" i="52"/>
  <c r="E107" i="52"/>
  <c r="D108" i="52"/>
  <c r="E108" i="52"/>
  <c r="D109" i="52"/>
  <c r="E109" i="52"/>
  <c r="D110" i="52"/>
  <c r="E110" i="52"/>
  <c r="D111" i="52"/>
  <c r="E111" i="52"/>
  <c r="D112" i="52"/>
  <c r="E112" i="52"/>
  <c r="D113" i="52"/>
  <c r="E113" i="52"/>
  <c r="D114" i="52"/>
  <c r="E114" i="52"/>
  <c r="D115" i="52"/>
  <c r="E115" i="52"/>
  <c r="D116" i="52"/>
  <c r="E116" i="52"/>
  <c r="D117" i="52"/>
  <c r="E117" i="52"/>
  <c r="D118" i="52"/>
  <c r="E118" i="52"/>
  <c r="D119" i="52"/>
  <c r="E119" i="52"/>
  <c r="D120" i="52"/>
  <c r="E120" i="52"/>
  <c r="D121" i="52"/>
  <c r="E121" i="52"/>
  <c r="D122" i="52"/>
  <c r="E122" i="52"/>
  <c r="D123" i="52"/>
  <c r="E123" i="52"/>
  <c r="D124" i="52"/>
  <c r="E124" i="52"/>
  <c r="D125" i="52"/>
  <c r="E125" i="52"/>
  <c r="D126" i="52"/>
  <c r="E126" i="52"/>
  <c r="D127" i="52"/>
  <c r="E127" i="52"/>
  <c r="D128" i="52"/>
  <c r="E128" i="52"/>
  <c r="D129" i="52"/>
  <c r="E129" i="52"/>
  <c r="D130" i="52"/>
  <c r="E130" i="52"/>
  <c r="D131" i="52"/>
  <c r="E131" i="52"/>
  <c r="D132" i="52"/>
  <c r="E132" i="52"/>
  <c r="D133" i="52"/>
  <c r="E133" i="52"/>
  <c r="D134" i="52"/>
  <c r="E134" i="52"/>
  <c r="D135" i="52"/>
  <c r="E135" i="52"/>
  <c r="D136" i="52"/>
  <c r="E136" i="52"/>
  <c r="D137" i="52"/>
  <c r="E137" i="52"/>
  <c r="D138" i="52"/>
  <c r="E138" i="52"/>
  <c r="D139" i="52"/>
  <c r="E139" i="52"/>
  <c r="D140" i="52"/>
  <c r="E140" i="52"/>
  <c r="D141" i="52"/>
  <c r="E141" i="52"/>
  <c r="D142" i="52"/>
  <c r="E142" i="52"/>
  <c r="D143" i="52"/>
  <c r="E143" i="52"/>
  <c r="D144" i="52"/>
  <c r="E144" i="52"/>
  <c r="D145" i="52"/>
  <c r="E145" i="52"/>
  <c r="D146" i="52"/>
  <c r="E146" i="52"/>
  <c r="D147" i="52"/>
  <c r="E147" i="52"/>
  <c r="D148" i="52"/>
  <c r="E148" i="52"/>
  <c r="D149" i="52"/>
  <c r="E149" i="52"/>
  <c r="D150" i="52"/>
  <c r="E150" i="52"/>
  <c r="D151" i="52"/>
  <c r="E151" i="52"/>
  <c r="D152" i="52"/>
  <c r="E152" i="52"/>
  <c r="D153" i="52"/>
  <c r="E153" i="52"/>
  <c r="D154" i="52"/>
  <c r="E154" i="52"/>
  <c r="D155" i="52"/>
  <c r="E155" i="52"/>
  <c r="D156" i="52"/>
  <c r="E156" i="52"/>
  <c r="D157" i="52"/>
  <c r="E157" i="52"/>
  <c r="D158" i="52"/>
  <c r="E158" i="52"/>
  <c r="D159" i="52"/>
  <c r="E159" i="52"/>
  <c r="D160" i="52"/>
  <c r="E160" i="52"/>
  <c r="D161" i="52"/>
  <c r="E161" i="52"/>
  <c r="D162" i="52"/>
  <c r="E162" i="52"/>
  <c r="D163" i="52"/>
  <c r="E163" i="52"/>
  <c r="D164" i="52"/>
  <c r="E164" i="52"/>
  <c r="D165" i="52"/>
  <c r="E165" i="52"/>
  <c r="D166" i="52"/>
  <c r="E166" i="52"/>
  <c r="D167" i="52"/>
  <c r="E167" i="52"/>
  <c r="D168" i="52"/>
  <c r="E168" i="52"/>
  <c r="D169" i="52"/>
  <c r="E169" i="52"/>
  <c r="D170" i="52"/>
  <c r="E170" i="52"/>
  <c r="D171" i="52"/>
  <c r="E171" i="52"/>
  <c r="D172" i="52"/>
  <c r="E172" i="52"/>
  <c r="D173" i="52"/>
  <c r="E173" i="52"/>
  <c r="D174" i="52"/>
  <c r="E174" i="52"/>
  <c r="D175" i="52"/>
  <c r="E175" i="52"/>
  <c r="D176" i="52"/>
  <c r="E176" i="52"/>
  <c r="D177" i="52"/>
  <c r="E177" i="52"/>
  <c r="D178" i="52"/>
  <c r="E178" i="52"/>
  <c r="D179" i="52"/>
  <c r="E179" i="52"/>
  <c r="D180" i="52"/>
  <c r="E180" i="52"/>
  <c r="D181" i="52"/>
  <c r="E181" i="52"/>
  <c r="D182" i="52"/>
  <c r="E182" i="52"/>
  <c r="D183" i="52"/>
  <c r="E183" i="52"/>
  <c r="D184" i="52"/>
  <c r="E184" i="52"/>
  <c r="D185" i="52"/>
  <c r="E185" i="52"/>
  <c r="D186" i="52"/>
  <c r="E186" i="52"/>
  <c r="D187" i="52"/>
  <c r="E187" i="52"/>
  <c r="D188" i="52"/>
  <c r="E188" i="52"/>
  <c r="D189" i="52"/>
  <c r="E189" i="52"/>
  <c r="D190" i="52"/>
  <c r="E190" i="52"/>
  <c r="D191" i="52"/>
  <c r="E191" i="52"/>
  <c r="D192" i="52"/>
  <c r="E192" i="52"/>
  <c r="D193" i="52"/>
  <c r="E193" i="52"/>
  <c r="D194" i="52"/>
  <c r="E194" i="52"/>
  <c r="D195" i="52"/>
  <c r="E195" i="52"/>
  <c r="D196" i="52"/>
  <c r="E196" i="52"/>
  <c r="D197" i="52"/>
  <c r="E197" i="52"/>
  <c r="D198" i="52"/>
  <c r="E198" i="52"/>
  <c r="D199" i="52"/>
  <c r="E199" i="52"/>
  <c r="D201" i="52"/>
  <c r="E201" i="52"/>
  <c r="D202" i="52"/>
  <c r="E202" i="52"/>
  <c r="D203" i="52"/>
  <c r="E203" i="52"/>
  <c r="D204" i="52"/>
  <c r="E204" i="52"/>
  <c r="D205" i="52"/>
  <c r="E205" i="52"/>
  <c r="D206" i="52"/>
  <c r="E206" i="52"/>
  <c r="E5" i="52"/>
  <c r="D5" i="52"/>
  <c r="D6" i="51"/>
  <c r="E6" i="51"/>
  <c r="D7" i="51"/>
  <c r="E7" i="51"/>
  <c r="D8" i="51"/>
  <c r="E8" i="51"/>
  <c r="D9" i="51"/>
  <c r="E9" i="51"/>
  <c r="D10" i="51"/>
  <c r="E10" i="51"/>
  <c r="D11" i="51"/>
  <c r="E11" i="51"/>
  <c r="D12" i="51"/>
  <c r="E12" i="51"/>
  <c r="D13" i="51"/>
  <c r="E13" i="51"/>
  <c r="D14" i="51"/>
  <c r="E14" i="51"/>
  <c r="D15" i="51"/>
  <c r="E15" i="51"/>
  <c r="D16" i="51"/>
  <c r="E16" i="51"/>
  <c r="D17" i="51"/>
  <c r="E17" i="51"/>
  <c r="D18" i="51"/>
  <c r="E18" i="51"/>
  <c r="D19" i="51"/>
  <c r="E19" i="51"/>
  <c r="D20" i="51"/>
  <c r="E20" i="51"/>
  <c r="D21" i="51"/>
  <c r="E21" i="51"/>
  <c r="D22" i="51"/>
  <c r="E22" i="51"/>
  <c r="D23" i="51"/>
  <c r="E23" i="51"/>
  <c r="D24" i="51"/>
  <c r="E24" i="51"/>
  <c r="D25" i="51"/>
  <c r="E25" i="51"/>
  <c r="D26" i="51"/>
  <c r="E26" i="51"/>
  <c r="D27" i="51"/>
  <c r="E27" i="51"/>
  <c r="D28" i="51"/>
  <c r="E28" i="51"/>
  <c r="D29" i="51"/>
  <c r="E29" i="51"/>
  <c r="D30" i="51"/>
  <c r="E30" i="51"/>
  <c r="D31" i="51"/>
  <c r="E31" i="51"/>
  <c r="D32" i="51"/>
  <c r="E32" i="51"/>
  <c r="D33" i="51"/>
  <c r="E33" i="51"/>
  <c r="D34" i="51"/>
  <c r="E34" i="51"/>
  <c r="D35" i="51"/>
  <c r="E35" i="51"/>
  <c r="D36" i="51"/>
  <c r="E36" i="51"/>
  <c r="D37" i="51"/>
  <c r="E37" i="51"/>
  <c r="D38" i="51"/>
  <c r="E38" i="51"/>
  <c r="D39" i="51"/>
  <c r="E39" i="51"/>
  <c r="D40" i="51"/>
  <c r="E40" i="51"/>
  <c r="D41" i="51"/>
  <c r="E41" i="51"/>
  <c r="D42" i="51"/>
  <c r="E42" i="51"/>
  <c r="D43" i="51"/>
  <c r="E43" i="51"/>
  <c r="D44" i="51"/>
  <c r="E44" i="51"/>
  <c r="D45" i="51"/>
  <c r="E45" i="51"/>
  <c r="D46" i="51"/>
  <c r="E46" i="51"/>
  <c r="D47" i="51"/>
  <c r="E47" i="51"/>
  <c r="D48" i="51"/>
  <c r="E48" i="51"/>
  <c r="D49" i="51"/>
  <c r="E49" i="51"/>
  <c r="D50" i="51"/>
  <c r="E50" i="51"/>
  <c r="D51" i="51"/>
  <c r="E51" i="51"/>
  <c r="D52" i="51"/>
  <c r="E52" i="51"/>
  <c r="D53" i="51"/>
  <c r="E53" i="51"/>
  <c r="D54" i="51"/>
  <c r="E54" i="51"/>
  <c r="D55" i="51"/>
  <c r="E55" i="51"/>
  <c r="D56" i="51"/>
  <c r="E56" i="51"/>
  <c r="D57" i="51"/>
  <c r="E57" i="51"/>
  <c r="D58" i="51"/>
  <c r="E58" i="51"/>
  <c r="D59" i="51"/>
  <c r="E59" i="51"/>
  <c r="D60" i="51"/>
  <c r="E60" i="51"/>
  <c r="D61" i="51"/>
  <c r="E61" i="51"/>
  <c r="D62" i="51"/>
  <c r="E62" i="51"/>
  <c r="D63" i="51"/>
  <c r="E63" i="51"/>
  <c r="D64" i="51"/>
  <c r="E64" i="51"/>
  <c r="D65" i="51"/>
  <c r="E65" i="51"/>
  <c r="D66" i="51"/>
  <c r="E66" i="51"/>
  <c r="D67" i="51"/>
  <c r="E67" i="51"/>
  <c r="D68" i="51"/>
  <c r="E68" i="51"/>
  <c r="D69" i="51"/>
  <c r="E69" i="51"/>
  <c r="D70" i="51"/>
  <c r="E70" i="51"/>
  <c r="D71" i="51"/>
  <c r="E71" i="51"/>
  <c r="D72" i="51"/>
  <c r="E72" i="51"/>
  <c r="D73" i="51"/>
  <c r="E73" i="51"/>
  <c r="D74" i="51"/>
  <c r="E74" i="51"/>
  <c r="D75" i="51"/>
  <c r="E75" i="51"/>
  <c r="D76" i="51"/>
  <c r="E76" i="51"/>
  <c r="D77" i="51"/>
  <c r="E77" i="51"/>
  <c r="D78" i="51"/>
  <c r="E78" i="51"/>
  <c r="D79" i="51"/>
  <c r="E79" i="51"/>
  <c r="D80" i="51"/>
  <c r="E80" i="51"/>
  <c r="D81" i="51"/>
  <c r="E81" i="51"/>
  <c r="D82" i="51"/>
  <c r="E82" i="51"/>
  <c r="D83" i="51"/>
  <c r="E83" i="51"/>
  <c r="D84" i="51"/>
  <c r="E84" i="51"/>
  <c r="D85" i="51"/>
  <c r="E85" i="51"/>
  <c r="D86" i="51"/>
  <c r="E86" i="51"/>
  <c r="D87" i="51"/>
  <c r="E87" i="51"/>
  <c r="D88" i="51"/>
  <c r="E88" i="51"/>
  <c r="D89" i="51"/>
  <c r="E89" i="51"/>
  <c r="D90" i="51"/>
  <c r="E90" i="51"/>
  <c r="D91" i="51"/>
  <c r="E91" i="51"/>
  <c r="D92" i="51"/>
  <c r="E92" i="51"/>
  <c r="D93" i="51"/>
  <c r="E93" i="51"/>
  <c r="D94" i="51"/>
  <c r="E94" i="51"/>
  <c r="D95" i="51"/>
  <c r="E95" i="51"/>
  <c r="D96" i="51"/>
  <c r="E96" i="51"/>
  <c r="D97" i="51"/>
  <c r="E97" i="51"/>
  <c r="D98" i="51"/>
  <c r="E98" i="51"/>
  <c r="D99" i="51"/>
  <c r="E99" i="51"/>
  <c r="D100" i="51"/>
  <c r="E100" i="51"/>
  <c r="D101" i="51"/>
  <c r="E101" i="51"/>
  <c r="D102" i="51"/>
  <c r="E102" i="51"/>
  <c r="D103" i="51"/>
  <c r="E103" i="51"/>
  <c r="D104" i="51"/>
  <c r="E104" i="51"/>
  <c r="D105" i="51"/>
  <c r="E105" i="51"/>
  <c r="D106" i="51"/>
  <c r="E106" i="51"/>
  <c r="D107" i="51"/>
  <c r="E107" i="51"/>
  <c r="D108" i="51"/>
  <c r="E108" i="51"/>
  <c r="D109" i="51"/>
  <c r="E109" i="51"/>
  <c r="D110" i="51"/>
  <c r="E110" i="51"/>
  <c r="D111" i="51"/>
  <c r="E111" i="51"/>
  <c r="D112" i="51"/>
  <c r="E112" i="51"/>
  <c r="D113" i="51"/>
  <c r="E113" i="51"/>
  <c r="D114" i="51"/>
  <c r="E114" i="51"/>
  <c r="D115" i="51"/>
  <c r="E115" i="51"/>
  <c r="D116" i="51"/>
  <c r="E116" i="51"/>
  <c r="D117" i="51"/>
  <c r="E117" i="51"/>
  <c r="D118" i="51"/>
  <c r="E118" i="51"/>
  <c r="D119" i="51"/>
  <c r="E119" i="51"/>
  <c r="D120" i="51"/>
  <c r="E120" i="51"/>
  <c r="D121" i="51"/>
  <c r="E121" i="51"/>
  <c r="D122" i="51"/>
  <c r="E122" i="51"/>
  <c r="D123" i="51"/>
  <c r="E123" i="51"/>
  <c r="D124" i="51"/>
  <c r="E124" i="51"/>
  <c r="D125" i="51"/>
  <c r="E125" i="51"/>
  <c r="D126" i="51"/>
  <c r="E126" i="51"/>
  <c r="D127" i="51"/>
  <c r="E127" i="51"/>
  <c r="D128" i="51"/>
  <c r="E128" i="51"/>
  <c r="D129" i="51"/>
  <c r="E129" i="51"/>
  <c r="D130" i="51"/>
  <c r="E130" i="51"/>
  <c r="D131" i="51"/>
  <c r="E131" i="51"/>
  <c r="D132" i="51"/>
  <c r="E132" i="51"/>
  <c r="D133" i="51"/>
  <c r="E133" i="51"/>
  <c r="D134" i="51"/>
  <c r="E134" i="51"/>
  <c r="D135" i="51"/>
  <c r="E135" i="51"/>
  <c r="D136" i="51"/>
  <c r="E136" i="51"/>
  <c r="D137" i="51"/>
  <c r="E137" i="51"/>
  <c r="D138" i="51"/>
  <c r="E138" i="51"/>
  <c r="D139" i="51"/>
  <c r="E139" i="51"/>
  <c r="D140" i="51"/>
  <c r="E140" i="51"/>
  <c r="D141" i="51"/>
  <c r="E141" i="51"/>
  <c r="D142" i="51"/>
  <c r="E142" i="51"/>
  <c r="D143" i="51"/>
  <c r="E143" i="51"/>
  <c r="D144" i="51"/>
  <c r="E144" i="51"/>
  <c r="D145" i="51"/>
  <c r="E145" i="51"/>
  <c r="D146" i="51"/>
  <c r="E146" i="51"/>
  <c r="D147" i="51"/>
  <c r="E147" i="51"/>
  <c r="D148" i="51"/>
  <c r="E148" i="51"/>
  <c r="D149" i="51"/>
  <c r="E149" i="51"/>
  <c r="D150" i="51"/>
  <c r="E150" i="51"/>
  <c r="D151" i="51"/>
  <c r="E151" i="51"/>
  <c r="D152" i="51"/>
  <c r="E152" i="51"/>
  <c r="D153" i="51"/>
  <c r="E153" i="51"/>
  <c r="D154" i="51"/>
  <c r="E154" i="51"/>
  <c r="D155" i="51"/>
  <c r="E155" i="51"/>
  <c r="D156" i="51"/>
  <c r="E156" i="51"/>
  <c r="D157" i="51"/>
  <c r="E157" i="51"/>
  <c r="D158" i="51"/>
  <c r="E158" i="51"/>
  <c r="D159" i="51"/>
  <c r="E159" i="51"/>
  <c r="D160" i="51"/>
  <c r="E160" i="51"/>
  <c r="D161" i="51"/>
  <c r="E161" i="51"/>
  <c r="D162" i="51"/>
  <c r="E162" i="51"/>
  <c r="D163" i="51"/>
  <c r="E163" i="51"/>
  <c r="D164" i="51"/>
  <c r="E164" i="51"/>
  <c r="D165" i="51"/>
  <c r="E165" i="51"/>
  <c r="D166" i="51"/>
  <c r="E166" i="51"/>
  <c r="D167" i="51"/>
  <c r="E167" i="51"/>
  <c r="D168" i="51"/>
  <c r="E168" i="51"/>
  <c r="D169" i="51"/>
  <c r="E169" i="51"/>
  <c r="D170" i="51"/>
  <c r="E170" i="51"/>
  <c r="D171" i="51"/>
  <c r="E171" i="51"/>
  <c r="D172" i="51"/>
  <c r="E172" i="51"/>
  <c r="D173" i="51"/>
  <c r="E173" i="51"/>
  <c r="D174" i="51"/>
  <c r="E174" i="51"/>
  <c r="D175" i="51"/>
  <c r="E175" i="51"/>
  <c r="D176" i="51"/>
  <c r="E176" i="51"/>
  <c r="D177" i="51"/>
  <c r="E177" i="51"/>
  <c r="D178" i="51"/>
  <c r="E178" i="51"/>
  <c r="D179" i="51"/>
  <c r="E179" i="51"/>
  <c r="D180" i="51"/>
  <c r="E180" i="51"/>
  <c r="D181" i="51"/>
  <c r="E181" i="51"/>
  <c r="D182" i="51"/>
  <c r="E182" i="51"/>
  <c r="D183" i="51"/>
  <c r="E183" i="51"/>
  <c r="D184" i="51"/>
  <c r="E184" i="51"/>
  <c r="D185" i="51"/>
  <c r="E185" i="51"/>
  <c r="D186" i="51"/>
  <c r="E186" i="51"/>
  <c r="D187" i="51"/>
  <c r="E187" i="51"/>
  <c r="D188" i="51"/>
  <c r="E188" i="51"/>
  <c r="D189" i="51"/>
  <c r="E189" i="51"/>
  <c r="D190" i="51"/>
  <c r="E190" i="51"/>
  <c r="D191" i="51"/>
  <c r="E191" i="51"/>
  <c r="D192" i="51"/>
  <c r="E192" i="51"/>
  <c r="D193" i="51"/>
  <c r="E193" i="51"/>
  <c r="D194" i="51"/>
  <c r="E194" i="51"/>
  <c r="D195" i="51"/>
  <c r="E195" i="51"/>
  <c r="D196" i="51"/>
  <c r="E196" i="51"/>
  <c r="D197" i="51"/>
  <c r="E197" i="51"/>
  <c r="D198" i="51"/>
  <c r="E198" i="51"/>
  <c r="D200" i="51"/>
  <c r="E200" i="51"/>
  <c r="D201" i="51"/>
  <c r="E201" i="51"/>
  <c r="D202" i="51"/>
  <c r="E202" i="51"/>
  <c r="D203" i="51"/>
  <c r="E203" i="51"/>
  <c r="D204" i="51"/>
  <c r="E204" i="51"/>
  <c r="D205" i="51"/>
  <c r="E205" i="51"/>
  <c r="E5" i="51"/>
  <c r="D5" i="51"/>
  <c r="E167" i="50"/>
  <c r="D167"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02" i="50"/>
  <c r="E202" i="50"/>
  <c r="D203" i="50"/>
  <c r="E203" i="50"/>
  <c r="D204" i="50"/>
  <c r="E204" i="50"/>
  <c r="D205" i="50"/>
  <c r="E205" i="50"/>
  <c r="D206" i="50"/>
  <c r="E206" i="50"/>
  <c r="D207" i="50"/>
  <c r="E207" i="50"/>
  <c r="D208" i="50"/>
  <c r="E208" i="50"/>
  <c r="D209" i="50"/>
  <c r="E209" i="50"/>
  <c r="D210" i="50"/>
  <c r="E210" i="50"/>
  <c r="D211" i="50"/>
  <c r="E211" i="50"/>
  <c r="D212" i="50"/>
  <c r="E212" i="50"/>
  <c r="D213" i="50"/>
  <c r="E213" i="50"/>
  <c r="D214" i="50"/>
  <c r="E214" i="50"/>
  <c r="D216" i="50"/>
  <c r="E216" i="50"/>
  <c r="D217" i="50"/>
  <c r="E217" i="50"/>
  <c r="D218" i="50"/>
  <c r="E218" i="50"/>
  <c r="D219" i="50"/>
  <c r="E219" i="50"/>
  <c r="D220" i="50"/>
  <c r="E220" i="50"/>
  <c r="D221" i="50"/>
  <c r="E221" i="50"/>
  <c r="D222" i="50"/>
  <c r="E222" i="50"/>
  <c r="D223" i="50"/>
  <c r="E223" i="50"/>
  <c r="D224" i="50"/>
  <c r="E224" i="50"/>
  <c r="D225" i="50"/>
  <c r="E225" i="50"/>
  <c r="D226" i="50"/>
  <c r="E226" i="50"/>
  <c r="D230" i="50"/>
  <c r="E230" i="50"/>
  <c r="D231" i="50"/>
  <c r="E231" i="50"/>
  <c r="D232" i="50"/>
  <c r="E232" i="50"/>
  <c r="D233" i="50"/>
  <c r="E233" i="50"/>
  <c r="D234" i="50"/>
  <c r="E234" i="50"/>
  <c r="D235" i="50"/>
  <c r="E235" i="50"/>
  <c r="D236" i="50"/>
  <c r="E236" i="50"/>
  <c r="D237" i="50"/>
  <c r="E237" i="50"/>
  <c r="D238" i="50"/>
  <c r="E238" i="50"/>
  <c r="D239" i="50"/>
  <c r="E239" i="50"/>
  <c r="D240" i="50"/>
  <c r="E240" i="50"/>
  <c r="D241" i="50"/>
  <c r="E241" i="50"/>
  <c r="D242" i="50"/>
  <c r="E242" i="50"/>
  <c r="D243" i="50"/>
  <c r="E243" i="50"/>
  <c r="D244" i="50"/>
  <c r="E244" i="50"/>
  <c r="E5" i="50"/>
  <c r="D5" i="50"/>
  <c r="D6" i="49"/>
  <c r="E6" i="49"/>
  <c r="D7" i="49"/>
  <c r="E7" i="49"/>
  <c r="D8" i="49"/>
  <c r="E8" i="49"/>
  <c r="D9" i="49"/>
  <c r="E9" i="49"/>
  <c r="D10" i="49"/>
  <c r="E10" i="49"/>
  <c r="D11" i="49"/>
  <c r="E11" i="49"/>
  <c r="D12" i="49"/>
  <c r="E12" i="49"/>
  <c r="D13" i="49"/>
  <c r="E13" i="49"/>
  <c r="D14" i="49"/>
  <c r="E14" i="49"/>
  <c r="D15" i="49"/>
  <c r="E15" i="49"/>
  <c r="D16" i="49"/>
  <c r="E16" i="49"/>
  <c r="D17" i="49"/>
  <c r="E17" i="49"/>
  <c r="D18" i="49"/>
  <c r="E18" i="49"/>
  <c r="D19" i="49"/>
  <c r="E19" i="49"/>
  <c r="D20" i="49"/>
  <c r="E20" i="49"/>
  <c r="D21" i="49"/>
  <c r="E21" i="49"/>
  <c r="D22" i="49"/>
  <c r="E22" i="49"/>
  <c r="D23" i="49"/>
  <c r="E23" i="49"/>
  <c r="D24" i="49"/>
  <c r="E24" i="49"/>
  <c r="D25" i="49"/>
  <c r="E25" i="49"/>
  <c r="D26" i="49"/>
  <c r="E26" i="49"/>
  <c r="D27" i="49"/>
  <c r="E27" i="49"/>
  <c r="D28" i="49"/>
  <c r="E28" i="49"/>
  <c r="D29" i="49"/>
  <c r="E29" i="49"/>
  <c r="D30" i="49"/>
  <c r="E30" i="49"/>
  <c r="D31" i="49"/>
  <c r="E31" i="49"/>
  <c r="D32" i="49"/>
  <c r="E32" i="49"/>
  <c r="D33" i="49"/>
  <c r="E33" i="49"/>
  <c r="D34" i="49"/>
  <c r="E34" i="49"/>
  <c r="D35" i="49"/>
  <c r="E35" i="49"/>
  <c r="D36" i="49"/>
  <c r="E36" i="49"/>
  <c r="D37" i="49"/>
  <c r="E37" i="49"/>
  <c r="D38" i="49"/>
  <c r="E38" i="49"/>
  <c r="D39" i="49"/>
  <c r="E39" i="49"/>
  <c r="D40" i="49"/>
  <c r="E40" i="49"/>
  <c r="D41" i="49"/>
  <c r="E41" i="49"/>
  <c r="D42" i="49"/>
  <c r="E42" i="49"/>
  <c r="D43" i="49"/>
  <c r="E43" i="49"/>
  <c r="D44" i="49"/>
  <c r="E44" i="49"/>
  <c r="D45" i="49"/>
  <c r="E45" i="49"/>
  <c r="D46" i="49"/>
  <c r="E46" i="49"/>
  <c r="D47" i="49"/>
  <c r="E47" i="49"/>
  <c r="D48" i="49"/>
  <c r="E48" i="49"/>
  <c r="D49" i="49"/>
  <c r="E49" i="49"/>
  <c r="D50" i="49"/>
  <c r="E50" i="49"/>
  <c r="D51" i="49"/>
  <c r="E51" i="49"/>
  <c r="D52" i="49"/>
  <c r="E52" i="49"/>
  <c r="D53" i="49"/>
  <c r="E53" i="49"/>
  <c r="D54" i="49"/>
  <c r="E54" i="49"/>
  <c r="D55" i="49"/>
  <c r="E55" i="49"/>
  <c r="D56" i="49"/>
  <c r="E56" i="49"/>
  <c r="D57" i="49"/>
  <c r="E57" i="49"/>
  <c r="D58" i="49"/>
  <c r="E58" i="49"/>
  <c r="D59" i="49"/>
  <c r="E59" i="49"/>
  <c r="D60" i="49"/>
  <c r="E60" i="49"/>
  <c r="D61" i="49"/>
  <c r="E61" i="49"/>
  <c r="D62" i="49"/>
  <c r="E62" i="49"/>
  <c r="D63" i="49"/>
  <c r="E63" i="49"/>
  <c r="D64" i="49"/>
  <c r="E64" i="49"/>
  <c r="D65" i="49"/>
  <c r="E65" i="49"/>
  <c r="D66" i="49"/>
  <c r="E66" i="49"/>
  <c r="D67" i="49"/>
  <c r="E67" i="49"/>
  <c r="D68" i="49"/>
  <c r="E68" i="49"/>
  <c r="D69" i="49"/>
  <c r="E69" i="49"/>
  <c r="D70" i="49"/>
  <c r="E70" i="49"/>
  <c r="D71" i="49"/>
  <c r="E71" i="49"/>
  <c r="D72" i="49"/>
  <c r="E72" i="49"/>
  <c r="D73" i="49"/>
  <c r="E73" i="49"/>
  <c r="D74" i="49"/>
  <c r="E74" i="49"/>
  <c r="D75" i="49"/>
  <c r="E75" i="49"/>
  <c r="D76" i="49"/>
  <c r="E76" i="49"/>
  <c r="D77" i="49"/>
  <c r="E77" i="49"/>
  <c r="D78" i="49"/>
  <c r="E78" i="49"/>
  <c r="D79" i="49"/>
  <c r="E79" i="49"/>
  <c r="D80" i="49"/>
  <c r="E80" i="49"/>
  <c r="D81" i="49"/>
  <c r="E81" i="49"/>
  <c r="D82" i="49"/>
  <c r="E82" i="49"/>
  <c r="D83" i="49"/>
  <c r="E83" i="49"/>
  <c r="D84" i="49"/>
  <c r="E84" i="49"/>
  <c r="D85" i="49"/>
  <c r="E85" i="49"/>
  <c r="D86" i="49"/>
  <c r="E86" i="49"/>
  <c r="D87" i="49"/>
  <c r="E87" i="49"/>
  <c r="D88" i="49"/>
  <c r="E88" i="49"/>
  <c r="D89" i="49"/>
  <c r="E89" i="49"/>
  <c r="D90" i="49"/>
  <c r="E90" i="49"/>
  <c r="D91" i="49"/>
  <c r="E91" i="49"/>
  <c r="D92" i="49"/>
  <c r="E92" i="49"/>
  <c r="D93" i="49"/>
  <c r="E93" i="49"/>
  <c r="D94" i="49"/>
  <c r="E94" i="49"/>
  <c r="D95" i="49"/>
  <c r="E95" i="49"/>
  <c r="D96" i="49"/>
  <c r="E96" i="49"/>
  <c r="D97" i="49"/>
  <c r="E97" i="49"/>
  <c r="D98" i="49"/>
  <c r="E98" i="49"/>
  <c r="D99" i="49"/>
  <c r="E99" i="49"/>
  <c r="D100" i="49"/>
  <c r="E100" i="49"/>
  <c r="D101" i="49"/>
  <c r="E101" i="49"/>
  <c r="D102" i="49"/>
  <c r="E102" i="49"/>
  <c r="D103" i="49"/>
  <c r="E103" i="49"/>
  <c r="D104" i="49"/>
  <c r="E104" i="49"/>
  <c r="D105" i="49"/>
  <c r="E105" i="49"/>
  <c r="D106" i="49"/>
  <c r="E106" i="49"/>
  <c r="D107" i="49"/>
  <c r="E107" i="49"/>
  <c r="D108" i="49"/>
  <c r="E108" i="49"/>
  <c r="D109" i="49"/>
  <c r="E109" i="49"/>
  <c r="D110" i="49"/>
  <c r="E110" i="49"/>
  <c r="D111" i="49"/>
  <c r="E111" i="49"/>
  <c r="D112" i="49"/>
  <c r="E112" i="49"/>
  <c r="D113" i="49"/>
  <c r="E113" i="49"/>
  <c r="D114" i="49"/>
  <c r="E114" i="49"/>
  <c r="D115" i="49"/>
  <c r="E115" i="49"/>
  <c r="D116" i="49"/>
  <c r="E116" i="49"/>
  <c r="D117" i="49"/>
  <c r="E117" i="49"/>
  <c r="D118" i="49"/>
  <c r="E118" i="49"/>
  <c r="D119" i="49"/>
  <c r="E119" i="49"/>
  <c r="D120" i="49"/>
  <c r="E120" i="49"/>
  <c r="D121" i="49"/>
  <c r="E121" i="49"/>
  <c r="D122" i="49"/>
  <c r="E122" i="49"/>
  <c r="D123" i="49"/>
  <c r="E123" i="49"/>
  <c r="D124" i="49"/>
  <c r="E124" i="49"/>
  <c r="D125" i="49"/>
  <c r="E125" i="49"/>
  <c r="D126" i="49"/>
  <c r="E126" i="49"/>
  <c r="D127" i="49"/>
  <c r="E127" i="49"/>
  <c r="D128" i="49"/>
  <c r="E128" i="49"/>
  <c r="D129" i="49"/>
  <c r="E129" i="49"/>
  <c r="D130" i="49"/>
  <c r="E130" i="49"/>
  <c r="D131" i="49"/>
  <c r="E131" i="49"/>
  <c r="D132" i="49"/>
  <c r="E132" i="49"/>
  <c r="D133" i="49"/>
  <c r="E133" i="49"/>
  <c r="D134" i="49"/>
  <c r="E134" i="49"/>
  <c r="D135" i="49"/>
  <c r="E135" i="49"/>
  <c r="D136" i="49"/>
  <c r="E136" i="49"/>
  <c r="D137" i="49"/>
  <c r="E137" i="49"/>
  <c r="D138" i="49"/>
  <c r="E138" i="49"/>
  <c r="D139" i="49"/>
  <c r="E139" i="49"/>
  <c r="D140" i="49"/>
  <c r="E140" i="49"/>
  <c r="D141" i="49"/>
  <c r="E141" i="49"/>
  <c r="D142" i="49"/>
  <c r="E142" i="49"/>
  <c r="D143" i="49"/>
  <c r="E143" i="49"/>
  <c r="D144" i="49"/>
  <c r="E144" i="49"/>
  <c r="D145" i="49"/>
  <c r="E145" i="49"/>
  <c r="D146" i="49"/>
  <c r="E146" i="49"/>
  <c r="D147" i="49"/>
  <c r="E147" i="49"/>
  <c r="D148" i="49"/>
  <c r="E148" i="49"/>
  <c r="D149" i="49"/>
  <c r="E149" i="49"/>
  <c r="D150" i="49"/>
  <c r="E150" i="49"/>
  <c r="D151" i="49"/>
  <c r="E151" i="49"/>
  <c r="D152" i="49"/>
  <c r="E152" i="49"/>
  <c r="D153" i="49"/>
  <c r="E153" i="49"/>
  <c r="D154" i="49"/>
  <c r="E154" i="49"/>
  <c r="D155" i="49"/>
  <c r="E155" i="49"/>
  <c r="D156" i="49"/>
  <c r="E156" i="49"/>
  <c r="D157" i="49"/>
  <c r="E157" i="49"/>
  <c r="D158" i="49"/>
  <c r="E158" i="49"/>
  <c r="D159" i="49"/>
  <c r="E159" i="49"/>
  <c r="D160" i="49"/>
  <c r="E160" i="49"/>
  <c r="D161" i="49"/>
  <c r="E161" i="49"/>
  <c r="D162" i="49"/>
  <c r="E162" i="49"/>
  <c r="D163" i="49"/>
  <c r="E163" i="49"/>
  <c r="D164" i="49"/>
  <c r="E164" i="49"/>
  <c r="D165" i="49"/>
  <c r="E165" i="49"/>
  <c r="D166" i="49"/>
  <c r="E166" i="49"/>
  <c r="D167" i="49"/>
  <c r="E167" i="49"/>
  <c r="D168" i="49"/>
  <c r="E168" i="49"/>
  <c r="D169" i="49"/>
  <c r="E169" i="49"/>
  <c r="D170" i="49"/>
  <c r="E170" i="49"/>
  <c r="D171" i="49"/>
  <c r="E171" i="49"/>
  <c r="D172" i="49"/>
  <c r="E172" i="49"/>
  <c r="D173" i="49"/>
  <c r="E173" i="49"/>
  <c r="D174" i="49"/>
  <c r="E174" i="49"/>
  <c r="D175" i="49"/>
  <c r="E175" i="49"/>
  <c r="D176" i="49"/>
  <c r="E176" i="49"/>
  <c r="D177" i="49"/>
  <c r="E177" i="49"/>
  <c r="D178" i="49"/>
  <c r="E178" i="49"/>
  <c r="D179" i="49"/>
  <c r="E179" i="49"/>
  <c r="D180" i="49"/>
  <c r="E180" i="49"/>
  <c r="D181" i="49"/>
  <c r="E181" i="49"/>
  <c r="D182" i="49"/>
  <c r="E182" i="49"/>
  <c r="D183" i="49"/>
  <c r="E183" i="49"/>
  <c r="D184" i="49"/>
  <c r="E184" i="49"/>
  <c r="D185" i="49"/>
  <c r="E185" i="49"/>
  <c r="D186" i="49"/>
  <c r="E186" i="49"/>
  <c r="D187" i="49"/>
  <c r="E187" i="49"/>
  <c r="D188" i="49"/>
  <c r="E188" i="49"/>
  <c r="D189" i="49"/>
  <c r="E189" i="49"/>
  <c r="D190" i="49"/>
  <c r="E190" i="49"/>
  <c r="D191" i="49"/>
  <c r="E191" i="49"/>
  <c r="D192" i="49"/>
  <c r="E192" i="49"/>
  <c r="D193" i="49"/>
  <c r="E193" i="49"/>
  <c r="D194" i="49"/>
  <c r="E194" i="49"/>
  <c r="D195" i="49"/>
  <c r="E195" i="49"/>
  <c r="D196" i="49"/>
  <c r="E196" i="49"/>
  <c r="D198" i="49"/>
  <c r="E198" i="49"/>
  <c r="D199" i="49"/>
  <c r="E199" i="49"/>
  <c r="D201" i="49"/>
  <c r="E201" i="49"/>
  <c r="D202" i="49"/>
  <c r="E202" i="49"/>
  <c r="D203" i="49"/>
  <c r="E203" i="49"/>
  <c r="D204" i="49"/>
  <c r="E204" i="49"/>
  <c r="D205" i="49"/>
  <c r="E205" i="49"/>
  <c r="D206" i="49"/>
  <c r="E206" i="49"/>
  <c r="E5" i="49"/>
  <c r="D5" i="49"/>
  <c r="D6" i="48"/>
  <c r="E6" i="48"/>
  <c r="D7" i="48"/>
  <c r="E7" i="48"/>
  <c r="D8" i="48"/>
  <c r="E8" i="48"/>
  <c r="D9" i="48"/>
  <c r="E9" i="48"/>
  <c r="D10" i="48"/>
  <c r="E10" i="48"/>
  <c r="D11" i="48"/>
  <c r="E11" i="48"/>
  <c r="D12" i="48"/>
  <c r="E12" i="48"/>
  <c r="D13" i="48"/>
  <c r="E13" i="48"/>
  <c r="D14" i="48"/>
  <c r="E14" i="48"/>
  <c r="D15" i="48"/>
  <c r="E15" i="48"/>
  <c r="D16" i="48"/>
  <c r="E16" i="48"/>
  <c r="D17" i="48"/>
  <c r="E17" i="48"/>
  <c r="D18" i="48"/>
  <c r="E18" i="48"/>
  <c r="D19" i="48"/>
  <c r="E19" i="48"/>
  <c r="D20" i="48"/>
  <c r="E20" i="48"/>
  <c r="D21" i="48"/>
  <c r="E21" i="48"/>
  <c r="D22" i="48"/>
  <c r="E22" i="48"/>
  <c r="D23" i="48"/>
  <c r="E23" i="48"/>
  <c r="D24" i="48"/>
  <c r="E24" i="48"/>
  <c r="D25" i="48"/>
  <c r="E25" i="48"/>
  <c r="D26" i="48"/>
  <c r="E26" i="48"/>
  <c r="D27" i="48"/>
  <c r="E27" i="48"/>
  <c r="D28" i="48"/>
  <c r="E28" i="48"/>
  <c r="D29" i="48"/>
  <c r="E29" i="48"/>
  <c r="D30" i="48"/>
  <c r="E30" i="48"/>
  <c r="D31" i="48"/>
  <c r="E31" i="48"/>
  <c r="D32" i="48"/>
  <c r="E32" i="48"/>
  <c r="D33" i="48"/>
  <c r="E33" i="48"/>
  <c r="D34" i="48"/>
  <c r="E34" i="48"/>
  <c r="D35" i="48"/>
  <c r="E35" i="48"/>
  <c r="D36" i="48"/>
  <c r="E36" i="48"/>
  <c r="D37" i="48"/>
  <c r="E37" i="48"/>
  <c r="D38" i="48"/>
  <c r="E38" i="48"/>
  <c r="D39" i="48"/>
  <c r="E39" i="48"/>
  <c r="D40" i="48"/>
  <c r="E40" i="48"/>
  <c r="D41" i="48"/>
  <c r="E41" i="48"/>
  <c r="D42" i="48"/>
  <c r="E42" i="48"/>
  <c r="D43" i="48"/>
  <c r="E43" i="48"/>
  <c r="D44" i="48"/>
  <c r="E44" i="48"/>
  <c r="D45" i="48"/>
  <c r="E45" i="48"/>
  <c r="D46" i="48"/>
  <c r="E46" i="48"/>
  <c r="D47" i="48"/>
  <c r="E47" i="48"/>
  <c r="D48" i="48"/>
  <c r="E48" i="48"/>
  <c r="D49" i="48"/>
  <c r="E49" i="48"/>
  <c r="D50" i="48"/>
  <c r="E50" i="48"/>
  <c r="D51" i="48"/>
  <c r="E51" i="48"/>
  <c r="D52" i="48"/>
  <c r="E52" i="48"/>
  <c r="D53" i="48"/>
  <c r="E53" i="48"/>
  <c r="D54" i="48"/>
  <c r="E54" i="48"/>
  <c r="D55" i="48"/>
  <c r="E55" i="48"/>
  <c r="D56" i="48"/>
  <c r="E56" i="48"/>
  <c r="D57" i="48"/>
  <c r="E57" i="48"/>
  <c r="D58" i="48"/>
  <c r="E58" i="48"/>
  <c r="D59" i="48"/>
  <c r="E59" i="48"/>
  <c r="D60" i="48"/>
  <c r="E60" i="48"/>
  <c r="D61" i="48"/>
  <c r="E61" i="48"/>
  <c r="D62" i="48"/>
  <c r="E62" i="48"/>
  <c r="D63" i="48"/>
  <c r="E63" i="48"/>
  <c r="D64" i="48"/>
  <c r="E64" i="48"/>
  <c r="D65" i="48"/>
  <c r="E65" i="48"/>
  <c r="D66" i="48"/>
  <c r="E66" i="48"/>
  <c r="D67" i="48"/>
  <c r="E67" i="48"/>
  <c r="D68" i="48"/>
  <c r="E68" i="48"/>
  <c r="D69" i="48"/>
  <c r="E69" i="48"/>
  <c r="D70" i="48"/>
  <c r="E70" i="48"/>
  <c r="D71" i="48"/>
  <c r="E71" i="48"/>
  <c r="D72" i="48"/>
  <c r="E72" i="48"/>
  <c r="D73" i="48"/>
  <c r="E73" i="48"/>
  <c r="D74" i="48"/>
  <c r="E74" i="48"/>
  <c r="D75" i="48"/>
  <c r="E75" i="48"/>
  <c r="D76" i="48"/>
  <c r="E76" i="48"/>
  <c r="D77" i="48"/>
  <c r="E77" i="48"/>
  <c r="D78" i="48"/>
  <c r="E78" i="48"/>
  <c r="D79" i="48"/>
  <c r="E79" i="48"/>
  <c r="D80" i="48"/>
  <c r="E80" i="48"/>
  <c r="D81" i="48"/>
  <c r="E81" i="48"/>
  <c r="D82" i="48"/>
  <c r="E82" i="48"/>
  <c r="D83" i="48"/>
  <c r="E83" i="48"/>
  <c r="D84" i="48"/>
  <c r="E84" i="48"/>
  <c r="D85" i="48"/>
  <c r="E85" i="48"/>
  <c r="D86" i="48"/>
  <c r="E86" i="48"/>
  <c r="D87" i="48"/>
  <c r="E87" i="48"/>
  <c r="D88" i="48"/>
  <c r="E88" i="48"/>
  <c r="D89" i="48"/>
  <c r="E89" i="48"/>
  <c r="D90" i="48"/>
  <c r="E90" i="48"/>
  <c r="D91" i="48"/>
  <c r="E91" i="48"/>
  <c r="D92" i="48"/>
  <c r="E92" i="48"/>
  <c r="D93" i="48"/>
  <c r="E93" i="48"/>
  <c r="D94" i="48"/>
  <c r="E94" i="48"/>
  <c r="D95" i="48"/>
  <c r="E95" i="48"/>
  <c r="D96" i="48"/>
  <c r="E96" i="48"/>
  <c r="D97" i="48"/>
  <c r="E97" i="48"/>
  <c r="D98" i="48"/>
  <c r="E98" i="48"/>
  <c r="D99" i="48"/>
  <c r="E99" i="48"/>
  <c r="D100" i="48"/>
  <c r="E100" i="48"/>
  <c r="D101" i="48"/>
  <c r="E101" i="48"/>
  <c r="D102" i="48"/>
  <c r="E102" i="48"/>
  <c r="D103" i="48"/>
  <c r="E103" i="48"/>
  <c r="D104" i="48"/>
  <c r="E104" i="48"/>
  <c r="D105" i="48"/>
  <c r="E105" i="48"/>
  <c r="D106" i="48"/>
  <c r="E106" i="48"/>
  <c r="D107" i="48"/>
  <c r="E107" i="48"/>
  <c r="D108" i="48"/>
  <c r="E108" i="48"/>
  <c r="D109" i="48"/>
  <c r="E109" i="48"/>
  <c r="D110" i="48"/>
  <c r="E110" i="48"/>
  <c r="D111" i="48"/>
  <c r="E111" i="48"/>
  <c r="D112" i="48"/>
  <c r="E112" i="48"/>
  <c r="D113" i="48"/>
  <c r="E113" i="48"/>
  <c r="D114" i="48"/>
  <c r="E114" i="48"/>
  <c r="D115" i="48"/>
  <c r="E115" i="48"/>
  <c r="D116" i="48"/>
  <c r="E116" i="48"/>
  <c r="D117" i="48"/>
  <c r="E117" i="48"/>
  <c r="D118" i="48"/>
  <c r="E118" i="48"/>
  <c r="D119" i="48"/>
  <c r="E119" i="48"/>
  <c r="D120" i="48"/>
  <c r="E120" i="48"/>
  <c r="D121" i="48"/>
  <c r="E121" i="48"/>
  <c r="D122" i="48"/>
  <c r="E122" i="48"/>
  <c r="D123" i="48"/>
  <c r="E123" i="48"/>
  <c r="D124" i="48"/>
  <c r="E124" i="48"/>
  <c r="D125" i="48"/>
  <c r="E125" i="48"/>
  <c r="D126" i="48"/>
  <c r="E126" i="48"/>
  <c r="D127" i="48"/>
  <c r="E127" i="48"/>
  <c r="D128" i="48"/>
  <c r="E128" i="48"/>
  <c r="D129" i="48"/>
  <c r="E129" i="48"/>
  <c r="D130" i="48"/>
  <c r="E130" i="48"/>
  <c r="D131" i="48"/>
  <c r="E131" i="48"/>
  <c r="D132" i="48"/>
  <c r="E132" i="48"/>
  <c r="D133" i="48"/>
  <c r="E133" i="48"/>
  <c r="D134" i="48"/>
  <c r="E134" i="48"/>
  <c r="D135" i="48"/>
  <c r="E135" i="48"/>
  <c r="D136" i="48"/>
  <c r="E136" i="48"/>
  <c r="D137" i="48"/>
  <c r="E137" i="48"/>
  <c r="D138" i="48"/>
  <c r="E138" i="48"/>
  <c r="D139" i="48"/>
  <c r="E139" i="48"/>
  <c r="D140" i="48"/>
  <c r="E140" i="48"/>
  <c r="D141" i="48"/>
  <c r="E141" i="48"/>
  <c r="D142" i="48"/>
  <c r="E142" i="48"/>
  <c r="D143" i="48"/>
  <c r="E143" i="48"/>
  <c r="D144" i="48"/>
  <c r="E144" i="48"/>
  <c r="D145" i="48"/>
  <c r="E145" i="48"/>
  <c r="D146" i="48"/>
  <c r="E146" i="48"/>
  <c r="D147" i="48"/>
  <c r="E147" i="48"/>
  <c r="D148" i="48"/>
  <c r="E148" i="48"/>
  <c r="D149" i="48"/>
  <c r="E149" i="48"/>
  <c r="D150" i="48"/>
  <c r="E150" i="48"/>
  <c r="D151" i="48"/>
  <c r="E151" i="48"/>
  <c r="D152" i="48"/>
  <c r="E152" i="48"/>
  <c r="D153" i="48"/>
  <c r="E153" i="48"/>
  <c r="D154" i="48"/>
  <c r="E154" i="48"/>
  <c r="D155" i="48"/>
  <c r="E155" i="48"/>
  <c r="D156" i="48"/>
  <c r="E156" i="48"/>
  <c r="D157" i="48"/>
  <c r="E157" i="48"/>
  <c r="D158" i="48"/>
  <c r="E158" i="48"/>
  <c r="D159" i="48"/>
  <c r="E159" i="48"/>
  <c r="D160" i="48"/>
  <c r="E160" i="48"/>
  <c r="D161" i="48"/>
  <c r="E161" i="48"/>
  <c r="D162" i="48"/>
  <c r="E162" i="48"/>
  <c r="D163" i="48"/>
  <c r="E163" i="48"/>
  <c r="D164" i="48"/>
  <c r="E164" i="48"/>
  <c r="D165" i="48"/>
  <c r="E165" i="48"/>
  <c r="D166" i="48"/>
  <c r="E166" i="48"/>
  <c r="D167" i="48"/>
  <c r="E167" i="48"/>
  <c r="D168" i="48"/>
  <c r="E168" i="48"/>
  <c r="D169" i="48"/>
  <c r="E169" i="48"/>
  <c r="D170" i="48"/>
  <c r="E170" i="48"/>
  <c r="D171" i="48"/>
  <c r="E171" i="48"/>
  <c r="D172" i="48"/>
  <c r="E172" i="48"/>
  <c r="D173" i="48"/>
  <c r="E173" i="48"/>
  <c r="D174" i="48"/>
  <c r="E174" i="48"/>
  <c r="D175" i="48"/>
  <c r="E175" i="48"/>
  <c r="D176" i="48"/>
  <c r="E176" i="48"/>
  <c r="D177" i="48"/>
  <c r="E177" i="48"/>
  <c r="D178" i="48"/>
  <c r="E178" i="48"/>
  <c r="D179" i="48"/>
  <c r="E179" i="48"/>
  <c r="D180" i="48"/>
  <c r="E180" i="48"/>
  <c r="D181" i="48"/>
  <c r="E181" i="48"/>
  <c r="D182" i="48"/>
  <c r="E182" i="48"/>
  <c r="D183" i="48"/>
  <c r="E183" i="48"/>
  <c r="D184" i="48"/>
  <c r="E184" i="48"/>
  <c r="D185" i="48"/>
  <c r="E185" i="48"/>
  <c r="D186" i="48"/>
  <c r="E186" i="48"/>
  <c r="D187" i="48"/>
  <c r="E187" i="48"/>
  <c r="D188" i="48"/>
  <c r="E188" i="48"/>
  <c r="D189" i="48"/>
  <c r="E189" i="48"/>
  <c r="D190" i="48"/>
  <c r="E190" i="48"/>
  <c r="D191" i="48"/>
  <c r="E191" i="48"/>
  <c r="D192" i="48"/>
  <c r="E192" i="48"/>
  <c r="D193" i="48"/>
  <c r="E193" i="48"/>
  <c r="D194" i="48"/>
  <c r="E194" i="48"/>
  <c r="D196" i="48"/>
  <c r="E196" i="48"/>
  <c r="D197" i="48"/>
  <c r="E197" i="48"/>
  <c r="D198" i="48"/>
  <c r="E198" i="48"/>
  <c r="D199" i="48"/>
  <c r="E199" i="48"/>
  <c r="D200" i="48"/>
  <c r="E200" i="48"/>
  <c r="D201" i="48"/>
  <c r="E201" i="48"/>
  <c r="D5" i="48"/>
  <c r="E5" i="48"/>
  <c r="D6" i="45"/>
  <c r="E6" i="45"/>
  <c r="D7" i="45"/>
  <c r="E7" i="45"/>
  <c r="D8" i="45"/>
  <c r="E8" i="45"/>
  <c r="D9" i="45"/>
  <c r="E9" i="45"/>
  <c r="D10" i="45"/>
  <c r="E10" i="45"/>
  <c r="D11" i="45"/>
  <c r="E11" i="45"/>
  <c r="D12" i="45"/>
  <c r="E12" i="45"/>
  <c r="D13" i="45"/>
  <c r="E13" i="45"/>
  <c r="D14" i="45"/>
  <c r="E14" i="45"/>
  <c r="D15" i="45"/>
  <c r="E15" i="45"/>
  <c r="D16" i="45"/>
  <c r="E16" i="45"/>
  <c r="D17" i="45"/>
  <c r="E17" i="45"/>
  <c r="D18" i="45"/>
  <c r="E18" i="45"/>
  <c r="D19" i="45"/>
  <c r="E19" i="45"/>
  <c r="D20" i="45"/>
  <c r="E20" i="45"/>
  <c r="D21" i="45"/>
  <c r="E21" i="45"/>
  <c r="D22" i="45"/>
  <c r="E22" i="45"/>
  <c r="D23" i="45"/>
  <c r="E23" i="45"/>
  <c r="D24" i="45"/>
  <c r="E24" i="45"/>
  <c r="D25" i="45"/>
  <c r="E25" i="45"/>
  <c r="D26" i="45"/>
  <c r="E26" i="45"/>
  <c r="D27" i="45"/>
  <c r="E27" i="45"/>
  <c r="D28" i="45"/>
  <c r="E28" i="45"/>
  <c r="D29" i="45"/>
  <c r="E29" i="45"/>
  <c r="D30" i="45"/>
  <c r="E30" i="45"/>
  <c r="D31" i="45"/>
  <c r="E31" i="45"/>
  <c r="D32" i="45"/>
  <c r="E32" i="45"/>
  <c r="D33" i="45"/>
  <c r="E33" i="45"/>
  <c r="D34" i="45"/>
  <c r="E34" i="45"/>
  <c r="D35" i="45"/>
  <c r="E35" i="45"/>
  <c r="D36" i="45"/>
  <c r="E36" i="45"/>
  <c r="D37" i="45"/>
  <c r="E37" i="45"/>
  <c r="D38" i="45"/>
  <c r="E38" i="45"/>
  <c r="D39" i="45"/>
  <c r="E39" i="45"/>
  <c r="D40" i="45"/>
  <c r="E40" i="45"/>
  <c r="D41" i="45"/>
  <c r="E41" i="45"/>
  <c r="D42" i="45"/>
  <c r="E42" i="45"/>
  <c r="D43" i="45"/>
  <c r="E43" i="45"/>
  <c r="D44" i="45"/>
  <c r="E44" i="45"/>
  <c r="D45" i="45"/>
  <c r="E45" i="45"/>
  <c r="D46" i="45"/>
  <c r="E46" i="45"/>
  <c r="D47" i="45"/>
  <c r="E47" i="45"/>
  <c r="D48" i="45"/>
  <c r="E48" i="45"/>
  <c r="D49" i="45"/>
  <c r="E49" i="45"/>
  <c r="D50" i="45"/>
  <c r="E50" i="45"/>
  <c r="D51" i="45"/>
  <c r="E51" i="45"/>
  <c r="D52" i="45"/>
  <c r="E52" i="45"/>
  <c r="D53" i="45"/>
  <c r="E53" i="45"/>
  <c r="D54" i="45"/>
  <c r="E54" i="45"/>
  <c r="D55" i="45"/>
  <c r="E55" i="45"/>
  <c r="D56" i="45"/>
  <c r="E56" i="45"/>
  <c r="D57" i="45"/>
  <c r="E57" i="45"/>
  <c r="D58" i="45"/>
  <c r="E58" i="45"/>
  <c r="D59" i="45"/>
  <c r="E59" i="45"/>
  <c r="D60" i="45"/>
  <c r="E60" i="45"/>
  <c r="D61" i="45"/>
  <c r="E61" i="45"/>
  <c r="D62" i="45"/>
  <c r="E62" i="45"/>
  <c r="D63" i="45"/>
  <c r="E63" i="45"/>
  <c r="D64" i="45"/>
  <c r="E64" i="45"/>
  <c r="D65" i="45"/>
  <c r="E65" i="45"/>
  <c r="D66" i="45"/>
  <c r="E66" i="45"/>
  <c r="D67" i="45"/>
  <c r="E67" i="45"/>
  <c r="D68" i="45"/>
  <c r="E68" i="45"/>
  <c r="D69" i="45"/>
  <c r="E69" i="45"/>
  <c r="D70" i="45"/>
  <c r="E70" i="45"/>
  <c r="D71" i="45"/>
  <c r="E71" i="45"/>
  <c r="D72" i="45"/>
  <c r="E72" i="45"/>
  <c r="D73" i="45"/>
  <c r="E73" i="45"/>
  <c r="D74" i="45"/>
  <c r="E74" i="45"/>
  <c r="D75" i="45"/>
  <c r="E75" i="45"/>
  <c r="D76" i="45"/>
  <c r="E76" i="45"/>
  <c r="D77" i="45"/>
  <c r="E77" i="45"/>
  <c r="D78" i="45"/>
  <c r="E78" i="45"/>
  <c r="D79" i="45"/>
  <c r="E79" i="45"/>
  <c r="D80" i="45"/>
  <c r="E80" i="45"/>
  <c r="D81" i="45"/>
  <c r="E81" i="45"/>
  <c r="D82" i="45"/>
  <c r="E82" i="45"/>
  <c r="D83" i="45"/>
  <c r="E83" i="45"/>
  <c r="D84" i="45"/>
  <c r="E84" i="45"/>
  <c r="D85" i="45"/>
  <c r="E85" i="45"/>
  <c r="D86" i="45"/>
  <c r="E86" i="45"/>
  <c r="D87" i="45"/>
  <c r="E87" i="45"/>
  <c r="D88" i="45"/>
  <c r="E88" i="45"/>
  <c r="D89" i="45"/>
  <c r="E89" i="45"/>
  <c r="D90" i="45"/>
  <c r="E90" i="45"/>
  <c r="D91" i="45"/>
  <c r="E91" i="45"/>
  <c r="D92" i="45"/>
  <c r="E92" i="45"/>
  <c r="D93" i="45"/>
  <c r="E93" i="45"/>
  <c r="D94" i="45"/>
  <c r="E94" i="45"/>
  <c r="D95" i="45"/>
  <c r="E95" i="45"/>
  <c r="D96" i="45"/>
  <c r="E96" i="45"/>
  <c r="D97" i="45"/>
  <c r="E97" i="45"/>
  <c r="D98" i="45"/>
  <c r="E98" i="45"/>
  <c r="D99" i="45"/>
  <c r="E99" i="45"/>
  <c r="D100" i="45"/>
  <c r="E100" i="45"/>
  <c r="D101" i="45"/>
  <c r="E101" i="45"/>
  <c r="D102" i="45"/>
  <c r="E102" i="45"/>
  <c r="D103" i="45"/>
  <c r="E103" i="45"/>
  <c r="D104" i="45"/>
  <c r="E104" i="45"/>
  <c r="D105" i="45"/>
  <c r="E105" i="45"/>
  <c r="D106" i="45"/>
  <c r="E106" i="45"/>
  <c r="D107" i="45"/>
  <c r="E107" i="45"/>
  <c r="D108" i="45"/>
  <c r="E108" i="45"/>
  <c r="D109" i="45"/>
  <c r="E109" i="45"/>
  <c r="D110" i="45"/>
  <c r="E110" i="45"/>
  <c r="D111" i="45"/>
  <c r="E111" i="45"/>
  <c r="D112" i="45"/>
  <c r="E112" i="45"/>
  <c r="D113" i="45"/>
  <c r="E113" i="45"/>
  <c r="D114" i="45"/>
  <c r="E114" i="45"/>
  <c r="D115" i="45"/>
  <c r="E115" i="45"/>
  <c r="D116" i="45"/>
  <c r="E116" i="45"/>
  <c r="D117" i="45"/>
  <c r="E117" i="45"/>
  <c r="D118" i="45"/>
  <c r="E118" i="45"/>
  <c r="D119" i="45"/>
  <c r="E119" i="45"/>
  <c r="D120" i="45"/>
  <c r="E120" i="45"/>
  <c r="D121" i="45"/>
  <c r="E121" i="45"/>
  <c r="D122" i="45"/>
  <c r="E122" i="45"/>
  <c r="D123" i="45"/>
  <c r="E123" i="45"/>
  <c r="D124" i="45"/>
  <c r="E124" i="45"/>
  <c r="D125" i="45"/>
  <c r="E125" i="45"/>
  <c r="D126" i="45"/>
  <c r="E126" i="45"/>
  <c r="D127" i="45"/>
  <c r="E127" i="45"/>
  <c r="D128" i="45"/>
  <c r="E128" i="45"/>
  <c r="D129" i="45"/>
  <c r="E129" i="45"/>
  <c r="D130" i="45"/>
  <c r="E130" i="45"/>
  <c r="D131" i="45"/>
  <c r="E131" i="45"/>
  <c r="D132" i="45"/>
  <c r="E132" i="45"/>
  <c r="D133" i="45"/>
  <c r="E133" i="45"/>
  <c r="D134" i="45"/>
  <c r="E134" i="45"/>
  <c r="D135" i="45"/>
  <c r="E135" i="45"/>
  <c r="D136" i="45"/>
  <c r="E136" i="45"/>
  <c r="D137" i="45"/>
  <c r="E137" i="45"/>
  <c r="D138" i="45"/>
  <c r="E138" i="45"/>
  <c r="D139" i="45"/>
  <c r="E139" i="45"/>
  <c r="D140" i="45"/>
  <c r="E140" i="45"/>
  <c r="D141" i="45"/>
  <c r="E141" i="45"/>
  <c r="D142" i="45"/>
  <c r="E142" i="45"/>
  <c r="D143" i="45"/>
  <c r="E143" i="45"/>
  <c r="D144" i="45"/>
  <c r="E144" i="45"/>
  <c r="D145" i="45"/>
  <c r="E145" i="45"/>
  <c r="D146" i="45"/>
  <c r="E146" i="45"/>
  <c r="D147" i="45"/>
  <c r="E147" i="45"/>
  <c r="D148" i="45"/>
  <c r="E148" i="45"/>
  <c r="D149" i="45"/>
  <c r="E149" i="45"/>
  <c r="D150" i="45"/>
  <c r="E150" i="45"/>
  <c r="D151" i="45"/>
  <c r="E151" i="45"/>
  <c r="D152" i="45"/>
  <c r="E152" i="45"/>
  <c r="D153" i="45"/>
  <c r="E153" i="45"/>
  <c r="D154" i="45"/>
  <c r="E154" i="45"/>
  <c r="D155" i="45"/>
  <c r="E155" i="45"/>
  <c r="D156" i="45"/>
  <c r="E156" i="45"/>
  <c r="D157" i="45"/>
  <c r="E157" i="45"/>
  <c r="D158" i="45"/>
  <c r="E158" i="45"/>
  <c r="D159" i="45"/>
  <c r="E159" i="45"/>
  <c r="D160" i="45"/>
  <c r="E160" i="45"/>
  <c r="D161" i="45"/>
  <c r="E161" i="45"/>
  <c r="D162" i="45"/>
  <c r="E162" i="45"/>
  <c r="D163" i="45"/>
  <c r="E163" i="45"/>
  <c r="D164" i="45"/>
  <c r="E164" i="45"/>
  <c r="D165" i="45"/>
  <c r="E165" i="45"/>
  <c r="D166" i="45"/>
  <c r="E166" i="45"/>
  <c r="D167" i="45"/>
  <c r="E167" i="45"/>
  <c r="D168" i="45"/>
  <c r="E168" i="45"/>
  <c r="D169" i="45"/>
  <c r="E169" i="45"/>
  <c r="D170" i="45"/>
  <c r="E170" i="45"/>
  <c r="D171" i="45"/>
  <c r="E171" i="45"/>
  <c r="D172" i="45"/>
  <c r="E172" i="45"/>
  <c r="D173" i="45"/>
  <c r="E173" i="45"/>
  <c r="D174" i="45"/>
  <c r="E174" i="45"/>
  <c r="D175" i="45"/>
  <c r="E175" i="45"/>
  <c r="D176" i="45"/>
  <c r="E176" i="45"/>
  <c r="D177" i="45"/>
  <c r="E177" i="45"/>
  <c r="D178" i="45"/>
  <c r="E178" i="45"/>
  <c r="D179" i="45"/>
  <c r="E179" i="45"/>
  <c r="D180" i="45"/>
  <c r="E180" i="45"/>
  <c r="D181" i="45"/>
  <c r="E181" i="45"/>
  <c r="D182" i="45"/>
  <c r="E182" i="45"/>
  <c r="D183" i="45"/>
  <c r="E183" i="45"/>
  <c r="D184" i="45"/>
  <c r="E184" i="45"/>
  <c r="D185" i="45"/>
  <c r="E185" i="45"/>
  <c r="D186" i="45"/>
  <c r="E186" i="45"/>
  <c r="D187" i="45"/>
  <c r="E187" i="45"/>
  <c r="D188" i="45"/>
  <c r="E188" i="45"/>
  <c r="D189" i="45"/>
  <c r="E189" i="45"/>
  <c r="D190" i="45"/>
  <c r="E190" i="45"/>
  <c r="D191" i="45"/>
  <c r="E191" i="45"/>
  <c r="D192" i="45"/>
  <c r="E192" i="45"/>
  <c r="D193" i="45"/>
  <c r="E193" i="45"/>
  <c r="D194" i="45"/>
  <c r="E194" i="45"/>
  <c r="D195" i="45"/>
  <c r="E195" i="45"/>
  <c r="D196" i="45"/>
  <c r="E196" i="45"/>
  <c r="D197" i="45"/>
  <c r="E197" i="45"/>
  <c r="D198" i="45"/>
  <c r="E198" i="45"/>
  <c r="D199" i="45"/>
  <c r="E199" i="45"/>
  <c r="D200" i="45"/>
  <c r="E200" i="45"/>
  <c r="D201" i="45"/>
  <c r="E201" i="45"/>
  <c r="D202" i="45"/>
  <c r="E202" i="45"/>
  <c r="D203" i="45"/>
  <c r="E203" i="45"/>
  <c r="D204" i="45"/>
  <c r="E204" i="45"/>
  <c r="D205" i="45"/>
  <c r="E205" i="45"/>
  <c r="D206" i="45"/>
  <c r="E206" i="45"/>
  <c r="D207" i="45"/>
  <c r="E207" i="45"/>
  <c r="D208" i="45"/>
  <c r="E208" i="45"/>
  <c r="D209" i="45"/>
  <c r="E209" i="45"/>
  <c r="D210" i="45"/>
  <c r="E210" i="45"/>
  <c r="D211" i="45"/>
  <c r="E211" i="45"/>
  <c r="D212" i="45"/>
  <c r="E212" i="45"/>
  <c r="D213" i="45"/>
  <c r="E213" i="45"/>
  <c r="D214" i="45"/>
  <c r="E214" i="45"/>
  <c r="D216" i="45"/>
  <c r="E216" i="45"/>
  <c r="D217" i="45"/>
  <c r="E217" i="45"/>
  <c r="D218" i="45"/>
  <c r="E218" i="45"/>
  <c r="D219" i="45"/>
  <c r="E219" i="45"/>
  <c r="D220" i="45"/>
  <c r="E220" i="45"/>
  <c r="D221" i="45"/>
  <c r="E221" i="45"/>
  <c r="D222" i="45"/>
  <c r="E222" i="45"/>
  <c r="D223" i="45"/>
  <c r="E223" i="45"/>
  <c r="D224" i="45"/>
  <c r="E224" i="45"/>
  <c r="D225" i="45"/>
  <c r="E225" i="45"/>
  <c r="D226" i="45"/>
  <c r="E226" i="45"/>
  <c r="D230" i="45"/>
  <c r="E230" i="45"/>
  <c r="D231" i="45"/>
  <c r="E231" i="45"/>
  <c r="D232" i="45"/>
  <c r="E232" i="45"/>
  <c r="D233" i="45"/>
  <c r="E233" i="45"/>
  <c r="D234" i="45"/>
  <c r="E234" i="45"/>
  <c r="D235" i="45"/>
  <c r="E235" i="45"/>
  <c r="D236" i="45"/>
  <c r="E236" i="45"/>
  <c r="D237" i="45"/>
  <c r="E237" i="45"/>
  <c r="D238" i="45"/>
  <c r="E238" i="45"/>
  <c r="D239" i="45"/>
  <c r="E239" i="45"/>
  <c r="D240" i="45"/>
  <c r="E240" i="45"/>
  <c r="D241" i="45"/>
  <c r="E241" i="45"/>
  <c r="D242" i="45"/>
  <c r="E242" i="45"/>
  <c r="D243" i="45"/>
  <c r="E243" i="45"/>
  <c r="D244" i="45"/>
  <c r="E244" i="45"/>
  <c r="D5" i="45"/>
  <c r="E5" i="45"/>
  <c r="D6" i="46"/>
  <c r="E6" i="46"/>
  <c r="D7" i="46"/>
  <c r="E7" i="46"/>
  <c r="D8" i="46"/>
  <c r="E8" i="46"/>
  <c r="D9" i="46"/>
  <c r="E9" i="46"/>
  <c r="D10" i="46"/>
  <c r="E10" i="46"/>
  <c r="D11" i="46"/>
  <c r="E11" i="46"/>
  <c r="D12" i="46"/>
  <c r="E12" i="46"/>
  <c r="D13" i="46"/>
  <c r="E13" i="46"/>
  <c r="D14" i="46"/>
  <c r="E14" i="46"/>
  <c r="D15" i="46"/>
  <c r="E15" i="46"/>
  <c r="D16" i="46"/>
  <c r="E16" i="46"/>
  <c r="D17" i="46"/>
  <c r="E17" i="46"/>
  <c r="D18" i="46"/>
  <c r="E18" i="46"/>
  <c r="D19" i="46"/>
  <c r="E19" i="46"/>
  <c r="D20" i="46"/>
  <c r="E20" i="46"/>
  <c r="D21" i="46"/>
  <c r="E21" i="46"/>
  <c r="D22" i="46"/>
  <c r="E22" i="46"/>
  <c r="D23" i="46"/>
  <c r="E23" i="46"/>
  <c r="D24" i="46"/>
  <c r="E24" i="46"/>
  <c r="D25" i="46"/>
  <c r="E25" i="46"/>
  <c r="D26" i="46"/>
  <c r="E26" i="46"/>
  <c r="D27" i="46"/>
  <c r="E27" i="46"/>
  <c r="D28" i="46"/>
  <c r="E28" i="46"/>
  <c r="D29" i="46"/>
  <c r="E29" i="46"/>
  <c r="D30" i="46"/>
  <c r="E30" i="46"/>
  <c r="D31" i="46"/>
  <c r="E31" i="46"/>
  <c r="D32" i="46"/>
  <c r="E32" i="46"/>
  <c r="D33" i="46"/>
  <c r="E33" i="46"/>
  <c r="D34" i="46"/>
  <c r="E34" i="46"/>
  <c r="D35" i="46"/>
  <c r="E35" i="46"/>
  <c r="D36" i="46"/>
  <c r="E36" i="46"/>
  <c r="D37" i="46"/>
  <c r="E37" i="46"/>
  <c r="D38" i="46"/>
  <c r="E38" i="46"/>
  <c r="D39" i="46"/>
  <c r="E39" i="46"/>
  <c r="D40" i="46"/>
  <c r="E40" i="46"/>
  <c r="D41" i="46"/>
  <c r="E41" i="46"/>
  <c r="D42" i="46"/>
  <c r="E42" i="46"/>
  <c r="D43" i="46"/>
  <c r="E43" i="46"/>
  <c r="D44" i="46"/>
  <c r="E44" i="46"/>
  <c r="D45" i="46"/>
  <c r="E45" i="46"/>
  <c r="D46" i="46"/>
  <c r="E46" i="46"/>
  <c r="D47" i="46"/>
  <c r="E47" i="46"/>
  <c r="D48" i="46"/>
  <c r="E48" i="46"/>
  <c r="D49" i="46"/>
  <c r="E49" i="46"/>
  <c r="D50" i="46"/>
  <c r="E50" i="46"/>
  <c r="D51" i="46"/>
  <c r="E51" i="46"/>
  <c r="D52" i="46"/>
  <c r="E52" i="46"/>
  <c r="D53" i="46"/>
  <c r="E53" i="46"/>
  <c r="D54" i="46"/>
  <c r="E54" i="46"/>
  <c r="D55" i="46"/>
  <c r="E55" i="46"/>
  <c r="D56" i="46"/>
  <c r="E56" i="46"/>
  <c r="D57" i="46"/>
  <c r="E57" i="46"/>
  <c r="D58" i="46"/>
  <c r="E58" i="46"/>
  <c r="D59" i="46"/>
  <c r="E59" i="46"/>
  <c r="D60" i="46"/>
  <c r="E60" i="46"/>
  <c r="D61" i="46"/>
  <c r="E61" i="46"/>
  <c r="D62" i="46"/>
  <c r="E62" i="46"/>
  <c r="D63" i="46"/>
  <c r="E63" i="46"/>
  <c r="D64" i="46"/>
  <c r="E64" i="46"/>
  <c r="D65" i="46"/>
  <c r="E65" i="46"/>
  <c r="D66" i="46"/>
  <c r="E66" i="46"/>
  <c r="D67" i="46"/>
  <c r="E67" i="46"/>
  <c r="D68" i="46"/>
  <c r="E68" i="46"/>
  <c r="D69" i="46"/>
  <c r="E69" i="46"/>
  <c r="D70" i="46"/>
  <c r="E70" i="46"/>
  <c r="D71" i="46"/>
  <c r="E71" i="46"/>
  <c r="D72" i="46"/>
  <c r="E72" i="46"/>
  <c r="D73" i="46"/>
  <c r="E73" i="46"/>
  <c r="D74" i="46"/>
  <c r="E74" i="46"/>
  <c r="D75" i="46"/>
  <c r="E75" i="46"/>
  <c r="D76" i="46"/>
  <c r="E76" i="46"/>
  <c r="D77" i="46"/>
  <c r="E77" i="46"/>
  <c r="D78" i="46"/>
  <c r="E78" i="46"/>
  <c r="D79" i="46"/>
  <c r="E79" i="46"/>
  <c r="D80" i="46"/>
  <c r="E80" i="46"/>
  <c r="D81" i="46"/>
  <c r="E81" i="46"/>
  <c r="D82" i="46"/>
  <c r="E82" i="46"/>
  <c r="D83" i="46"/>
  <c r="E83" i="46"/>
  <c r="D84" i="46"/>
  <c r="E84" i="46"/>
  <c r="D85" i="46"/>
  <c r="E85" i="46"/>
  <c r="D86" i="46"/>
  <c r="E86" i="46"/>
  <c r="D87" i="46"/>
  <c r="E87" i="46"/>
  <c r="D88" i="46"/>
  <c r="E88" i="46"/>
  <c r="D89" i="46"/>
  <c r="E89" i="46"/>
  <c r="D90" i="46"/>
  <c r="E90" i="46"/>
  <c r="D91" i="46"/>
  <c r="E91" i="46"/>
  <c r="D92" i="46"/>
  <c r="E92" i="46"/>
  <c r="D93" i="46"/>
  <c r="E93" i="46"/>
  <c r="D94" i="46"/>
  <c r="E94" i="46"/>
  <c r="D95" i="46"/>
  <c r="E95" i="46"/>
  <c r="D96" i="46"/>
  <c r="E96" i="46"/>
  <c r="D97" i="46"/>
  <c r="E97" i="46"/>
  <c r="D98" i="46"/>
  <c r="E98" i="46"/>
  <c r="D99" i="46"/>
  <c r="E99" i="46"/>
  <c r="D100" i="46"/>
  <c r="E100" i="46"/>
  <c r="D101" i="46"/>
  <c r="E101" i="46"/>
  <c r="D102" i="46"/>
  <c r="E102" i="46"/>
  <c r="D103" i="46"/>
  <c r="E103" i="46"/>
  <c r="D104" i="46"/>
  <c r="E104" i="46"/>
  <c r="D105" i="46"/>
  <c r="E105" i="46"/>
  <c r="D106" i="46"/>
  <c r="E106" i="46"/>
  <c r="D107" i="46"/>
  <c r="E107" i="46"/>
  <c r="D108" i="46"/>
  <c r="E108" i="46"/>
  <c r="D109" i="46"/>
  <c r="E109" i="46"/>
  <c r="D110" i="46"/>
  <c r="E110" i="46"/>
  <c r="D111" i="46"/>
  <c r="E111" i="46"/>
  <c r="D112" i="46"/>
  <c r="E112" i="46"/>
  <c r="D113" i="46"/>
  <c r="E113" i="46"/>
  <c r="D114" i="46"/>
  <c r="E114" i="46"/>
  <c r="D115" i="46"/>
  <c r="E115" i="46"/>
  <c r="D116" i="46"/>
  <c r="E116" i="46"/>
  <c r="D117" i="46"/>
  <c r="E117" i="46"/>
  <c r="D118" i="46"/>
  <c r="E118" i="46"/>
  <c r="D119" i="46"/>
  <c r="E119" i="46"/>
  <c r="D120" i="46"/>
  <c r="E120" i="46"/>
  <c r="D121" i="46"/>
  <c r="E121" i="46"/>
  <c r="D122" i="46"/>
  <c r="E122" i="46"/>
  <c r="D123" i="46"/>
  <c r="E123" i="46"/>
  <c r="D124" i="46"/>
  <c r="E124" i="46"/>
  <c r="D125" i="46"/>
  <c r="E125" i="46"/>
  <c r="D126" i="46"/>
  <c r="E126" i="46"/>
  <c r="D127" i="46"/>
  <c r="E127" i="46"/>
  <c r="D128" i="46"/>
  <c r="E128" i="46"/>
  <c r="D129" i="46"/>
  <c r="E129" i="46"/>
  <c r="D130" i="46"/>
  <c r="E130" i="46"/>
  <c r="D131" i="46"/>
  <c r="E131" i="46"/>
  <c r="D132" i="46"/>
  <c r="E132" i="46"/>
  <c r="D133" i="46"/>
  <c r="E133" i="46"/>
  <c r="D134" i="46"/>
  <c r="E134" i="46"/>
  <c r="D135" i="46"/>
  <c r="E135" i="46"/>
  <c r="D136" i="46"/>
  <c r="E136" i="46"/>
  <c r="D137" i="46"/>
  <c r="E137" i="46"/>
  <c r="D138" i="46"/>
  <c r="E138" i="46"/>
  <c r="D139" i="46"/>
  <c r="E139" i="46"/>
  <c r="D140" i="46"/>
  <c r="E140" i="46"/>
  <c r="D141" i="46"/>
  <c r="E141" i="46"/>
  <c r="D142" i="46"/>
  <c r="E142" i="46"/>
  <c r="D143" i="46"/>
  <c r="E143" i="46"/>
  <c r="D144" i="46"/>
  <c r="E144" i="46"/>
  <c r="D145" i="46"/>
  <c r="E145" i="46"/>
  <c r="D146" i="46"/>
  <c r="E146" i="46"/>
  <c r="D147" i="46"/>
  <c r="E147" i="46"/>
  <c r="D148" i="46"/>
  <c r="E148" i="46"/>
  <c r="D149" i="46"/>
  <c r="E149" i="46"/>
  <c r="D150" i="46"/>
  <c r="E150" i="46"/>
  <c r="D151" i="46"/>
  <c r="E151" i="46"/>
  <c r="D152" i="46"/>
  <c r="E152" i="46"/>
  <c r="D153" i="46"/>
  <c r="E153" i="46"/>
  <c r="D154" i="46"/>
  <c r="E154" i="46"/>
  <c r="D155" i="46"/>
  <c r="E155" i="46"/>
  <c r="D156" i="46"/>
  <c r="E156" i="46"/>
  <c r="D157" i="46"/>
  <c r="E157" i="46"/>
  <c r="D158" i="46"/>
  <c r="E158" i="46"/>
  <c r="D159" i="46"/>
  <c r="E159" i="46"/>
  <c r="D160" i="46"/>
  <c r="E160" i="46"/>
  <c r="D161" i="46"/>
  <c r="E161" i="46"/>
  <c r="D162" i="46"/>
  <c r="E162" i="46"/>
  <c r="D163" i="46"/>
  <c r="E163" i="46"/>
  <c r="D164" i="46"/>
  <c r="E164" i="46"/>
  <c r="D165" i="46"/>
  <c r="E165" i="46"/>
  <c r="D166" i="46"/>
  <c r="E166" i="46"/>
  <c r="D167" i="46"/>
  <c r="E167" i="46"/>
  <c r="D168" i="46"/>
  <c r="E168" i="46"/>
  <c r="D169" i="46"/>
  <c r="E169" i="46"/>
  <c r="D170" i="46"/>
  <c r="E170" i="46"/>
  <c r="D171" i="46"/>
  <c r="E171" i="46"/>
  <c r="D172" i="46"/>
  <c r="E172" i="46"/>
  <c r="D173" i="46"/>
  <c r="E173" i="46"/>
  <c r="D174" i="46"/>
  <c r="E174" i="46"/>
  <c r="D175" i="46"/>
  <c r="E175" i="46"/>
  <c r="D176" i="46"/>
  <c r="E176" i="46"/>
  <c r="D177" i="46"/>
  <c r="E177" i="46"/>
  <c r="D178" i="46"/>
  <c r="E178" i="46"/>
  <c r="D179" i="46"/>
  <c r="E179" i="46"/>
  <c r="D180" i="46"/>
  <c r="E180" i="46"/>
  <c r="D181" i="46"/>
  <c r="E181" i="46"/>
  <c r="D182" i="46"/>
  <c r="E182" i="46"/>
  <c r="D183" i="46"/>
  <c r="E183" i="46"/>
  <c r="D184" i="46"/>
  <c r="E184" i="46"/>
  <c r="D185" i="46"/>
  <c r="E185" i="46"/>
  <c r="D186" i="46"/>
  <c r="E186" i="46"/>
  <c r="D187" i="46"/>
  <c r="E187" i="46"/>
  <c r="D188" i="46"/>
  <c r="E188" i="46"/>
  <c r="D189" i="46"/>
  <c r="E189" i="46"/>
  <c r="D190" i="46"/>
  <c r="E190" i="46"/>
  <c r="D191" i="46"/>
  <c r="E191" i="46"/>
  <c r="D192" i="46"/>
  <c r="E192" i="46"/>
  <c r="D193" i="46"/>
  <c r="E193" i="46"/>
  <c r="D194" i="46"/>
  <c r="E194" i="46"/>
  <c r="D195" i="46"/>
  <c r="E195" i="46"/>
  <c r="D196" i="46"/>
  <c r="E196" i="46"/>
  <c r="D197" i="46"/>
  <c r="E197" i="46"/>
  <c r="D198" i="46"/>
  <c r="E198" i="46"/>
  <c r="D199" i="46"/>
  <c r="E199" i="46"/>
  <c r="D200" i="46"/>
  <c r="E200" i="46"/>
  <c r="D201" i="46"/>
  <c r="E201" i="46"/>
  <c r="D202" i="46"/>
  <c r="E202" i="46"/>
  <c r="D203" i="46"/>
  <c r="E203" i="46"/>
  <c r="D204" i="46"/>
  <c r="E204" i="46"/>
  <c r="D205" i="46"/>
  <c r="E205" i="46"/>
  <c r="D206" i="46"/>
  <c r="E206" i="46"/>
  <c r="D207" i="46"/>
  <c r="E207" i="46"/>
  <c r="D208" i="46"/>
  <c r="E208" i="46"/>
  <c r="D209" i="46"/>
  <c r="E209" i="46"/>
  <c r="D210" i="46"/>
  <c r="E210" i="46"/>
  <c r="D211" i="46"/>
  <c r="E211" i="46"/>
  <c r="D212" i="46"/>
  <c r="E212" i="46"/>
  <c r="D213" i="46"/>
  <c r="E213" i="46"/>
  <c r="D214" i="46"/>
  <c r="E214" i="46"/>
  <c r="D216" i="46"/>
  <c r="E216" i="46"/>
  <c r="D217" i="46"/>
  <c r="E217" i="46"/>
  <c r="D218" i="46"/>
  <c r="E218" i="46"/>
  <c r="D219" i="46"/>
  <c r="E219" i="46"/>
  <c r="D220" i="46"/>
  <c r="E220" i="46"/>
  <c r="D221" i="46"/>
  <c r="E221" i="46"/>
  <c r="D222" i="46"/>
  <c r="E222" i="46"/>
  <c r="D223" i="46"/>
  <c r="E223" i="46"/>
  <c r="D224" i="46"/>
  <c r="E224" i="46"/>
  <c r="D225" i="46"/>
  <c r="E225" i="46"/>
  <c r="D226" i="46"/>
  <c r="E226" i="46"/>
  <c r="D230" i="46"/>
  <c r="E230" i="46"/>
  <c r="D231" i="46"/>
  <c r="E231" i="46"/>
  <c r="D232" i="46"/>
  <c r="E232" i="46"/>
  <c r="D233" i="46"/>
  <c r="E233" i="46"/>
  <c r="D234" i="46"/>
  <c r="E234" i="46"/>
  <c r="D235" i="46"/>
  <c r="E235" i="46"/>
  <c r="D236" i="46"/>
  <c r="E236" i="46"/>
  <c r="D237" i="46"/>
  <c r="E237" i="46"/>
  <c r="D238" i="46"/>
  <c r="E238" i="46"/>
  <c r="D239" i="46"/>
  <c r="E239" i="46"/>
  <c r="D240" i="46"/>
  <c r="E240" i="46"/>
  <c r="D241" i="46"/>
  <c r="E241" i="46"/>
  <c r="D242" i="46"/>
  <c r="E242" i="46"/>
  <c r="D243" i="46"/>
  <c r="E243" i="46"/>
  <c r="D244" i="46"/>
  <c r="E244" i="46"/>
  <c r="D245" i="46"/>
  <c r="E245" i="46"/>
  <c r="D246" i="46"/>
  <c r="E246" i="46"/>
  <c r="D247" i="46"/>
  <c r="E247" i="46"/>
  <c r="D248" i="46"/>
  <c r="E248" i="46"/>
  <c r="D249" i="46"/>
  <c r="E249" i="46"/>
  <c r="D250" i="46"/>
  <c r="E250" i="46"/>
  <c r="D251" i="46"/>
  <c r="E251" i="46"/>
  <c r="D5" i="46"/>
  <c r="E5" i="46"/>
  <c r="D6" i="44"/>
  <c r="E6" i="44"/>
  <c r="D7" i="44"/>
  <c r="E7" i="44"/>
  <c r="D8" i="44"/>
  <c r="E8" i="44"/>
  <c r="D9" i="44"/>
  <c r="E9" i="44"/>
  <c r="D10" i="44"/>
  <c r="E10" i="44"/>
  <c r="D11" i="44"/>
  <c r="E11" i="44"/>
  <c r="D12" i="44"/>
  <c r="E12" i="44"/>
  <c r="D13" i="44"/>
  <c r="E13" i="44"/>
  <c r="D14" i="44"/>
  <c r="E14" i="44"/>
  <c r="D15" i="44"/>
  <c r="E15" i="44"/>
  <c r="D16" i="44"/>
  <c r="E16" i="44"/>
  <c r="D17" i="44"/>
  <c r="E17" i="44"/>
  <c r="D18" i="44"/>
  <c r="E18" i="44"/>
  <c r="D19" i="44"/>
  <c r="E19" i="44"/>
  <c r="D20" i="44"/>
  <c r="E20" i="44"/>
  <c r="D21" i="44"/>
  <c r="E21" i="44"/>
  <c r="D22" i="44"/>
  <c r="E22" i="44"/>
  <c r="D23" i="44"/>
  <c r="E23" i="44"/>
  <c r="D24" i="44"/>
  <c r="E24" i="44"/>
  <c r="D25" i="44"/>
  <c r="E25" i="44"/>
  <c r="D26" i="44"/>
  <c r="E26" i="44"/>
  <c r="D27" i="44"/>
  <c r="E27" i="44"/>
  <c r="D28" i="44"/>
  <c r="E28" i="44"/>
  <c r="D29" i="44"/>
  <c r="E29" i="44"/>
  <c r="D30" i="44"/>
  <c r="E30" i="44"/>
  <c r="D31" i="44"/>
  <c r="E31" i="44"/>
  <c r="D32" i="44"/>
  <c r="E32" i="44"/>
  <c r="D33" i="44"/>
  <c r="E33" i="44"/>
  <c r="D34" i="44"/>
  <c r="E34" i="44"/>
  <c r="D35" i="44"/>
  <c r="E35" i="44"/>
  <c r="D36" i="44"/>
  <c r="E36" i="44"/>
  <c r="D37" i="44"/>
  <c r="E37" i="44"/>
  <c r="D38" i="44"/>
  <c r="E38" i="44"/>
  <c r="D39" i="44"/>
  <c r="E39" i="44"/>
  <c r="D40" i="44"/>
  <c r="E40" i="44"/>
  <c r="D41" i="44"/>
  <c r="E41" i="44"/>
  <c r="D42" i="44"/>
  <c r="E42" i="44"/>
  <c r="D43" i="44"/>
  <c r="E43" i="44"/>
  <c r="D44" i="44"/>
  <c r="E44" i="44"/>
  <c r="D45" i="44"/>
  <c r="E45" i="44"/>
  <c r="D46" i="44"/>
  <c r="E46" i="44"/>
  <c r="D47" i="44"/>
  <c r="E47" i="44"/>
  <c r="D48" i="44"/>
  <c r="E48" i="44"/>
  <c r="D49" i="44"/>
  <c r="E49" i="44"/>
  <c r="D50" i="44"/>
  <c r="E50" i="44"/>
  <c r="D51" i="44"/>
  <c r="E51" i="44"/>
  <c r="D52" i="44"/>
  <c r="E52" i="44"/>
  <c r="D53" i="44"/>
  <c r="E53" i="44"/>
  <c r="D54" i="44"/>
  <c r="E54" i="44"/>
  <c r="D55" i="44"/>
  <c r="E55" i="44"/>
  <c r="D56" i="44"/>
  <c r="E56" i="44"/>
  <c r="D57" i="44"/>
  <c r="E57" i="44"/>
  <c r="D58" i="44"/>
  <c r="E58" i="44"/>
  <c r="D59" i="44"/>
  <c r="E59" i="44"/>
  <c r="D60" i="44"/>
  <c r="E60" i="44"/>
  <c r="D61" i="44"/>
  <c r="E61" i="44"/>
  <c r="D62" i="44"/>
  <c r="E62" i="44"/>
  <c r="D63" i="44"/>
  <c r="E63" i="44"/>
  <c r="D64" i="44"/>
  <c r="E64" i="44"/>
  <c r="D65" i="44"/>
  <c r="E65" i="44"/>
  <c r="D66" i="44"/>
  <c r="E66" i="44"/>
  <c r="D67" i="44"/>
  <c r="E67" i="44"/>
  <c r="D68" i="44"/>
  <c r="E68" i="44"/>
  <c r="D69" i="44"/>
  <c r="E69" i="44"/>
  <c r="D70" i="44"/>
  <c r="E70" i="44"/>
  <c r="D71" i="44"/>
  <c r="E71" i="44"/>
  <c r="D72" i="44"/>
  <c r="E72" i="44"/>
  <c r="D73" i="44"/>
  <c r="E73" i="44"/>
  <c r="D74" i="44"/>
  <c r="E74" i="44"/>
  <c r="D75" i="44"/>
  <c r="E75" i="44"/>
  <c r="D76" i="44"/>
  <c r="E76" i="44"/>
  <c r="D77" i="44"/>
  <c r="E77" i="44"/>
  <c r="D78" i="44"/>
  <c r="E78" i="44"/>
  <c r="D79" i="44"/>
  <c r="E79" i="44"/>
  <c r="D80" i="44"/>
  <c r="E80" i="44"/>
  <c r="D81" i="44"/>
  <c r="E81" i="44"/>
  <c r="D82" i="44"/>
  <c r="E82" i="44"/>
  <c r="D83" i="44"/>
  <c r="E83" i="44"/>
  <c r="D84" i="44"/>
  <c r="E84" i="44"/>
  <c r="D85" i="44"/>
  <c r="E85" i="44"/>
  <c r="D86" i="44"/>
  <c r="E86" i="44"/>
  <c r="D87" i="44"/>
  <c r="E87" i="44"/>
  <c r="D88" i="44"/>
  <c r="E88" i="44"/>
  <c r="D89" i="44"/>
  <c r="E89" i="44"/>
  <c r="D90" i="44"/>
  <c r="E90" i="44"/>
  <c r="D91" i="44"/>
  <c r="E91" i="44"/>
  <c r="D92" i="44"/>
  <c r="E92" i="44"/>
  <c r="D93" i="44"/>
  <c r="E93" i="44"/>
  <c r="D94" i="44"/>
  <c r="E94" i="44"/>
  <c r="D95" i="44"/>
  <c r="E95" i="44"/>
  <c r="D96" i="44"/>
  <c r="E96" i="44"/>
  <c r="D97" i="44"/>
  <c r="E97" i="44"/>
  <c r="D98" i="44"/>
  <c r="E98" i="44"/>
  <c r="D99" i="44"/>
  <c r="E99" i="44"/>
  <c r="D100" i="44"/>
  <c r="E100" i="44"/>
  <c r="D101" i="44"/>
  <c r="E101" i="44"/>
  <c r="D102" i="44"/>
  <c r="E102" i="44"/>
  <c r="D103" i="44"/>
  <c r="E103" i="44"/>
  <c r="D104" i="44"/>
  <c r="E104" i="44"/>
  <c r="D105" i="44"/>
  <c r="E105" i="44"/>
  <c r="D106" i="44"/>
  <c r="E106" i="44"/>
  <c r="D107" i="44"/>
  <c r="E107" i="44"/>
  <c r="D108" i="44"/>
  <c r="E108" i="44"/>
  <c r="D109" i="44"/>
  <c r="E109" i="44"/>
  <c r="D110" i="44"/>
  <c r="E110" i="44"/>
  <c r="D111" i="44"/>
  <c r="E111" i="44"/>
  <c r="D112" i="44"/>
  <c r="E112" i="44"/>
  <c r="D113" i="44"/>
  <c r="E113" i="44"/>
  <c r="D114" i="44"/>
  <c r="E114" i="44"/>
  <c r="D115" i="44"/>
  <c r="E115" i="44"/>
  <c r="D116" i="44"/>
  <c r="E116" i="44"/>
  <c r="D117" i="44"/>
  <c r="E117" i="44"/>
  <c r="D118" i="44"/>
  <c r="E118" i="44"/>
  <c r="D119" i="44"/>
  <c r="E119" i="44"/>
  <c r="D120" i="44"/>
  <c r="E120" i="44"/>
  <c r="D121" i="44"/>
  <c r="E121" i="44"/>
  <c r="D122" i="44"/>
  <c r="E122" i="44"/>
  <c r="D123" i="44"/>
  <c r="E123" i="44"/>
  <c r="D124" i="44"/>
  <c r="E124" i="44"/>
  <c r="D125" i="44"/>
  <c r="E125" i="44"/>
  <c r="D126" i="44"/>
  <c r="E126" i="44"/>
  <c r="D127" i="44"/>
  <c r="E127" i="44"/>
  <c r="D128" i="44"/>
  <c r="E128" i="44"/>
  <c r="D129" i="44"/>
  <c r="E129" i="44"/>
  <c r="D130" i="44"/>
  <c r="E130" i="44"/>
  <c r="D131" i="44"/>
  <c r="E131" i="44"/>
  <c r="D132" i="44"/>
  <c r="E132" i="44"/>
  <c r="D133" i="44"/>
  <c r="E133" i="44"/>
  <c r="D134" i="44"/>
  <c r="E134" i="44"/>
  <c r="D135" i="44"/>
  <c r="E135" i="44"/>
  <c r="D136" i="44"/>
  <c r="E136" i="44"/>
  <c r="D137" i="44"/>
  <c r="E137" i="44"/>
  <c r="D138" i="44"/>
  <c r="E138" i="44"/>
  <c r="D139" i="44"/>
  <c r="E139" i="44"/>
  <c r="D140" i="44"/>
  <c r="E140" i="44"/>
  <c r="D141" i="44"/>
  <c r="E141" i="44"/>
  <c r="D142" i="44"/>
  <c r="E142" i="44"/>
  <c r="D143" i="44"/>
  <c r="E143" i="44"/>
  <c r="D144" i="44"/>
  <c r="E144" i="44"/>
  <c r="D145" i="44"/>
  <c r="E145" i="44"/>
  <c r="D146" i="44"/>
  <c r="E146" i="44"/>
  <c r="D147" i="44"/>
  <c r="E147" i="44"/>
  <c r="D148" i="44"/>
  <c r="E148" i="44"/>
  <c r="D149" i="44"/>
  <c r="E149" i="44"/>
  <c r="D150" i="44"/>
  <c r="E150" i="44"/>
  <c r="D151" i="44"/>
  <c r="E151" i="44"/>
  <c r="D152" i="44"/>
  <c r="E152" i="44"/>
  <c r="D153" i="44"/>
  <c r="E153" i="44"/>
  <c r="D154" i="44"/>
  <c r="E154" i="44"/>
  <c r="D155" i="44"/>
  <c r="E155" i="44"/>
  <c r="D156" i="44"/>
  <c r="E156" i="44"/>
  <c r="D157" i="44"/>
  <c r="E157" i="44"/>
  <c r="D158" i="44"/>
  <c r="E158" i="44"/>
  <c r="D159" i="44"/>
  <c r="E159" i="44"/>
  <c r="D160" i="44"/>
  <c r="E160" i="44"/>
  <c r="D161" i="44"/>
  <c r="E161" i="44"/>
  <c r="D162" i="44"/>
  <c r="E162" i="44"/>
  <c r="D163" i="44"/>
  <c r="E163" i="44"/>
  <c r="D164" i="44"/>
  <c r="E164" i="44"/>
  <c r="D165" i="44"/>
  <c r="E165" i="44"/>
  <c r="D166" i="44"/>
  <c r="E166" i="44"/>
  <c r="D167" i="44"/>
  <c r="E167" i="44"/>
  <c r="D168" i="44"/>
  <c r="E168" i="44"/>
  <c r="D169" i="44"/>
  <c r="E169" i="44"/>
  <c r="D170" i="44"/>
  <c r="E170" i="44"/>
  <c r="D171" i="44"/>
  <c r="E171" i="44"/>
  <c r="D172" i="44"/>
  <c r="E172" i="44"/>
  <c r="D173" i="44"/>
  <c r="E173" i="44"/>
  <c r="D174" i="44"/>
  <c r="E174" i="44"/>
  <c r="D175" i="44"/>
  <c r="E175" i="44"/>
  <c r="D176" i="44"/>
  <c r="E176" i="44"/>
  <c r="D177" i="44"/>
  <c r="E177" i="44"/>
  <c r="D178" i="44"/>
  <c r="E178" i="44"/>
  <c r="D179" i="44"/>
  <c r="E179" i="44"/>
  <c r="D180" i="44"/>
  <c r="E180" i="44"/>
  <c r="D181" i="44"/>
  <c r="E181" i="44"/>
  <c r="D182" i="44"/>
  <c r="E182" i="44"/>
  <c r="D183" i="44"/>
  <c r="E183" i="44"/>
  <c r="D184" i="44"/>
  <c r="E184" i="44"/>
  <c r="D185" i="44"/>
  <c r="E185" i="44"/>
  <c r="D186" i="44"/>
  <c r="E186" i="44"/>
  <c r="D187" i="44"/>
  <c r="E187" i="44"/>
  <c r="D188" i="44"/>
  <c r="E188" i="44"/>
  <c r="D189" i="44"/>
  <c r="E189" i="44"/>
  <c r="D190" i="44"/>
  <c r="E190" i="44"/>
  <c r="D191" i="44"/>
  <c r="E191" i="44"/>
  <c r="D192" i="44"/>
  <c r="E192" i="44"/>
  <c r="D193" i="44"/>
  <c r="E193" i="44"/>
  <c r="D194" i="44"/>
  <c r="E194" i="44"/>
  <c r="D195" i="44"/>
  <c r="E195" i="44"/>
  <c r="D196" i="44"/>
  <c r="E196" i="44"/>
  <c r="D197" i="44"/>
  <c r="E197" i="44"/>
  <c r="D198" i="44"/>
  <c r="E198" i="44"/>
  <c r="D199" i="44"/>
  <c r="E199" i="44"/>
  <c r="D200" i="44"/>
  <c r="E200" i="44"/>
  <c r="D202" i="44"/>
  <c r="E202" i="44"/>
  <c r="D203" i="44"/>
  <c r="E203" i="44"/>
  <c r="D204" i="44"/>
  <c r="E204" i="44"/>
  <c r="D205" i="44"/>
  <c r="E205" i="44"/>
  <c r="D206" i="44"/>
  <c r="E206" i="44"/>
  <c r="D207" i="44"/>
  <c r="E207" i="44"/>
  <c r="D208" i="44"/>
  <c r="E208" i="44"/>
  <c r="D5" i="44"/>
  <c r="E5" i="44"/>
  <c r="D6" i="43"/>
  <c r="E6" i="43"/>
  <c r="D7" i="43"/>
  <c r="E7" i="43"/>
  <c r="D8" i="43"/>
  <c r="E8" i="43"/>
  <c r="D9" i="43"/>
  <c r="E9" i="43"/>
  <c r="D10" i="43"/>
  <c r="E10" i="43"/>
  <c r="D11" i="43"/>
  <c r="E11" i="43"/>
  <c r="D12" i="43"/>
  <c r="E12" i="43"/>
  <c r="D13" i="43"/>
  <c r="E13" i="43"/>
  <c r="D14" i="43"/>
  <c r="E14" i="43"/>
  <c r="D15" i="43"/>
  <c r="E15" i="43"/>
  <c r="D16" i="43"/>
  <c r="E16" i="43"/>
  <c r="D17" i="43"/>
  <c r="E17" i="43"/>
  <c r="D18" i="43"/>
  <c r="E18" i="43"/>
  <c r="D19" i="43"/>
  <c r="E19" i="43"/>
  <c r="D20" i="43"/>
  <c r="E20" i="43"/>
  <c r="D21" i="43"/>
  <c r="E21" i="43"/>
  <c r="D22" i="43"/>
  <c r="E22" i="43"/>
  <c r="D23" i="43"/>
  <c r="E23" i="43"/>
  <c r="D24" i="43"/>
  <c r="E24" i="43"/>
  <c r="D25" i="43"/>
  <c r="E25" i="43"/>
  <c r="D26" i="43"/>
  <c r="E26" i="43"/>
  <c r="D27" i="43"/>
  <c r="E27" i="43"/>
  <c r="D28" i="43"/>
  <c r="E28" i="43"/>
  <c r="D29" i="43"/>
  <c r="E29" i="43"/>
  <c r="D30" i="43"/>
  <c r="E30" i="43"/>
  <c r="D31" i="43"/>
  <c r="E31" i="43"/>
  <c r="D32" i="43"/>
  <c r="E32" i="43"/>
  <c r="D33" i="43"/>
  <c r="E33" i="43"/>
  <c r="D34" i="43"/>
  <c r="E34" i="43"/>
  <c r="D35" i="43"/>
  <c r="E35" i="43"/>
  <c r="D36" i="43"/>
  <c r="E36" i="43"/>
  <c r="D37" i="43"/>
  <c r="E37" i="43"/>
  <c r="D38" i="43"/>
  <c r="E38" i="43"/>
  <c r="D39" i="43"/>
  <c r="E39" i="43"/>
  <c r="D40" i="43"/>
  <c r="E40" i="43"/>
  <c r="D41" i="43"/>
  <c r="E41" i="43"/>
  <c r="D42" i="43"/>
  <c r="E42" i="43"/>
  <c r="D43" i="43"/>
  <c r="E43" i="43"/>
  <c r="D44" i="43"/>
  <c r="E44" i="43"/>
  <c r="D45" i="43"/>
  <c r="E45" i="43"/>
  <c r="D46" i="43"/>
  <c r="E46" i="43"/>
  <c r="D47" i="43"/>
  <c r="E47" i="43"/>
  <c r="D48" i="43"/>
  <c r="E48" i="43"/>
  <c r="D49" i="43"/>
  <c r="E49" i="43"/>
  <c r="D50" i="43"/>
  <c r="E50" i="43"/>
  <c r="D51" i="43"/>
  <c r="E51" i="43"/>
  <c r="D52" i="43"/>
  <c r="E52" i="43"/>
  <c r="D53" i="43"/>
  <c r="E53" i="43"/>
  <c r="D54" i="43"/>
  <c r="E54" i="43"/>
  <c r="D55" i="43"/>
  <c r="E55" i="43"/>
  <c r="D56" i="43"/>
  <c r="E56" i="43"/>
  <c r="D57" i="43"/>
  <c r="E57" i="43"/>
  <c r="D58" i="43"/>
  <c r="E58" i="43"/>
  <c r="D59" i="43"/>
  <c r="E59" i="43"/>
  <c r="D60" i="43"/>
  <c r="E60" i="43"/>
  <c r="D61" i="43"/>
  <c r="E61" i="43"/>
  <c r="D62" i="43"/>
  <c r="E62" i="43"/>
  <c r="D63" i="43"/>
  <c r="E63" i="43"/>
  <c r="D64" i="43"/>
  <c r="E64" i="43"/>
  <c r="D65" i="43"/>
  <c r="E65" i="43"/>
  <c r="D66" i="43"/>
  <c r="E66" i="43"/>
  <c r="D67" i="43"/>
  <c r="E67" i="43"/>
  <c r="D68" i="43"/>
  <c r="E68" i="43"/>
  <c r="D69" i="43"/>
  <c r="E69" i="43"/>
  <c r="D70" i="43"/>
  <c r="E70" i="43"/>
  <c r="D71" i="43"/>
  <c r="E71" i="43"/>
  <c r="D72" i="43"/>
  <c r="E72" i="43"/>
  <c r="D73" i="43"/>
  <c r="E73" i="43"/>
  <c r="D74" i="43"/>
  <c r="E74" i="43"/>
  <c r="D75" i="43"/>
  <c r="E75" i="43"/>
  <c r="D76" i="43"/>
  <c r="E76" i="43"/>
  <c r="D77" i="43"/>
  <c r="E77" i="43"/>
  <c r="D78" i="43"/>
  <c r="E78" i="43"/>
  <c r="D79" i="43"/>
  <c r="E79" i="43"/>
  <c r="D80" i="43"/>
  <c r="E80" i="43"/>
  <c r="D81" i="43"/>
  <c r="E81" i="43"/>
  <c r="D82" i="43"/>
  <c r="E82" i="43"/>
  <c r="D83" i="43"/>
  <c r="E83" i="43"/>
  <c r="D84" i="43"/>
  <c r="E84" i="43"/>
  <c r="D85" i="43"/>
  <c r="E85" i="43"/>
  <c r="D86" i="43"/>
  <c r="E86" i="43"/>
  <c r="D87" i="43"/>
  <c r="E87" i="43"/>
  <c r="D88" i="43"/>
  <c r="E88" i="43"/>
  <c r="D89" i="43"/>
  <c r="E89" i="43"/>
  <c r="D90" i="43"/>
  <c r="E90" i="43"/>
  <c r="D91" i="43"/>
  <c r="E91" i="43"/>
  <c r="D92" i="43"/>
  <c r="E92" i="43"/>
  <c r="D93" i="43"/>
  <c r="E93" i="43"/>
  <c r="D94" i="43"/>
  <c r="E94" i="43"/>
  <c r="D95" i="43"/>
  <c r="E95" i="43"/>
  <c r="D96" i="43"/>
  <c r="E96" i="43"/>
  <c r="D97" i="43"/>
  <c r="E97" i="43"/>
  <c r="D98" i="43"/>
  <c r="E98" i="43"/>
  <c r="D99" i="43"/>
  <c r="E99" i="43"/>
  <c r="D100" i="43"/>
  <c r="E100" i="43"/>
  <c r="D101" i="43"/>
  <c r="E101" i="43"/>
  <c r="D102" i="43"/>
  <c r="E102" i="43"/>
  <c r="D103" i="43"/>
  <c r="E103" i="43"/>
  <c r="D104" i="43"/>
  <c r="E104" i="43"/>
  <c r="D105" i="43"/>
  <c r="E105" i="43"/>
  <c r="D106" i="43"/>
  <c r="E106" i="43"/>
  <c r="D107" i="43"/>
  <c r="E107" i="43"/>
  <c r="D108" i="43"/>
  <c r="E108" i="43"/>
  <c r="D109" i="43"/>
  <c r="E109" i="43"/>
  <c r="D110" i="43"/>
  <c r="E110" i="43"/>
  <c r="D111" i="43"/>
  <c r="E111" i="43"/>
  <c r="D112" i="43"/>
  <c r="E112" i="43"/>
  <c r="D113" i="43"/>
  <c r="E113" i="43"/>
  <c r="D114" i="43"/>
  <c r="E114" i="43"/>
  <c r="D115" i="43"/>
  <c r="E115" i="43"/>
  <c r="D116" i="43"/>
  <c r="E116" i="43"/>
  <c r="D117" i="43"/>
  <c r="E117" i="43"/>
  <c r="D118" i="43"/>
  <c r="E118" i="43"/>
  <c r="D119" i="43"/>
  <c r="E119" i="43"/>
  <c r="D120" i="43"/>
  <c r="E120" i="43"/>
  <c r="D121" i="43"/>
  <c r="E121" i="43"/>
  <c r="D122" i="43"/>
  <c r="E122" i="43"/>
  <c r="D123" i="43"/>
  <c r="E123" i="43"/>
  <c r="D124" i="43"/>
  <c r="E124" i="43"/>
  <c r="D125" i="43"/>
  <c r="E125" i="43"/>
  <c r="D126" i="43"/>
  <c r="E126" i="43"/>
  <c r="D127" i="43"/>
  <c r="E127" i="43"/>
  <c r="D128" i="43"/>
  <c r="E128" i="43"/>
  <c r="D129" i="43"/>
  <c r="E129" i="43"/>
  <c r="D130" i="43"/>
  <c r="E130" i="43"/>
  <c r="D131" i="43"/>
  <c r="E131" i="43"/>
  <c r="D132" i="43"/>
  <c r="E132" i="43"/>
  <c r="D133" i="43"/>
  <c r="E133" i="43"/>
  <c r="D134" i="43"/>
  <c r="E134" i="43"/>
  <c r="D135" i="43"/>
  <c r="E135" i="43"/>
  <c r="D136" i="43"/>
  <c r="E136" i="43"/>
  <c r="D137" i="43"/>
  <c r="E137" i="43"/>
  <c r="D138" i="43"/>
  <c r="E138" i="43"/>
  <c r="D139" i="43"/>
  <c r="E139" i="43"/>
  <c r="D140" i="43"/>
  <c r="E140" i="43"/>
  <c r="D141" i="43"/>
  <c r="E141" i="43"/>
  <c r="D142" i="43"/>
  <c r="E142" i="43"/>
  <c r="D143" i="43"/>
  <c r="E143" i="43"/>
  <c r="D144" i="43"/>
  <c r="E144" i="43"/>
  <c r="D145" i="43"/>
  <c r="E145" i="43"/>
  <c r="D146" i="43"/>
  <c r="E146" i="43"/>
  <c r="D147" i="43"/>
  <c r="E147" i="43"/>
  <c r="D148" i="43"/>
  <c r="E148" i="43"/>
  <c r="D149" i="43"/>
  <c r="E149" i="43"/>
  <c r="D150" i="43"/>
  <c r="E150" i="43"/>
  <c r="D151" i="43"/>
  <c r="E151" i="43"/>
  <c r="D152" i="43"/>
  <c r="E152" i="43"/>
  <c r="D153" i="43"/>
  <c r="E153" i="43"/>
  <c r="D154" i="43"/>
  <c r="E154" i="43"/>
  <c r="D155" i="43"/>
  <c r="E155" i="43"/>
  <c r="D156" i="43"/>
  <c r="E156" i="43"/>
  <c r="D157" i="43"/>
  <c r="E157" i="43"/>
  <c r="D158" i="43"/>
  <c r="E158" i="43"/>
  <c r="D159" i="43"/>
  <c r="E159" i="43"/>
  <c r="D160" i="43"/>
  <c r="E160" i="43"/>
  <c r="D161" i="43"/>
  <c r="E161" i="43"/>
  <c r="D162" i="43"/>
  <c r="E162" i="43"/>
  <c r="D163" i="43"/>
  <c r="E163" i="43"/>
  <c r="D164" i="43"/>
  <c r="E164" i="43"/>
  <c r="D165" i="43"/>
  <c r="E165" i="43"/>
  <c r="D166" i="43"/>
  <c r="E166" i="43"/>
  <c r="D167" i="43"/>
  <c r="E167" i="43"/>
  <c r="D168" i="43"/>
  <c r="E168" i="43"/>
  <c r="D169" i="43"/>
  <c r="E169" i="43"/>
  <c r="D170" i="43"/>
  <c r="E170" i="43"/>
  <c r="D171" i="43"/>
  <c r="E171" i="43"/>
  <c r="D172" i="43"/>
  <c r="E172" i="43"/>
  <c r="D173" i="43"/>
  <c r="E173" i="43"/>
  <c r="D174" i="43"/>
  <c r="E174" i="43"/>
  <c r="D175" i="43"/>
  <c r="E175" i="43"/>
  <c r="D176" i="43"/>
  <c r="E176" i="43"/>
  <c r="D177" i="43"/>
  <c r="E177" i="43"/>
  <c r="D178" i="43"/>
  <c r="E178" i="43"/>
  <c r="D179" i="43"/>
  <c r="E179" i="43"/>
  <c r="D180" i="43"/>
  <c r="E180" i="43"/>
  <c r="D181" i="43"/>
  <c r="E181" i="43"/>
  <c r="D182" i="43"/>
  <c r="E182" i="43"/>
  <c r="D183" i="43"/>
  <c r="E183" i="43"/>
  <c r="D184" i="43"/>
  <c r="E184" i="43"/>
  <c r="D185" i="43"/>
  <c r="E185" i="43"/>
  <c r="D186" i="43"/>
  <c r="E186" i="43"/>
  <c r="D187" i="43"/>
  <c r="E187" i="43"/>
  <c r="D188" i="43"/>
  <c r="E188" i="43"/>
  <c r="D189" i="43"/>
  <c r="E189" i="43"/>
  <c r="D190" i="43"/>
  <c r="E190" i="43"/>
  <c r="D191" i="43"/>
  <c r="E191" i="43"/>
  <c r="D192" i="43"/>
  <c r="E192" i="43"/>
  <c r="D193" i="43"/>
  <c r="E193" i="43"/>
  <c r="D194" i="43"/>
  <c r="E194" i="43"/>
  <c r="D195" i="43"/>
  <c r="E195" i="43"/>
  <c r="D196" i="43"/>
  <c r="E196" i="43"/>
  <c r="D197" i="43"/>
  <c r="E197" i="43"/>
  <c r="D198" i="43"/>
  <c r="E198" i="43"/>
  <c r="D199" i="43"/>
  <c r="E199" i="43"/>
  <c r="D200" i="43"/>
  <c r="E200" i="43"/>
  <c r="D201" i="43"/>
  <c r="E201" i="43"/>
  <c r="D202" i="43"/>
  <c r="E202" i="43"/>
  <c r="D203" i="43"/>
  <c r="E203" i="43"/>
  <c r="D204" i="43"/>
  <c r="E204" i="43"/>
  <c r="D205" i="43"/>
  <c r="E205" i="43"/>
  <c r="D206" i="43"/>
  <c r="E206" i="43"/>
  <c r="D207" i="43"/>
  <c r="E207" i="43"/>
  <c r="D208" i="43"/>
  <c r="E208" i="43"/>
  <c r="D209" i="43"/>
  <c r="E209" i="43"/>
  <c r="D210" i="43"/>
  <c r="E210" i="43"/>
  <c r="D211" i="43"/>
  <c r="E211" i="43"/>
  <c r="D212" i="43"/>
  <c r="E212" i="43"/>
  <c r="D213" i="43"/>
  <c r="E213" i="43"/>
  <c r="D214" i="43"/>
  <c r="E214" i="43"/>
  <c r="D215" i="43"/>
  <c r="E215" i="43"/>
  <c r="D216" i="43"/>
  <c r="E216" i="43"/>
  <c r="D217" i="43"/>
  <c r="E217" i="43"/>
  <c r="D218" i="43"/>
  <c r="E218" i="43"/>
  <c r="D219" i="43"/>
  <c r="E219" i="43"/>
  <c r="D220" i="43"/>
  <c r="E220" i="43"/>
  <c r="D221" i="43"/>
  <c r="E221" i="43"/>
  <c r="D223" i="43"/>
  <c r="E223" i="43"/>
  <c r="D224" i="43"/>
  <c r="E224" i="43"/>
  <c r="D226" i="43"/>
  <c r="E226" i="43"/>
  <c r="D227" i="43"/>
  <c r="E227" i="43"/>
  <c r="D228" i="43"/>
  <c r="E228" i="43"/>
  <c r="D229" i="43"/>
  <c r="E229" i="43"/>
  <c r="D230" i="43"/>
  <c r="E230" i="43"/>
  <c r="D231" i="43"/>
  <c r="E231" i="43"/>
  <c r="D232" i="43"/>
  <c r="E232" i="43"/>
  <c r="D233" i="43"/>
  <c r="E233" i="43"/>
  <c r="D234" i="43"/>
  <c r="E234" i="43"/>
  <c r="D235" i="43"/>
  <c r="E235" i="43"/>
  <c r="D236" i="43"/>
  <c r="E236" i="43"/>
  <c r="D240" i="43"/>
  <c r="E240" i="43"/>
  <c r="D241" i="43"/>
  <c r="E241" i="43"/>
  <c r="D242" i="43"/>
  <c r="E242" i="43"/>
  <c r="D243" i="43"/>
  <c r="E243" i="43"/>
  <c r="D244" i="43"/>
  <c r="E244" i="43"/>
  <c r="D245" i="43"/>
  <c r="E245" i="43"/>
  <c r="D246" i="43"/>
  <c r="E246" i="43"/>
  <c r="D247" i="43"/>
  <c r="E247" i="43"/>
  <c r="D248" i="43"/>
  <c r="E248" i="43"/>
  <c r="D249" i="43"/>
  <c r="E249" i="43"/>
  <c r="D250" i="43"/>
  <c r="E250" i="43"/>
  <c r="D251" i="43"/>
  <c r="E251" i="43"/>
  <c r="D252" i="43"/>
  <c r="E252" i="43"/>
  <c r="D253" i="43"/>
  <c r="E253" i="43"/>
  <c r="D254" i="43"/>
  <c r="E254" i="43"/>
  <c r="D5" i="43"/>
  <c r="E5" i="43"/>
  <c r="D6" i="42"/>
  <c r="E6" i="42"/>
  <c r="D7" i="42"/>
  <c r="E7" i="42"/>
  <c r="D8" i="42"/>
  <c r="E8" i="42"/>
  <c r="D9" i="42"/>
  <c r="E9" i="42"/>
  <c r="D10" i="42"/>
  <c r="E10" i="42"/>
  <c r="D11" i="42"/>
  <c r="E11" i="42"/>
  <c r="D12" i="42"/>
  <c r="E12" i="42"/>
  <c r="D13" i="42"/>
  <c r="E13" i="42"/>
  <c r="D14" i="42"/>
  <c r="E14" i="42"/>
  <c r="D15" i="42"/>
  <c r="E15" i="42"/>
  <c r="D16" i="42"/>
  <c r="E16" i="42"/>
  <c r="D17" i="42"/>
  <c r="E17" i="42"/>
  <c r="D18" i="42"/>
  <c r="E18" i="42"/>
  <c r="D19" i="42"/>
  <c r="E19" i="42"/>
  <c r="D20" i="42"/>
  <c r="E20" i="42"/>
  <c r="D21" i="42"/>
  <c r="E21" i="42"/>
  <c r="D22" i="42"/>
  <c r="E22" i="42"/>
  <c r="D23" i="42"/>
  <c r="E23" i="42"/>
  <c r="D24" i="42"/>
  <c r="E24" i="42"/>
  <c r="D25" i="42"/>
  <c r="E25" i="42"/>
  <c r="D26" i="42"/>
  <c r="E26" i="42"/>
  <c r="D27" i="42"/>
  <c r="E27" i="42"/>
  <c r="D28" i="42"/>
  <c r="E28" i="42"/>
  <c r="D29" i="42"/>
  <c r="E29" i="42"/>
  <c r="D30" i="42"/>
  <c r="E30" i="42"/>
  <c r="D31" i="42"/>
  <c r="E31" i="42"/>
  <c r="D32" i="42"/>
  <c r="E32" i="42"/>
  <c r="D33" i="42"/>
  <c r="E33" i="42"/>
  <c r="D34" i="42"/>
  <c r="E34" i="42"/>
  <c r="D35" i="42"/>
  <c r="E35" i="42"/>
  <c r="D36" i="42"/>
  <c r="E36" i="42"/>
  <c r="D37" i="42"/>
  <c r="E37" i="42"/>
  <c r="D38" i="42"/>
  <c r="E38" i="42"/>
  <c r="D39" i="42"/>
  <c r="E39" i="42"/>
  <c r="D40" i="42"/>
  <c r="E40" i="42"/>
  <c r="D41" i="42"/>
  <c r="E41" i="42"/>
  <c r="D42" i="42"/>
  <c r="E42" i="42"/>
  <c r="D43" i="42"/>
  <c r="E43" i="42"/>
  <c r="D44" i="42"/>
  <c r="E44" i="42"/>
  <c r="D45" i="42"/>
  <c r="E45" i="42"/>
  <c r="D46" i="42"/>
  <c r="E46" i="42"/>
  <c r="D47" i="42"/>
  <c r="E47" i="42"/>
  <c r="D48" i="42"/>
  <c r="E48" i="42"/>
  <c r="D49" i="42"/>
  <c r="E49" i="42"/>
  <c r="D50" i="42"/>
  <c r="E50" i="42"/>
  <c r="D51" i="42"/>
  <c r="E51" i="42"/>
  <c r="D52" i="42"/>
  <c r="E52" i="42"/>
  <c r="D53" i="42"/>
  <c r="E53" i="42"/>
  <c r="D54" i="42"/>
  <c r="E54" i="42"/>
  <c r="D55" i="42"/>
  <c r="E55" i="42"/>
  <c r="D56" i="42"/>
  <c r="E56" i="42"/>
  <c r="D57" i="42"/>
  <c r="E57" i="42"/>
  <c r="D58" i="42"/>
  <c r="E58" i="42"/>
  <c r="D59" i="42"/>
  <c r="E59" i="42"/>
  <c r="D60" i="42"/>
  <c r="E60" i="42"/>
  <c r="D61" i="42"/>
  <c r="E61" i="42"/>
  <c r="D62" i="42"/>
  <c r="E62" i="42"/>
  <c r="D63" i="42"/>
  <c r="E63" i="42"/>
  <c r="D64" i="42"/>
  <c r="E64" i="42"/>
  <c r="D65" i="42"/>
  <c r="E65" i="42"/>
  <c r="D66" i="42"/>
  <c r="E66" i="42"/>
  <c r="D67" i="42"/>
  <c r="E67" i="42"/>
  <c r="D68" i="42"/>
  <c r="E68" i="42"/>
  <c r="D69" i="42"/>
  <c r="E69" i="42"/>
  <c r="D70" i="42"/>
  <c r="E70" i="42"/>
  <c r="D71" i="42"/>
  <c r="E71" i="42"/>
  <c r="D72" i="42"/>
  <c r="E72" i="42"/>
  <c r="D73" i="42"/>
  <c r="E73" i="42"/>
  <c r="D74" i="42"/>
  <c r="E74" i="42"/>
  <c r="D75" i="42"/>
  <c r="E75" i="42"/>
  <c r="D76" i="42"/>
  <c r="E76" i="42"/>
  <c r="D77" i="42"/>
  <c r="E77" i="42"/>
  <c r="D78" i="42"/>
  <c r="E78" i="42"/>
  <c r="D79" i="42"/>
  <c r="E79" i="42"/>
  <c r="D80" i="42"/>
  <c r="E80" i="42"/>
  <c r="D81" i="42"/>
  <c r="E81" i="42"/>
  <c r="D82" i="42"/>
  <c r="E82" i="42"/>
  <c r="D83" i="42"/>
  <c r="E83" i="42"/>
  <c r="D84" i="42"/>
  <c r="E84" i="42"/>
  <c r="D85" i="42"/>
  <c r="E85" i="42"/>
  <c r="D86" i="42"/>
  <c r="E86" i="42"/>
  <c r="D87" i="42"/>
  <c r="E87" i="42"/>
  <c r="D88" i="42"/>
  <c r="E88" i="42"/>
  <c r="D89" i="42"/>
  <c r="E89" i="42"/>
  <c r="D90" i="42"/>
  <c r="E90" i="42"/>
  <c r="D91" i="42"/>
  <c r="E91" i="42"/>
  <c r="D92" i="42"/>
  <c r="E92" i="42"/>
  <c r="D93" i="42"/>
  <c r="E93" i="42"/>
  <c r="D94" i="42"/>
  <c r="E94" i="42"/>
  <c r="D95" i="42"/>
  <c r="E95" i="42"/>
  <c r="D96" i="42"/>
  <c r="E96" i="42"/>
  <c r="D97" i="42"/>
  <c r="E97" i="42"/>
  <c r="D98" i="42"/>
  <c r="E98" i="42"/>
  <c r="D99" i="42"/>
  <c r="E99" i="42"/>
  <c r="D100" i="42"/>
  <c r="E100" i="42"/>
  <c r="D101" i="42"/>
  <c r="E101" i="42"/>
  <c r="D102" i="42"/>
  <c r="E102" i="42"/>
  <c r="D103" i="42"/>
  <c r="E103" i="42"/>
  <c r="D104" i="42"/>
  <c r="E104" i="42"/>
  <c r="D105" i="42"/>
  <c r="E105" i="42"/>
  <c r="D106" i="42"/>
  <c r="E106" i="42"/>
  <c r="D107" i="42"/>
  <c r="E107" i="42"/>
  <c r="D108" i="42"/>
  <c r="E108" i="42"/>
  <c r="D109" i="42"/>
  <c r="E109" i="42"/>
  <c r="D110" i="42"/>
  <c r="E110" i="42"/>
  <c r="D111" i="42"/>
  <c r="E111" i="42"/>
  <c r="D112" i="42"/>
  <c r="E112" i="42"/>
  <c r="D113" i="42"/>
  <c r="E113" i="42"/>
  <c r="D114" i="42"/>
  <c r="E114" i="42"/>
  <c r="D115" i="42"/>
  <c r="E115" i="42"/>
  <c r="D116" i="42"/>
  <c r="E116" i="42"/>
  <c r="D117" i="42"/>
  <c r="E117" i="42"/>
  <c r="D118" i="42"/>
  <c r="E118" i="42"/>
  <c r="D119" i="42"/>
  <c r="E119" i="42"/>
  <c r="D120" i="42"/>
  <c r="E120" i="42"/>
  <c r="D121" i="42"/>
  <c r="E121" i="42"/>
  <c r="D122" i="42"/>
  <c r="E122" i="42"/>
  <c r="D123" i="42"/>
  <c r="E123" i="42"/>
  <c r="D124" i="42"/>
  <c r="E124" i="42"/>
  <c r="D125" i="42"/>
  <c r="E125" i="42"/>
  <c r="D126" i="42"/>
  <c r="E126" i="42"/>
  <c r="D127" i="42"/>
  <c r="E127" i="42"/>
  <c r="D128" i="42"/>
  <c r="E128" i="42"/>
  <c r="D129" i="42"/>
  <c r="E129" i="42"/>
  <c r="D130" i="42"/>
  <c r="E130" i="42"/>
  <c r="D131" i="42"/>
  <c r="E131" i="42"/>
  <c r="D132" i="42"/>
  <c r="E132" i="42"/>
  <c r="D133" i="42"/>
  <c r="E133" i="42"/>
  <c r="D134" i="42"/>
  <c r="E134" i="42"/>
  <c r="D135" i="42"/>
  <c r="E135" i="42"/>
  <c r="D136" i="42"/>
  <c r="E136" i="42"/>
  <c r="D137" i="42"/>
  <c r="E137" i="42"/>
  <c r="D138" i="42"/>
  <c r="E138" i="42"/>
  <c r="D139" i="42"/>
  <c r="E139" i="42"/>
  <c r="D140" i="42"/>
  <c r="E140" i="42"/>
  <c r="D141" i="42"/>
  <c r="E141" i="42"/>
  <c r="D142" i="42"/>
  <c r="E142" i="42"/>
  <c r="D143" i="42"/>
  <c r="E143" i="42"/>
  <c r="D144" i="42"/>
  <c r="E144" i="42"/>
  <c r="D145" i="42"/>
  <c r="E145" i="42"/>
  <c r="D146" i="42"/>
  <c r="E146" i="42"/>
  <c r="D147" i="42"/>
  <c r="E147" i="42"/>
  <c r="D148" i="42"/>
  <c r="E148" i="42"/>
  <c r="D149" i="42"/>
  <c r="E149" i="42"/>
  <c r="D150" i="42"/>
  <c r="E150" i="42"/>
  <c r="D151" i="42"/>
  <c r="E151" i="42"/>
  <c r="D152" i="42"/>
  <c r="E152" i="42"/>
  <c r="D153" i="42"/>
  <c r="E153" i="42"/>
  <c r="D154" i="42"/>
  <c r="E154" i="42"/>
  <c r="D155" i="42"/>
  <c r="E155" i="42"/>
  <c r="D156" i="42"/>
  <c r="E156" i="42"/>
  <c r="D157" i="42"/>
  <c r="E157" i="42"/>
  <c r="D158" i="42"/>
  <c r="E158" i="42"/>
  <c r="D159" i="42"/>
  <c r="E159" i="42"/>
  <c r="D160" i="42"/>
  <c r="E160" i="42"/>
  <c r="D161" i="42"/>
  <c r="E161" i="42"/>
  <c r="D162" i="42"/>
  <c r="E162" i="42"/>
  <c r="D163" i="42"/>
  <c r="E163" i="42"/>
  <c r="D164" i="42"/>
  <c r="E164" i="42"/>
  <c r="D165" i="42"/>
  <c r="E165" i="42"/>
  <c r="D166" i="42"/>
  <c r="E166" i="42"/>
  <c r="D167" i="42"/>
  <c r="E167" i="42"/>
  <c r="D168" i="42"/>
  <c r="E168" i="42"/>
  <c r="D169" i="42"/>
  <c r="E169" i="42"/>
  <c r="D170" i="42"/>
  <c r="E170" i="42"/>
  <c r="D171" i="42"/>
  <c r="E171" i="42"/>
  <c r="D172" i="42"/>
  <c r="E172" i="42"/>
  <c r="D173" i="42"/>
  <c r="E173" i="42"/>
  <c r="D174" i="42"/>
  <c r="E174" i="42"/>
  <c r="D175" i="42"/>
  <c r="E175" i="42"/>
  <c r="D176" i="42"/>
  <c r="E176" i="42"/>
  <c r="D177" i="42"/>
  <c r="E177" i="42"/>
  <c r="D178" i="42"/>
  <c r="E178" i="42"/>
  <c r="D179" i="42"/>
  <c r="E179" i="42"/>
  <c r="D180" i="42"/>
  <c r="E180" i="42"/>
  <c r="D181" i="42"/>
  <c r="E181" i="42"/>
  <c r="D182" i="42"/>
  <c r="E182" i="42"/>
  <c r="D183" i="42"/>
  <c r="E183" i="42"/>
  <c r="D184" i="42"/>
  <c r="E184" i="42"/>
  <c r="D185" i="42"/>
  <c r="E185" i="42"/>
  <c r="D186" i="42"/>
  <c r="E186" i="42"/>
  <c r="D187" i="42"/>
  <c r="E187" i="42"/>
  <c r="D188" i="42"/>
  <c r="E188" i="42"/>
  <c r="D189" i="42"/>
  <c r="E189" i="42"/>
  <c r="D190" i="42"/>
  <c r="E190" i="42"/>
  <c r="D191" i="42"/>
  <c r="E191" i="42"/>
  <c r="D193" i="42"/>
  <c r="E193" i="42"/>
  <c r="D194" i="42"/>
  <c r="E194" i="42"/>
  <c r="D195" i="42"/>
  <c r="E195" i="42"/>
  <c r="D196" i="42"/>
  <c r="E196" i="42"/>
  <c r="D197" i="42"/>
  <c r="E197" i="42"/>
  <c r="D198" i="42"/>
  <c r="E198" i="42"/>
  <c r="D199" i="42"/>
  <c r="E199" i="42"/>
  <c r="D200" i="42"/>
  <c r="E200" i="42"/>
  <c r="D5" i="42"/>
  <c r="E5" i="42"/>
  <c r="D6" i="41"/>
  <c r="E6" i="41"/>
  <c r="D7" i="41"/>
  <c r="E7" i="41"/>
  <c r="D8" i="41"/>
  <c r="E8" i="41"/>
  <c r="D9" i="41"/>
  <c r="E9" i="41"/>
  <c r="D10" i="41"/>
  <c r="E10" i="41"/>
  <c r="D11" i="41"/>
  <c r="E11" i="41"/>
  <c r="D12" i="41"/>
  <c r="E12" i="41"/>
  <c r="D13" i="41"/>
  <c r="E13" i="41"/>
  <c r="D14" i="41"/>
  <c r="E14" i="41"/>
  <c r="D15" i="41"/>
  <c r="E15" i="41"/>
  <c r="D16" i="41"/>
  <c r="E16" i="41"/>
  <c r="D17" i="41"/>
  <c r="E17" i="41"/>
  <c r="D18" i="41"/>
  <c r="E18" i="41"/>
  <c r="D19" i="41"/>
  <c r="E19" i="41"/>
  <c r="D20" i="41"/>
  <c r="E20" i="41"/>
  <c r="D21" i="41"/>
  <c r="E21" i="41"/>
  <c r="D22" i="41"/>
  <c r="E22" i="41"/>
  <c r="D23" i="41"/>
  <c r="E23" i="41"/>
  <c r="D24" i="41"/>
  <c r="E24" i="41"/>
  <c r="D25" i="41"/>
  <c r="E25" i="41"/>
  <c r="D26" i="41"/>
  <c r="E26" i="41"/>
  <c r="D27" i="41"/>
  <c r="E27" i="41"/>
  <c r="D28" i="41"/>
  <c r="E28" i="41"/>
  <c r="D29" i="41"/>
  <c r="E29" i="41"/>
  <c r="D30" i="41"/>
  <c r="E30" i="41"/>
  <c r="D31" i="41"/>
  <c r="E31" i="41"/>
  <c r="D32" i="41"/>
  <c r="E32" i="41"/>
  <c r="D33" i="41"/>
  <c r="E33" i="41"/>
  <c r="D34" i="41"/>
  <c r="E34" i="41"/>
  <c r="D35" i="41"/>
  <c r="E35" i="41"/>
  <c r="D36" i="41"/>
  <c r="E36" i="41"/>
  <c r="D37" i="41"/>
  <c r="E37" i="41"/>
  <c r="D38" i="41"/>
  <c r="E38" i="41"/>
  <c r="D39" i="41"/>
  <c r="E39" i="41"/>
  <c r="D40" i="41"/>
  <c r="E40" i="41"/>
  <c r="D41" i="41"/>
  <c r="E41" i="41"/>
  <c r="D42" i="41"/>
  <c r="E42" i="41"/>
  <c r="D43" i="41"/>
  <c r="E43" i="41"/>
  <c r="D44" i="41"/>
  <c r="E44" i="41"/>
  <c r="D45" i="41"/>
  <c r="E45" i="41"/>
  <c r="D46" i="41"/>
  <c r="E46" i="41"/>
  <c r="D47" i="41"/>
  <c r="E47" i="41"/>
  <c r="D48" i="41"/>
  <c r="E48" i="41"/>
  <c r="D49" i="41"/>
  <c r="E49" i="41"/>
  <c r="D50" i="41"/>
  <c r="E50" i="41"/>
  <c r="D51" i="41"/>
  <c r="E51" i="41"/>
  <c r="D52" i="41"/>
  <c r="E52" i="41"/>
  <c r="D53" i="41"/>
  <c r="E53" i="41"/>
  <c r="D54" i="41"/>
  <c r="E54" i="41"/>
  <c r="D55" i="41"/>
  <c r="E55" i="41"/>
  <c r="D56" i="41"/>
  <c r="E56" i="41"/>
  <c r="D57" i="41"/>
  <c r="E57" i="41"/>
  <c r="D58" i="41"/>
  <c r="E58" i="41"/>
  <c r="D59" i="41"/>
  <c r="E59" i="41"/>
  <c r="D60" i="41"/>
  <c r="E60" i="41"/>
  <c r="D61" i="41"/>
  <c r="E61" i="41"/>
  <c r="D62" i="41"/>
  <c r="E62" i="41"/>
  <c r="D63" i="41"/>
  <c r="E63" i="41"/>
  <c r="D64" i="41"/>
  <c r="E64" i="41"/>
  <c r="D65" i="41"/>
  <c r="E65" i="41"/>
  <c r="D66" i="41"/>
  <c r="E66" i="41"/>
  <c r="D67" i="41"/>
  <c r="E67" i="41"/>
  <c r="D68" i="41"/>
  <c r="E68" i="41"/>
  <c r="D69" i="41"/>
  <c r="E69" i="41"/>
  <c r="D70" i="41"/>
  <c r="E70" i="41"/>
  <c r="D71" i="41"/>
  <c r="E71" i="41"/>
  <c r="D72" i="41"/>
  <c r="E72" i="41"/>
  <c r="D73" i="41"/>
  <c r="E73" i="41"/>
  <c r="D74" i="41"/>
  <c r="E74" i="41"/>
  <c r="D75" i="41"/>
  <c r="E75" i="41"/>
  <c r="D76" i="41"/>
  <c r="E76" i="41"/>
  <c r="D77" i="41"/>
  <c r="E77" i="41"/>
  <c r="D78" i="41"/>
  <c r="E78" i="41"/>
  <c r="D79" i="41"/>
  <c r="E79" i="41"/>
  <c r="D80" i="41"/>
  <c r="E80" i="41"/>
  <c r="D81" i="41"/>
  <c r="E81" i="41"/>
  <c r="D82" i="41"/>
  <c r="E82" i="41"/>
  <c r="D83" i="41"/>
  <c r="E83" i="41"/>
  <c r="D84" i="41"/>
  <c r="E84" i="41"/>
  <c r="D85" i="41"/>
  <c r="E85" i="41"/>
  <c r="D86" i="41"/>
  <c r="E86" i="41"/>
  <c r="D87" i="41"/>
  <c r="E87" i="41"/>
  <c r="D88" i="41"/>
  <c r="E88" i="41"/>
  <c r="D89" i="41"/>
  <c r="E89" i="41"/>
  <c r="D90" i="41"/>
  <c r="E90" i="41"/>
  <c r="D91" i="41"/>
  <c r="E91" i="41"/>
  <c r="D92" i="41"/>
  <c r="E92" i="41"/>
  <c r="D93" i="41"/>
  <c r="E93" i="41"/>
  <c r="D94" i="41"/>
  <c r="E94" i="41"/>
  <c r="D95" i="41"/>
  <c r="E95" i="41"/>
  <c r="D96" i="41"/>
  <c r="E96" i="41"/>
  <c r="D97" i="41"/>
  <c r="E97" i="41"/>
  <c r="D98" i="41"/>
  <c r="E98" i="41"/>
  <c r="D99" i="41"/>
  <c r="E99" i="41"/>
  <c r="D100" i="41"/>
  <c r="E100" i="41"/>
  <c r="D101" i="41"/>
  <c r="E101" i="41"/>
  <c r="D102" i="41"/>
  <c r="E102" i="41"/>
  <c r="D103" i="41"/>
  <c r="E103" i="41"/>
  <c r="D104" i="41"/>
  <c r="E104" i="41"/>
  <c r="D105" i="41"/>
  <c r="E105" i="41"/>
  <c r="D106" i="41"/>
  <c r="E106" i="41"/>
  <c r="D107" i="41"/>
  <c r="E107" i="41"/>
  <c r="D108" i="41"/>
  <c r="E108" i="41"/>
  <c r="D109" i="41"/>
  <c r="E109" i="41"/>
  <c r="D110" i="41"/>
  <c r="E110" i="41"/>
  <c r="D111" i="41"/>
  <c r="E111" i="41"/>
  <c r="D112" i="41"/>
  <c r="E112" i="41"/>
  <c r="D113" i="41"/>
  <c r="E113" i="41"/>
  <c r="D114" i="41"/>
  <c r="E114" i="41"/>
  <c r="D115" i="41"/>
  <c r="E115" i="41"/>
  <c r="D116" i="41"/>
  <c r="E116" i="41"/>
  <c r="D117" i="41"/>
  <c r="E117" i="41"/>
  <c r="D118" i="41"/>
  <c r="E118" i="41"/>
  <c r="D119" i="41"/>
  <c r="E119" i="41"/>
  <c r="D120" i="41"/>
  <c r="E120" i="41"/>
  <c r="D121" i="41"/>
  <c r="E121" i="41"/>
  <c r="D122" i="41"/>
  <c r="E122" i="41"/>
  <c r="D123" i="41"/>
  <c r="E123" i="41"/>
  <c r="D124" i="41"/>
  <c r="E124" i="41"/>
  <c r="D125" i="41"/>
  <c r="E125" i="41"/>
  <c r="D126" i="41"/>
  <c r="E126" i="41"/>
  <c r="D127" i="41"/>
  <c r="E127" i="41"/>
  <c r="D128" i="41"/>
  <c r="E128" i="41"/>
  <c r="D129" i="41"/>
  <c r="E129" i="41"/>
  <c r="D130" i="41"/>
  <c r="E130" i="41"/>
  <c r="D131" i="41"/>
  <c r="E131" i="41"/>
  <c r="D132" i="41"/>
  <c r="E132" i="41"/>
  <c r="D133" i="41"/>
  <c r="E133" i="41"/>
  <c r="D134" i="41"/>
  <c r="E134" i="41"/>
  <c r="D135" i="41"/>
  <c r="E135" i="41"/>
  <c r="D136" i="41"/>
  <c r="E136" i="41"/>
  <c r="D137" i="41"/>
  <c r="E137" i="41"/>
  <c r="D138" i="41"/>
  <c r="E138" i="41"/>
  <c r="D139" i="41"/>
  <c r="E139" i="41"/>
  <c r="D140" i="41"/>
  <c r="E140" i="41"/>
  <c r="D141" i="41"/>
  <c r="E141" i="41"/>
  <c r="D142" i="41"/>
  <c r="E142" i="41"/>
  <c r="D143" i="41"/>
  <c r="E143" i="41"/>
  <c r="D144" i="41"/>
  <c r="E144" i="41"/>
  <c r="D145" i="41"/>
  <c r="E145" i="41"/>
  <c r="D146" i="41"/>
  <c r="E146" i="41"/>
  <c r="D147" i="41"/>
  <c r="E147" i="41"/>
  <c r="D148" i="41"/>
  <c r="E148" i="41"/>
  <c r="D149" i="41"/>
  <c r="E149" i="41"/>
  <c r="D150" i="41"/>
  <c r="E150" i="41"/>
  <c r="D151" i="41"/>
  <c r="E151" i="41"/>
  <c r="D152" i="41"/>
  <c r="E152" i="41"/>
  <c r="D153" i="41"/>
  <c r="E153" i="41"/>
  <c r="D154" i="41"/>
  <c r="E154" i="41"/>
  <c r="D155" i="41"/>
  <c r="E155" i="41"/>
  <c r="D156" i="41"/>
  <c r="E156" i="41"/>
  <c r="D157" i="41"/>
  <c r="E157" i="41"/>
  <c r="D158" i="41"/>
  <c r="E158" i="41"/>
  <c r="D159" i="41"/>
  <c r="E159" i="41"/>
  <c r="D160" i="41"/>
  <c r="E160" i="41"/>
  <c r="D161" i="41"/>
  <c r="E161" i="41"/>
  <c r="D162" i="41"/>
  <c r="E162" i="41"/>
  <c r="D163" i="41"/>
  <c r="E163" i="41"/>
  <c r="D164" i="41"/>
  <c r="E164" i="41"/>
  <c r="D165" i="41"/>
  <c r="E165" i="41"/>
  <c r="D166" i="41"/>
  <c r="E166" i="41"/>
  <c r="D167" i="41"/>
  <c r="E167" i="41"/>
  <c r="D168" i="41"/>
  <c r="E168" i="41"/>
  <c r="D169" i="41"/>
  <c r="E169" i="41"/>
  <c r="D170" i="41"/>
  <c r="E170" i="41"/>
  <c r="D171" i="41"/>
  <c r="E171" i="41"/>
  <c r="D5" i="41"/>
  <c r="E5" i="41"/>
  <c r="D6" i="39"/>
  <c r="E6" i="39"/>
  <c r="D7" i="39"/>
  <c r="E7" i="39"/>
  <c r="D8" i="39"/>
  <c r="E8" i="39"/>
  <c r="D9" i="39"/>
  <c r="E9" i="39"/>
  <c r="D10" i="39"/>
  <c r="E10" i="39"/>
  <c r="D11" i="39"/>
  <c r="E11" i="39"/>
  <c r="D12" i="39"/>
  <c r="E12" i="39"/>
  <c r="D13" i="39"/>
  <c r="E13" i="39"/>
  <c r="D14" i="39"/>
  <c r="E14" i="39"/>
  <c r="D15" i="39"/>
  <c r="E15" i="39"/>
  <c r="D16" i="39"/>
  <c r="E16" i="39"/>
  <c r="D17" i="39"/>
  <c r="E17" i="39"/>
  <c r="D18" i="39"/>
  <c r="E18" i="39"/>
  <c r="D19" i="39"/>
  <c r="E19" i="39"/>
  <c r="D20" i="39"/>
  <c r="E20" i="39"/>
  <c r="D21" i="39"/>
  <c r="E21" i="39"/>
  <c r="D22" i="39"/>
  <c r="E22" i="39"/>
  <c r="D23" i="39"/>
  <c r="E23" i="39"/>
  <c r="D24" i="39"/>
  <c r="E24" i="39"/>
  <c r="D25" i="39"/>
  <c r="E25" i="39"/>
  <c r="D26" i="39"/>
  <c r="E26" i="39"/>
  <c r="D27" i="39"/>
  <c r="E27" i="39"/>
  <c r="D28" i="39"/>
  <c r="E28" i="39"/>
  <c r="D29" i="39"/>
  <c r="E29" i="39"/>
  <c r="D30" i="39"/>
  <c r="E30" i="39"/>
  <c r="D31" i="39"/>
  <c r="E31" i="39"/>
  <c r="D32" i="39"/>
  <c r="E32" i="39"/>
  <c r="D33" i="39"/>
  <c r="E33" i="39"/>
  <c r="D34" i="39"/>
  <c r="E34" i="39"/>
  <c r="D35" i="39"/>
  <c r="E35" i="39"/>
  <c r="D36" i="39"/>
  <c r="E36" i="39"/>
  <c r="D37" i="39"/>
  <c r="E37" i="39"/>
  <c r="D38" i="39"/>
  <c r="E38" i="39"/>
  <c r="D39" i="39"/>
  <c r="E39" i="39"/>
  <c r="D40" i="39"/>
  <c r="E40" i="39"/>
  <c r="D41" i="39"/>
  <c r="E41" i="39"/>
  <c r="D42" i="39"/>
  <c r="E42" i="39"/>
  <c r="D43" i="39"/>
  <c r="E43" i="39"/>
  <c r="D44" i="39"/>
  <c r="E44" i="39"/>
  <c r="D45" i="39"/>
  <c r="E45" i="39"/>
  <c r="D46" i="39"/>
  <c r="E46" i="39"/>
  <c r="D47" i="39"/>
  <c r="E47" i="39"/>
  <c r="D48" i="39"/>
  <c r="E48" i="39"/>
  <c r="D49" i="39"/>
  <c r="E49" i="39"/>
  <c r="D50" i="39"/>
  <c r="E50" i="39"/>
  <c r="D51" i="39"/>
  <c r="E51" i="39"/>
  <c r="D52" i="39"/>
  <c r="E52" i="39"/>
  <c r="D53" i="39"/>
  <c r="E53" i="39"/>
  <c r="D54" i="39"/>
  <c r="E54" i="39"/>
  <c r="D55" i="39"/>
  <c r="E55" i="39"/>
  <c r="D56" i="39"/>
  <c r="E56" i="39"/>
  <c r="D57" i="39"/>
  <c r="E57" i="39"/>
  <c r="D58" i="39"/>
  <c r="E58" i="39"/>
  <c r="D59" i="39"/>
  <c r="E59" i="39"/>
  <c r="D60" i="39"/>
  <c r="E60" i="39"/>
  <c r="D61" i="39"/>
  <c r="E61" i="39"/>
  <c r="D62" i="39"/>
  <c r="E62" i="39"/>
  <c r="D63" i="39"/>
  <c r="E63" i="39"/>
  <c r="D64" i="39"/>
  <c r="E64" i="39"/>
  <c r="D65" i="39"/>
  <c r="E65" i="39"/>
  <c r="D66" i="39"/>
  <c r="E66" i="39"/>
  <c r="D67" i="39"/>
  <c r="E67" i="39"/>
  <c r="D68" i="39"/>
  <c r="E68" i="39"/>
  <c r="D69" i="39"/>
  <c r="E69" i="39"/>
  <c r="D70" i="39"/>
  <c r="E70" i="39"/>
  <c r="D71" i="39"/>
  <c r="E71" i="39"/>
  <c r="D72" i="39"/>
  <c r="E72" i="39"/>
  <c r="D73" i="39"/>
  <c r="E73" i="39"/>
  <c r="D74" i="39"/>
  <c r="E74" i="39"/>
  <c r="D75" i="39"/>
  <c r="E75" i="39"/>
  <c r="D76" i="39"/>
  <c r="E76" i="39"/>
  <c r="D77" i="39"/>
  <c r="E77" i="39"/>
  <c r="D78" i="39"/>
  <c r="E78" i="39"/>
  <c r="D79" i="39"/>
  <c r="E79" i="39"/>
  <c r="D80" i="39"/>
  <c r="E80" i="39"/>
  <c r="D81" i="39"/>
  <c r="E81" i="39"/>
  <c r="D82" i="39"/>
  <c r="E82" i="39"/>
  <c r="D83" i="39"/>
  <c r="E83" i="39"/>
  <c r="D84" i="39"/>
  <c r="E84" i="39"/>
  <c r="D85" i="39"/>
  <c r="E85" i="39"/>
  <c r="D86" i="39"/>
  <c r="E86" i="39"/>
  <c r="D87" i="39"/>
  <c r="E87" i="39"/>
  <c r="D88" i="39"/>
  <c r="E88" i="39"/>
  <c r="D89" i="39"/>
  <c r="E89" i="39"/>
  <c r="D90" i="39"/>
  <c r="E90" i="39"/>
  <c r="D91" i="39"/>
  <c r="E91" i="39"/>
  <c r="D92" i="39"/>
  <c r="E92" i="39"/>
  <c r="D93" i="39"/>
  <c r="E93" i="39"/>
  <c r="D94" i="39"/>
  <c r="E94" i="39"/>
  <c r="D95" i="39"/>
  <c r="E95" i="39"/>
  <c r="D96" i="39"/>
  <c r="E96" i="39"/>
  <c r="D97" i="39"/>
  <c r="E97" i="39"/>
  <c r="D98" i="39"/>
  <c r="E98" i="39"/>
  <c r="D99" i="39"/>
  <c r="E99" i="39"/>
  <c r="D100" i="39"/>
  <c r="E100" i="39"/>
  <c r="D101" i="39"/>
  <c r="E101" i="39"/>
  <c r="D102" i="39"/>
  <c r="E102" i="39"/>
  <c r="D103" i="39"/>
  <c r="E103" i="39"/>
  <c r="D104" i="39"/>
  <c r="E104" i="39"/>
  <c r="D105" i="39"/>
  <c r="E105" i="39"/>
  <c r="D106" i="39"/>
  <c r="E106" i="39"/>
  <c r="D107" i="39"/>
  <c r="E107" i="39"/>
  <c r="D108" i="39"/>
  <c r="E108" i="39"/>
  <c r="D109" i="39"/>
  <c r="E109" i="39"/>
  <c r="D110" i="39"/>
  <c r="E110" i="39"/>
  <c r="D111" i="39"/>
  <c r="E111" i="39"/>
  <c r="D112" i="39"/>
  <c r="E112" i="39"/>
  <c r="D113" i="39"/>
  <c r="E113" i="39"/>
  <c r="D114" i="39"/>
  <c r="E114" i="39"/>
  <c r="D115" i="39"/>
  <c r="E115" i="39"/>
  <c r="D116" i="39"/>
  <c r="E116" i="39"/>
  <c r="D117" i="39"/>
  <c r="E117" i="39"/>
  <c r="D118" i="39"/>
  <c r="E118" i="39"/>
  <c r="D119" i="39"/>
  <c r="E119" i="39"/>
  <c r="D120" i="39"/>
  <c r="E120" i="39"/>
  <c r="D121" i="39"/>
  <c r="E121" i="39"/>
  <c r="D122" i="39"/>
  <c r="E122" i="39"/>
  <c r="D123" i="39"/>
  <c r="E123" i="39"/>
  <c r="D124" i="39"/>
  <c r="E124" i="39"/>
  <c r="D125" i="39"/>
  <c r="E125" i="39"/>
  <c r="D126" i="39"/>
  <c r="E126" i="39"/>
  <c r="D127" i="39"/>
  <c r="E127" i="39"/>
  <c r="D128" i="39"/>
  <c r="E128" i="39"/>
  <c r="D129" i="39"/>
  <c r="E129" i="39"/>
  <c r="D130" i="39"/>
  <c r="E130" i="39"/>
  <c r="D131" i="39"/>
  <c r="E131" i="39"/>
  <c r="D132" i="39"/>
  <c r="E132" i="39"/>
  <c r="D133" i="39"/>
  <c r="E133" i="39"/>
  <c r="D134" i="39"/>
  <c r="E134" i="39"/>
  <c r="D135" i="39"/>
  <c r="E135" i="39"/>
  <c r="D136" i="39"/>
  <c r="E136" i="39"/>
  <c r="D137" i="39"/>
  <c r="E137" i="39"/>
  <c r="D138" i="39"/>
  <c r="E138" i="39"/>
  <c r="D139" i="39"/>
  <c r="E139" i="39"/>
  <c r="D140" i="39"/>
  <c r="E140" i="39"/>
  <c r="D141" i="39"/>
  <c r="E141" i="39"/>
  <c r="D142" i="39"/>
  <c r="E142" i="39"/>
  <c r="D143" i="39"/>
  <c r="E143" i="39"/>
  <c r="D144" i="39"/>
  <c r="E144" i="39"/>
  <c r="D145" i="39"/>
  <c r="E145" i="39"/>
  <c r="D146" i="39"/>
  <c r="E146" i="39"/>
  <c r="D147" i="39"/>
  <c r="E147" i="39"/>
  <c r="D148" i="39"/>
  <c r="E148" i="39"/>
  <c r="D149" i="39"/>
  <c r="E149" i="39"/>
  <c r="D150" i="39"/>
  <c r="E150" i="39"/>
  <c r="D151" i="39"/>
  <c r="E151" i="39"/>
  <c r="D152" i="39"/>
  <c r="E152" i="39"/>
  <c r="D153" i="39"/>
  <c r="E153" i="39"/>
  <c r="D154" i="39"/>
  <c r="E154" i="39"/>
  <c r="D155" i="39"/>
  <c r="E155" i="39"/>
  <c r="D156" i="39"/>
  <c r="E156" i="39"/>
  <c r="D157" i="39"/>
  <c r="E157" i="39"/>
  <c r="D158" i="39"/>
  <c r="E158" i="39"/>
  <c r="D159" i="39"/>
  <c r="E159" i="39"/>
  <c r="D160" i="39"/>
  <c r="E160" i="39"/>
  <c r="D161" i="39"/>
  <c r="E161" i="39"/>
  <c r="D162" i="39"/>
  <c r="E162" i="39"/>
  <c r="D163" i="39"/>
  <c r="E163" i="39"/>
  <c r="D164" i="39"/>
  <c r="E164" i="39"/>
  <c r="D165" i="39"/>
  <c r="E165" i="39"/>
  <c r="D166" i="39"/>
  <c r="E166" i="39"/>
  <c r="D167" i="39"/>
  <c r="E167" i="39"/>
  <c r="D168" i="39"/>
  <c r="E168" i="39"/>
  <c r="D169" i="39"/>
  <c r="E169" i="39"/>
  <c r="D170" i="39"/>
  <c r="E170" i="39"/>
  <c r="D171" i="39"/>
  <c r="E171" i="39"/>
  <c r="D172" i="39"/>
  <c r="E172" i="39"/>
  <c r="D173" i="39"/>
  <c r="E173" i="39"/>
  <c r="D174" i="39"/>
  <c r="E174" i="39"/>
  <c r="D175" i="39"/>
  <c r="E175" i="39"/>
  <c r="D176" i="39"/>
  <c r="E176" i="39"/>
  <c r="D177" i="39"/>
  <c r="E177" i="39"/>
  <c r="D178" i="39"/>
  <c r="E178" i="39"/>
  <c r="D179" i="39"/>
  <c r="E179" i="39"/>
  <c r="D180" i="39"/>
  <c r="E180" i="39"/>
  <c r="D181" i="39"/>
  <c r="E181" i="39"/>
  <c r="D182" i="39"/>
  <c r="E182" i="39"/>
  <c r="D183" i="39"/>
  <c r="E183" i="39"/>
  <c r="D184" i="39"/>
  <c r="E184" i="39"/>
  <c r="D185" i="39"/>
  <c r="E185" i="39"/>
  <c r="D186" i="39"/>
  <c r="E186" i="39"/>
  <c r="D187" i="39"/>
  <c r="E187" i="39"/>
  <c r="D188" i="39"/>
  <c r="E188" i="39"/>
  <c r="D189" i="39"/>
  <c r="E189" i="39"/>
  <c r="D190" i="39"/>
  <c r="E190" i="39"/>
  <c r="D191" i="39"/>
  <c r="E191" i="39"/>
  <c r="D192" i="39"/>
  <c r="E192" i="39"/>
  <c r="D193" i="39"/>
  <c r="E193" i="39"/>
  <c r="D194" i="39"/>
  <c r="E194" i="39"/>
  <c r="D195" i="39"/>
  <c r="E195" i="39"/>
  <c r="D196" i="39"/>
  <c r="E196" i="39"/>
  <c r="D197" i="39"/>
  <c r="E197" i="39"/>
  <c r="D198" i="39"/>
  <c r="E198" i="39"/>
  <c r="D200" i="39"/>
  <c r="E200" i="39"/>
  <c r="D201" i="39"/>
  <c r="E201" i="39"/>
  <c r="D202" i="39"/>
  <c r="E202" i="39"/>
  <c r="D203" i="39"/>
  <c r="E203" i="39"/>
  <c r="D204" i="39"/>
  <c r="E204" i="39"/>
  <c r="D205" i="39"/>
  <c r="E205" i="39"/>
  <c r="D206" i="39"/>
  <c r="E206" i="39"/>
  <c r="D5" i="39"/>
  <c r="E5" i="39"/>
  <c r="D6" i="38"/>
  <c r="E6" i="38"/>
  <c r="D7" i="38"/>
  <c r="E7" i="38"/>
  <c r="D8" i="38"/>
  <c r="E8" i="38"/>
  <c r="D9" i="38"/>
  <c r="E9" i="38"/>
  <c r="D10" i="38"/>
  <c r="E10" i="38"/>
  <c r="D11" i="38"/>
  <c r="E11" i="38"/>
  <c r="D12" i="38"/>
  <c r="E12" i="38"/>
  <c r="D13" i="38"/>
  <c r="E13" i="38"/>
  <c r="D14" i="38"/>
  <c r="E14" i="38"/>
  <c r="D15" i="38"/>
  <c r="E15" i="38"/>
  <c r="D16" i="38"/>
  <c r="E16" i="38"/>
  <c r="D17" i="38"/>
  <c r="E17" i="38"/>
  <c r="D18" i="38"/>
  <c r="E18" i="38"/>
  <c r="D19" i="38"/>
  <c r="E19" i="38"/>
  <c r="D20" i="38"/>
  <c r="E20" i="38"/>
  <c r="D21" i="38"/>
  <c r="E21" i="38"/>
  <c r="D22" i="38"/>
  <c r="E22" i="38"/>
  <c r="D23" i="38"/>
  <c r="E23" i="38"/>
  <c r="D24" i="38"/>
  <c r="E24" i="38"/>
  <c r="D25" i="38"/>
  <c r="E25" i="38"/>
  <c r="D26" i="38"/>
  <c r="E26" i="38"/>
  <c r="D27" i="38"/>
  <c r="E27" i="38"/>
  <c r="D28" i="38"/>
  <c r="E28" i="38"/>
  <c r="D29" i="38"/>
  <c r="E29" i="38"/>
  <c r="D30" i="38"/>
  <c r="E30" i="38"/>
  <c r="D31" i="38"/>
  <c r="E31" i="38"/>
  <c r="D32" i="38"/>
  <c r="E32" i="38"/>
  <c r="D33" i="38"/>
  <c r="E33" i="38"/>
  <c r="D34" i="38"/>
  <c r="E34" i="38"/>
  <c r="D35" i="38"/>
  <c r="E35" i="38"/>
  <c r="D36" i="38"/>
  <c r="E36" i="38"/>
  <c r="D37" i="38"/>
  <c r="E37" i="38"/>
  <c r="D38" i="38"/>
  <c r="E38" i="38"/>
  <c r="D39" i="38"/>
  <c r="E39" i="38"/>
  <c r="D40" i="38"/>
  <c r="E40" i="38"/>
  <c r="D41" i="38"/>
  <c r="E41" i="38"/>
  <c r="D42" i="38"/>
  <c r="E42" i="38"/>
  <c r="D43" i="38"/>
  <c r="E43" i="38"/>
  <c r="D44" i="38"/>
  <c r="E44" i="38"/>
  <c r="D45" i="38"/>
  <c r="E45" i="38"/>
  <c r="D46" i="38"/>
  <c r="E46" i="38"/>
  <c r="D47" i="38"/>
  <c r="E47" i="38"/>
  <c r="D48" i="38"/>
  <c r="E48" i="38"/>
  <c r="D49" i="38"/>
  <c r="E49" i="38"/>
  <c r="D50" i="38"/>
  <c r="E50" i="38"/>
  <c r="D51" i="38"/>
  <c r="E51" i="38"/>
  <c r="D52" i="38"/>
  <c r="E52" i="38"/>
  <c r="D53" i="38"/>
  <c r="E53" i="38"/>
  <c r="D54" i="38"/>
  <c r="E54" i="38"/>
  <c r="D55" i="38"/>
  <c r="E55" i="38"/>
  <c r="D56" i="38"/>
  <c r="E56" i="38"/>
  <c r="D57" i="38"/>
  <c r="E57" i="38"/>
  <c r="D58" i="38"/>
  <c r="E58" i="38"/>
  <c r="D59" i="38"/>
  <c r="E59" i="38"/>
  <c r="D60" i="38"/>
  <c r="E60" i="38"/>
  <c r="D61" i="38"/>
  <c r="E61" i="38"/>
  <c r="D62" i="38"/>
  <c r="E62" i="38"/>
  <c r="D63" i="38"/>
  <c r="E63" i="38"/>
  <c r="D64" i="38"/>
  <c r="E64" i="38"/>
  <c r="D65" i="38"/>
  <c r="E65" i="38"/>
  <c r="D66" i="38"/>
  <c r="E66" i="38"/>
  <c r="D67" i="38"/>
  <c r="E67" i="38"/>
  <c r="D68" i="38"/>
  <c r="E68" i="38"/>
  <c r="D69" i="38"/>
  <c r="E69" i="38"/>
  <c r="D70" i="38"/>
  <c r="E70" i="38"/>
  <c r="D71" i="38"/>
  <c r="E71" i="38"/>
  <c r="D72" i="38"/>
  <c r="E72" i="38"/>
  <c r="D73" i="38"/>
  <c r="E73" i="38"/>
  <c r="D74" i="38"/>
  <c r="E74" i="38"/>
  <c r="D75" i="38"/>
  <c r="E75" i="38"/>
  <c r="D76" i="38"/>
  <c r="E76" i="38"/>
  <c r="D77" i="38"/>
  <c r="E77" i="38"/>
  <c r="D78" i="38"/>
  <c r="E78" i="38"/>
  <c r="D79" i="38"/>
  <c r="E79" i="38"/>
  <c r="D80" i="38"/>
  <c r="E80" i="38"/>
  <c r="D81" i="38"/>
  <c r="E81" i="38"/>
  <c r="D82" i="38"/>
  <c r="E82" i="38"/>
  <c r="D83" i="38"/>
  <c r="E83" i="38"/>
  <c r="D84" i="38"/>
  <c r="E84" i="38"/>
  <c r="D85" i="38"/>
  <c r="E85" i="38"/>
  <c r="D86" i="38"/>
  <c r="E86" i="38"/>
  <c r="D87" i="38"/>
  <c r="E87" i="38"/>
  <c r="D88" i="38"/>
  <c r="E88" i="38"/>
  <c r="D89" i="38"/>
  <c r="E89" i="38"/>
  <c r="D90" i="38"/>
  <c r="E90" i="38"/>
  <c r="D91" i="38"/>
  <c r="E91" i="38"/>
  <c r="D92" i="38"/>
  <c r="E92" i="38"/>
  <c r="D93" i="38"/>
  <c r="E93" i="38"/>
  <c r="D94" i="38"/>
  <c r="E94" i="38"/>
  <c r="D95" i="38"/>
  <c r="E95" i="38"/>
  <c r="D96" i="38"/>
  <c r="E96" i="38"/>
  <c r="D97" i="38"/>
  <c r="E97" i="38"/>
  <c r="D98" i="38"/>
  <c r="E98" i="38"/>
  <c r="D99" i="38"/>
  <c r="E99" i="38"/>
  <c r="D100" i="38"/>
  <c r="E100" i="38"/>
  <c r="D101" i="38"/>
  <c r="E101" i="38"/>
  <c r="D102" i="38"/>
  <c r="E102" i="38"/>
  <c r="D103" i="38"/>
  <c r="E103" i="38"/>
  <c r="D104" i="38"/>
  <c r="E104" i="38"/>
  <c r="D105" i="38"/>
  <c r="E105" i="38"/>
  <c r="D106" i="38"/>
  <c r="E106" i="38"/>
  <c r="D107" i="38"/>
  <c r="E107" i="38"/>
  <c r="D108" i="38"/>
  <c r="E108" i="38"/>
  <c r="D109" i="38"/>
  <c r="E109" i="38"/>
  <c r="D110" i="38"/>
  <c r="E110" i="38"/>
  <c r="D111" i="38"/>
  <c r="E111" i="38"/>
  <c r="D112" i="38"/>
  <c r="E112" i="38"/>
  <c r="D113" i="38"/>
  <c r="E113" i="38"/>
  <c r="D114" i="38"/>
  <c r="E114" i="38"/>
  <c r="D115" i="38"/>
  <c r="E115" i="38"/>
  <c r="D116" i="38"/>
  <c r="E116" i="38"/>
  <c r="D117" i="38"/>
  <c r="E117" i="38"/>
  <c r="D118" i="38"/>
  <c r="E118" i="38"/>
  <c r="D119" i="38"/>
  <c r="E119" i="38"/>
  <c r="D120" i="38"/>
  <c r="E120" i="38"/>
  <c r="D121" i="38"/>
  <c r="E121" i="38"/>
  <c r="D122" i="38"/>
  <c r="E122" i="38"/>
  <c r="D123" i="38"/>
  <c r="E123" i="38"/>
  <c r="D124" i="38"/>
  <c r="E124" i="38"/>
  <c r="D125" i="38"/>
  <c r="E125" i="38"/>
  <c r="D126" i="38"/>
  <c r="E126" i="38"/>
  <c r="D127" i="38"/>
  <c r="E127" i="38"/>
  <c r="D128" i="38"/>
  <c r="E128" i="38"/>
  <c r="D129" i="38"/>
  <c r="E129" i="38"/>
  <c r="D130" i="38"/>
  <c r="E130" i="38"/>
  <c r="D131" i="38"/>
  <c r="E131" i="38"/>
  <c r="D132" i="38"/>
  <c r="E132" i="38"/>
  <c r="D133" i="38"/>
  <c r="E133" i="38"/>
  <c r="D134" i="38"/>
  <c r="E134" i="38"/>
  <c r="D135" i="38"/>
  <c r="E135" i="38"/>
  <c r="D136" i="38"/>
  <c r="E136" i="38"/>
  <c r="D137" i="38"/>
  <c r="E137" i="38"/>
  <c r="D138" i="38"/>
  <c r="E138" i="38"/>
  <c r="D139" i="38"/>
  <c r="E139" i="38"/>
  <c r="D140" i="38"/>
  <c r="E140" i="38"/>
  <c r="D141" i="38"/>
  <c r="E141" i="38"/>
  <c r="D142" i="38"/>
  <c r="E142" i="38"/>
  <c r="D143" i="38"/>
  <c r="E143" i="38"/>
  <c r="D144" i="38"/>
  <c r="E144" i="38"/>
  <c r="D145" i="38"/>
  <c r="E145" i="38"/>
  <c r="D146" i="38"/>
  <c r="E146" i="38"/>
  <c r="D147" i="38"/>
  <c r="E147" i="38"/>
  <c r="D148" i="38"/>
  <c r="E148" i="38"/>
  <c r="D149" i="38"/>
  <c r="E149" i="38"/>
  <c r="D150" i="38"/>
  <c r="E150" i="38"/>
  <c r="D151" i="38"/>
  <c r="E151" i="38"/>
  <c r="D152" i="38"/>
  <c r="E152" i="38"/>
  <c r="D153" i="38"/>
  <c r="E153" i="38"/>
  <c r="D154" i="38"/>
  <c r="E154" i="38"/>
  <c r="D155" i="38"/>
  <c r="E155" i="38"/>
  <c r="D156" i="38"/>
  <c r="E156" i="38"/>
  <c r="D157" i="38"/>
  <c r="E157" i="38"/>
  <c r="D158" i="38"/>
  <c r="E158" i="38"/>
  <c r="D159" i="38"/>
  <c r="E159" i="38"/>
  <c r="D160" i="38"/>
  <c r="E160" i="38"/>
  <c r="D161" i="38"/>
  <c r="E161" i="38"/>
  <c r="D162" i="38"/>
  <c r="E162" i="38"/>
  <c r="D163" i="38"/>
  <c r="E163" i="38"/>
  <c r="D164" i="38"/>
  <c r="E164" i="38"/>
  <c r="D165" i="38"/>
  <c r="E165" i="38"/>
  <c r="D166" i="38"/>
  <c r="E166" i="38"/>
  <c r="D167" i="38"/>
  <c r="E167" i="38"/>
  <c r="D168" i="38"/>
  <c r="E168" i="38"/>
  <c r="D169" i="38"/>
  <c r="E169" i="38"/>
  <c r="D170" i="38"/>
  <c r="E170" i="38"/>
  <c r="D171" i="38"/>
  <c r="E171" i="38"/>
  <c r="D172" i="38"/>
  <c r="E172" i="38"/>
  <c r="D173" i="38"/>
  <c r="E173" i="38"/>
  <c r="D174" i="38"/>
  <c r="E174" i="38"/>
  <c r="D175" i="38"/>
  <c r="E175" i="38"/>
  <c r="D176" i="38"/>
  <c r="E176" i="38"/>
  <c r="D177" i="38"/>
  <c r="E177" i="38"/>
  <c r="D178" i="38"/>
  <c r="E178" i="38"/>
  <c r="D179" i="38"/>
  <c r="E179" i="38"/>
  <c r="D180" i="38"/>
  <c r="E180" i="38"/>
  <c r="D181" i="38"/>
  <c r="E181" i="38"/>
  <c r="D182" i="38"/>
  <c r="E182" i="38"/>
  <c r="D183" i="38"/>
  <c r="E183" i="38"/>
  <c r="D184" i="38"/>
  <c r="E184" i="38"/>
  <c r="D185" i="38"/>
  <c r="E185" i="38"/>
  <c r="D186" i="38"/>
  <c r="E186" i="38"/>
  <c r="D187" i="38"/>
  <c r="E187" i="38"/>
  <c r="D188" i="38"/>
  <c r="E188" i="38"/>
  <c r="D190" i="38"/>
  <c r="E190" i="38"/>
  <c r="D191" i="38"/>
  <c r="E191" i="38"/>
  <c r="D192" i="38"/>
  <c r="E192" i="38"/>
  <c r="D193" i="38"/>
  <c r="E193" i="38"/>
  <c r="D194" i="38"/>
  <c r="E194" i="38"/>
  <c r="D195" i="38"/>
  <c r="E195" i="38"/>
  <c r="D196" i="38"/>
  <c r="E196" i="38"/>
  <c r="D5" i="38"/>
  <c r="E5" i="38"/>
  <c r="D5" i="37"/>
  <c r="E5" i="37"/>
  <c r="D6" i="37"/>
  <c r="E6" i="37"/>
  <c r="D7" i="37"/>
  <c r="E7" i="37"/>
  <c r="D8" i="37"/>
  <c r="E8" i="37"/>
  <c r="D9" i="37"/>
  <c r="E9" i="37"/>
  <c r="D10" i="37"/>
  <c r="E10" i="37"/>
  <c r="D11" i="37"/>
  <c r="E11" i="37"/>
  <c r="D12" i="37"/>
  <c r="E12" i="37"/>
  <c r="D13" i="37"/>
  <c r="E13" i="37"/>
  <c r="D14" i="37"/>
  <c r="E14" i="37"/>
  <c r="D15" i="37"/>
  <c r="E15" i="37"/>
  <c r="D16" i="37"/>
  <c r="E16" i="37"/>
  <c r="D17" i="37"/>
  <c r="E17" i="37"/>
  <c r="D18" i="37"/>
  <c r="E18" i="37"/>
  <c r="D19" i="37"/>
  <c r="E19" i="37"/>
  <c r="D20" i="37"/>
  <c r="E20" i="37"/>
  <c r="D21" i="37"/>
  <c r="E21" i="37"/>
  <c r="D22" i="37"/>
  <c r="E22" i="37"/>
  <c r="D23" i="37"/>
  <c r="E23" i="37"/>
  <c r="D24" i="37"/>
  <c r="E24" i="37"/>
  <c r="D25" i="37"/>
  <c r="E25" i="37"/>
  <c r="D26" i="37"/>
  <c r="E26" i="37"/>
  <c r="D27" i="37"/>
  <c r="E27" i="37"/>
  <c r="D28" i="37"/>
  <c r="E28" i="37"/>
  <c r="D29" i="37"/>
  <c r="E29" i="37"/>
  <c r="D30" i="37"/>
  <c r="E30" i="37"/>
  <c r="D31" i="37"/>
  <c r="E31" i="37"/>
  <c r="D32" i="37"/>
  <c r="E32" i="37"/>
  <c r="D33" i="37"/>
  <c r="E33" i="37"/>
  <c r="D34" i="37"/>
  <c r="E34" i="37"/>
  <c r="D35" i="37"/>
  <c r="E35" i="37"/>
  <c r="D36" i="37"/>
  <c r="E36" i="37"/>
  <c r="D37" i="37"/>
  <c r="E37" i="37"/>
  <c r="D38" i="37"/>
  <c r="E38" i="37"/>
  <c r="D39" i="37"/>
  <c r="E39" i="37"/>
  <c r="D40" i="37"/>
  <c r="E40" i="37"/>
  <c r="D41" i="37"/>
  <c r="E41" i="37"/>
  <c r="D42" i="37"/>
  <c r="E42" i="37"/>
  <c r="D43" i="37"/>
  <c r="E43" i="37"/>
  <c r="D44" i="37"/>
  <c r="E44" i="37"/>
  <c r="D45" i="37"/>
  <c r="E45" i="37"/>
  <c r="D46" i="37"/>
  <c r="E46" i="37"/>
  <c r="D47" i="37"/>
  <c r="E47" i="37"/>
  <c r="D48" i="37"/>
  <c r="E48" i="37"/>
  <c r="D49" i="37"/>
  <c r="E49" i="37"/>
  <c r="D50" i="37"/>
  <c r="E50" i="37"/>
  <c r="D51" i="37"/>
  <c r="E51" i="37"/>
  <c r="D52" i="37"/>
  <c r="E52" i="37"/>
  <c r="D53" i="37"/>
  <c r="E53" i="37"/>
  <c r="D54" i="37"/>
  <c r="E54" i="37"/>
  <c r="D55" i="37"/>
  <c r="E55" i="37"/>
  <c r="D56" i="37"/>
  <c r="E56" i="37"/>
  <c r="D57" i="37"/>
  <c r="E57" i="37"/>
  <c r="D58" i="37"/>
  <c r="E58" i="37"/>
  <c r="D59" i="37"/>
  <c r="E59" i="37"/>
  <c r="D60" i="37"/>
  <c r="E60" i="37"/>
  <c r="D61" i="37"/>
  <c r="E61" i="37"/>
  <c r="D62" i="37"/>
  <c r="E62" i="37"/>
  <c r="D63" i="37"/>
  <c r="E63" i="37"/>
  <c r="D64" i="37"/>
  <c r="E64" i="37"/>
  <c r="D65" i="37"/>
  <c r="E65" i="37"/>
  <c r="D66" i="37"/>
  <c r="E66" i="37"/>
  <c r="D67" i="37"/>
  <c r="E67" i="37"/>
  <c r="D68" i="37"/>
  <c r="E68" i="37"/>
  <c r="D69" i="37"/>
  <c r="E69" i="37"/>
  <c r="D70" i="37"/>
  <c r="E70" i="37"/>
  <c r="D71" i="37"/>
  <c r="E71" i="37"/>
  <c r="D72" i="37"/>
  <c r="E72" i="37"/>
  <c r="D73" i="37"/>
  <c r="E73" i="37"/>
  <c r="D74" i="37"/>
  <c r="E74" i="37"/>
  <c r="D75" i="37"/>
  <c r="E75" i="37"/>
  <c r="D76" i="37"/>
  <c r="E76" i="37"/>
  <c r="D77" i="37"/>
  <c r="E77" i="37"/>
  <c r="D78" i="37"/>
  <c r="E78" i="37"/>
  <c r="D79" i="37"/>
  <c r="E79" i="37"/>
  <c r="D80" i="37"/>
  <c r="E80" i="37"/>
  <c r="D81" i="37"/>
  <c r="E81" i="37"/>
  <c r="D82" i="37"/>
  <c r="E82" i="37"/>
  <c r="D83" i="37"/>
  <c r="E83" i="37"/>
  <c r="D84" i="37"/>
  <c r="E84" i="37"/>
  <c r="D85" i="37"/>
  <c r="E85" i="37"/>
  <c r="D86" i="37"/>
  <c r="E86" i="37"/>
  <c r="D87" i="37"/>
  <c r="E87" i="37"/>
  <c r="D90" i="37"/>
  <c r="E90" i="37"/>
  <c r="D91" i="37"/>
  <c r="E91" i="37"/>
  <c r="D92" i="37"/>
  <c r="E92" i="37"/>
  <c r="D93" i="37"/>
  <c r="E93" i="37"/>
  <c r="D94" i="37"/>
  <c r="E94" i="37"/>
  <c r="D95" i="37"/>
  <c r="E95" i="37"/>
  <c r="D96" i="37"/>
  <c r="E96" i="37"/>
  <c r="D97" i="37"/>
  <c r="E97" i="37"/>
  <c r="D100" i="37"/>
  <c r="E100" i="37"/>
  <c r="D101" i="37"/>
  <c r="E101" i="37"/>
  <c r="D102" i="37"/>
  <c r="E102" i="37"/>
  <c r="D103" i="37"/>
  <c r="E103" i="37"/>
  <c r="D104" i="37"/>
  <c r="E104" i="37"/>
  <c r="D105" i="37"/>
  <c r="E105" i="37"/>
  <c r="D106" i="37"/>
  <c r="E106" i="37"/>
  <c r="D107" i="37"/>
  <c r="E107" i="37"/>
  <c r="D108" i="37"/>
  <c r="E108" i="37"/>
  <c r="D109" i="37"/>
  <c r="E109" i="37"/>
  <c r="D110" i="37"/>
  <c r="E110" i="37"/>
  <c r="D111" i="37"/>
  <c r="E111" i="37"/>
  <c r="D112" i="37"/>
  <c r="E112" i="37"/>
  <c r="D115" i="37"/>
  <c r="E115" i="37"/>
  <c r="D116" i="37"/>
  <c r="E116" i="37"/>
  <c r="D117" i="37"/>
  <c r="E117" i="37"/>
  <c r="D118" i="37"/>
  <c r="E118" i="37"/>
  <c r="D119" i="37"/>
  <c r="E119" i="37"/>
  <c r="D120" i="37"/>
  <c r="E120" i="37"/>
  <c r="D121" i="37"/>
  <c r="E121" i="37"/>
  <c r="D122" i="37"/>
  <c r="E122" i="37"/>
  <c r="D123" i="37"/>
  <c r="E123" i="37"/>
  <c r="D124" i="37"/>
  <c r="E124" i="37"/>
  <c r="D125" i="37"/>
  <c r="E125" i="37"/>
  <c r="D126" i="37"/>
  <c r="E126" i="37"/>
  <c r="D127" i="37"/>
  <c r="E127" i="37"/>
  <c r="D128" i="37"/>
  <c r="E128" i="37"/>
  <c r="D129" i="37"/>
  <c r="E129" i="37"/>
  <c r="D130" i="37"/>
  <c r="E130" i="37"/>
  <c r="D131" i="37"/>
  <c r="E131" i="37"/>
  <c r="D132" i="37"/>
  <c r="E132" i="37"/>
  <c r="D133" i="37"/>
  <c r="E133" i="37"/>
  <c r="D134" i="37"/>
  <c r="E134" i="37"/>
  <c r="D135" i="37"/>
  <c r="E135" i="37"/>
  <c r="D136" i="37"/>
  <c r="E136" i="37"/>
  <c r="D137" i="37"/>
  <c r="E137" i="37"/>
  <c r="D138" i="37"/>
  <c r="E138" i="37"/>
  <c r="D139" i="37"/>
  <c r="E139" i="37"/>
  <c r="D140" i="37"/>
  <c r="E140" i="37"/>
  <c r="D141" i="37"/>
  <c r="E141" i="37"/>
  <c r="D142" i="37"/>
  <c r="E142" i="37"/>
  <c r="D143" i="37"/>
  <c r="E143" i="37"/>
  <c r="D144" i="37"/>
  <c r="E144" i="37"/>
  <c r="D145" i="37"/>
  <c r="E145" i="37"/>
  <c r="D146" i="37"/>
  <c r="E146" i="37"/>
  <c r="D147" i="37"/>
  <c r="E147" i="37"/>
  <c r="D148" i="37"/>
  <c r="E148" i="37"/>
  <c r="D149" i="37"/>
  <c r="E149" i="37"/>
  <c r="D150" i="37"/>
  <c r="E150" i="37"/>
  <c r="D151" i="37"/>
  <c r="E151" i="37"/>
  <c r="D152" i="37"/>
  <c r="E152" i="37"/>
  <c r="D153" i="37"/>
  <c r="E153" i="37"/>
  <c r="D154" i="37"/>
  <c r="E154" i="37"/>
  <c r="D155" i="37"/>
  <c r="E155" i="37"/>
  <c r="D156" i="37"/>
  <c r="E156" i="37"/>
  <c r="D157" i="37"/>
  <c r="E157" i="37"/>
  <c r="D158" i="37"/>
  <c r="E158" i="37"/>
  <c r="D159" i="37"/>
  <c r="E159" i="37"/>
  <c r="D160" i="37"/>
  <c r="E160" i="37"/>
  <c r="D161" i="37"/>
  <c r="E161" i="37"/>
  <c r="D162" i="37"/>
  <c r="E162" i="37"/>
  <c r="D163" i="37"/>
  <c r="E163" i="37"/>
  <c r="D164" i="37"/>
  <c r="E164" i="37"/>
  <c r="D165" i="37"/>
  <c r="E165" i="37"/>
  <c r="D166" i="37"/>
  <c r="E166" i="37"/>
  <c r="D167" i="37"/>
  <c r="E167" i="37"/>
  <c r="D168" i="37"/>
  <c r="E168" i="37"/>
  <c r="D169" i="37"/>
  <c r="E169" i="37"/>
  <c r="D170" i="37"/>
  <c r="E170" i="37"/>
  <c r="D171" i="37"/>
  <c r="E171" i="37"/>
  <c r="D172" i="37"/>
  <c r="E172" i="37"/>
  <c r="D173" i="37"/>
  <c r="E173" i="37"/>
  <c r="D174" i="37"/>
  <c r="E174" i="37"/>
  <c r="D175" i="37"/>
  <c r="E175" i="37"/>
  <c r="D176" i="37"/>
  <c r="E176" i="37"/>
  <c r="D177" i="37"/>
  <c r="E177" i="37"/>
  <c r="D178" i="37"/>
  <c r="E178" i="37"/>
  <c r="D179" i="37"/>
  <c r="E179" i="37"/>
  <c r="D180" i="37"/>
  <c r="E180" i="37"/>
  <c r="D181" i="37"/>
  <c r="E181" i="37"/>
  <c r="D182" i="37"/>
  <c r="E182" i="37"/>
  <c r="D183" i="37"/>
  <c r="E183" i="37"/>
  <c r="D184" i="37"/>
  <c r="E184" i="37"/>
  <c r="D185" i="37"/>
  <c r="E185" i="37"/>
  <c r="D186" i="37"/>
  <c r="E186" i="37"/>
  <c r="D187" i="37"/>
  <c r="E187" i="37"/>
  <c r="D188" i="37"/>
  <c r="E188" i="37"/>
  <c r="D189" i="37"/>
  <c r="E189" i="37"/>
  <c r="D190" i="37"/>
  <c r="E190" i="37"/>
  <c r="D191" i="37"/>
  <c r="E191" i="37"/>
  <c r="D192" i="37"/>
  <c r="E192" i="37"/>
  <c r="D193" i="37"/>
  <c r="E193" i="37"/>
  <c r="D194" i="37"/>
  <c r="E194" i="37"/>
  <c r="D195" i="37"/>
  <c r="E195" i="37"/>
  <c r="D196" i="37"/>
  <c r="E196" i="37"/>
  <c r="D197" i="37"/>
  <c r="E197" i="37"/>
  <c r="D198" i="37"/>
  <c r="E198" i="37"/>
  <c r="D199" i="37"/>
  <c r="E199" i="37"/>
  <c r="D200" i="37"/>
  <c r="E200" i="37"/>
  <c r="D202" i="37"/>
  <c r="E202" i="37"/>
  <c r="D203" i="37"/>
  <c r="E203" i="37"/>
  <c r="D204" i="37"/>
  <c r="E204" i="37"/>
  <c r="D205" i="37"/>
  <c r="E205" i="37"/>
  <c r="D206" i="37"/>
  <c r="E206" i="37"/>
  <c r="D207" i="37"/>
  <c r="E207" i="37"/>
  <c r="D208" i="37"/>
  <c r="E208" i="37"/>
  <c r="E5" i="47"/>
  <c r="D5" i="47"/>
  <c r="E6" i="47"/>
  <c r="E7" i="47"/>
  <c r="E8" i="47"/>
  <c r="E9" i="47"/>
  <c r="E10" i="47"/>
  <c r="E11" i="47"/>
  <c r="E12" i="47"/>
  <c r="E13" i="47"/>
  <c r="E14" i="47"/>
  <c r="E15" i="47"/>
  <c r="E16" i="47"/>
  <c r="E17" i="47"/>
  <c r="E18" i="47"/>
  <c r="E19" i="47"/>
  <c r="E20" i="47"/>
  <c r="E21" i="47"/>
  <c r="E22" i="47"/>
  <c r="E23" i="47"/>
  <c r="E24" i="47"/>
  <c r="E25" i="47"/>
  <c r="E26" i="47"/>
  <c r="E27" i="47"/>
  <c r="E28" i="47"/>
  <c r="E29" i="47"/>
  <c r="E30" i="47"/>
  <c r="E31" i="47"/>
  <c r="E32" i="47"/>
  <c r="E33" i="47"/>
  <c r="E34" i="47"/>
  <c r="E35" i="47"/>
  <c r="E36" i="47"/>
  <c r="E37" i="47"/>
  <c r="E38" i="47"/>
  <c r="E39" i="47"/>
  <c r="E40" i="47"/>
  <c r="E41" i="47"/>
  <c r="E42" i="47"/>
  <c r="E43" i="47"/>
  <c r="E44" i="47"/>
  <c r="E45" i="47"/>
  <c r="E46" i="47"/>
  <c r="E47" i="47"/>
  <c r="E48" i="47"/>
  <c r="E49" i="47"/>
  <c r="E50" i="47"/>
  <c r="E51" i="47"/>
  <c r="E52" i="47"/>
  <c r="E53" i="47"/>
  <c r="E54" i="47"/>
  <c r="E55" i="47"/>
  <c r="E56" i="47"/>
  <c r="E57" i="47"/>
  <c r="E58" i="47"/>
  <c r="E59" i="47"/>
  <c r="E60" i="47"/>
  <c r="E61" i="47"/>
  <c r="E62" i="47"/>
  <c r="E63" i="47"/>
  <c r="E64" i="47"/>
  <c r="E65" i="47"/>
  <c r="E66" i="47"/>
  <c r="E67" i="47"/>
  <c r="E68" i="47"/>
  <c r="E69" i="47"/>
  <c r="E70" i="47"/>
  <c r="E71" i="47"/>
  <c r="E72" i="47"/>
  <c r="E73" i="47"/>
  <c r="E74" i="47"/>
  <c r="E75" i="47"/>
  <c r="E76" i="47"/>
  <c r="E77" i="47"/>
  <c r="E78" i="47"/>
  <c r="E79" i="47"/>
  <c r="E80" i="47"/>
  <c r="E81" i="47"/>
  <c r="E82" i="47"/>
  <c r="E83" i="47"/>
  <c r="E84" i="47"/>
  <c r="E85" i="47"/>
  <c r="E86" i="47"/>
  <c r="E87" i="47"/>
  <c r="E88" i="47"/>
  <c r="E89" i="47"/>
  <c r="E90" i="47"/>
  <c r="E91" i="47"/>
  <c r="E92" i="47"/>
  <c r="E93" i="47"/>
  <c r="E94" i="47"/>
  <c r="E95" i="47"/>
  <c r="E96" i="47"/>
  <c r="E97" i="47"/>
  <c r="E98" i="47"/>
  <c r="E99" i="47"/>
  <c r="E100" i="47"/>
  <c r="E101" i="47"/>
  <c r="E102" i="47"/>
  <c r="E103" i="47"/>
  <c r="E104" i="47"/>
  <c r="E105" i="47"/>
  <c r="E106" i="47"/>
  <c r="E107" i="47"/>
  <c r="E108" i="47"/>
  <c r="E109" i="47"/>
  <c r="E110" i="47"/>
  <c r="E111" i="47"/>
  <c r="E112" i="47"/>
  <c r="E113" i="47"/>
  <c r="E114" i="47"/>
  <c r="E115" i="47"/>
  <c r="E116" i="47"/>
  <c r="E117" i="47"/>
  <c r="E118" i="47"/>
  <c r="E119" i="47"/>
  <c r="E120" i="47"/>
  <c r="E121" i="47"/>
  <c r="E122" i="47"/>
  <c r="E123" i="47"/>
  <c r="E124" i="47"/>
  <c r="E125" i="47"/>
  <c r="E126" i="47"/>
  <c r="E127" i="47"/>
  <c r="E128" i="47"/>
  <c r="E129" i="47"/>
  <c r="E132" i="47"/>
  <c r="E133" i="47"/>
  <c r="E134" i="47"/>
  <c r="E135" i="47"/>
  <c r="E136" i="47"/>
  <c r="E137" i="47"/>
  <c r="E138" i="47"/>
  <c r="E139" i="47"/>
  <c r="E140" i="47"/>
  <c r="E141" i="47"/>
  <c r="E142" i="47"/>
  <c r="E143" i="47"/>
  <c r="E144" i="47"/>
  <c r="E145" i="47"/>
  <c r="E146" i="47"/>
  <c r="E147" i="47"/>
  <c r="E148" i="47"/>
  <c r="E149" i="47"/>
  <c r="E150" i="47"/>
  <c r="E151" i="47"/>
  <c r="E152" i="47"/>
  <c r="E153" i="47"/>
  <c r="E154" i="47"/>
  <c r="E155" i="47"/>
  <c r="E156" i="47"/>
  <c r="E157" i="47"/>
  <c r="E158" i="47"/>
  <c r="E159" i="47"/>
  <c r="E160" i="47"/>
  <c r="E161" i="47"/>
  <c r="E162" i="47"/>
  <c r="E163" i="47"/>
  <c r="E164" i="47"/>
  <c r="E165" i="47"/>
  <c r="E166" i="47"/>
  <c r="E167" i="47"/>
  <c r="E168" i="47"/>
  <c r="E169" i="47"/>
  <c r="E170" i="47"/>
  <c r="E171" i="47"/>
  <c r="E172" i="47"/>
  <c r="E173" i="47"/>
  <c r="E174" i="47"/>
  <c r="D6" i="47"/>
  <c r="D7" i="47"/>
  <c r="D8" i="47"/>
  <c r="D9" i="47"/>
  <c r="D10" i="47"/>
  <c r="D11" i="47"/>
  <c r="D12" i="47"/>
  <c r="D13" i="47"/>
  <c r="D14" i="47"/>
  <c r="D15" i="47"/>
  <c r="D16" i="47"/>
  <c r="D17" i="47"/>
  <c r="D18" i="47"/>
  <c r="D19" i="47"/>
  <c r="D20" i="47"/>
  <c r="D21" i="47"/>
  <c r="D22" i="47"/>
  <c r="D23" i="47"/>
  <c r="D24" i="47"/>
  <c r="D25" i="47"/>
  <c r="D26" i="47"/>
  <c r="D27" i="47"/>
  <c r="D28" i="47"/>
  <c r="D29" i="47"/>
  <c r="D30" i="47"/>
  <c r="D31" i="47"/>
  <c r="D32" i="47"/>
  <c r="D33" i="47"/>
  <c r="D34" i="47"/>
  <c r="D35" i="47"/>
  <c r="D36" i="47"/>
  <c r="D37" i="47"/>
  <c r="D38" i="47"/>
  <c r="D39" i="47"/>
  <c r="D40" i="47"/>
  <c r="D41" i="47"/>
  <c r="D42" i="47"/>
  <c r="D43" i="47"/>
  <c r="D44" i="47"/>
  <c r="D45" i="47"/>
  <c r="D46" i="47"/>
  <c r="D47" i="47"/>
  <c r="D48" i="47"/>
  <c r="D49" i="47"/>
  <c r="D50" i="47"/>
  <c r="D51" i="47"/>
  <c r="D52" i="47"/>
  <c r="D53" i="47"/>
  <c r="D54" i="47"/>
  <c r="D55" i="47"/>
  <c r="D56" i="47"/>
  <c r="D57" i="47"/>
  <c r="D58" i="47"/>
  <c r="D59" i="47"/>
  <c r="D60" i="47"/>
  <c r="D61" i="47"/>
  <c r="D62" i="47"/>
  <c r="D63" i="47"/>
  <c r="D64" i="47"/>
  <c r="D65" i="47"/>
  <c r="D66" i="47"/>
  <c r="D67" i="47"/>
  <c r="D68" i="47"/>
  <c r="D69" i="47"/>
  <c r="D70" i="47"/>
  <c r="D71" i="47"/>
  <c r="D72" i="47"/>
  <c r="D73" i="47"/>
  <c r="D74" i="47"/>
  <c r="D75" i="47"/>
  <c r="D76" i="47"/>
  <c r="D77" i="47"/>
  <c r="D78" i="47"/>
  <c r="D79" i="47"/>
  <c r="D80" i="47"/>
  <c r="D81" i="47"/>
  <c r="D82" i="47"/>
  <c r="D83" i="47"/>
  <c r="D84" i="47"/>
  <c r="D85" i="47"/>
  <c r="D86" i="47"/>
  <c r="D87" i="47"/>
  <c r="D88" i="47"/>
  <c r="D89" i="47"/>
  <c r="D90" i="47"/>
  <c r="D91" i="47"/>
  <c r="D92" i="47"/>
  <c r="D93" i="47"/>
  <c r="D94" i="47"/>
  <c r="D95" i="47"/>
  <c r="D96" i="47"/>
  <c r="D97" i="47"/>
  <c r="D98" i="47"/>
  <c r="D99" i="47"/>
  <c r="D100" i="47"/>
  <c r="D101" i="47"/>
  <c r="D102" i="47"/>
  <c r="D103" i="47"/>
  <c r="D104" i="47"/>
  <c r="D105" i="47"/>
  <c r="D106" i="47"/>
  <c r="D107" i="47"/>
  <c r="D108" i="47"/>
  <c r="D109" i="47"/>
  <c r="D110" i="47"/>
  <c r="D111" i="47"/>
  <c r="D112" i="47"/>
  <c r="D113" i="47"/>
  <c r="D114" i="47"/>
  <c r="D115" i="47"/>
  <c r="D116" i="47"/>
  <c r="D117" i="47"/>
  <c r="D118" i="47"/>
  <c r="D119" i="47"/>
  <c r="D120" i="47"/>
  <c r="D121" i="47"/>
  <c r="D122" i="47"/>
  <c r="D123" i="47"/>
  <c r="D124" i="47"/>
  <c r="D125" i="47"/>
  <c r="D126" i="47"/>
  <c r="D127" i="47"/>
  <c r="D128" i="47"/>
  <c r="D129" i="47"/>
  <c r="D132" i="47"/>
  <c r="D133" i="47"/>
  <c r="D134" i="47"/>
  <c r="D135" i="47"/>
  <c r="D136" i="47"/>
  <c r="D137" i="47"/>
  <c r="D138" i="47"/>
  <c r="D139" i="47"/>
  <c r="D140" i="47"/>
  <c r="D141" i="47"/>
  <c r="D142" i="47"/>
  <c r="D143" i="47"/>
  <c r="D144" i="47"/>
  <c r="D145" i="47"/>
  <c r="D146" i="47"/>
  <c r="D147" i="47"/>
  <c r="D148" i="47"/>
  <c r="D149" i="47"/>
  <c r="D150" i="47"/>
  <c r="D151" i="47"/>
  <c r="D152" i="47"/>
  <c r="D153" i="47"/>
  <c r="D154" i="47"/>
  <c r="D155" i="47"/>
  <c r="D156" i="47"/>
  <c r="D157" i="47"/>
  <c r="D158" i="47"/>
  <c r="D159" i="47"/>
  <c r="D160" i="47"/>
  <c r="D161" i="47"/>
  <c r="D162" i="47"/>
  <c r="D163" i="47"/>
  <c r="D164" i="47"/>
  <c r="D165" i="47"/>
  <c r="D166" i="47"/>
  <c r="D167" i="47"/>
  <c r="D168" i="47"/>
  <c r="D169" i="47"/>
  <c r="D170" i="47"/>
  <c r="D171" i="47"/>
  <c r="D172" i="47"/>
  <c r="D173" i="47"/>
  <c r="D174" i="47"/>
  <c r="G179" i="1"/>
  <c r="G222" i="1"/>
  <c r="G289" i="1"/>
  <c r="G125" i="1"/>
  <c r="G296" i="1"/>
  <c r="G295" i="1"/>
  <c r="G294" i="1"/>
  <c r="G293" i="1"/>
  <c r="G292" i="1"/>
  <c r="G291" i="1"/>
  <c r="G290" i="1"/>
  <c r="G288" i="1"/>
  <c r="G287" i="1"/>
  <c r="G286" i="1"/>
  <c r="G285" i="1"/>
  <c r="G284" i="1"/>
  <c r="G283" i="1"/>
  <c r="G282" i="1"/>
  <c r="G281" i="1"/>
  <c r="G280" i="1"/>
  <c r="G279" i="1"/>
  <c r="G278" i="1"/>
  <c r="G277" i="1"/>
  <c r="G276" i="1"/>
  <c r="G275" i="1"/>
  <c r="G274" i="1"/>
  <c r="G273" i="1"/>
  <c r="G272" i="1"/>
  <c r="G271" i="1"/>
  <c r="G270" i="1"/>
  <c r="G269" i="1"/>
  <c r="G268" i="1"/>
  <c r="G267" i="1"/>
  <c r="G266" i="1"/>
  <c r="G265" i="1"/>
  <c r="G264" i="1"/>
  <c r="G263" i="1"/>
  <c r="G262" i="1"/>
  <c r="G261" i="1"/>
  <c r="G260" i="1"/>
  <c r="G259"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1" i="1"/>
  <c r="G230" i="1"/>
  <c r="G229" i="1"/>
  <c r="G228" i="1"/>
  <c r="G227" i="1"/>
  <c r="G226" i="1"/>
  <c r="G225" i="1"/>
  <c r="G224" i="1"/>
  <c r="G223"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E66" i="1" s="1"/>
  <c r="G65" i="1"/>
  <c r="E65" i="1" s="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E37" i="1" s="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H179" i="1" l="1"/>
  <c r="E179" i="1" s="1"/>
  <c r="H222" i="1"/>
  <c r="E222" i="1" s="1"/>
  <c r="H233" i="1"/>
  <c r="E233" i="1" s="1"/>
  <c r="H232" i="1"/>
  <c r="E232" i="1" s="1"/>
  <c r="H290" i="1"/>
  <c r="E290" i="1" s="1"/>
  <c r="H291" i="1"/>
  <c r="E291" i="1" s="1"/>
  <c r="H292" i="1"/>
  <c r="E292" i="1" s="1"/>
  <c r="H293" i="1"/>
  <c r="E293" i="1" s="1"/>
  <c r="H294" i="1"/>
  <c r="E294" i="1" s="1"/>
  <c r="H295" i="1"/>
  <c r="E295" i="1" s="1"/>
  <c r="H296" i="1"/>
  <c r="E296" i="1" s="1"/>
  <c r="H289" i="1"/>
  <c r="E289" i="1" s="1"/>
  <c r="H5" i="1"/>
  <c r="H125" i="1"/>
  <c r="E125" i="1" s="1"/>
  <c r="H63"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8" i="1"/>
  <c r="H39" i="1"/>
  <c r="H40" i="1"/>
  <c r="H41" i="1"/>
  <c r="H42" i="1"/>
  <c r="H43" i="1"/>
  <c r="H44" i="1"/>
  <c r="H45" i="1"/>
  <c r="H46" i="1"/>
  <c r="H47" i="1"/>
  <c r="H48" i="1"/>
  <c r="H49" i="1"/>
  <c r="H50" i="1"/>
  <c r="H51" i="1"/>
  <c r="H52" i="1"/>
  <c r="H53" i="1"/>
  <c r="H54" i="1"/>
  <c r="H55" i="1"/>
  <c r="H56" i="1"/>
  <c r="H57" i="1"/>
  <c r="H58" i="1"/>
  <c r="H59" i="1"/>
  <c r="H60" i="1"/>
  <c r="H61" i="1"/>
  <c r="H62" i="1"/>
  <c r="H64" i="1"/>
  <c r="H67" i="1"/>
  <c r="H68" i="1"/>
  <c r="H69" i="1"/>
  <c r="H70" i="1"/>
  <c r="H71" i="1"/>
  <c r="E71" i="1" s="1"/>
  <c r="H72" i="1"/>
  <c r="H73" i="1"/>
  <c r="H74" i="1"/>
  <c r="H75" i="1"/>
  <c r="H76" i="1"/>
  <c r="H77" i="1"/>
  <c r="H78" i="1"/>
  <c r="H79" i="1"/>
  <c r="E79" i="1" s="1"/>
  <c r="H80" i="1"/>
  <c r="H81" i="1"/>
  <c r="H82" i="1"/>
  <c r="H83" i="1"/>
  <c r="H84" i="1"/>
  <c r="H85" i="1"/>
  <c r="H86" i="1"/>
  <c r="H87" i="1"/>
  <c r="E87" i="1" s="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E122" i="1" s="1"/>
  <c r="H123" i="1"/>
  <c r="H124"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80" i="1"/>
  <c r="H181" i="1"/>
  <c r="H182" i="1"/>
  <c r="H183" i="1"/>
  <c r="H184" i="1"/>
  <c r="H185" i="1"/>
  <c r="H186" i="1"/>
  <c r="H187" i="1"/>
  <c r="H188" i="1"/>
  <c r="H189" i="1"/>
  <c r="H190" i="1"/>
  <c r="H282" i="1"/>
  <c r="E282" i="1" s="1"/>
  <c r="E25" i="1"/>
  <c r="H273" i="1"/>
  <c r="E78" i="1"/>
  <c r="E132" i="1"/>
  <c r="H205" i="1"/>
  <c r="E17" i="1"/>
  <c r="H281" i="1"/>
  <c r="E134" i="1"/>
  <c r="E142" i="1"/>
  <c r="E150" i="1"/>
  <c r="E158" i="1"/>
  <c r="E166" i="1"/>
  <c r="E174" i="1"/>
  <c r="E183" i="1"/>
  <c r="H191" i="1"/>
  <c r="E191" i="1" s="1"/>
  <c r="H199" i="1"/>
  <c r="E199" i="1" s="1"/>
  <c r="H207" i="1"/>
  <c r="E207" i="1" s="1"/>
  <c r="H215" i="1"/>
  <c r="E215" i="1" s="1"/>
  <c r="H224" i="1"/>
  <c r="E224" i="1" s="1"/>
  <c r="H234" i="1"/>
  <c r="E234" i="1" s="1"/>
  <c r="H242" i="1"/>
  <c r="H250" i="1"/>
  <c r="H258" i="1"/>
  <c r="E258" i="1" s="1"/>
  <c r="E41" i="1"/>
  <c r="H267" i="1"/>
  <c r="H213" i="1"/>
  <c r="E33" i="1"/>
  <c r="H249" i="1"/>
  <c r="E249" i="1" s="1"/>
  <c r="E12" i="1"/>
  <c r="E20" i="1"/>
  <c r="E28" i="1"/>
  <c r="E36" i="1"/>
  <c r="E44" i="1"/>
  <c r="E52" i="1"/>
  <c r="E60" i="1"/>
  <c r="E74" i="1"/>
  <c r="E82" i="1"/>
  <c r="E121" i="1"/>
  <c r="E185" i="1"/>
  <c r="H193" i="1"/>
  <c r="H201" i="1"/>
  <c r="H209" i="1"/>
  <c r="H217" i="1"/>
  <c r="H252" i="1"/>
  <c r="E252" i="1" s="1"/>
  <c r="H268" i="1"/>
  <c r="H276" i="1"/>
  <c r="E276" i="1" s="1"/>
  <c r="H283" i="1"/>
  <c r="E283" i="1" s="1"/>
  <c r="H197" i="1"/>
  <c r="H284" i="1"/>
  <c r="E70" i="1"/>
  <c r="E126" i="1"/>
  <c r="E181" i="1"/>
  <c r="E49" i="1"/>
  <c r="H265" i="1"/>
  <c r="E14" i="1"/>
  <c r="E22" i="1"/>
  <c r="E30" i="1"/>
  <c r="E46" i="1"/>
  <c r="E62" i="1"/>
  <c r="E115" i="1"/>
  <c r="E123" i="1"/>
  <c r="E130" i="1"/>
  <c r="E178" i="1"/>
  <c r="E187" i="1"/>
  <c r="H195" i="1"/>
  <c r="E195" i="1" s="1"/>
  <c r="H203" i="1"/>
  <c r="H211" i="1"/>
  <c r="H219" i="1"/>
  <c r="H228" i="1"/>
  <c r="H246" i="1"/>
  <c r="H254" i="1"/>
  <c r="E254" i="1" s="1"/>
  <c r="H262" i="1"/>
  <c r="E262" i="1" s="1"/>
  <c r="H270" i="1"/>
  <c r="E270" i="1" s="1"/>
  <c r="H278" i="1"/>
  <c r="E9" i="1"/>
  <c r="E57" i="1"/>
  <c r="E21" i="1"/>
  <c r="E6" i="1"/>
  <c r="E7" i="1"/>
  <c r="E15" i="1"/>
  <c r="E131" i="1"/>
  <c r="E139" i="1"/>
  <c r="E147" i="1"/>
  <c r="E155" i="1"/>
  <c r="E163" i="1"/>
  <c r="E171" i="1"/>
  <c r="E180" i="1"/>
  <c r="E188" i="1"/>
  <c r="H196" i="1"/>
  <c r="E196" i="1" s="1"/>
  <c r="H204" i="1"/>
  <c r="E204" i="1" s="1"/>
  <c r="H212" i="1"/>
  <c r="E212" i="1" s="1"/>
  <c r="H220" i="1"/>
  <c r="E220" i="1" s="1"/>
  <c r="H255" i="1"/>
  <c r="E255" i="1" s="1"/>
  <c r="E75" i="1"/>
  <c r="E24" i="1"/>
  <c r="E43" i="1"/>
  <c r="E59" i="1"/>
  <c r="E89" i="1"/>
  <c r="E97" i="1"/>
  <c r="E120" i="1"/>
  <c r="E184" i="1"/>
  <c r="E110" i="1"/>
  <c r="E133" i="1"/>
  <c r="E157" i="1"/>
  <c r="E182" i="1"/>
  <c r="H206" i="1"/>
  <c r="E206" i="1" s="1"/>
  <c r="H223" i="1"/>
  <c r="E223" i="1" s="1"/>
  <c r="H226" i="1"/>
  <c r="E226" i="1" s="1"/>
  <c r="H229" i="1"/>
  <c r="E229" i="1" s="1"/>
  <c r="H260" i="1"/>
  <c r="E260" i="1" s="1"/>
  <c r="H266" i="1"/>
  <c r="E266" i="1" s="1"/>
  <c r="E39" i="1"/>
  <c r="E47" i="1"/>
  <c r="E55" i="1"/>
  <c r="E63" i="1"/>
  <c r="E69" i="1"/>
  <c r="E77" i="1"/>
  <c r="E85" i="1"/>
  <c r="E93" i="1"/>
  <c r="E108" i="1"/>
  <c r="E116" i="1"/>
  <c r="E124" i="1"/>
  <c r="H227" i="1"/>
  <c r="E227" i="1" s="1"/>
  <c r="H261" i="1"/>
  <c r="E261" i="1" s="1"/>
  <c r="H264" i="1"/>
  <c r="E264" i="1" s="1"/>
  <c r="H277" i="1"/>
  <c r="E277" i="1" s="1"/>
  <c r="H280" i="1"/>
  <c r="E280" i="1" s="1"/>
  <c r="E61" i="1"/>
  <c r="E67" i="1"/>
  <c r="E8" i="1"/>
  <c r="E73" i="1"/>
  <c r="E129" i="1"/>
  <c r="E151" i="1"/>
  <c r="E159" i="1"/>
  <c r="E175" i="1"/>
  <c r="H200" i="1"/>
  <c r="E200" i="1" s="1"/>
  <c r="H216" i="1"/>
  <c r="E216" i="1" s="1"/>
  <c r="E19" i="1"/>
  <c r="E35" i="1"/>
  <c r="E38" i="1"/>
  <c r="E54" i="1"/>
  <c r="E84" i="1"/>
  <c r="E102" i="1"/>
  <c r="E127" i="1"/>
  <c r="E149" i="1"/>
  <c r="E190" i="1"/>
  <c r="H198" i="1"/>
  <c r="E198" i="1" s="1"/>
  <c r="E13" i="1"/>
  <c r="E23" i="1"/>
  <c r="E29" i="1"/>
  <c r="E31" i="1"/>
  <c r="E40" i="1"/>
  <c r="E42" i="1"/>
  <c r="E48" i="1"/>
  <c r="E50" i="1"/>
  <c r="E56" i="1"/>
  <c r="E58" i="1"/>
  <c r="E64" i="1"/>
  <c r="E72" i="1"/>
  <c r="E80" i="1"/>
  <c r="E86" i="1"/>
  <c r="E88" i="1"/>
  <c r="E94" i="1"/>
  <c r="E96" i="1"/>
  <c r="E101" i="1"/>
  <c r="E103" i="1"/>
  <c r="E109" i="1"/>
  <c r="E111" i="1"/>
  <c r="E117" i="1"/>
  <c r="E119" i="1"/>
  <c r="E128" i="1"/>
  <c r="E140" i="1"/>
  <c r="E148" i="1"/>
  <c r="E156" i="1"/>
  <c r="E164" i="1"/>
  <c r="E172" i="1"/>
  <c r="E189" i="1"/>
  <c r="E197" i="1"/>
  <c r="E205" i="1"/>
  <c r="E213" i="1"/>
  <c r="E228" i="1"/>
  <c r="H230" i="1"/>
  <c r="E230" i="1" s="1"/>
  <c r="H235" i="1"/>
  <c r="E235" i="1" s="1"/>
  <c r="H238" i="1"/>
  <c r="E238" i="1" s="1"/>
  <c r="E250" i="1"/>
  <c r="E265" i="1"/>
  <c r="E268" i="1"/>
  <c r="H271" i="1"/>
  <c r="E271" i="1" s="1"/>
  <c r="E278" i="1"/>
  <c r="E281" i="1"/>
  <c r="E284" i="1"/>
  <c r="H287" i="1"/>
  <c r="E287" i="1" s="1"/>
  <c r="E45" i="1"/>
  <c r="E83" i="1"/>
  <c r="E99" i="1"/>
  <c r="E114" i="1"/>
  <c r="E145" i="1"/>
  <c r="E161" i="1"/>
  <c r="E177" i="1"/>
  <c r="E186" i="1"/>
  <c r="H202" i="1"/>
  <c r="E202" i="1" s="1"/>
  <c r="E53" i="1"/>
  <c r="E91" i="1"/>
  <c r="E106" i="1"/>
  <c r="E137" i="1"/>
  <c r="E153" i="1"/>
  <c r="E169" i="1"/>
  <c r="H194" i="1"/>
  <c r="E194" i="1" s="1"/>
  <c r="H210" i="1"/>
  <c r="E210" i="1" s="1"/>
  <c r="H218" i="1"/>
  <c r="E218" i="1" s="1"/>
  <c r="H241" i="1"/>
  <c r="E241" i="1" s="1"/>
  <c r="H244" i="1"/>
  <c r="E244" i="1" s="1"/>
  <c r="H247" i="1"/>
  <c r="E247" i="1" s="1"/>
  <c r="H253" i="1"/>
  <c r="E253" i="1" s="1"/>
  <c r="H274" i="1"/>
  <c r="E274" i="1" s="1"/>
  <c r="E5" i="1"/>
  <c r="E11" i="1"/>
  <c r="E27" i="1"/>
  <c r="E68" i="1"/>
  <c r="E76" i="1"/>
  <c r="E92" i="1"/>
  <c r="E100" i="1"/>
  <c r="E107" i="1"/>
  <c r="E138" i="1"/>
  <c r="E146" i="1"/>
  <c r="E154" i="1"/>
  <c r="E162" i="1"/>
  <c r="E170" i="1"/>
  <c r="E203" i="1"/>
  <c r="E211" i="1"/>
  <c r="E219" i="1"/>
  <c r="H221" i="1"/>
  <c r="E221" i="1" s="1"/>
  <c r="H225" i="1"/>
  <c r="E225" i="1" s="1"/>
  <c r="E242" i="1"/>
  <c r="H256" i="1"/>
  <c r="E256" i="1" s="1"/>
  <c r="H259" i="1"/>
  <c r="E259" i="1" s="1"/>
  <c r="H231" i="1"/>
  <c r="E231" i="1" s="1"/>
  <c r="H236" i="1"/>
  <c r="E236" i="1" s="1"/>
  <c r="H239" i="1"/>
  <c r="E239" i="1" s="1"/>
  <c r="H245" i="1"/>
  <c r="E245" i="1" s="1"/>
  <c r="H269" i="1"/>
  <c r="E269" i="1" s="1"/>
  <c r="H272" i="1"/>
  <c r="E272" i="1" s="1"/>
  <c r="H275" i="1"/>
  <c r="E275" i="1" s="1"/>
  <c r="H285" i="1"/>
  <c r="E285" i="1" s="1"/>
  <c r="H288" i="1"/>
  <c r="E288" i="1" s="1"/>
  <c r="E90" i="1"/>
  <c r="E98" i="1"/>
  <c r="E105" i="1"/>
  <c r="E113" i="1"/>
  <c r="E136" i="1"/>
  <c r="E144" i="1"/>
  <c r="E152" i="1"/>
  <c r="E160" i="1"/>
  <c r="E168" i="1"/>
  <c r="E176" i="1"/>
  <c r="E193" i="1"/>
  <c r="E201" i="1"/>
  <c r="E209" i="1"/>
  <c r="E217" i="1"/>
  <c r="E246" i="1"/>
  <c r="H248" i="1"/>
  <c r="E248" i="1" s="1"/>
  <c r="H251" i="1"/>
  <c r="E251" i="1" s="1"/>
  <c r="H263" i="1"/>
  <c r="E263" i="1" s="1"/>
  <c r="E273" i="1"/>
  <c r="H279" i="1"/>
  <c r="E279" i="1" s="1"/>
  <c r="E10" i="1"/>
  <c r="E18" i="1"/>
  <c r="E26" i="1"/>
  <c r="E34" i="1"/>
  <c r="E16" i="1"/>
  <c r="E32" i="1"/>
  <c r="E51" i="1"/>
  <c r="E81" i="1"/>
  <c r="E104" i="1"/>
  <c r="E112" i="1"/>
  <c r="E135" i="1"/>
  <c r="E143" i="1"/>
  <c r="E167" i="1"/>
  <c r="H192" i="1"/>
  <c r="E192" i="1" s="1"/>
  <c r="H208" i="1"/>
  <c r="E208" i="1" s="1"/>
  <c r="E95" i="1"/>
  <c r="E118" i="1"/>
  <c r="E141" i="1"/>
  <c r="E165" i="1"/>
  <c r="E173" i="1"/>
  <c r="H214" i="1"/>
  <c r="E214" i="1" s="1"/>
  <c r="H237" i="1"/>
  <c r="E237" i="1" s="1"/>
  <c r="H257" i="1"/>
  <c r="E257" i="1" s="1"/>
  <c r="H240" i="1"/>
  <c r="E240" i="1" s="1"/>
  <c r="H243" i="1"/>
  <c r="E243" i="1" s="1"/>
  <c r="E267" i="1"/>
  <c r="H286" i="1"/>
  <c r="E286" i="1" s="1"/>
</calcChain>
</file>

<file path=xl/sharedStrings.xml><?xml version="1.0" encoding="utf-8"?>
<sst xmlns="http://schemas.openxmlformats.org/spreadsheetml/2006/main" count="23121" uniqueCount="464">
  <si>
    <t>Mecanismos de coordinación</t>
  </si>
  <si>
    <t>Integración de órganos desconcentrados</t>
  </si>
  <si>
    <t>Lista Nominal de Electores</t>
  </si>
  <si>
    <t>Gestión de credencial para votar</t>
  </si>
  <si>
    <t>Observación Electoral</t>
  </si>
  <si>
    <t>Ubicación de casillas</t>
  </si>
  <si>
    <t>Integración de las Mesas Directivas de Casilla</t>
  </si>
  <si>
    <t>Obligaciones y prerrogativas de los partidos, candidaturas y candidaturas independientes</t>
  </si>
  <si>
    <t>Candidaturas Independientes</t>
  </si>
  <si>
    <t>Candidaturas</t>
  </si>
  <si>
    <t>Sistema “CANDIDATAS Y CANDIDATOS, CONÓCELES”</t>
  </si>
  <si>
    <t>Debates</t>
  </si>
  <si>
    <t>Documentación y material electoral</t>
  </si>
  <si>
    <t>Jornada Electoral</t>
  </si>
  <si>
    <t>Bodegas electorales</t>
  </si>
  <si>
    <t>Mecanismos de recolección</t>
  </si>
  <si>
    <t>PREP</t>
  </si>
  <si>
    <t>Cómputos</t>
  </si>
  <si>
    <t>Conteo Rápido de Gubernatura</t>
  </si>
  <si>
    <t>Voto de la ciudadanía mexicana residente en el extranjero</t>
  </si>
  <si>
    <t>Visitantes extranjeros</t>
  </si>
  <si>
    <t>Violencia Política contra las mujeres en razón de género</t>
  </si>
  <si>
    <t>Cuarto Orden de Gobierno</t>
  </si>
  <si>
    <t>Entidad</t>
  </si>
  <si>
    <t>Aguascalientes</t>
  </si>
  <si>
    <t>Baja California</t>
  </si>
  <si>
    <t>Baja California Sur</t>
  </si>
  <si>
    <t>Campeche</t>
  </si>
  <si>
    <t>Chiapas</t>
  </si>
  <si>
    <t>Chihuahua</t>
  </si>
  <si>
    <t>Ciudad de México</t>
  </si>
  <si>
    <t>Coahuila</t>
  </si>
  <si>
    <t>Colima</t>
  </si>
  <si>
    <t>Durango</t>
  </si>
  <si>
    <t>Estado de México</t>
  </si>
  <si>
    <t>Guanajuato</t>
  </si>
  <si>
    <t>Guerrero</t>
  </si>
  <si>
    <t>Hidalgo</t>
  </si>
  <si>
    <t>Jalisco</t>
  </si>
  <si>
    <t>Michoacán</t>
  </si>
  <si>
    <t>Morelos</t>
  </si>
  <si>
    <t>Nayarit</t>
  </si>
  <si>
    <t>Nuevo León</t>
  </si>
  <si>
    <t>Oaxaca</t>
  </si>
  <si>
    <t>Puebla</t>
  </si>
  <si>
    <t>Querétaro</t>
  </si>
  <si>
    <t>Quintana Roo</t>
  </si>
  <si>
    <t>San Luis Potosí</t>
  </si>
  <si>
    <t>Sinaloa</t>
  </si>
  <si>
    <t>Sonora</t>
  </si>
  <si>
    <t>Tabasco</t>
  </si>
  <si>
    <t>Tamaulipas</t>
  </si>
  <si>
    <t>Tlaxcala</t>
  </si>
  <si>
    <t>Veracruz</t>
  </si>
  <si>
    <t>Yucatán</t>
  </si>
  <si>
    <t>Zacatecas</t>
  </si>
  <si>
    <t>Subproceso</t>
  </si>
  <si>
    <t>Actividad</t>
  </si>
  <si>
    <t>Adscripción</t>
  </si>
  <si>
    <t>UR</t>
  </si>
  <si>
    <t>ID_Act</t>
  </si>
  <si>
    <t>Inicio</t>
  </si>
  <si>
    <t>Término</t>
  </si>
  <si>
    <t>Sesión para dar inicio al PEL</t>
  </si>
  <si>
    <t>OPL</t>
  </si>
  <si>
    <t>CG</t>
  </si>
  <si>
    <t>Convocatoria para la integración de los Órganos Distritales</t>
  </si>
  <si>
    <t>Sesión en la que se designan e integran los Órganos Distritales</t>
  </si>
  <si>
    <t>Enviar a la UTIGyND a través de la UTVOPL base de excel con la integración desagregada por sexo de la conformación de los órganos distritales (hombre, mujer, persona no binaria)</t>
  </si>
  <si>
    <t>Instalación de los Órganos Distritales</t>
  </si>
  <si>
    <t>OD</t>
  </si>
  <si>
    <t>Convocatoria para la integración de los Órganos Municipales</t>
  </si>
  <si>
    <t>Sesión en la que se designan e integran los Órganos Municipales</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</si>
  <si>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</si>
  <si>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</si>
  <si>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Instalación de los Órganos Municipales</t>
  </si>
  <si>
    <t>Reclutamiento, Selección y contratación de SE y CAE</t>
  </si>
  <si>
    <t>INE/OPL</t>
  </si>
  <si>
    <t>JLE</t>
  </si>
  <si>
    <t>Sí</t>
  </si>
  <si>
    <t>DECEYEC</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</si>
  <si>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</si>
  <si>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</si>
  <si>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</si>
  <si>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topes de gastos de precampaña Ayuntamientos</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</si>
  <si>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</si>
  <si>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</si>
  <si>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Diputaciones</t>
  </si>
  <si>
    <t>Aprobación de topes de gastos para el periodo de obtención de apoyo de la ciudadanía para Ayuntamientos</t>
  </si>
  <si>
    <t>Aprobación de topes de gastos de campaña para Diputaciones</t>
  </si>
  <si>
    <t>Aprobación de topes de gastos de campaña para Ayuntamientos</t>
  </si>
  <si>
    <t>Emisión de la convocatoria para la ciudadanía interesada en participar a una Candidatura Independiente</t>
  </si>
  <si>
    <t>Recepción de escrito de intención y documentación anexa de las y los ciudadanos que aspiren a la candidatura independiente para Diputaciones</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</si>
  <si>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</si>
  <si>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Diputaciones</t>
  </si>
  <si>
    <t>Resolución sobre procedencia de manifestación de intención de las y los aspirantes a candidaturas independientes para Ayuntamientos</t>
  </si>
  <si>
    <t>Plazo para obtener el apoyo de la ciudadanía de las candidaturas independientes para Diputaciones</t>
  </si>
  <si>
    <t>Plazo para obtener el apoyo de la ciudadanía de las candidaturas independientes para Ayuntamientos (Aguascalientes, Asientos, Calvillo, Jesús María, Pabellón de Arteaga, Rincón de Romos, San Francisco de los Romo)</t>
  </si>
  <si>
    <t>Plazo para obtener el apoyo de la ciudadanía de las candidaturas independientes para Ayuntamientos (Cosío, San José de Gracia, Tepezalá y el El Llano)</t>
  </si>
  <si>
    <t>Verificar la situación registral de las y los ciudadanos inscritos en la Lista Nominal, que presenten las y los Aspirantes a Candidaturas Independientes para los diversos cargos de elección popular a nivel local</t>
  </si>
  <si>
    <t>DERFE</t>
  </si>
  <si>
    <t>Plazo para otorgar las constancias de porcentaje a favor de la o el aspirante a la candidatura independiente para Diputaciones</t>
  </si>
  <si>
    <t>CG/OD</t>
  </si>
  <si>
    <t>Plazo para otorgar las constancias de porcentaje a favor de la o el aspirante a la candidatura independiente para Ayuntamientos</t>
  </si>
  <si>
    <t>Solicitud de registro de convenio de coalición para Diputaciones</t>
  </si>
  <si>
    <t>Solicitud de registro de convenio de coalición para Ayuntamientos</t>
  </si>
  <si>
    <t>Resolución sobre Convenio de Coalición para Diputaciones</t>
  </si>
  <si>
    <t>Resolución sobre Convenio de Coalición para Ayuntamientos</t>
  </si>
  <si>
    <t>Precampaña para Diputaciones</t>
  </si>
  <si>
    <t>Precampaña para Ayuntamientos (Aguascalientes, Asientos, Calvillo, Jesús María, Pabellón de Arteaga, Rincón de Romos, San Francisco de los Romo)</t>
  </si>
  <si>
    <t>Precampaña para Ayuntamientos (Cosío, San José de Gracia, Tepezalá y el El Llano)</t>
  </si>
  <si>
    <t>Solicitud de registro de Candidaturas para Diputaciones</t>
  </si>
  <si>
    <t>Solicitud de registro de Candidaturas para Ayuntamientos</t>
  </si>
  <si>
    <t>Resolución para aprobar las candidaturas para Diputaciones</t>
  </si>
  <si>
    <t>Enviar a la UTIGyND a través de la UTVOPL base de excel con datos de candidaturas a diputaciones desagregadas por sexo (hombre, mujer, persona no binaria)</t>
  </si>
  <si>
    <t>Enviar a la UTIGyND a través de la UTVOPL base de excel con datos de candidaturas a diputaciones desagregadas por acciones afirmativas</t>
  </si>
  <si>
    <t>Resolución para aprobar las candidaturas para Ayuntamientos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</si>
  <si>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</si>
  <si>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</si>
  <si>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Resolución para aprobar convenio de candidaturas comunes para Diputaciones</t>
  </si>
  <si>
    <t>Resolución para aprobar convenio de candidaturas comunes para Ayuntamientos</t>
  </si>
  <si>
    <t>Campaña para Diputaciones</t>
  </si>
  <si>
    <t>Campaña para Ayuntamientos (Aguascalientes, Asientos, Calvillo, Jesús María, Pabellón de Arteaga, Rincón de Romos, San Francisco de los Romo)</t>
  </si>
  <si>
    <t>Campaña para Ayuntamientos (Cosío, San José de Gracia, Tepezalá y el El Llano)</t>
  </si>
  <si>
    <t>Recepción de las boletas electorales por el órgano competente que realizará el conteo, sellado y agrupamiento</t>
  </si>
  <si>
    <t xml:space="preserve">DEOE  </t>
  </si>
  <si>
    <t>Conteo, sellado y agrupamiento de boletas e integración de la caja paquete electoral</t>
  </si>
  <si>
    <t>Desarrollo del primer simulacro del SIJE</t>
  </si>
  <si>
    <t>DEOE/OD</t>
  </si>
  <si>
    <t>Envío del informe final presentado ante el Consejo General, sobre las condiciones que guardan las bodegas electorales del Órgano Central y desconcentrados del OPL</t>
  </si>
  <si>
    <t>JLE/JDE/OD</t>
  </si>
  <si>
    <t>Cómputos Distritales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</si>
  <si>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</si>
  <si>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</si>
  <si>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Cómputos Municipales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</si>
  <si>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</si>
  <si>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</si>
  <si>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Cómputo Estatal para la asignación Diputaciones de Representación Proporcional</t>
  </si>
  <si>
    <t>Enviar a la UTIGyND a través de la UTVOPL base de excel con datos de los resultados de la asignación de diputaciones por representación proporcional desagregados por sexo que permita identificar el número de hombres, mujeres o personas no binarias que resultaron electas.</t>
  </si>
  <si>
    <t>Enviar a la UTIGyND a través de la UTVOPL base de excel con datos de los resultados de diputaciones por representación proporcional desagregados por acciones afirmativas de las personas electas</t>
  </si>
  <si>
    <t>Asignación de Regidurías por el principio de Representación Proporcional (Sólo en los casos donde lo hace el CG)</t>
  </si>
  <si>
    <t>Designación y/o ratificación de las y los Consejeros Electorales de los Consejos Distritales</t>
  </si>
  <si>
    <t>INE</t>
  </si>
  <si>
    <t>CL</t>
  </si>
  <si>
    <t>Instalación de los Consejos Distritales</t>
  </si>
  <si>
    <t>CD</t>
  </si>
  <si>
    <t>Acreditación de representantes ante las Mesas Directivas de Casilla</t>
  </si>
  <si>
    <t>Aprobación de los límites de financiamiento privado, aportaciones de militantes, simpatizantes y precandidaturas o candidaturas; así como el límite individual de aportaciones para Diputaciones</t>
  </si>
  <si>
    <t>Aprobación de los límites de financiamiento privado, aportaciones de militantes, simpatizantes y precandidaturas o candidaturas; así como el límite individual de aportaciones para Ayuntamientos</t>
  </si>
  <si>
    <t>Plazo para obtener el apoyo de la ciudadanía de las candidaturas independientes para Ayuntamientos</t>
  </si>
  <si>
    <t>Solicitud de registro de Convenio de Coalición para Diputaciones</t>
  </si>
  <si>
    <t>Solicitud de registro de Convenio de Coalición para Ayuntamientos</t>
  </si>
  <si>
    <t>Precampaña para Ayuntamientos</t>
  </si>
  <si>
    <t>Solicitud de registro de candidaturas para Diputaciones</t>
  </si>
  <si>
    <t>Solicitud de registro de candidaturas para Ayuntamientos</t>
  </si>
  <si>
    <t>Campaña para Ayuntamientos</t>
  </si>
  <si>
    <t>Prototipo navegable del sitio de publicación y el formato de base de datos que se utilizará en la operación del Sistema</t>
  </si>
  <si>
    <t>Acuerdo por el que se determina la fecha de inicio de la publicación de la información en el Sistema</t>
  </si>
  <si>
    <t>Presentar ante el Consejo General el informe del avance cuantitativo en la captura de la información en el Sistema de abril</t>
  </si>
  <si>
    <t>Remisión a las Unidades Responsables a través de la UTVOPL, del informe del avance cuantitativo de abril</t>
  </si>
  <si>
    <t>OPL/UTIGyND/UTTyPDP/UTVOPL</t>
  </si>
  <si>
    <t>Presentar ante el Consejo General el informe del avance cuantitativo en la captura de la información en el Sistema, de mayo</t>
  </si>
  <si>
    <t>Remisión a las Unidades Responsables a través de la UTVOPL, del informe del avance cuantitativo del mes de mayo</t>
  </si>
  <si>
    <t>Determinación de los lugares que ocuparán las bodegas electorales para el resguardo de la documentación electoral</t>
  </si>
  <si>
    <t>UTVOPL</t>
  </si>
  <si>
    <t>Verificación por parte de los órganos desconcentrados del INE de las condiciones y equipamiento de las bodegas electorales del OPL y  determinación de los compromisos que consideren necesarios.</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</si>
  <si>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</si>
  <si>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</si>
  <si>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</si>
  <si>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JLE/JDE</t>
  </si>
  <si>
    <t>Reclutamiento, Selección y contratación de SE y CAE Locales</t>
  </si>
  <si>
    <t>DECEYEC/CG/OPL</t>
  </si>
  <si>
    <t>Remision del listado que contiene las candidaturas aprobadas de diputaciones de mayoría</t>
  </si>
  <si>
    <t>Remision del listado que contiene las candidaturas aprobadas de diputaciones de Representación Proporcional</t>
  </si>
  <si>
    <t>Remision del listado que contiene las candidaturas aprobadas de ayuntamientos y, en su caso, cuarto orden de gobierno</t>
  </si>
  <si>
    <t>Aprobación de la documentación y material electoral</t>
  </si>
  <si>
    <t>Cómputo Estatal para Diputaciones de Mayoría Relativa</t>
  </si>
  <si>
    <t>(Enviar a la UTIGyND a través de la UTVOPL base de excel con datos de los casos de violencia política contra las mujeres que conoció el OPL durante el Proceso Electoral)</t>
  </si>
  <si>
    <t>Solicitud de registro de candidaturas para Diputaciones de Representación Proporcional</t>
  </si>
  <si>
    <t>Resolución para aprobar las candidaturas para Diputaciones de Representación Proporcional</t>
  </si>
  <si>
    <t>Plazo para otorgar las constancias de porcentaje a favor de la o el aspirante a la candidatura independiente para Cuarto Orden de Gobierno.</t>
  </si>
  <si>
    <t>Avisos domiciliarios para ubicación de casillas en secciones electorales involucradas en Actualizaciones del Marco Geográfico Electoral</t>
  </si>
  <si>
    <t>DERFE/OPL/JLE/JD</t>
  </si>
  <si>
    <t>JLE/CG</t>
  </si>
  <si>
    <t>Entrega a la Junta Local Ejecutiva del INE, de los diseños y especificaciones técnicas de la documentación y materiales electorales, en medios impresos y electrónicos</t>
  </si>
  <si>
    <t>Aprobación de SE y CAE, así como de personal que auxiliará en el procedimiento de conteo, sellado y agrupamiento de las boletas electorales; así como la integración de documentación que será entregada a las presidencias de mesa directiva de casilla</t>
  </si>
  <si>
    <t>Capacitación regional a los órganos desconcentrados sobre Cómputos y la herramienta informática de Cómputos.</t>
  </si>
  <si>
    <t>Capacitación individual a los órganos desconcentrados sobre Cómputos y la herramienta informática de Cómputos.</t>
  </si>
  <si>
    <t>Presentación a los Consejos Distritales del listado de lugares propuestos para ubicar casillas</t>
  </si>
  <si>
    <t>JDE</t>
  </si>
  <si>
    <t>Visitas de examinación en los lugares propuestos para ubicar casillas básicas, contiguas, especiales y extraordinarias</t>
  </si>
  <si>
    <t>CD/OPL</t>
  </si>
  <si>
    <t>Aprobación del número y ubicación de casillas básicas y contiguas</t>
  </si>
  <si>
    <t>Publicación de los encartes y difusión en medios electrónicos del Instituto</t>
  </si>
  <si>
    <t>DEOE/JLE/OPL</t>
  </si>
  <si>
    <t>DERFE/OPL/JLE/JDE</t>
  </si>
  <si>
    <t>Entrega de observaciones a los estudios de factibilidad</t>
  </si>
  <si>
    <t>Recorridos para verificar las propuestas de los mecanismos de recolección</t>
  </si>
  <si>
    <t>CD/OD</t>
  </si>
  <si>
    <t>Entrega a la JLE del informe sobre la recepción de paquetes electorales en los órganos competentes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</si>
  <si>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</si>
  <si>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</si>
  <si>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Entrega de la Lista Nominal de Electores Definitiva con fotografía</t>
  </si>
  <si>
    <t>Entrega de la Lista Nominal de Electores con fotografía Producto de Instancias Administrativas y Resoluciones del Tribunal (ADENDA)</t>
  </si>
  <si>
    <t>Informar sobre el número de Credenciales para Votar que serán generadas derivado de las solicitudes de reimpresión por razones de robo, extravío o deterioro grave</t>
  </si>
  <si>
    <t>Emisión de la convocatoria para la ciudadanía que desee participar en la observación electoral por parte del OPL</t>
  </si>
  <si>
    <t>Recepción de solicitudes de la ciudadanía que desee participar en la observación electoral</t>
  </si>
  <si>
    <t>OPL/JL/JD</t>
  </si>
  <si>
    <t>Impartición de los cursos de capacitación, preparación o información</t>
  </si>
  <si>
    <t>Recorridos por las secciones de los distritos para localizar los lugares donde se ubicarán las casillas</t>
  </si>
  <si>
    <t>JDE/OPL</t>
  </si>
  <si>
    <t>Aprobación de topes de gastos de precampaña Gubernatura</t>
  </si>
  <si>
    <t>Aprobación de los límites de financiamiento privado, aportaciones de militantes, simpatizantes y precandidaturas o candidaturas; así como el límite individual de aportaciones para Gubernatura</t>
  </si>
  <si>
    <t>Aprobación de topes de gastos para el periodo de obtención de apoyo de la ciudadanía para Gubernatura</t>
  </si>
  <si>
    <t>Aprobación de topes de gastos de campaña para Gubernatura</t>
  </si>
  <si>
    <t>Recepción de escrito de intención y documentación anexa de las y los ciudadanos que aspiren a la candidatura independiente para Gubernatura</t>
  </si>
  <si>
    <t>Resolución sobre procedencia de manifestación de intención de las y los aspirantes a candidaturas independientes para Gubernatura</t>
  </si>
  <si>
    <t>Plazo para obtener el apoyo de la ciudadanía de las candidaturas independientes para Gubernatura</t>
  </si>
  <si>
    <t>Plazo para otorgar las constancias de porcentaje a favor de la o el aspirante a la candidatura independiente para Gubernatura</t>
  </si>
  <si>
    <t>Solicitud de registro de Convenio de Coalición para Gubernatura</t>
  </si>
  <si>
    <t>Resolución sobre Convenio de Coalición para Gubernatura</t>
  </si>
  <si>
    <t>Precampaña para Gubernatura</t>
  </si>
  <si>
    <t>Solicitud de registro de candidaturas para Gubernatura</t>
  </si>
  <si>
    <t>Resolución para aprobar las candidaturas para Gubernatura</t>
  </si>
  <si>
    <t>Resolución para aprobar convenio de candidaturas comunes para Gubernatura</t>
  </si>
  <si>
    <t>Campaña para Gubernatura</t>
  </si>
  <si>
    <t>Aprobación del Acuerdo de instalación de la Comisión en la que se reporten los trabajos de implementación y operación del PREP</t>
  </si>
  <si>
    <t>UTSI</t>
  </si>
  <si>
    <t>Cómputo Estatal para la Gubernatura</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</si>
  <si>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</si>
  <si>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</si>
  <si>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
 2/06/2024</t>
  </si>
  <si>
    <t>Solicitud de registro de Convenio de Coalición para Sindicaturas</t>
  </si>
  <si>
    <t>Resolución sobre Convenio de Coalición para Sindicaturas</t>
  </si>
  <si>
    <t>Precampaña para Sindicaturas</t>
  </si>
  <si>
    <t>Solicitud de registro de candidaturas para Sindicaturas</t>
  </si>
  <si>
    <t>Resolución para aprobar las candidaturas para Sindicaturas</t>
  </si>
  <si>
    <t>Resolución para aprobar convenio de candidaturas comunes para Sindicaturas</t>
  </si>
  <si>
    <t>Campaña para Sindicaturas</t>
  </si>
  <si>
    <t>Validación de los documentos y materiales electorales y especificaciones técnicas, con las observaciones subsanadas</t>
  </si>
  <si>
    <t>DEOE</t>
  </si>
  <si>
    <t>Entrega de estudios de factibilidad al OPL</t>
  </si>
  <si>
    <t>Designación y/o ratificación de las y los Consejeros Electorales del Consejo Local</t>
  </si>
  <si>
    <t>Instalación del Consejo Local</t>
  </si>
  <si>
    <t>No</t>
  </si>
  <si>
    <t>Revisión de los documentos y materiales electorales y especificaciones técnicas, presentadas por el OPL</t>
  </si>
  <si>
    <t>En su caso, atención y presentación, de los cambios pertinentes, conforme a las observaciones emitidas por la Junta Local Ejecutiva del INE</t>
  </si>
  <si>
    <t>Aprobación de las metas del SIJE 2024</t>
  </si>
  <si>
    <t>Acreditación de representantes de partidos políticos y candidaturas independientes ante los mecanismos de recolección</t>
  </si>
  <si>
    <t>CL/CD</t>
  </si>
  <si>
    <t>Solicitud de registro de convenio de coalición para Gubernatura</t>
  </si>
  <si>
    <t>Solicitud de registro de Candidaturas para Gubernatura</t>
  </si>
  <si>
    <t>Solicitud de registro de Candidaturas para Diputaciones de Representación Proporcional</t>
  </si>
  <si>
    <t>Aprobación del Acuerdo de Integración del COTECORA</t>
  </si>
  <si>
    <t>Instalación de la Comisión en la que se reporten los trabajos de implementación y operación del Sistema</t>
  </si>
  <si>
    <t>Designación o ratificación de la instancia interna responsable de coordinar el Sistema</t>
  </si>
  <si>
    <t>Determinar si la implementación y operación del Sistema es por el OPL, o con el apoyo de un tercero</t>
  </si>
  <si>
    <t>Plan de trabajo para la implementación del Sistema y los procesos asociados</t>
  </si>
  <si>
    <t>Traslado y recolección de los paquetes electorales</t>
  </si>
  <si>
    <t>Aprobación del Acuerdo por el que se designa o ratifica a la instancia interna responsable de coordinar el PREP</t>
  </si>
  <si>
    <t>Determinar si la implementación del PREP se realizará por el propio OPL o con el apoyo de un tercero</t>
  </si>
  <si>
    <t>Segunda etapa de capacitación a funcionarios(as) de Mesas de Escrutinio y Cómputo del VMRE</t>
  </si>
  <si>
    <t>Elaborar un plan de trabajo conjunto para la promoción de la participación ciudadana</t>
  </si>
  <si>
    <t>DECEYEC/JLE/OPL</t>
  </si>
  <si>
    <t>Revisión, corrección, verificación y validación de materiales de capacitación para observadores electorales</t>
  </si>
  <si>
    <t>OPL/JLE/ DECEYEC</t>
  </si>
  <si>
    <t>Aprobación del número y ubicación de casillas extraordinarias y especiales</t>
  </si>
  <si>
    <t>Informes mensuales sobre el avance en la implementación y operación del Sistema: actividades realizadas conforme al Plan de Trabajo</t>
  </si>
  <si>
    <t>Acuerdo por el que se determina el proceso técnico operativo</t>
  </si>
  <si>
    <t>Liberar el Sistema de Documentos y Materiales Electorales OPL (Producción).</t>
  </si>
  <si>
    <t>Sustitución de representantes de partidos políticos y candidaturas independientes ante los mecanismos de recolección</t>
  </si>
  <si>
    <t>Realización de dos simulacros en los órganos competentes del OPL sobre el desarrollo de los cómputos en los OD con el uso de la herramienta informática</t>
  </si>
  <si>
    <t>Aprobación del Acuerdo de integración del Comité Técnico Asesor del PREP</t>
  </si>
  <si>
    <t>Aprobación del Acuerdo por el que se determina el Proceso Técnico Operativo</t>
  </si>
  <si>
    <t>Aprobación del Acuerdo por el que se determina la ubicación, instalación y habilitación de los Centros de Acopio y Transmisión de Datos y, en su caso, el o los Centros de Captura y Verificación</t>
  </si>
  <si>
    <t>Designación del Ente Auditor</t>
  </si>
  <si>
    <t>Formalización del instrumento jurídico celebrado entre el OPL y el ente auditor</t>
  </si>
  <si>
    <t>Promoción del Voto de los Mexicanos Residentes en el Extranjero (Difusión, Comunicación, Vinculación y Plataformas Digitales)</t>
  </si>
  <si>
    <t>DECEYEC/CNCS/DERFE</t>
  </si>
  <si>
    <t>Solicitud de registro de Convenio de Coalición para Regidurías</t>
  </si>
  <si>
    <t>Resolución sobre Convenio de Coalición para Regidurías</t>
  </si>
  <si>
    <t>Precampaña para Regidurías</t>
  </si>
  <si>
    <t>Solicitud de registro de candidaturas para Regidurías</t>
  </si>
  <si>
    <t>Resolución para aprobar las candidaturas para Regidurías</t>
  </si>
  <si>
    <t>Campaña para Regidurías</t>
  </si>
  <si>
    <t>Aprobación por parte del órgano competente del OPL, del acuerdo mediante el cual se designa al personal que participará en las tareas de apoyo a los Cómputos Distritales</t>
  </si>
  <si>
    <t>Entrega de la Lista Nominal de Electores Definitiva Sin Fotografía Para Publicación</t>
  </si>
  <si>
    <t>Acreditación de la ciudadanía como observadores u observadoras electorales</t>
  </si>
  <si>
    <t>Seguimiento a los informes mensuales de acreditación de Observadores Electores</t>
  </si>
  <si>
    <t>Seguimiento a la aplicación de procedimientos de reclutamiento, selección y contratacion de SE y CAE</t>
  </si>
  <si>
    <t>DECEYEC/JLE/JD</t>
  </si>
  <si>
    <t>Primera insaculación</t>
  </si>
  <si>
    <t>Sorteo de la letra a partir de la cual, con base en el apellido paterno, se seleccionará a las y los ciudadanos que integrarán las Mesas Directivas de Casilla</t>
  </si>
  <si>
    <t>Distribución de la documentación y materiales electorales a las Presidencias de mesa directiva de casilla</t>
  </si>
  <si>
    <t>Difusión a los OPL del Acuerdo del CG, incluyendo la Convocatoria y el Formato de acreditación; así como información sobre el procedimiento de acreditación</t>
  </si>
  <si>
    <t>CAI/CG</t>
  </si>
  <si>
    <t>CAI</t>
  </si>
  <si>
    <t>Recepción de documentación sobre las características de los procesos locales concurrentes enviados por los OPL</t>
  </si>
  <si>
    <t>CAI/JLE</t>
  </si>
  <si>
    <t>Recepción de las solicitudes de acreditación enviadas a los OPL</t>
  </si>
  <si>
    <t>Remitir a los OPL, que reconozcan la figura de visitante extranjero, el listado de acreditados</t>
  </si>
  <si>
    <t>Entrega de reconocimientos al funcionariado de mesas directivas de casilla</t>
  </si>
  <si>
    <t>El OPL remitirá por conducto de la UTVOPL a la DEOE, y en forma directa a la Junta Local del INE, la dirección electrónica en la que se ubicará la aplicación, así como las claves y accesos necesarios para hacer pruebas y simulacros de captura</t>
  </si>
  <si>
    <t>Aprobación por parte del órgano competente del OPL, del acuerdo mediante el cual se designa al personal que participará en las tareas de apoyo a los Cómputos Municipales</t>
  </si>
  <si>
    <t>Aprobación de la habilitación de espacios para la instalación de grupos de trabajo y, en su caso, puntos de recuento</t>
  </si>
  <si>
    <t>Proceso de inicialización final y validación del Sistema de Consulta en Casillas Especiales; colocar las medidas de protección en el equipo de cómputo e informar sobre la recepción de las contraseñas de acceso de cada casilla especial</t>
  </si>
  <si>
    <t>DERFE/JD</t>
  </si>
  <si>
    <t>Remisión a la JLE en la entidad, de las propuestas de escenarios de cómputos, para la dictaminación de viabilidad</t>
  </si>
  <si>
    <t>Remisión de las observaciones a los escenarios de Cómputos al OPL y a su vez informar de las mismas a la UTVOPL</t>
  </si>
  <si>
    <t>Recepción de escrito de intención y documentación anexa de la ciudadanía que aspiren a la candidatura independiente para Cuarto Orden de Gobierno</t>
  </si>
  <si>
    <t>Resolución sobre procedencia de manifestación de intención de los aspirantes a candidaturas independientes para Cuarto Orden de Gobierno</t>
  </si>
  <si>
    <t>Plazo para obtener el apoyo de la ciudadanía de las candidaturas independientes para Cuarto Orden de Gobierno</t>
  </si>
  <si>
    <t>Precampaña para Cuarto Orden de Gobierno</t>
  </si>
  <si>
    <t>Solicitud de registro de convenio de coalición para Cuarto Orden de Gobierno</t>
  </si>
  <si>
    <t>Resolución sobre Convenio de Coalición para Cuarto Orden de Gobierno</t>
  </si>
  <si>
    <t>Solicitud de registro de Candidaturas para Cuarto Orden de Gobierno</t>
  </si>
  <si>
    <t>Resolución para aprobar las candidaturas para Cuarto Orden de Gobierno</t>
  </si>
  <si>
    <t>Campaña para Cuarto Orden de Gobierno</t>
  </si>
  <si>
    <t>Cómputos Cuarto Orden de Gobierno</t>
  </si>
  <si>
    <t>Remision del listado que contiene las candidaturas aprobadas de gubernatura</t>
  </si>
  <si>
    <t>Capacitación de los CAE y SE sobre el operativo de campo del Conteo Rápido</t>
  </si>
  <si>
    <t>Enviar a la UTIGyND a través de la UTVOPL base de excel con datos de candidaturas a gubernaturas desagregadas por sexo (hombre, mujer, persona no binaria)</t>
  </si>
  <si>
    <t>Ejecución de la prueba de funcionalidad del PREP</t>
  </si>
  <si>
    <t>Cargos a elegir</t>
  </si>
  <si>
    <t>Diputaciones y ayuntamientos</t>
  </si>
  <si>
    <t>Aprobar Calendarios y Planes Integrales de los Procesos Electorales Locales</t>
  </si>
  <si>
    <t>Implementar un plan de trabajo conjunto para la promoción de la participación ciudadana</t>
  </si>
  <si>
    <t>Presentar un informe parcial de Programa de Promoción de la Participación Ciudadana (Proceso Electoral Concurrente) a la comisión correspondiente</t>
  </si>
  <si>
    <t>Presentar un informe final de Programa de Promoción de la Participación Ciudadana (Proceso Electoral Concurrente) a la comisión correspondiente</t>
  </si>
  <si>
    <t>Entrega en formato digital el informe respecto de la atención a las observaciones formuladas a la Lista Nominal de Electores para Revisión</t>
  </si>
  <si>
    <t>Atender los trámites de la ciudadanía que acude a los Módulos de Atención Ciudadana a inscribirse y a actualizar su situación registral en el Padrón Electoral</t>
  </si>
  <si>
    <t xml:space="preserve">Gestión de credencial para votar </t>
  </si>
  <si>
    <t>Atender los trámites de la ciudadanía que acude a los Módulos de Atención Ciudadana a solicitar la reposición de su CPV por robo, extravío o deterioro grave</t>
  </si>
  <si>
    <t>Entregar la Credencial para Votar con Fotografía a la ciudadanía en las Oficinas o Módulos de Atención Ciudadana que determine el INE</t>
  </si>
  <si>
    <t>Emisión de la convocatoria para la ciudadanía que desee participar en la observación electoral por parte del CG</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</si>
  <si>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</si>
  <si>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</si>
  <si>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Configuración del Sistema de Consulta en Casillas Especiales, preparación del Centro de Ayuda y Campus Virtual</t>
  </si>
  <si>
    <t>DERFE/UTSI</t>
  </si>
  <si>
    <t>Registro de representantes generales y ante mesas directivas de casilla</t>
  </si>
  <si>
    <t>Sustitución de representantes generales y ante mesas directivas de casilla</t>
  </si>
  <si>
    <t>Demostración sobre la operación del Sistema de Consulta en Casillas Especiales</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</si>
  <si>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</si>
  <si>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</si>
  <si>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</si>
  <si>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</si>
  <si>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</si>
  <si>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Entrega de la Lista Nominal de Electores para el Procedimiento de la Primera insaculación con corte al 15 de enero de 2024</t>
  </si>
  <si>
    <t>Primera Etapa de Capacitación Electoral (sensibilización) a la ciudadanía sorteada</t>
  </si>
  <si>
    <t>Segunda insaculación y designación de funcionariado de Mesas Directivas de Casilla</t>
  </si>
  <si>
    <t>Segunda etapa de capacitación a funcionarios de mesa directiva de casilla y simulacros</t>
  </si>
  <si>
    <t>Verificar y validar los Componentes del Sistema de Documentos y Materiales Electorales OPL (Pruebas de aceptación).</t>
  </si>
  <si>
    <t>Seguimiento a los procesos de adjudicación y producción de la documentación y materiales electorales</t>
  </si>
  <si>
    <t>Designación de la persona responsable de llevar el control sobre la asignación de los folios de las boletas que se distribuirán en cada mesa directiva de casilla</t>
  </si>
  <si>
    <t>Aprobación del Programa de Operación del SIJE 2024</t>
  </si>
  <si>
    <t>CCOE</t>
  </si>
  <si>
    <t>Presentación del Manual de Operación del SIJE 2024</t>
  </si>
  <si>
    <t>Desarrollo del segundo simulacro del SIJE</t>
  </si>
  <si>
    <t>Desarrollo del tercer simulacro del SIJE</t>
  </si>
  <si>
    <t>Aprobación de los mecanismos de recolección</t>
  </si>
  <si>
    <t>Operación del PREP</t>
  </si>
  <si>
    <t>Aprobación de los lineamientos de cómputo y del cuadernillo de consulta sobre votos válidos y votos nulos</t>
  </si>
  <si>
    <t>Aprobación por parte de los órganos competentes del OPL de los distintos escenarios de cómputos</t>
  </si>
  <si>
    <t>El OPL informará el inicio de la creación del programa, sistema o herramienta informática a la UTVOPL y a la Junta Local del INE, así como de sus características y avances</t>
  </si>
  <si>
    <t>El OPL informará de la liberación de la herramienta informática de Cómputos y de su conclusión a la DEOE, por conducto de la UTVOPL</t>
  </si>
  <si>
    <t>Presentación del Informe que describa las etapas concluidas para el desarrollo de la herramienta informática, dicho informe será remitido a la DEOE, a través de la UTVOPL y con copia de conocimiento a la Junta Local del INE</t>
  </si>
  <si>
    <t>Cargos a elegir:</t>
  </si>
  <si>
    <t>OPL/JLE/DECEYEC</t>
  </si>
  <si>
    <t>Catálogo de Actividades</t>
  </si>
  <si>
    <t>Unidad Técnica de Vinculación con los OPL</t>
  </si>
  <si>
    <t>SUBPROCESO</t>
  </si>
  <si>
    <t>ACTIVIDAD</t>
  </si>
  <si>
    <t>ADSCRIPCIÓN</t>
  </si>
  <si>
    <t>ID</t>
  </si>
  <si>
    <t>Tipo de Soporte</t>
  </si>
  <si>
    <t>UR que informa</t>
  </si>
  <si>
    <t>Acuerdo</t>
  </si>
  <si>
    <t>Formato</t>
  </si>
  <si>
    <t>Enviar a la UTIGyND a través de la UTVOPL base excel con la integración desagregada por acciones afirmativas de la integración de los órganos distritales, que en su caso hayan aplicado.</t>
  </si>
  <si>
    <t>Oficio</t>
  </si>
  <si>
    <t>Entrega de la base de datos de la Lista Nominal Definitiva a UTSI con corte al 14 de marzo de 2024</t>
  </si>
  <si>
    <t>Revisión, corrección y validación de los materiales didácticos para las y los funcionarios de casilla</t>
  </si>
  <si>
    <t>OPL/JLE/
 DECEYEC</t>
  </si>
  <si>
    <t>Entrega a la JLE de los materiales didácticos impresos para la segunda etapa elaborados por parte de los OPL</t>
  </si>
  <si>
    <t>JDE/CD</t>
  </si>
  <si>
    <t>Plazo legal</t>
  </si>
  <si>
    <t>Solicitud de registro de candidaturas para Sindicaturas de Representación Proporcional</t>
  </si>
  <si>
    <t>Solicitud de registro de candidaturas para Regidurías de Representación Proporcional</t>
  </si>
  <si>
    <t>Resolución para aprobar las candidaturas para Sindicaturas de Representación Proporcional</t>
  </si>
  <si>
    <t>Resolución para aprobar las candidaturas para Regidurías de Representación Proporcional</t>
  </si>
  <si>
    <t>Solicitud de registro de convenio de candidaturas comunes para Gubernatura</t>
  </si>
  <si>
    <t>Solicitud de registro de convenio de candidaturas comunes para Diputaciones</t>
  </si>
  <si>
    <t>Solicitud de registro de convenio de candidaturas comunes para Ayuntamientos</t>
  </si>
  <si>
    <t>Solicitud de registro de convenio de candidaturas comunes para Sindicaturas</t>
  </si>
  <si>
    <t>Solicitud de registro de convenio de candidaturas comunes para Regidurías</t>
  </si>
  <si>
    <t>Resolución para aprobar convenio de candidaturas comunes para Regidurías</t>
  </si>
  <si>
    <t>Informe</t>
  </si>
  <si>
    <t>Aprobación de las fechas en que se celebrarán los debates para gubernatura</t>
  </si>
  <si>
    <t>Realización del primer debate para gubernatura</t>
  </si>
  <si>
    <t>Realización del segundo debate para gubernatura</t>
  </si>
  <si>
    <t>Realización del tercer debate para gubernatura</t>
  </si>
  <si>
    <t>Entrega por parte del OPLE a la DEOE, de los archivos con los diseños a color y especificaciones técnicas de la documentación y materiales electorales aprobados.</t>
  </si>
  <si>
    <t>Entrega a la Dirección Ejecutiva de Organización Electoral del INE, del Reporte con los resultados de las verificaciones de las medidas de seguridad en la documentación electoral.</t>
  </si>
  <si>
    <t>Realización de pruebas de captura del SIJE 2024</t>
  </si>
  <si>
    <t>Ejecución del primer simulacro del PREP</t>
  </si>
  <si>
    <t>Ejecución del segundo simulacro del PREP</t>
  </si>
  <si>
    <t>Ejecución del tercer simulacro del PREP</t>
  </si>
  <si>
    <t>Revisión del proyecto de los lineamientos de cómputo y del cuadernillo de consulta sobre votos válidos y votos nulos</t>
  </si>
  <si>
    <t xml:space="preserve">INE </t>
  </si>
  <si>
    <t>Elaborar el Programa de Operación Logística para la realización del operativo de campo de los conteos rápidos del Proceso Electoral Concurrente 2023-2024</t>
  </si>
  <si>
    <t>Seguimiento de las actividades del Comité Técnico Asesor del Conteo Rápido</t>
  </si>
  <si>
    <t>Realización de pruebas de captura</t>
  </si>
  <si>
    <t>Realización de primer simulacro del Conteo Rápido</t>
  </si>
  <si>
    <t>Realización de segundo simulacro del Conteo Rápido</t>
  </si>
  <si>
    <t>Realización del tercer simulacro del Conteo Rápido</t>
  </si>
  <si>
    <t>Selección de la Muestra para el Conteo Rápido</t>
  </si>
  <si>
    <t>Ejecución del operativo de campo del Conteo Rápido el dia de la Jornada Electoral</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</si>
  <si>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2023-2024</t>
  </si>
  <si>
    <t>CG/DERFE/DEOE/DECEYEC/UTSI</t>
  </si>
  <si>
    <t>Elaboración y aprobación del Programa de Mesas de Escrutinio y Cómputo, Capacitación Electoral y Seguimiento del Voto de las y los Mexicanos Residentes en el Extranjero para el Proceso Electoral Local 2023-2024, como parte de la Estrategia de Capacitación y Asistencia Electoral 2023-2024</t>
  </si>
  <si>
    <t>DECEYEC/CG</t>
  </si>
  <si>
    <t>Registro y conformación de las Listas Nominales de Electores Residentes en el Extranjero</t>
  </si>
  <si>
    <t>Presentación ante Comisión para aprobación de los materiales didácticos y de apoyo para la primera etapa de capacitación electoral del VMRE</t>
  </si>
  <si>
    <t>Aprobación del número de mesas de escrutinio y cómputo a instalar el día de la jornada electoral en el Local único de la entidad</t>
  </si>
  <si>
    <t>CL/DECEYEC</t>
  </si>
  <si>
    <t>Primera insaculación de ciudadanos(as) VMRE</t>
  </si>
  <si>
    <t>Primera etapa de capacitación electoral para integrar las MEC del VMRE</t>
  </si>
  <si>
    <t>Diseñar, producir y distribuir los materiales didácticos y de apoyo para la segunda etapa de capacitación del VMRE</t>
  </si>
  <si>
    <t>Segunda insaculación y designación de funcionarios(as) para Mesas de Escrutinio y Cómputo del VMRE</t>
  </si>
  <si>
    <t>Entrega de la documentación y materiales electorales para el VMRE de los OPL al INE</t>
  </si>
  <si>
    <t>DEOE/JLE</t>
  </si>
  <si>
    <t>Integración y envío de la documentación y materiales electorales a la ciudadanía residente en el extranjero para el ejercicio de su voto</t>
  </si>
  <si>
    <t>DERFE/DEOE/UTSI/DECEYEC</t>
  </si>
  <si>
    <t>Recepción de Sobres Voto y resguardo</t>
  </si>
  <si>
    <t>DERFE/DEOE</t>
  </si>
  <si>
    <t>Integración y aprobación del Listado del personal del INE que podrá realizar las suplencias en las Mesas de Escrutinio y Cómputo el día de la jornada electoral</t>
  </si>
  <si>
    <t>JGE/CL/DECEYEC</t>
  </si>
  <si>
    <t>Determinación del Local Único para el escrutinio y cómputo de los votos de las y los mexicanos residentes en el extranjero</t>
  </si>
  <si>
    <t>JGE/CG/CL/DEOE</t>
  </si>
  <si>
    <t>Preparación, aprobación e implementación de la logística para escrutinio y cómputo de los votos de las y los mexicanos residentes en el extranjero</t>
  </si>
  <si>
    <t>CG/JLE/DEOE/DERFE/DECEYEC/UTSI</t>
  </si>
  <si>
    <t>Periodo de Socialización del SIVEI (Sistema de Voto Electrónico por Internet)</t>
  </si>
  <si>
    <t>DERFE/DEOE/DECEYEC/UTSI</t>
  </si>
  <si>
    <t>Periodo de Votación del SIVEI (Sistema de Voto Electrónico por Internet)</t>
  </si>
  <si>
    <t>Integración de MEC el día de la jornada electoral, Escrutinio y Cómputo, y resultados de los votos de las y los mexicanos residentes en el extranjero</t>
  </si>
  <si>
    <t>JLE/JD/DERFE/DECEYEC/DEOE/UTSI/CG</t>
  </si>
  <si>
    <r>
      <t>Entrega de la base de datos de la Lista Nominal Definitiva a UTSI con corte al 1</t>
    </r>
    <r>
      <rPr>
        <b/>
        <sz val="11"/>
        <color rgb="FF000000"/>
        <rFont val="Arial"/>
        <family val="2"/>
      </rPr>
      <t>4 de marzo de 2024</t>
    </r>
  </si>
  <si>
    <t>c</t>
  </si>
  <si>
    <t>Ayuntamientos</t>
  </si>
  <si>
    <t>Gubernatura, Diputaciones y Ayuntamientos</t>
  </si>
  <si>
    <t>Diputaciones, Ayuntamientos y Sindicaturas</t>
  </si>
  <si>
    <t>Jefatura de Gobierno, Diputaciones, Alcaldías</t>
  </si>
  <si>
    <t>Diputaciones</t>
  </si>
  <si>
    <t>Gubernatura, Diputaciones y ayuntamientos</t>
  </si>
  <si>
    <t>Diputaciones y Ayuntamientos</t>
  </si>
  <si>
    <t>Gubernatura, diputaciones y ayuntamientos</t>
  </si>
  <si>
    <t>Estado</t>
  </si>
  <si>
    <t>Diputaciones, Ayuntamientos</t>
  </si>
  <si>
    <r>
      <t>Entrega de la base de datos de la Lista Nominal Definitiva a UTSI con corte al 1</t>
    </r>
    <r>
      <rPr>
        <b/>
        <sz val="9"/>
        <color rgb="FF000000"/>
        <rFont val="Arial"/>
        <family val="2"/>
      </rPr>
      <t>4 de marzo de 2024</t>
    </r>
  </si>
  <si>
    <t>Diputaciones, ayuntamientos y presidencias de  comunidad</t>
  </si>
  <si>
    <t>Gubernatura, y ayuntamientos</t>
  </si>
  <si>
    <r>
      <t xml:space="preserve">Elaboración y aprobación de los Lineamientos para la Conformación de la Lista Nominal de Electores Residentes en el Extranjero y para la organización del Voto </t>
    </r>
    <r>
      <rPr>
        <sz val="11"/>
        <color rgb="FFFF0000"/>
        <rFont val="Arial"/>
        <family val="2"/>
      </rPr>
      <t>Postal y</t>
    </r>
    <r>
      <rPr>
        <sz val="11"/>
        <color rgb="FF000000"/>
        <rFont val="Arial"/>
        <family val="2"/>
      </rPr>
      <t xml:space="preserve"> Presencial de las y los Mexicanos Residentes en el Extranjero, para los Procesos Electorales Locales 2023-2024</t>
    </r>
  </si>
  <si>
    <t>Diputaciones, ayuntamientos y Juntas Municipales</t>
  </si>
  <si>
    <t>Diputaciones y ayuntamientos (redigurías de mayoría relativa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</si>
</sst>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quot;/&quot;mm&quot;/&quot;yyyy"/>
    <numFmt numFmtId="165" formatCode="d/m/yyyy"/>
  </numFmts>
  <fonts count="71" x14ac:knownFonts="1">
    <font>
      <sz val="10"/>
      <color rgb="FF000000"/>
      <name val="Arial"/>
      <scheme val="minor"/>
    </font>
    <font>
      <sz val="11"/>
      <color theme="1"/>
      <name val="Arial"/>
      <family val="2"/>
      <scheme val="minor"/>
    </font>
    <font>
      <sz val="11"/>
      <color theme="1"/>
      <name val="Calibri"/>
      <family val="2"/>
    </font>
    <font>
      <b/>
      <sz val="26"/>
      <color theme="1"/>
      <name val="Cambria"/>
      <family val="1"/>
    </font>
    <font>
      <sz val="16"/>
      <color theme="1"/>
      <name val="Arial"/>
      <family val="2"/>
    </font>
    <font>
      <sz val="10"/>
      <color theme="1"/>
      <name val="Arial"/>
      <family val="2"/>
    </font>
    <font>
      <b/>
      <sz val="12"/>
      <color rgb="FFFFFFFF"/>
      <name val="Calibri"/>
      <family val="2"/>
    </font>
    <font>
      <sz val="12"/>
      <color theme="1"/>
      <name val="Arial"/>
      <family val="2"/>
    </font>
    <font>
      <sz val="12"/>
      <color rgb="FF000000"/>
      <name val="Arial"/>
      <family val="2"/>
    </font>
    <font>
      <sz val="10"/>
      <color theme="1"/>
      <name val="Arial"/>
      <family val="2"/>
      <scheme val="minor"/>
    </font>
    <font>
      <b/>
      <sz val="10"/>
      <color theme="1"/>
      <name val="Arial"/>
      <family val="2"/>
    </font>
    <font>
      <b/>
      <sz val="10"/>
      <color rgb="FFFFFFFF"/>
      <name val="Arial"/>
      <family val="2"/>
    </font>
    <font>
      <b/>
      <sz val="11"/>
      <color rgb="FFFFFFFF"/>
      <name val="Arial"/>
      <family val="2"/>
    </font>
    <font>
      <b/>
      <sz val="14"/>
      <color rgb="FFFFFFFF"/>
      <name val="Calibri"/>
      <family val="2"/>
    </font>
    <font>
      <b/>
      <sz val="12"/>
      <color rgb="FFFFFFFF"/>
      <name val="Arial"/>
      <family val="2"/>
    </font>
    <font>
      <sz val="11"/>
      <color theme="1"/>
      <name val="Arial"/>
      <family val="2"/>
    </font>
    <font>
      <sz val="11"/>
      <color rgb="FF000000"/>
      <name val="Arial"/>
      <family val="2"/>
    </font>
    <font>
      <sz val="9"/>
      <color rgb="FF000000"/>
      <name val="Arial"/>
      <family val="2"/>
    </font>
    <font>
      <sz val="10"/>
      <color rgb="FF000000"/>
      <name val="Arial"/>
      <family val="2"/>
    </font>
    <font>
      <sz val="11"/>
      <color rgb="FF000000"/>
      <name val="Calibri"/>
      <family val="2"/>
    </font>
    <font>
      <b/>
      <sz val="11"/>
      <color rgb="FF000000"/>
      <name val="Arial"/>
      <family val="2"/>
    </font>
    <font>
      <b/>
      <sz val="11"/>
      <color rgb="FFFFFFFF"/>
      <name val="Calibri"/>
      <family val="2"/>
    </font>
    <font>
      <b/>
      <sz val="10"/>
      <color rgb="FF000000"/>
      <name val="Calibri"/>
      <family val="2"/>
    </font>
    <font>
      <sz val="10"/>
      <color rgb="FF000000"/>
      <name val="Calibri"/>
      <family val="2"/>
    </font>
    <font>
      <b/>
      <sz val="8"/>
      <color rgb="FF000000"/>
      <name val="Arial"/>
      <family val="2"/>
    </font>
    <font>
      <b/>
      <sz val="10"/>
      <color theme="1"/>
      <name val="Calibri"/>
      <family val="2"/>
    </font>
    <font>
      <sz val="10"/>
      <color theme="1"/>
      <name val="Calibri"/>
      <family val="2"/>
    </font>
    <font>
      <b/>
      <sz val="11"/>
      <color theme="1"/>
      <name val="Arial"/>
      <family val="2"/>
    </font>
    <font>
      <sz val="11"/>
      <color rgb="FFFF0000"/>
      <name val="Arial"/>
      <family val="2"/>
    </font>
    <font>
      <sz val="11"/>
      <color rgb="FF000000"/>
      <name val="Arial"/>
      <family val="2"/>
      <scheme val="minor"/>
    </font>
    <font>
      <sz val="11"/>
      <color rgb="FF1F1F1F"/>
      <name val="Arial"/>
      <family val="2"/>
      <scheme val="minor"/>
    </font>
    <font>
      <sz val="8"/>
      <name val="Arial"/>
      <family val="2"/>
      <scheme val="minor"/>
    </font>
    <font>
      <b/>
      <sz val="10"/>
      <color rgb="FF000000"/>
      <name val="Arial"/>
      <family val="2"/>
      <scheme val="minor"/>
    </font>
    <font>
      <u/>
      <sz val="10"/>
      <color theme="10"/>
      <name val="Arial"/>
      <family val="2"/>
      <scheme val="minor"/>
    </font>
    <font>
      <sz val="11"/>
      <name val="Arial"/>
      <family val="2"/>
    </font>
    <font>
      <sz val="11"/>
      <color rgb="FF000000"/>
      <name val="Arial"/>
      <family val="2"/>
    </font>
    <font>
      <sz val="10"/>
      <color rgb="FF000000"/>
      <name val="Arial"/>
      <family val="2"/>
    </font>
    <font>
      <sz val="11"/>
      <color rgb="FF444444"/>
      <name val="Calibri"/>
      <family val="2"/>
      <charset val="1"/>
    </font>
    <font>
      <sz val="10"/>
      <color theme="1"/>
      <name val="Arial"/>
      <family val="2"/>
    </font>
    <font>
      <b/>
      <sz val="11"/>
      <color rgb="FF000000"/>
      <name val="Arial"/>
      <family val="2"/>
    </font>
    <font>
      <sz val="11"/>
      <color rgb="FF000000"/>
      <name val="Arial"/>
      <family val="2"/>
      <scheme val="minor"/>
    </font>
    <font>
      <b/>
      <sz val="11"/>
      <color rgb="FF000000"/>
      <name val="Arial"/>
      <family val="2"/>
      <scheme val="minor"/>
    </font>
    <font>
      <sz val="11"/>
      <color theme="1"/>
      <name val="Arial"/>
      <family val="2"/>
    </font>
    <font>
      <sz val="11"/>
      <color rgb="FF000000"/>
      <name val="Calibri"/>
      <family val="2"/>
      <charset val="1"/>
    </font>
    <font>
      <sz val="11"/>
      <name val="Arial"/>
      <family val="2"/>
    </font>
    <font>
      <b/>
      <sz val="8"/>
      <color rgb="FF000000"/>
      <name val="Arial"/>
      <family val="2"/>
      <scheme val="minor"/>
    </font>
    <font>
      <sz val="10"/>
      <color theme="1"/>
      <name val="Arial"/>
      <family val="2"/>
      <scheme val="minor"/>
    </font>
    <font>
      <b/>
      <sz val="10"/>
      <color theme="1"/>
      <name val="Arial"/>
      <family val="2"/>
      <scheme val="minor"/>
    </font>
    <font>
      <b/>
      <sz val="11"/>
      <color rgb="FFFFFFFF"/>
      <name val="Arial"/>
      <family val="2"/>
      <scheme val="minor"/>
    </font>
    <font>
      <b/>
      <sz val="14"/>
      <color rgb="FFFFFFFF"/>
      <name val="Arial"/>
      <family val="2"/>
      <scheme val="minor"/>
    </font>
    <font>
      <b/>
      <sz val="12"/>
      <color rgb="FFFFFFFF"/>
      <name val="Arial"/>
      <family val="2"/>
      <scheme val="minor"/>
    </font>
    <font>
      <sz val="11"/>
      <color theme="1"/>
      <name val="Arial"/>
      <family val="2"/>
      <scheme val="minor"/>
    </font>
    <font>
      <b/>
      <sz val="11"/>
      <color theme="1"/>
      <name val="Arial"/>
      <family val="2"/>
      <scheme val="minor"/>
    </font>
    <font>
      <b/>
      <sz val="11"/>
      <color theme="1"/>
      <name val="Arial"/>
      <family val="2"/>
    </font>
    <font>
      <b/>
      <sz val="11"/>
      <color rgb="FFFFFFFF"/>
      <name val="Arial"/>
      <family val="2"/>
    </font>
    <font>
      <sz val="9"/>
      <color rgb="FF1F1F1F"/>
      <name val="Arial"/>
      <family val="2"/>
      <scheme val="minor"/>
    </font>
    <font>
      <b/>
      <sz val="9"/>
      <color rgb="FF000000"/>
      <name val="Arial"/>
      <family val="2"/>
    </font>
    <font>
      <sz val="12"/>
      <color theme="1"/>
      <name val="Arial"/>
      <family val="2"/>
    </font>
    <font>
      <sz val="11"/>
      <color rgb="FF444444"/>
      <name val="Arial"/>
      <family val="2"/>
    </font>
    <font>
      <sz val="12"/>
      <color rgb="FF000000"/>
      <name val="Arial"/>
      <family val="2"/>
    </font>
    <font>
      <u/>
      <sz val="11"/>
      <color theme="10"/>
      <name val="Arial"/>
      <family val="2"/>
      <scheme val="minor"/>
    </font>
    <font>
      <sz val="12"/>
      <color rgb="FF000000"/>
      <name val="Arial"/>
      <family val="2"/>
      <scheme val="minor"/>
    </font>
    <font>
      <u/>
      <sz val="11"/>
      <color theme="10"/>
      <name val="Arial"/>
      <family val="2"/>
    </font>
    <font>
      <sz val="12"/>
      <color rgb="FF000000"/>
      <name val="Arial"/>
      <family val="2"/>
      <scheme val="minor"/>
    </font>
    <font>
      <sz val="12"/>
      <color rgb="FF000000"/>
      <name val="Calibri"/>
      <family val="2"/>
      <charset val="1"/>
    </font>
    <font>
      <sz val="12"/>
      <color rgb="FF444444"/>
      <name val="Arial"/>
      <family val="2"/>
    </font>
    <font>
      <sz val="10"/>
      <color rgb="FF000000"/>
      <name val="Arial"/>
      <family val="2"/>
      <scheme val="minor"/>
    </font>
    <font>
      <sz val="10"/>
      <name val="Arial"/>
      <family val="2"/>
    </font>
    <font>
      <sz val="9"/>
      <name val="Arial"/>
      <family val="2"/>
    </font>
    <font>
      <sz val="11"/>
      <name val="Arial"/>
      <family val="2"/>
      <scheme val="minor"/>
    </font>
    <font>
      <b/>
      <sz val="11"/>
      <name val="Arial"/>
      <family val="2"/>
    </font>
  </fonts>
  <fills count="8">
    <fill>
      <patternFill patternType="none"/>
    </fill>
    <fill>
      <patternFill patternType="gray125"/>
    </fill>
    <fill>
      <patternFill patternType="solid">
        <fgColor theme="8"/>
        <bgColor theme="8"/>
      </patternFill>
    </fill>
    <fill>
      <patternFill patternType="solid">
        <fgColor rgb="FFFF3398"/>
        <bgColor rgb="FFFF3398"/>
      </patternFill>
    </fill>
    <fill>
      <patternFill patternType="solid">
        <fgColor rgb="FFFFFFFF"/>
        <bgColor rgb="FFFFFFFF"/>
      </patternFill>
    </fill>
    <fill>
      <patternFill patternType="solid">
        <fgColor rgb="FFFF0000"/>
        <bgColor rgb="FFFF0000"/>
      </patternFill>
    </fill>
    <fill>
      <patternFill patternType="solid">
        <fgColor rgb="FFFFFFFF"/>
        <bgColor indexed="64"/>
      </patternFill>
    </fill>
    <fill>
      <patternFill patternType="solid">
        <fgColor theme="0"/>
        <bgColor indexed="64"/>
      </patternFill>
    </fill>
  </fills>
  <borders count="29">
    <border>
      <left/>
      <right/>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rgb="FF000000"/>
      </top>
      <bottom/>
      <diagonal/>
    </border>
    <border>
      <left style="thin">
        <color rgb="FF000000"/>
      </left>
      <right style="thin">
        <color rgb="FF000000"/>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rgb="FFE7E6E6"/>
      </left>
      <right style="thin">
        <color rgb="FFE7E6E6"/>
      </right>
      <top style="thin">
        <color rgb="FFE7E6E6"/>
      </top>
      <bottom style="thin">
        <color rgb="FFE7E6E6"/>
      </bottom>
      <diagonal/>
    </border>
    <border>
      <left style="thin">
        <color rgb="FFE7E6E6"/>
      </left>
      <right style="thin">
        <color rgb="FFE7E6E6"/>
      </right>
      <top/>
      <bottom style="thin">
        <color rgb="FFE7E6E6"/>
      </bottom>
      <diagonal/>
    </border>
    <border>
      <left style="thin">
        <color rgb="FF000000"/>
      </left>
      <right/>
      <top style="thin">
        <color rgb="FF000000"/>
      </top>
      <bottom/>
      <diagonal/>
    </border>
  </borders>
  <cellStyleXfs count="3">
    <xf numFmtId="0" fontId="0" fillId="0" borderId="0"/>
    <xf numFmtId="0" fontId="33" fillId="0" borderId="0" applyNumberFormat="0" applyFill="0" applyBorder="0" applyAlignment="0" applyProtection="0"/>
    <xf numFmtId="0" fontId="66" fillId="0" borderId="6"/>
  </cellStyleXfs>
  <cellXfs count="545">
    <xf numFmtId="0" fontId="0" fillId="0" borderId="0" xfId="0"/>
    <xf numFmtId="0" fontId="7" fillId="2" borderId="2" xfId="0" applyFont="1" applyFill="1" applyBorder="1" applyAlignment="1">
      <alignment vertical="center" wrapText="1"/>
    </xf>
    <xf numFmtId="0" fontId="5" fillId="0" borderId="0" xfId="0" applyFont="1" applyAlignment="1">
      <alignment vertical="center" wrapText="1"/>
    </xf>
    <xf numFmtId="0" fontId="7" fillId="0" borderId="3" xfId="0" applyFont="1" applyBorder="1"/>
    <xf numFmtId="0" fontId="7" fillId="0" borderId="2" xfId="0" applyFont="1" applyBorder="1"/>
    <xf numFmtId="0" fontId="5" fillId="0" borderId="0" xfId="0" applyFont="1" applyAlignment="1">
      <alignment horizontal="center" wrapText="1"/>
    </xf>
    <xf numFmtId="0" fontId="20" fillId="0" borderId="0" xfId="0" applyFont="1" applyAlignment="1">
      <alignment horizontal="center" vertical="center" wrapText="1"/>
    </xf>
    <xf numFmtId="0" fontId="5" fillId="0" borderId="0" xfId="0" applyFont="1" applyAlignment="1">
      <alignment horizontal="center" vertical="center" wrapText="1"/>
    </xf>
    <xf numFmtId="0" fontId="13" fillId="0" borderId="0" xfId="0" applyFont="1" applyAlignment="1">
      <alignment vertical="center" wrapText="1"/>
    </xf>
    <xf numFmtId="0" fontId="22" fillId="0" borderId="0" xfId="0" applyFont="1" applyAlignment="1">
      <alignment horizontal="center" vertical="center" wrapText="1"/>
    </xf>
    <xf numFmtId="0" fontId="13" fillId="0" borderId="0" xfId="0" applyFont="1" applyAlignment="1">
      <alignment horizontal="center" vertical="center" wrapText="1"/>
    </xf>
    <xf numFmtId="49" fontId="13" fillId="0" borderId="0" xfId="0" applyNumberFormat="1" applyFont="1" applyAlignment="1">
      <alignment horizontal="center" vertical="center" wrapText="1"/>
    </xf>
    <xf numFmtId="0" fontId="13" fillId="0" borderId="0" xfId="0" applyFont="1" applyAlignment="1">
      <alignment horizontal="center" wrapText="1"/>
    </xf>
    <xf numFmtId="0" fontId="23" fillId="0" borderId="0" xfId="0" applyFont="1" applyAlignment="1">
      <alignment horizontal="center" vertical="center" wrapText="1"/>
    </xf>
    <xf numFmtId="0" fontId="10" fillId="0" borderId="0" xfId="0" applyFont="1" applyAlignment="1">
      <alignment horizontal="center" wrapText="1"/>
    </xf>
    <xf numFmtId="0" fontId="13" fillId="0" borderId="0" xfId="0" applyFont="1" applyAlignment="1">
      <alignment wrapText="1"/>
    </xf>
    <xf numFmtId="0" fontId="22" fillId="0" borderId="0" xfId="0" applyFont="1" applyAlignment="1">
      <alignment horizontal="center" wrapText="1"/>
    </xf>
    <xf numFmtId="49" fontId="11" fillId="0" borderId="0" xfId="0" applyNumberFormat="1" applyFont="1" applyAlignment="1">
      <alignment horizontal="center" vertical="center" wrapText="1"/>
    </xf>
    <xf numFmtId="0" fontId="11" fillId="0" borderId="0" xfId="0" applyFont="1" applyAlignment="1">
      <alignment horizontal="center" vertical="center" wrapText="1"/>
    </xf>
    <xf numFmtId="0" fontId="23" fillId="0" borderId="0" xfId="0" applyFont="1" applyAlignment="1">
      <alignment horizontal="center" wrapText="1"/>
    </xf>
    <xf numFmtId="0" fontId="13" fillId="3" borderId="8"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5" fillId="0" borderId="0" xfId="0" applyFont="1" applyAlignment="1">
      <alignment horizontal="left" vertical="center" wrapText="1"/>
    </xf>
    <xf numFmtId="0" fontId="25" fillId="0" borderId="0" xfId="0" applyFont="1" applyAlignment="1">
      <alignment horizontal="center" wrapText="1"/>
    </xf>
    <xf numFmtId="0" fontId="26" fillId="0" borderId="0" xfId="0" applyFont="1" applyAlignment="1">
      <alignment horizontal="left" wrapText="1"/>
    </xf>
    <xf numFmtId="0" fontId="26" fillId="0" borderId="0" xfId="0" applyFont="1" applyAlignment="1">
      <alignment horizontal="center" vertical="center" wrapText="1"/>
    </xf>
    <xf numFmtId="0" fontId="12" fillId="3" borderId="8" xfId="0" applyFont="1" applyFill="1" applyBorder="1" applyAlignment="1">
      <alignment horizontal="center" vertical="center" wrapText="1"/>
    </xf>
    <xf numFmtId="0" fontId="0" fillId="0" borderId="0" xfId="0" applyAlignment="1">
      <alignment wrapText="1"/>
    </xf>
    <xf numFmtId="0" fontId="16" fillId="0" borderId="3" xfId="0" applyFont="1" applyBorder="1" applyAlignment="1">
      <alignment horizontal="center" vertical="center" wrapText="1"/>
    </xf>
    <xf numFmtId="0" fontId="16" fillId="0" borderId="3" xfId="0" applyFont="1" applyBorder="1" applyAlignment="1">
      <alignment horizontal="left" vertical="center" wrapText="1"/>
    </xf>
    <xf numFmtId="14" fontId="16" fillId="0" borderId="3" xfId="0" applyNumberFormat="1" applyFont="1" applyBorder="1" applyAlignment="1">
      <alignment horizontal="center" vertical="center" wrapText="1"/>
    </xf>
    <xf numFmtId="0" fontId="16" fillId="0" borderId="3" xfId="0" applyFont="1" applyBorder="1" applyAlignment="1">
      <alignment vertical="center" wrapText="1"/>
    </xf>
    <xf numFmtId="0" fontId="16" fillId="0" borderId="11" xfId="0" applyFont="1" applyBorder="1" applyAlignment="1">
      <alignment wrapText="1"/>
    </xf>
    <xf numFmtId="0" fontId="16" fillId="0" borderId="3" xfId="0" applyFont="1" applyBorder="1" applyAlignment="1">
      <alignment wrapText="1"/>
    </xf>
    <xf numFmtId="0" fontId="6" fillId="3" borderId="2" xfId="0" applyFont="1" applyFill="1" applyBorder="1" applyAlignment="1">
      <alignment horizontal="center" vertical="center" wrapText="1"/>
    </xf>
    <xf numFmtId="0" fontId="6" fillId="3" borderId="7" xfId="0" applyFont="1" applyFill="1" applyBorder="1" applyAlignment="1">
      <alignment horizontal="center" vertical="center" wrapText="1"/>
    </xf>
    <xf numFmtId="49" fontId="6" fillId="3" borderId="7" xfId="0" applyNumberFormat="1" applyFont="1" applyFill="1" applyBorder="1" applyAlignment="1">
      <alignment horizontal="center" vertical="center" wrapText="1"/>
    </xf>
    <xf numFmtId="164" fontId="6" fillId="3" borderId="7" xfId="0" applyNumberFormat="1" applyFont="1" applyFill="1" applyBorder="1" applyAlignment="1">
      <alignment horizontal="center" vertical="center" wrapText="1"/>
    </xf>
    <xf numFmtId="49" fontId="7" fillId="0" borderId="13" xfId="0" applyNumberFormat="1" applyFont="1" applyBorder="1" applyAlignment="1">
      <alignment horizontal="center" vertical="center" wrapText="1"/>
    </xf>
    <xf numFmtId="0" fontId="5" fillId="0" borderId="4" xfId="0" applyFont="1" applyBorder="1" applyAlignment="1">
      <alignment horizontal="right"/>
    </xf>
    <xf numFmtId="0" fontId="5" fillId="0" borderId="7" xfId="0" applyFont="1" applyBorder="1" applyAlignment="1">
      <alignment horizontal="right"/>
    </xf>
    <xf numFmtId="0" fontId="7" fillId="5" borderId="2" xfId="0" applyFont="1" applyFill="1" applyBorder="1"/>
    <xf numFmtId="49" fontId="6" fillId="3" borderId="13" xfId="0" applyNumberFormat="1" applyFont="1" applyFill="1" applyBorder="1" applyAlignment="1">
      <alignment horizontal="center" vertical="center" wrapText="1"/>
    </xf>
    <xf numFmtId="0" fontId="16" fillId="0" borderId="16" xfId="0" applyFont="1" applyBorder="1" applyAlignment="1">
      <alignment wrapText="1"/>
    </xf>
    <xf numFmtId="0" fontId="16" fillId="0" borderId="17" xfId="0" applyFont="1" applyBorder="1" applyAlignment="1">
      <alignment wrapText="1"/>
    </xf>
    <xf numFmtId="0" fontId="16" fillId="0" borderId="15" xfId="0" applyFont="1" applyBorder="1" applyAlignment="1">
      <alignment wrapText="1"/>
    </xf>
    <xf numFmtId="0" fontId="35" fillId="0" borderId="3" xfId="0" applyFont="1" applyBorder="1" applyAlignment="1">
      <alignment wrapText="1"/>
    </xf>
    <xf numFmtId="0" fontId="29" fillId="0" borderId="3" xfId="0" applyFont="1" applyBorder="1" applyAlignment="1">
      <alignment vertical="center" wrapText="1"/>
    </xf>
    <xf numFmtId="0" fontId="35" fillId="0" borderId="15" xfId="0" applyFont="1" applyBorder="1" applyAlignment="1">
      <alignment wrapText="1"/>
    </xf>
    <xf numFmtId="14" fontId="35" fillId="0" borderId="7" xfId="0" applyNumberFormat="1" applyFont="1" applyBorder="1" applyAlignment="1">
      <alignment horizontal="center" wrapText="1"/>
    </xf>
    <xf numFmtId="0" fontId="49" fillId="3" borderId="8" xfId="0" applyFont="1" applyFill="1" applyBorder="1" applyAlignment="1">
      <alignment horizontal="center" vertical="center" wrapText="1"/>
    </xf>
    <xf numFmtId="0" fontId="50" fillId="3" borderId="8" xfId="0" applyFont="1" applyFill="1" applyBorder="1" applyAlignment="1">
      <alignment horizontal="center" vertical="center" wrapText="1"/>
    </xf>
    <xf numFmtId="0" fontId="48" fillId="3" borderId="8" xfId="0" applyFont="1" applyFill="1" applyBorder="1" applyAlignment="1">
      <alignment horizontal="center" vertical="center" wrapText="1"/>
    </xf>
    <xf numFmtId="0" fontId="53" fillId="4" borderId="6" xfId="0" applyFont="1" applyFill="1" applyBorder="1" applyAlignment="1">
      <alignment horizontal="center" wrapText="1"/>
    </xf>
    <xf numFmtId="0" fontId="54" fillId="3" borderId="4" xfId="0" applyFont="1" applyFill="1" applyBorder="1" applyAlignment="1">
      <alignment horizontal="center" vertical="center" wrapText="1"/>
    </xf>
    <xf numFmtId="0" fontId="47" fillId="0" borderId="0" xfId="0" applyFont="1" applyAlignment="1">
      <alignment wrapText="1"/>
    </xf>
    <xf numFmtId="0" fontId="47" fillId="0" borderId="0" xfId="0" applyFont="1" applyAlignment="1">
      <alignment horizontal="center" wrapText="1"/>
    </xf>
    <xf numFmtId="0" fontId="54" fillId="3" borderId="8" xfId="0" applyFont="1" applyFill="1" applyBorder="1" applyAlignment="1">
      <alignment horizontal="center" vertical="center" wrapText="1"/>
    </xf>
    <xf numFmtId="0" fontId="22" fillId="0" borderId="0" xfId="0" applyFont="1" applyAlignment="1">
      <alignment horizontal="center" vertical="top" wrapText="1"/>
    </xf>
    <xf numFmtId="14" fontId="35" fillId="0" borderId="17" xfId="0" applyNumberFormat="1" applyFont="1" applyBorder="1" applyAlignment="1">
      <alignment horizontal="center" wrapText="1"/>
    </xf>
    <xf numFmtId="14" fontId="35" fillId="0" borderId="15" xfId="0" applyNumberFormat="1" applyFont="1" applyBorder="1" applyAlignment="1">
      <alignment horizontal="center" wrapText="1"/>
    </xf>
    <xf numFmtId="14" fontId="13" fillId="0" borderId="0" xfId="0" applyNumberFormat="1" applyFont="1" applyAlignment="1">
      <alignment horizontal="center" vertical="center" wrapText="1"/>
    </xf>
    <xf numFmtId="14" fontId="35" fillId="0" borderId="16" xfId="0" applyNumberFormat="1" applyFont="1" applyBorder="1" applyAlignment="1">
      <alignment horizontal="center" wrapText="1"/>
    </xf>
    <xf numFmtId="14" fontId="44" fillId="0" borderId="17" xfId="0" applyNumberFormat="1" applyFont="1" applyBorder="1" applyAlignment="1">
      <alignment horizontal="center" wrapText="1"/>
    </xf>
    <xf numFmtId="14" fontId="44" fillId="0" borderId="15" xfId="0" applyNumberFormat="1" applyFont="1" applyBorder="1" applyAlignment="1">
      <alignment horizontal="center" wrapText="1"/>
    </xf>
    <xf numFmtId="14" fontId="44" fillId="0" borderId="19" xfId="0" applyNumberFormat="1" applyFont="1" applyBorder="1" applyAlignment="1">
      <alignment horizontal="center" wrapText="1"/>
    </xf>
    <xf numFmtId="14" fontId="35" fillId="0" borderId="11" xfId="0" applyNumberFormat="1" applyFont="1" applyBorder="1" applyAlignment="1">
      <alignment horizontal="center" wrapText="1"/>
    </xf>
    <xf numFmtId="14" fontId="44" fillId="0" borderId="3" xfId="0" applyNumberFormat="1" applyFont="1" applyBorder="1" applyAlignment="1">
      <alignment horizontal="center" wrapText="1"/>
    </xf>
    <xf numFmtId="0" fontId="54" fillId="3" borderId="3" xfId="0" applyFont="1" applyFill="1" applyBorder="1" applyAlignment="1">
      <alignment horizontal="center" vertical="center" wrapText="1"/>
    </xf>
    <xf numFmtId="0" fontId="42" fillId="0" borderId="7" xfId="0" applyFont="1" applyBorder="1" applyAlignment="1">
      <alignment horizontal="center" vertical="top" wrapText="1"/>
    </xf>
    <xf numFmtId="14" fontId="54" fillId="3" borderId="8" xfId="0" applyNumberFormat="1" applyFont="1" applyFill="1" applyBorder="1" applyAlignment="1">
      <alignment horizontal="center" vertical="center" wrapText="1"/>
    </xf>
    <xf numFmtId="0" fontId="35" fillId="7" borderId="11" xfId="0" applyFont="1" applyFill="1" applyBorder="1" applyAlignment="1">
      <alignment wrapText="1"/>
    </xf>
    <xf numFmtId="0" fontId="35" fillId="7" borderId="15" xfId="0" applyFont="1" applyFill="1" applyBorder="1" applyAlignment="1">
      <alignment wrapText="1"/>
    </xf>
    <xf numFmtId="0" fontId="54" fillId="3" borderId="8" xfId="0" applyFont="1" applyFill="1" applyBorder="1" applyAlignment="1">
      <alignment horizontal="center" wrapText="1"/>
    </xf>
    <xf numFmtId="14" fontId="54" fillId="3" borderId="4" xfId="0" applyNumberFormat="1" applyFont="1" applyFill="1" applyBorder="1" applyAlignment="1">
      <alignment horizontal="center" vertical="center" wrapText="1"/>
    </xf>
    <xf numFmtId="0" fontId="35" fillId="0" borderId="7" xfId="0" applyFont="1" applyBorder="1" applyAlignment="1">
      <alignment horizontal="left" wrapText="1"/>
    </xf>
    <xf numFmtId="0" fontId="35" fillId="0" borderId="4" xfId="0" applyFont="1" applyBorder="1" applyAlignment="1">
      <alignment horizontal="left" wrapText="1"/>
    </xf>
    <xf numFmtId="0" fontId="42" fillId="0" borderId="7" xfId="0" applyFont="1" applyBorder="1" applyAlignment="1">
      <alignment horizontal="left" wrapText="1"/>
    </xf>
    <xf numFmtId="0" fontId="42" fillId="0" borderId="4" xfId="0" applyFont="1" applyBorder="1" applyAlignment="1">
      <alignment horizontal="left" wrapText="1"/>
    </xf>
    <xf numFmtId="0" fontId="42" fillId="0" borderId="4" xfId="0" applyFont="1" applyBorder="1" applyAlignment="1">
      <alignment horizontal="left" vertical="center" wrapText="1"/>
    </xf>
    <xf numFmtId="0" fontId="42" fillId="0" borderId="7" xfId="0" applyFont="1" applyBorder="1" applyAlignment="1">
      <alignment horizontal="left" vertical="top" wrapText="1"/>
    </xf>
    <xf numFmtId="0" fontId="35" fillId="0" borderId="15" xfId="0" applyFont="1" applyBorder="1" applyAlignment="1">
      <alignment horizontal="left" wrapText="1"/>
    </xf>
    <xf numFmtId="0" fontId="13" fillId="0" borderId="0" xfId="0" applyFont="1" applyAlignment="1">
      <alignment horizontal="left" vertical="top" wrapText="1"/>
    </xf>
    <xf numFmtId="0" fontId="54" fillId="3" borderId="4" xfId="0" applyFont="1" applyFill="1" applyBorder="1" applyAlignment="1">
      <alignment horizontal="left" vertical="center" wrapText="1"/>
    </xf>
    <xf numFmtId="0" fontId="42" fillId="0" borderId="3" xfId="0" applyFont="1" applyBorder="1" applyAlignment="1">
      <alignment horizontal="left" vertical="top" wrapText="1"/>
    </xf>
    <xf numFmtId="0" fontId="42" fillId="0" borderId="2" xfId="0" applyFont="1" applyBorder="1" applyAlignment="1">
      <alignment horizontal="left" vertical="top" wrapText="1"/>
    </xf>
    <xf numFmtId="0" fontId="42" fillId="0" borderId="4" xfId="0" applyFont="1" applyBorder="1" applyAlignment="1">
      <alignment horizontal="left" vertical="top" wrapText="1"/>
    </xf>
    <xf numFmtId="0" fontId="42" fillId="0" borderId="21" xfId="0" applyFont="1" applyBorder="1" applyAlignment="1">
      <alignment horizontal="left" vertical="top" wrapText="1"/>
    </xf>
    <xf numFmtId="0" fontId="9" fillId="0" borderId="0" xfId="0" applyFont="1" applyAlignment="1">
      <alignment horizontal="left" vertical="top" wrapText="1"/>
    </xf>
    <xf numFmtId="0" fontId="0" fillId="0" borderId="0" xfId="0" applyAlignment="1">
      <alignment horizontal="left" vertical="top" wrapText="1"/>
    </xf>
    <xf numFmtId="0" fontId="5" fillId="0" borderId="6" xfId="0" applyFont="1" applyBorder="1" applyAlignment="1">
      <alignment horizontal="center" vertical="center" wrapText="1"/>
    </xf>
    <xf numFmtId="0" fontId="5" fillId="0" borderId="6" xfId="0" applyFont="1" applyBorder="1" applyAlignment="1">
      <alignment horizontal="center" wrapText="1"/>
    </xf>
    <xf numFmtId="0" fontId="35" fillId="7" borderId="3" xfId="0" applyFont="1" applyFill="1" applyBorder="1" applyAlignment="1">
      <alignment wrapText="1"/>
    </xf>
    <xf numFmtId="0" fontId="63" fillId="0" borderId="3" xfId="0" applyFont="1" applyBorder="1" applyAlignment="1">
      <alignment vertical="center" wrapText="1"/>
    </xf>
    <xf numFmtId="0" fontId="8" fillId="0" borderId="3" xfId="0" applyFont="1" applyBorder="1" applyAlignment="1">
      <alignment wrapText="1"/>
    </xf>
    <xf numFmtId="0" fontId="29" fillId="0" borderId="3" xfId="0" applyFont="1" applyBorder="1" applyAlignment="1">
      <alignment horizontal="left" wrapText="1"/>
    </xf>
    <xf numFmtId="0" fontId="29" fillId="0" borderId="3" xfId="0" applyFont="1" applyBorder="1" applyAlignment="1">
      <alignment wrapText="1"/>
    </xf>
    <xf numFmtId="0" fontId="5" fillId="0" borderId="6" xfId="0" applyFont="1" applyBorder="1" applyAlignment="1">
      <alignment vertical="center" wrapText="1"/>
    </xf>
    <xf numFmtId="0" fontId="5" fillId="0" borderId="6" xfId="0" applyFont="1" applyBorder="1" applyAlignment="1">
      <alignment horizontal="left" vertical="center" wrapText="1"/>
    </xf>
    <xf numFmtId="0" fontId="7" fillId="0" borderId="6" xfId="0" applyFont="1" applyBorder="1" applyAlignment="1">
      <alignment horizontal="center" vertical="center" wrapText="1"/>
    </xf>
    <xf numFmtId="14" fontId="34" fillId="0" borderId="3" xfId="0" applyNumberFormat="1" applyFont="1" applyBorder="1" applyAlignment="1">
      <alignment horizontal="center" vertical="center" wrapText="1"/>
    </xf>
    <xf numFmtId="164" fontId="34" fillId="0" borderId="17" xfId="0" applyNumberFormat="1" applyFont="1" applyFill="1" applyBorder="1" applyAlignment="1">
      <alignment horizontal="center" vertical="center" wrapText="1"/>
    </xf>
    <xf numFmtId="14" fontId="67" fillId="0" borderId="3" xfId="0" applyNumberFormat="1" applyFont="1" applyFill="1" applyBorder="1" applyAlignment="1">
      <alignment horizontal="center" vertical="center" wrapText="1" readingOrder="1"/>
    </xf>
    <xf numFmtId="14" fontId="34" fillId="0" borderId="3" xfId="0" applyNumberFormat="1" applyFont="1" applyFill="1" applyBorder="1" applyAlignment="1">
      <alignment wrapText="1"/>
    </xf>
    <xf numFmtId="14" fontId="34" fillId="0" borderId="3" xfId="0" applyNumberFormat="1" applyFont="1" applyFill="1" applyBorder="1" applyAlignment="1">
      <alignment horizontal="center" vertical="center" wrapText="1"/>
    </xf>
    <xf numFmtId="14" fontId="34" fillId="0" borderId="17" xfId="0" applyNumberFormat="1" applyFont="1" applyFill="1" applyBorder="1" applyAlignment="1">
      <alignment wrapText="1"/>
    </xf>
    <xf numFmtId="14" fontId="34" fillId="0" borderId="16" xfId="0" applyNumberFormat="1" applyFont="1" applyFill="1" applyBorder="1" applyAlignment="1">
      <alignment wrapText="1"/>
    </xf>
    <xf numFmtId="14" fontId="34" fillId="0" borderId="17" xfId="0" applyNumberFormat="1" applyFont="1" applyFill="1" applyBorder="1" applyAlignment="1">
      <alignment horizontal="center" vertical="center" wrapText="1"/>
    </xf>
    <xf numFmtId="14" fontId="34" fillId="0" borderId="3" xfId="0" applyNumberFormat="1" applyFont="1" applyFill="1" applyBorder="1" applyAlignment="1">
      <alignment horizontal="center" vertical="center" wrapText="1" readingOrder="1"/>
    </xf>
    <xf numFmtId="14" fontId="34" fillId="0" borderId="11" xfId="0" applyNumberFormat="1" applyFont="1" applyFill="1" applyBorder="1" applyAlignment="1">
      <alignment wrapText="1"/>
    </xf>
    <xf numFmtId="14" fontId="34" fillId="0" borderId="17" xfId="0" applyNumberFormat="1" applyFont="1" applyFill="1" applyBorder="1" applyAlignment="1">
      <alignment horizontal="center" wrapText="1"/>
    </xf>
    <xf numFmtId="14" fontId="34" fillId="0" borderId="16" xfId="0" applyNumberFormat="1" applyFont="1" applyFill="1" applyBorder="1" applyAlignment="1">
      <alignment horizontal="center" wrapText="1"/>
    </xf>
    <xf numFmtId="14" fontId="34" fillId="0" borderId="3" xfId="0" applyNumberFormat="1" applyFont="1" applyFill="1" applyBorder="1" applyAlignment="1">
      <alignment horizontal="center" wrapText="1"/>
    </xf>
    <xf numFmtId="14" fontId="34" fillId="0" borderId="11" xfId="0" applyNumberFormat="1" applyFont="1" applyFill="1" applyBorder="1" applyAlignment="1">
      <alignment horizontal="center" wrapText="1"/>
    </xf>
    <xf numFmtId="14" fontId="34" fillId="0" borderId="11" xfId="0" applyNumberFormat="1" applyFont="1" applyFill="1" applyBorder="1" applyAlignment="1">
      <alignment horizontal="center" vertical="center" wrapText="1"/>
    </xf>
    <xf numFmtId="14" fontId="69" fillId="0" borderId="11" xfId="0" applyNumberFormat="1" applyFont="1" applyFill="1" applyBorder="1" applyAlignment="1">
      <alignment horizontal="center" vertical="center" wrapText="1"/>
    </xf>
    <xf numFmtId="14" fontId="69" fillId="0" borderId="11" xfId="0" applyNumberFormat="1" applyFont="1" applyFill="1" applyBorder="1" applyAlignment="1">
      <alignment horizontal="center" wrapText="1"/>
    </xf>
    <xf numFmtId="14" fontId="34" fillId="0" borderId="11" xfId="0" applyNumberFormat="1" applyFont="1" applyFill="1" applyBorder="1" applyAlignment="1">
      <alignment horizontal="center" wrapText="1" readingOrder="1"/>
    </xf>
    <xf numFmtId="14" fontId="14" fillId="3" borderId="8" xfId="0" applyNumberFormat="1" applyFont="1" applyFill="1" applyBorder="1" applyAlignment="1">
      <alignment horizontal="center" vertical="center" wrapText="1"/>
    </xf>
    <xf numFmtId="0" fontId="32" fillId="0" borderId="0" xfId="0" applyFont="1" applyAlignment="1">
      <alignment wrapText="1"/>
    </xf>
    <xf numFmtId="0" fontId="33" fillId="0" borderId="0" xfId="1" applyFill="1" applyAlignment="1">
      <alignment wrapText="1"/>
    </xf>
    <xf numFmtId="0" fontId="42" fillId="0" borderId="3" xfId="0" applyFont="1" applyBorder="1" applyAlignment="1">
      <alignment wrapText="1"/>
    </xf>
    <xf numFmtId="0" fontId="35" fillId="0" borderId="3" xfId="0" applyFont="1" applyBorder="1" applyAlignment="1">
      <alignment horizontal="center" vertical="center" wrapText="1"/>
    </xf>
    <xf numFmtId="0" fontId="0" fillId="0" borderId="6" xfId="0" applyBorder="1" applyAlignment="1">
      <alignment wrapText="1"/>
    </xf>
    <xf numFmtId="0" fontId="42" fillId="0" borderId="3" xfId="0" applyFont="1" applyBorder="1" applyAlignment="1">
      <alignment vertical="center" wrapText="1"/>
    </xf>
    <xf numFmtId="0" fontId="35" fillId="0" borderId="3" xfId="0" applyFont="1" applyBorder="1" applyAlignment="1">
      <alignment vertical="center" wrapText="1"/>
    </xf>
    <xf numFmtId="0" fontId="35" fillId="0" borderId="3" xfId="0" applyFont="1" applyBorder="1" applyAlignment="1">
      <alignment horizontal="left" vertical="center" wrapText="1"/>
    </xf>
    <xf numFmtId="0" fontId="35" fillId="0" borderId="3" xfId="0" applyFont="1" applyBorder="1" applyAlignment="1">
      <alignment horizontal="left" wrapText="1"/>
    </xf>
    <xf numFmtId="0" fontId="5" fillId="0" borderId="6" xfId="0" applyFont="1" applyBorder="1" applyAlignment="1">
      <alignment wrapText="1"/>
    </xf>
    <xf numFmtId="0" fontId="5" fillId="0" borderId="0" xfId="0" applyFont="1" applyAlignment="1">
      <alignment wrapText="1"/>
    </xf>
    <xf numFmtId="0" fontId="40" fillId="0" borderId="0" xfId="0" applyFont="1" applyAlignment="1">
      <alignment vertical="center" wrapText="1"/>
    </xf>
    <xf numFmtId="0" fontId="1" fillId="0" borderId="0" xfId="0" applyFont="1" applyAlignment="1">
      <alignment vertical="center" wrapText="1"/>
    </xf>
    <xf numFmtId="0" fontId="1" fillId="0" borderId="0" xfId="0" applyFont="1" applyAlignment="1">
      <alignment horizontal="center" vertical="center" wrapText="1"/>
    </xf>
    <xf numFmtId="0" fontId="41" fillId="0" borderId="0" xfId="0" applyFont="1" applyAlignment="1">
      <alignment horizontal="center" vertical="center" wrapText="1"/>
    </xf>
    <xf numFmtId="0" fontId="60" fillId="0" borderId="0" xfId="1" applyFont="1" applyFill="1" applyAlignment="1">
      <alignment horizontal="center" vertical="center" wrapText="1"/>
    </xf>
    <xf numFmtId="164" fontId="16" fillId="0" borderId="0" xfId="0" applyNumberFormat="1" applyFont="1" applyAlignment="1">
      <alignment horizontal="center" vertical="center" wrapText="1"/>
    </xf>
    <xf numFmtId="0" fontId="16" fillId="0" borderId="0" xfId="0" applyFont="1" applyAlignment="1">
      <alignment horizontal="left" vertical="center" wrapText="1"/>
    </xf>
    <xf numFmtId="0" fontId="16" fillId="0" borderId="0" xfId="0" applyFont="1" applyAlignment="1">
      <alignment horizontal="center" vertical="center" wrapText="1"/>
    </xf>
    <xf numFmtId="0" fontId="21" fillId="3" borderId="4" xfId="0" applyFont="1" applyFill="1" applyBorder="1" applyAlignment="1">
      <alignment horizontal="center" vertical="center" wrapText="1"/>
    </xf>
    <xf numFmtId="164" fontId="12" fillId="3" borderId="4" xfId="0" applyNumberFormat="1" applyFont="1" applyFill="1" applyBorder="1" applyAlignment="1">
      <alignment horizontal="center" vertical="center" wrapText="1"/>
    </xf>
    <xf numFmtId="0" fontId="40" fillId="0" borderId="3" xfId="0" applyFont="1" applyBorder="1" applyAlignment="1">
      <alignment horizontal="center" vertical="center" wrapText="1"/>
    </xf>
    <xf numFmtId="164" fontId="34" fillId="0" borderId="16" xfId="0" applyNumberFormat="1" applyFont="1" applyFill="1" applyBorder="1" applyAlignment="1">
      <alignment horizontal="center" vertical="center" wrapText="1"/>
    </xf>
    <xf numFmtId="164" fontId="34" fillId="0" borderId="3" xfId="0" applyNumberFormat="1" applyFont="1" applyFill="1" applyBorder="1" applyAlignment="1">
      <alignment horizontal="center" vertical="center" wrapText="1"/>
    </xf>
    <xf numFmtId="0" fontId="16" fillId="0" borderId="7" xfId="0" applyFont="1" applyBorder="1" applyAlignment="1">
      <alignment horizontal="left" vertical="center" wrapText="1"/>
    </xf>
    <xf numFmtId="0" fontId="15" fillId="0" borderId="3" xfId="0" applyFont="1" applyBorder="1" applyAlignment="1">
      <alignment vertical="center" wrapText="1"/>
    </xf>
    <xf numFmtId="164" fontId="34" fillId="0" borderId="11" xfId="0" applyNumberFormat="1" applyFont="1" applyFill="1" applyBorder="1" applyAlignment="1">
      <alignment horizontal="center" vertical="center" wrapText="1"/>
    </xf>
    <xf numFmtId="164" fontId="34" fillId="0" borderId="7" xfId="0" applyNumberFormat="1" applyFont="1" applyFill="1" applyBorder="1" applyAlignment="1">
      <alignment horizontal="center" vertical="center" wrapText="1"/>
    </xf>
    <xf numFmtId="164" fontId="34" fillId="0" borderId="15" xfId="0" applyNumberFormat="1" applyFont="1" applyFill="1" applyBorder="1" applyAlignment="1">
      <alignment horizontal="center" vertical="center" wrapText="1"/>
    </xf>
    <xf numFmtId="0" fontId="15" fillId="0" borderId="7" xfId="0" applyFont="1" applyBorder="1" applyAlignment="1">
      <alignment vertical="center" wrapText="1"/>
    </xf>
    <xf numFmtId="0" fontId="15" fillId="0" borderId="2" xfId="0" applyFont="1" applyBorder="1" applyAlignment="1">
      <alignment vertical="center" wrapText="1"/>
    </xf>
    <xf numFmtId="0" fontId="15" fillId="0" borderId="0" xfId="0" applyFont="1" applyAlignment="1">
      <alignment horizontal="left" vertical="center" wrapText="1"/>
    </xf>
    <xf numFmtId="0" fontId="15" fillId="0" borderId="0" xfId="0" applyFont="1" applyAlignment="1">
      <alignment horizontal="center" vertical="center" wrapText="1"/>
    </xf>
    <xf numFmtId="164" fontId="15" fillId="0" borderId="0" xfId="0" applyNumberFormat="1" applyFont="1" applyAlignment="1">
      <alignment horizontal="center" vertical="center" wrapText="1"/>
    </xf>
    <xf numFmtId="164" fontId="1" fillId="0" borderId="0" xfId="0" applyNumberFormat="1" applyFont="1" applyAlignment="1">
      <alignment horizontal="center" vertical="center" wrapText="1"/>
    </xf>
    <xf numFmtId="0" fontId="40" fillId="0" borderId="0" xfId="0" applyFont="1" applyAlignment="1">
      <alignment horizontal="center" vertical="center" wrapText="1"/>
    </xf>
    <xf numFmtId="164" fontId="40" fillId="0" borderId="0" xfId="0" applyNumberFormat="1" applyFont="1" applyAlignment="1">
      <alignment horizontal="center" vertical="center" wrapText="1"/>
    </xf>
    <xf numFmtId="0" fontId="35" fillId="0" borderId="0" xfId="0" applyFont="1" applyAlignment="1">
      <alignment vertical="center" wrapText="1"/>
    </xf>
    <xf numFmtId="0" fontId="39" fillId="0" borderId="0" xfId="0" applyFont="1" applyAlignment="1">
      <alignment horizontal="center" vertical="center" wrapText="1"/>
    </xf>
    <xf numFmtId="0" fontId="62" fillId="0" borderId="0" xfId="1" applyFont="1" applyFill="1" applyAlignment="1">
      <alignment horizontal="center" vertical="center" wrapText="1"/>
    </xf>
    <xf numFmtId="14" fontId="39" fillId="0" borderId="0" xfId="0" applyNumberFormat="1" applyFont="1" applyAlignment="1">
      <alignment horizontal="center" vertical="center" wrapText="1"/>
    </xf>
    <xf numFmtId="0" fontId="39" fillId="0" borderId="0" xfId="0" applyFont="1" applyAlignment="1">
      <alignment horizontal="left" vertical="center" wrapText="1"/>
    </xf>
    <xf numFmtId="14" fontId="35" fillId="0" borderId="3" xfId="0" applyNumberFormat="1" applyFont="1" applyBorder="1" applyAlignment="1">
      <alignment horizontal="center" vertical="center" wrapText="1"/>
    </xf>
    <xf numFmtId="0" fontId="35" fillId="0" borderId="6" xfId="0" applyFont="1" applyBorder="1" applyAlignment="1">
      <alignment vertical="center" wrapText="1"/>
    </xf>
    <xf numFmtId="49" fontId="35" fillId="0" borderId="3" xfId="0" applyNumberFormat="1" applyFont="1" applyBorder="1" applyAlignment="1">
      <alignment horizontal="left" vertical="center" wrapText="1"/>
    </xf>
    <xf numFmtId="0" fontId="35" fillId="0" borderId="6" xfId="0" applyFont="1" applyBorder="1" applyAlignment="1">
      <alignment horizontal="center" vertical="center" wrapText="1"/>
    </xf>
    <xf numFmtId="0" fontId="35" fillId="0" borderId="0" xfId="0" applyFont="1" applyAlignment="1">
      <alignment horizontal="center" vertical="center" wrapText="1"/>
    </xf>
    <xf numFmtId="14" fontId="35" fillId="0" borderId="0" xfId="0" applyNumberFormat="1" applyFont="1" applyAlignment="1">
      <alignment horizontal="center" vertical="center" wrapText="1"/>
    </xf>
    <xf numFmtId="14" fontId="16" fillId="0" borderId="0" xfId="0" applyNumberFormat="1" applyFont="1" applyAlignment="1">
      <alignment horizontal="center" vertical="center" wrapText="1"/>
    </xf>
    <xf numFmtId="14" fontId="16" fillId="0" borderId="6" xfId="0" applyNumberFormat="1" applyFont="1" applyBorder="1" applyAlignment="1">
      <alignment horizontal="center" vertical="center" wrapText="1"/>
    </xf>
    <xf numFmtId="14" fontId="54" fillId="3" borderId="20" xfId="0" applyNumberFormat="1" applyFont="1" applyFill="1" applyBorder="1" applyAlignment="1">
      <alignment horizontal="center" vertical="center" wrapText="1"/>
    </xf>
    <xf numFmtId="0" fontId="40" fillId="0" borderId="6" xfId="0" applyFont="1" applyBorder="1" applyAlignment="1">
      <alignment vertical="center" wrapText="1"/>
    </xf>
    <xf numFmtId="0" fontId="59" fillId="0" borderId="3" xfId="0" applyFont="1" applyBorder="1" applyAlignment="1">
      <alignment vertical="center" wrapText="1"/>
    </xf>
    <xf numFmtId="0" fontId="7" fillId="7" borderId="7" xfId="0" applyFont="1" applyFill="1" applyBorder="1" applyAlignment="1">
      <alignment vertical="center" wrapText="1"/>
    </xf>
    <xf numFmtId="0" fontId="40" fillId="0" borderId="6" xfId="0" applyFont="1" applyBorder="1" applyAlignment="1">
      <alignment horizontal="center" vertical="center" wrapText="1"/>
    </xf>
    <xf numFmtId="14" fontId="40" fillId="0" borderId="6" xfId="0" applyNumberFormat="1" applyFont="1" applyBorder="1" applyAlignment="1">
      <alignment horizontal="center" vertical="center" wrapText="1"/>
    </xf>
    <xf numFmtId="14" fontId="40" fillId="0" borderId="0" xfId="0" applyNumberFormat="1" applyFont="1" applyAlignment="1">
      <alignment horizontal="center" vertical="center" wrapText="1"/>
    </xf>
    <xf numFmtId="0" fontId="18" fillId="0" borderId="0" xfId="0" applyFont="1" applyAlignment="1">
      <alignment vertical="center" wrapText="1"/>
    </xf>
    <xf numFmtId="0" fontId="16" fillId="0" borderId="3" xfId="0" applyFont="1" applyBorder="1" applyAlignment="1">
      <alignment horizontal="left" wrapText="1"/>
    </xf>
    <xf numFmtId="0" fontId="18" fillId="0" borderId="6" xfId="0" applyFont="1" applyBorder="1" applyAlignment="1">
      <alignment vertical="center" wrapText="1"/>
    </xf>
    <xf numFmtId="0" fontId="18" fillId="0" borderId="0" xfId="0" applyFont="1" applyAlignment="1">
      <alignment horizontal="center" vertical="center" wrapText="1"/>
    </xf>
    <xf numFmtId="0" fontId="10" fillId="0" borderId="0" xfId="0" applyFont="1" applyAlignment="1">
      <alignment vertical="center" wrapText="1"/>
    </xf>
    <xf numFmtId="0" fontId="10" fillId="0" borderId="0" xfId="0" applyFont="1" applyAlignment="1">
      <alignment horizontal="center" vertical="center" wrapText="1"/>
    </xf>
    <xf numFmtId="0" fontId="40" fillId="0" borderId="3" xfId="0" applyFont="1" applyBorder="1" applyAlignment="1">
      <alignment wrapText="1"/>
    </xf>
    <xf numFmtId="0" fontId="15" fillId="0" borderId="3" xfId="0" applyFont="1" applyBorder="1" applyAlignment="1">
      <alignment horizontal="left" vertical="center" wrapText="1"/>
    </xf>
    <xf numFmtId="0" fontId="15" fillId="0" borderId="3" xfId="0" applyFont="1" applyBorder="1" applyAlignment="1">
      <alignment wrapText="1"/>
    </xf>
    <xf numFmtId="0" fontId="15" fillId="0" borderId="3" xfId="0" applyFont="1" applyBorder="1" applyAlignment="1">
      <alignment horizontal="left" wrapText="1"/>
    </xf>
    <xf numFmtId="0" fontId="0" fillId="0" borderId="0" xfId="0" applyAlignment="1">
      <alignment vertical="center" wrapText="1"/>
    </xf>
    <xf numFmtId="0" fontId="45" fillId="4" borderId="0" xfId="0" applyFont="1" applyFill="1" applyAlignment="1">
      <alignment horizontal="center" wrapText="1"/>
    </xf>
    <xf numFmtId="0" fontId="32" fillId="7" borderId="0" xfId="0" applyFont="1" applyFill="1" applyAlignment="1">
      <alignment wrapText="1"/>
    </xf>
    <xf numFmtId="0" fontId="35" fillId="7" borderId="0" xfId="0" applyFont="1" applyFill="1" applyAlignment="1">
      <alignment wrapText="1"/>
    </xf>
    <xf numFmtId="0" fontId="46" fillId="4" borderId="0" xfId="0" applyFont="1" applyFill="1" applyAlignment="1">
      <alignment wrapText="1"/>
    </xf>
    <xf numFmtId="0" fontId="46" fillId="0" borderId="0" xfId="0" applyFont="1" applyAlignment="1">
      <alignment wrapText="1"/>
    </xf>
    <xf numFmtId="0" fontId="42" fillId="7" borderId="1" xfId="0" applyFont="1" applyFill="1" applyBorder="1" applyAlignment="1">
      <alignment wrapText="1"/>
    </xf>
    <xf numFmtId="0" fontId="35" fillId="7" borderId="3" xfId="0" applyFont="1" applyFill="1" applyBorder="1" applyAlignment="1">
      <alignment vertical="center" wrapText="1"/>
    </xf>
    <xf numFmtId="0" fontId="35" fillId="7" borderId="4" xfId="0" applyFont="1" applyFill="1" applyBorder="1" applyAlignment="1">
      <alignment vertical="center" wrapText="1"/>
    </xf>
    <xf numFmtId="14" fontId="34" fillId="0" borderId="15" xfId="0" applyNumberFormat="1" applyFont="1" applyFill="1" applyBorder="1" applyAlignment="1">
      <alignment wrapText="1"/>
    </xf>
    <xf numFmtId="14" fontId="34" fillId="0" borderId="19" xfId="0" applyNumberFormat="1" applyFont="1" applyFill="1" applyBorder="1" applyAlignment="1">
      <alignment wrapText="1"/>
    </xf>
    <xf numFmtId="0" fontId="58" fillId="7" borderId="0" xfId="0" applyFont="1" applyFill="1" applyAlignment="1">
      <alignment wrapText="1"/>
    </xf>
    <xf numFmtId="14" fontId="34" fillId="0" borderId="18" xfId="0" applyNumberFormat="1" applyFont="1" applyFill="1" applyBorder="1" applyAlignment="1">
      <alignment wrapText="1"/>
    </xf>
    <xf numFmtId="0" fontId="0" fillId="0" borderId="4" xfId="0" applyBorder="1" applyAlignment="1">
      <alignment wrapText="1"/>
    </xf>
    <xf numFmtId="0" fontId="0" fillId="0" borderId="3" xfId="0" applyBorder="1" applyAlignment="1">
      <alignment wrapText="1"/>
    </xf>
    <xf numFmtId="0" fontId="42" fillId="7" borderId="7" xfId="0" applyFont="1" applyFill="1" applyBorder="1" applyAlignment="1">
      <alignment vertical="center" wrapText="1"/>
    </xf>
    <xf numFmtId="0" fontId="35" fillId="7" borderId="3" xfId="0" applyFont="1" applyFill="1" applyBorder="1" applyAlignment="1">
      <alignment horizontal="left" vertical="center" wrapText="1"/>
    </xf>
    <xf numFmtId="0" fontId="35" fillId="7" borderId="4" xfId="0" applyFont="1" applyFill="1" applyBorder="1" applyAlignment="1">
      <alignment wrapText="1"/>
    </xf>
    <xf numFmtId="165" fontId="34" fillId="0" borderId="10" xfId="0" applyNumberFormat="1" applyFont="1" applyFill="1" applyBorder="1" applyAlignment="1">
      <alignment horizontal="center" vertical="center" wrapText="1"/>
    </xf>
    <xf numFmtId="165" fontId="34" fillId="0" borderId="3" xfId="0" applyNumberFormat="1" applyFont="1" applyFill="1" applyBorder="1" applyAlignment="1">
      <alignment horizontal="center" vertical="center" wrapText="1"/>
    </xf>
    <xf numFmtId="14" fontId="34" fillId="0" borderId="0" xfId="0" applyNumberFormat="1" applyFont="1" applyFill="1" applyAlignment="1">
      <alignment wrapText="1"/>
    </xf>
    <xf numFmtId="14" fontId="34" fillId="0" borderId="16" xfId="0" applyNumberFormat="1" applyFont="1" applyFill="1" applyBorder="1" applyAlignment="1">
      <alignment horizontal="center" vertical="center" wrapText="1"/>
    </xf>
    <xf numFmtId="0" fontId="7" fillId="7" borderId="7" xfId="0" applyFont="1" applyFill="1" applyBorder="1" applyAlignment="1">
      <alignment horizontal="center" vertical="center" wrapText="1"/>
    </xf>
    <xf numFmtId="14" fontId="34" fillId="0" borderId="24" xfId="0" applyNumberFormat="1" applyFont="1" applyFill="1" applyBorder="1" applyAlignment="1">
      <alignment wrapText="1"/>
    </xf>
    <xf numFmtId="0" fontId="55" fillId="4" borderId="0" xfId="0" applyFont="1" applyFill="1" applyAlignment="1">
      <alignment wrapText="1"/>
    </xf>
    <xf numFmtId="0" fontId="45" fillId="4" borderId="6" xfId="0" applyFont="1" applyFill="1" applyBorder="1" applyAlignment="1">
      <alignment horizontal="center" wrapText="1"/>
    </xf>
    <xf numFmtId="0" fontId="46" fillId="0" borderId="0" xfId="0" applyFont="1" applyAlignment="1">
      <alignment horizontal="center" vertical="center" wrapText="1"/>
    </xf>
    <xf numFmtId="0" fontId="42" fillId="0" borderId="0" xfId="0" applyFont="1" applyAlignment="1">
      <alignment horizontal="center" vertical="center" wrapText="1"/>
    </xf>
    <xf numFmtId="0" fontId="46" fillId="4" borderId="6" xfId="0" applyFont="1" applyFill="1" applyBorder="1" applyAlignment="1">
      <alignment wrapText="1"/>
    </xf>
    <xf numFmtId="0" fontId="42" fillId="0" borderId="1" xfId="0" applyFont="1" applyBorder="1" applyAlignment="1">
      <alignment horizontal="center" vertical="center" wrapText="1"/>
    </xf>
    <xf numFmtId="14" fontId="34" fillId="0" borderId="15" xfId="0" applyNumberFormat="1" applyFont="1" applyFill="1" applyBorder="1" applyAlignment="1">
      <alignment horizontal="center" wrapText="1"/>
    </xf>
    <xf numFmtId="0" fontId="57" fillId="7" borderId="3" xfId="0" applyFont="1" applyFill="1" applyBorder="1" applyAlignment="1">
      <alignment vertical="center" wrapText="1"/>
    </xf>
    <xf numFmtId="0" fontId="57" fillId="7" borderId="4" xfId="0" applyFont="1" applyFill="1" applyBorder="1" applyAlignment="1">
      <alignment vertical="center" wrapText="1"/>
    </xf>
    <xf numFmtId="0" fontId="57" fillId="7" borderId="2" xfId="0" applyFont="1" applyFill="1" applyBorder="1" applyAlignment="1">
      <alignment vertical="center" wrapText="1"/>
    </xf>
    <xf numFmtId="0" fontId="57" fillId="7" borderId="7" xfId="0" applyFont="1" applyFill="1" applyBorder="1" applyAlignment="1">
      <alignment vertical="center" wrapText="1"/>
    </xf>
    <xf numFmtId="14" fontId="34" fillId="0" borderId="22" xfId="0" applyNumberFormat="1" applyFont="1" applyFill="1" applyBorder="1" applyAlignment="1">
      <alignment horizontal="center" wrapText="1"/>
    </xf>
    <xf numFmtId="14" fontId="34" fillId="0" borderId="10" xfId="0" applyNumberFormat="1" applyFont="1" applyFill="1" applyBorder="1" applyAlignment="1">
      <alignment horizontal="center" vertical="center" wrapText="1"/>
    </xf>
    <xf numFmtId="0" fontId="59" fillId="7" borderId="3" xfId="0" applyFont="1" applyFill="1" applyBorder="1" applyAlignment="1">
      <alignment vertical="center" wrapText="1"/>
    </xf>
    <xf numFmtId="14" fontId="34" fillId="0" borderId="19" xfId="0" applyNumberFormat="1" applyFont="1" applyFill="1" applyBorder="1" applyAlignment="1">
      <alignment horizontal="center" wrapText="1"/>
    </xf>
    <xf numFmtId="0" fontId="36" fillId="7" borderId="3" xfId="0" applyFont="1" applyFill="1" applyBorder="1" applyAlignment="1">
      <alignment vertical="center" wrapText="1"/>
    </xf>
    <xf numFmtId="14" fontId="34" fillId="0" borderId="18" xfId="0" applyNumberFormat="1" applyFont="1" applyFill="1" applyBorder="1" applyAlignment="1">
      <alignment horizontal="center" wrapText="1"/>
    </xf>
    <xf numFmtId="14" fontId="35" fillId="7" borderId="7" xfId="0" applyNumberFormat="1" applyFont="1" applyFill="1" applyBorder="1" applyAlignment="1">
      <alignment horizontal="center" vertical="center" wrapText="1"/>
    </xf>
    <xf numFmtId="0" fontId="35" fillId="0" borderId="0" xfId="0" applyFont="1" applyAlignment="1">
      <alignment wrapText="1"/>
    </xf>
    <xf numFmtId="0" fontId="0" fillId="0" borderId="0" xfId="0" applyAlignment="1">
      <alignment horizontal="center" vertical="center" wrapText="1"/>
    </xf>
    <xf numFmtId="0" fontId="0" fillId="0" borderId="6" xfId="0" applyBorder="1" applyAlignment="1">
      <alignment horizontal="center" vertical="center" wrapText="1"/>
    </xf>
    <xf numFmtId="0" fontId="42" fillId="0" borderId="7" xfId="0" applyFont="1" applyBorder="1" applyAlignment="1">
      <alignment horizontal="center" vertical="center" wrapText="1"/>
    </xf>
    <xf numFmtId="0" fontId="35" fillId="0" borderId="4" xfId="0" applyFont="1" applyBorder="1" applyAlignment="1">
      <alignment horizontal="center" vertical="center" wrapText="1"/>
    </xf>
    <xf numFmtId="0" fontId="42" fillId="0" borderId="7" xfId="0" applyFont="1" applyBorder="1" applyAlignment="1">
      <alignment horizontal="left" vertical="center" wrapText="1"/>
    </xf>
    <xf numFmtId="0" fontId="42" fillId="0" borderId="15" xfId="0" applyFont="1" applyBorder="1" applyAlignment="1">
      <alignment vertical="center" wrapText="1"/>
    </xf>
    <xf numFmtId="0" fontId="42" fillId="0" borderId="11" xfId="0" applyFont="1" applyBorder="1" applyAlignment="1">
      <alignment horizontal="left" vertical="center" wrapText="1"/>
    </xf>
    <xf numFmtId="0" fontId="35" fillId="0" borderId="11" xfId="0" applyFont="1" applyBorder="1" applyAlignment="1">
      <alignment horizontal="left" wrapText="1"/>
    </xf>
    <xf numFmtId="0" fontId="42" fillId="0" borderId="4"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8" xfId="0" applyFont="1" applyBorder="1" applyAlignment="1">
      <alignment horizontal="center" vertical="center" wrapText="1"/>
    </xf>
    <xf numFmtId="0" fontId="42" fillId="0" borderId="3" xfId="0" applyFont="1" applyBorder="1" applyAlignment="1">
      <alignment horizontal="center" vertical="center" wrapText="1"/>
    </xf>
    <xf numFmtId="0" fontId="0" fillId="0" borderId="6" xfId="0" applyBorder="1" applyAlignment="1">
      <alignment horizontal="left" vertical="center" wrapText="1"/>
    </xf>
    <xf numFmtId="14" fontId="0" fillId="0" borderId="6" xfId="0" applyNumberFormat="1" applyBorder="1" applyAlignment="1">
      <alignment horizontal="center" vertical="center" wrapText="1"/>
    </xf>
    <xf numFmtId="0" fontId="0" fillId="0" borderId="0" xfId="0" applyAlignment="1">
      <alignment horizontal="left" vertical="center" wrapText="1"/>
    </xf>
    <xf numFmtId="14" fontId="0" fillId="0" borderId="0" xfId="0" applyNumberFormat="1" applyAlignment="1">
      <alignment horizontal="center" vertical="center" wrapText="1"/>
    </xf>
    <xf numFmtId="0" fontId="33" fillId="0" borderId="0" xfId="1" applyFill="1" applyAlignment="1">
      <alignment horizontal="center" vertical="center" wrapText="1"/>
    </xf>
    <xf numFmtId="0" fontId="21" fillId="3" borderId="8" xfId="0" applyFont="1" applyFill="1" applyBorder="1" applyAlignment="1">
      <alignment horizontal="center" vertical="center" wrapText="1"/>
    </xf>
    <xf numFmtId="14" fontId="12" fillId="3" borderId="8" xfId="0" applyNumberFormat="1" applyFont="1" applyFill="1" applyBorder="1" applyAlignment="1">
      <alignment horizontal="center" vertical="center" wrapText="1"/>
    </xf>
    <xf numFmtId="0" fontId="7" fillId="0" borderId="3" xfId="0" applyFont="1" applyBorder="1" applyAlignment="1">
      <alignment vertical="center" wrapText="1"/>
    </xf>
    <xf numFmtId="0" fontId="65" fillId="0" borderId="3" xfId="0" applyFont="1" applyBorder="1" applyAlignment="1">
      <alignment wrapText="1"/>
    </xf>
    <xf numFmtId="0" fontId="15" fillId="0" borderId="3" xfId="0" applyFont="1" applyBorder="1" applyAlignment="1">
      <alignment horizontal="center" vertical="center" wrapText="1"/>
    </xf>
    <xf numFmtId="0" fontId="0" fillId="0" borderId="0" xfId="0" applyAlignment="1">
      <alignment horizontal="center" wrapText="1"/>
    </xf>
    <xf numFmtId="0" fontId="39" fillId="4" borderId="6" xfId="0" applyFont="1" applyFill="1" applyBorder="1" applyAlignment="1">
      <alignment horizontal="center" wrapText="1"/>
    </xf>
    <xf numFmtId="0" fontId="39" fillId="7" borderId="0" xfId="0" applyFont="1" applyFill="1" applyAlignment="1">
      <alignment wrapText="1"/>
    </xf>
    <xf numFmtId="0" fontId="35" fillId="0" borderId="0" xfId="0" applyFont="1" applyAlignment="1">
      <alignment horizontal="center" wrapText="1"/>
    </xf>
    <xf numFmtId="0" fontId="42" fillId="4" borderId="6" xfId="0" applyFont="1" applyFill="1" applyBorder="1" applyAlignment="1">
      <alignment wrapText="1"/>
    </xf>
    <xf numFmtId="0" fontId="42" fillId="0" borderId="0" xfId="0" applyFont="1" applyAlignment="1">
      <alignment wrapText="1"/>
    </xf>
    <xf numFmtId="0" fontId="42" fillId="0" borderId="1" xfId="0" applyFont="1" applyBorder="1" applyAlignment="1">
      <alignment horizontal="center" wrapText="1"/>
    </xf>
    <xf numFmtId="0" fontId="16" fillId="7" borderId="3" xfId="0" applyFont="1" applyFill="1" applyBorder="1" applyAlignment="1">
      <alignment horizontal="left" vertical="center" wrapText="1"/>
    </xf>
    <xf numFmtId="0" fontId="63" fillId="0" borderId="3" xfId="0" applyFont="1" applyBorder="1" applyAlignment="1">
      <alignment wrapText="1"/>
    </xf>
    <xf numFmtId="0" fontId="61" fillId="0" borderId="3" xfId="0" applyFont="1" applyBorder="1" applyAlignment="1">
      <alignment horizontal="center" vertical="center" wrapText="1"/>
    </xf>
    <xf numFmtId="0" fontId="63" fillId="0" borderId="3" xfId="0" applyFont="1" applyBorder="1" applyAlignment="1">
      <alignment horizontal="left" wrapText="1"/>
    </xf>
    <xf numFmtId="0" fontId="64" fillId="0" borderId="3" xfId="0" applyFont="1" applyBorder="1" applyAlignment="1">
      <alignment wrapText="1"/>
    </xf>
    <xf numFmtId="0" fontId="8" fillId="0" borderId="3" xfId="0" applyFont="1" applyBorder="1" applyAlignment="1">
      <alignment vertical="center" wrapText="1"/>
    </xf>
    <xf numFmtId="0" fontId="8" fillId="0" borderId="3" xfId="0" applyFont="1" applyBorder="1" applyAlignment="1">
      <alignment horizontal="left" wrapText="1"/>
    </xf>
    <xf numFmtId="0" fontId="8" fillId="0" borderId="3" xfId="0" applyFont="1" applyBorder="1" applyAlignment="1">
      <alignment horizontal="center" vertical="center" wrapText="1"/>
    </xf>
    <xf numFmtId="0" fontId="15" fillId="0" borderId="6" xfId="0" applyFont="1" applyBorder="1" applyAlignment="1">
      <alignment wrapText="1"/>
    </xf>
    <xf numFmtId="0" fontId="15" fillId="0" borderId="0" xfId="0" applyFont="1" applyAlignment="1">
      <alignment wrapText="1"/>
    </xf>
    <xf numFmtId="0" fontId="29" fillId="0" borderId="3" xfId="0" applyFont="1" applyBorder="1" applyAlignment="1">
      <alignment horizontal="left" vertical="center" wrapText="1"/>
    </xf>
    <xf numFmtId="0" fontId="43" fillId="0" borderId="3" xfId="0" applyFont="1" applyBorder="1" applyAlignment="1">
      <alignment wrapText="1"/>
    </xf>
    <xf numFmtId="0" fontId="47" fillId="4" borderId="6" xfId="0" applyFont="1" applyFill="1" applyBorder="1" applyAlignment="1">
      <alignment horizontal="center" wrapText="1"/>
    </xf>
    <xf numFmtId="0" fontId="46" fillId="0" borderId="1" xfId="0" applyFont="1" applyBorder="1" applyAlignment="1">
      <alignment wrapText="1"/>
    </xf>
    <xf numFmtId="14" fontId="69" fillId="0" borderId="11" xfId="0" applyNumberFormat="1" applyFont="1" applyFill="1" applyBorder="1" applyAlignment="1">
      <alignment horizontal="center" wrapText="1" readingOrder="1"/>
    </xf>
    <xf numFmtId="0" fontId="0" fillId="7" borderId="0" xfId="0" applyFill="1" applyAlignment="1">
      <alignment wrapText="1"/>
    </xf>
    <xf numFmtId="0" fontId="24" fillId="4" borderId="6" xfId="0" applyFont="1" applyFill="1" applyBorder="1" applyAlignment="1">
      <alignment horizontal="center" wrapText="1"/>
    </xf>
    <xf numFmtId="0" fontId="5" fillId="4" borderId="6" xfId="0" applyFont="1" applyFill="1" applyBorder="1" applyAlignment="1">
      <alignment wrapText="1"/>
    </xf>
    <xf numFmtId="0" fontId="5" fillId="0" borderId="1" xfId="0" applyFont="1" applyBorder="1" applyAlignment="1">
      <alignment vertical="center" wrapText="1"/>
    </xf>
    <xf numFmtId="0" fontId="35" fillId="7" borderId="3" xfId="0" applyFont="1" applyFill="1" applyBorder="1" applyAlignment="1">
      <alignment horizontal="center" vertical="center" wrapText="1"/>
    </xf>
    <xf numFmtId="0" fontId="0" fillId="6" borderId="6" xfId="0" applyFill="1" applyBorder="1" applyAlignment="1">
      <alignment wrapText="1"/>
    </xf>
    <xf numFmtId="0" fontId="18" fillId="6" borderId="6" xfId="0" applyFont="1" applyFill="1" applyBorder="1" applyAlignment="1">
      <alignment vertical="center" wrapText="1"/>
    </xf>
    <xf numFmtId="0" fontId="0" fillId="6" borderId="0" xfId="0" applyFill="1" applyAlignment="1">
      <alignment wrapText="1"/>
    </xf>
    <xf numFmtId="0" fontId="18" fillId="6" borderId="0" xfId="0" applyFont="1" applyFill="1" applyAlignment="1">
      <alignment vertical="center" wrapText="1"/>
    </xf>
    <xf numFmtId="0" fontId="9" fillId="0" borderId="0" xfId="0" applyFont="1" applyAlignment="1">
      <alignment horizontal="center" vertical="center" wrapText="1"/>
    </xf>
    <xf numFmtId="0" fontId="38" fillId="0" borderId="0" xfId="0" applyFont="1" applyAlignment="1">
      <alignment horizontal="center" wrapText="1"/>
    </xf>
    <xf numFmtId="0" fontId="42" fillId="0" borderId="11" xfId="0" applyFont="1" applyBorder="1" applyAlignment="1">
      <alignment vertical="center" wrapText="1"/>
    </xf>
    <xf numFmtId="0" fontId="42" fillId="0" borderId="15" xfId="0" applyFont="1" applyBorder="1" applyAlignment="1">
      <alignment wrapText="1"/>
    </xf>
    <xf numFmtId="0" fontId="42" fillId="0" borderId="11" xfId="0" applyFont="1" applyBorder="1" applyAlignment="1">
      <alignment wrapText="1"/>
    </xf>
    <xf numFmtId="0" fontId="42" fillId="0" borderId="7" xfId="0" applyFont="1" applyBorder="1" applyAlignment="1">
      <alignment vertical="center" wrapText="1"/>
    </xf>
    <xf numFmtId="0" fontId="35" fillId="0" borderId="11" xfId="0" applyFont="1" applyBorder="1" applyAlignment="1">
      <alignment wrapText="1"/>
    </xf>
    <xf numFmtId="0" fontId="42" fillId="0" borderId="11" xfId="0" applyFont="1" applyBorder="1" applyAlignment="1">
      <alignment horizontal="left" wrapText="1"/>
    </xf>
    <xf numFmtId="0" fontId="36" fillId="0" borderId="0" xfId="0" applyFont="1" applyAlignment="1">
      <alignment horizontal="center" wrapText="1"/>
    </xf>
    <xf numFmtId="0" fontId="37" fillId="0" borderId="0" xfId="0" applyFont="1" applyAlignment="1">
      <alignment wrapText="1"/>
    </xf>
    <xf numFmtId="0" fontId="40" fillId="0" borderId="0" xfId="0" applyFont="1" applyAlignment="1">
      <alignment wrapText="1"/>
    </xf>
    <xf numFmtId="0" fontId="41" fillId="4" borderId="6" xfId="0" applyFont="1" applyFill="1" applyBorder="1" applyAlignment="1">
      <alignment horizontal="center" wrapText="1"/>
    </xf>
    <xf numFmtId="0" fontId="51" fillId="4" borderId="6" xfId="0" applyFont="1" applyFill="1" applyBorder="1" applyAlignment="1">
      <alignment wrapText="1"/>
    </xf>
    <xf numFmtId="0" fontId="41" fillId="7" borderId="0" xfId="0" applyFont="1" applyFill="1" applyAlignment="1">
      <alignment wrapText="1"/>
    </xf>
    <xf numFmtId="0" fontId="40" fillId="0" borderId="0" xfId="0" applyFont="1" applyAlignment="1">
      <alignment horizontal="center" wrapText="1"/>
    </xf>
    <xf numFmtId="0" fontId="52" fillId="4" borderId="6" xfId="0" applyFont="1" applyFill="1" applyBorder="1" applyAlignment="1">
      <alignment horizontal="center" wrapText="1"/>
    </xf>
    <xf numFmtId="0" fontId="51" fillId="0" borderId="1" xfId="0" applyFont="1" applyBorder="1" applyAlignment="1">
      <alignment horizontal="center" wrapText="1"/>
    </xf>
    <xf numFmtId="0" fontId="0" fillId="0" borderId="6" xfId="0" applyBorder="1" applyAlignment="1">
      <alignment horizontal="center" wrapText="1"/>
    </xf>
    <xf numFmtId="0" fontId="9" fillId="0" borderId="0" xfId="0" applyFont="1" applyAlignment="1">
      <alignment vertical="center" wrapText="1"/>
    </xf>
    <xf numFmtId="14" fontId="9" fillId="0" borderId="0" xfId="0" applyNumberFormat="1" applyFont="1" applyAlignment="1">
      <alignment horizontal="center" vertical="center" wrapText="1"/>
    </xf>
    <xf numFmtId="0" fontId="35" fillId="0" borderId="3" xfId="0" applyFont="1" applyBorder="1" applyAlignment="1">
      <alignment horizontal="center" wrapText="1"/>
    </xf>
    <xf numFmtId="0" fontId="35" fillId="0" borderId="15" xfId="0" applyFont="1" applyBorder="1" applyAlignment="1">
      <alignment vertical="center" wrapText="1"/>
    </xf>
    <xf numFmtId="14" fontId="34" fillId="0" borderId="11" xfId="2" applyNumberFormat="1" applyFont="1" applyFill="1" applyBorder="1" applyAlignment="1">
      <alignment horizontal="center" vertical="center" wrapText="1"/>
    </xf>
    <xf numFmtId="14" fontId="34" fillId="0" borderId="11" xfId="2" applyNumberFormat="1" applyFont="1" applyFill="1" applyBorder="1" applyAlignment="1">
      <alignment horizontal="center" wrapText="1"/>
    </xf>
    <xf numFmtId="0" fontId="35" fillId="0" borderId="14" xfId="0" applyFont="1" applyBorder="1" applyAlignment="1">
      <alignment wrapText="1"/>
    </xf>
    <xf numFmtId="0" fontId="35" fillId="0" borderId="25" xfId="0" applyFont="1" applyBorder="1" applyAlignment="1">
      <alignment vertical="center" wrapText="1"/>
    </xf>
    <xf numFmtId="0" fontId="42" fillId="0" borderId="25" xfId="0" applyFont="1" applyBorder="1" applyAlignment="1">
      <alignment vertical="center" wrapText="1"/>
    </xf>
    <xf numFmtId="0" fontId="35" fillId="0" borderId="16" xfId="0" applyFont="1" applyBorder="1" applyAlignment="1">
      <alignment wrapText="1"/>
    </xf>
    <xf numFmtId="0" fontId="35" fillId="0" borderId="11" xfId="0" applyFont="1" applyBorder="1" applyAlignment="1">
      <alignment horizontal="left" vertical="center" wrapText="1"/>
    </xf>
    <xf numFmtId="0" fontId="0" fillId="0" borderId="3" xfId="0" applyBorder="1" applyAlignment="1">
      <alignment horizontal="center" wrapText="1"/>
    </xf>
    <xf numFmtId="0" fontId="29" fillId="0" borderId="15" xfId="0" applyFont="1" applyBorder="1" applyAlignment="1">
      <alignment vertical="center" wrapText="1"/>
    </xf>
    <xf numFmtId="0" fontId="7" fillId="0" borderId="7" xfId="0" applyFont="1" applyBorder="1" applyAlignment="1">
      <alignment vertical="center" wrapText="1"/>
    </xf>
    <xf numFmtId="0" fontId="29" fillId="0" borderId="11" xfId="0" applyFont="1" applyBorder="1" applyAlignment="1">
      <alignment wrapText="1"/>
    </xf>
    <xf numFmtId="0" fontId="1" fillId="0" borderId="15" xfId="0" applyFont="1" applyBorder="1" applyAlignment="1">
      <alignment vertical="center" wrapText="1"/>
    </xf>
    <xf numFmtId="0" fontId="1" fillId="0" borderId="11" xfId="0" applyFont="1" applyBorder="1" applyAlignment="1">
      <alignment horizontal="left" wrapText="1"/>
    </xf>
    <xf numFmtId="0" fontId="1" fillId="0" borderId="11" xfId="0" applyFont="1" applyBorder="1" applyAlignment="1">
      <alignment vertical="center" wrapText="1"/>
    </xf>
    <xf numFmtId="0" fontId="1" fillId="0" borderId="11" xfId="0" applyFont="1" applyBorder="1" applyAlignment="1">
      <alignment wrapText="1"/>
    </xf>
    <xf numFmtId="0" fontId="10" fillId="0" borderId="0" xfId="0" applyFont="1" applyAlignment="1">
      <alignment wrapText="1"/>
    </xf>
    <xf numFmtId="0" fontId="40" fillId="0" borderId="3" xfId="0" applyFont="1" applyBorder="1" applyAlignment="1">
      <alignment horizontal="left" wrapText="1"/>
    </xf>
    <xf numFmtId="0" fontId="29" fillId="0" borderId="11" xfId="0" applyFont="1" applyBorder="1" applyAlignment="1">
      <alignment horizontal="left" wrapText="1"/>
    </xf>
    <xf numFmtId="0" fontId="29" fillId="0" borderId="23" xfId="0" applyFont="1" applyBorder="1" applyAlignment="1">
      <alignment horizontal="left" wrapText="1"/>
    </xf>
    <xf numFmtId="0" fontId="5" fillId="6" borderId="27" xfId="0" applyFont="1" applyFill="1" applyBorder="1" applyAlignment="1">
      <alignment horizontal="center" vertical="center" wrapText="1"/>
    </xf>
    <xf numFmtId="0" fontId="5" fillId="6" borderId="26" xfId="0" applyFont="1" applyFill="1" applyBorder="1" applyAlignment="1">
      <alignment horizontal="center" vertical="center" wrapText="1"/>
    </xf>
    <xf numFmtId="0" fontId="1" fillId="0" borderId="3" xfId="0" applyFont="1" applyBorder="1" applyAlignment="1">
      <alignment vertical="center" wrapText="1"/>
    </xf>
    <xf numFmtId="14" fontId="15" fillId="0" borderId="0" xfId="0" applyNumberFormat="1" applyFont="1" applyAlignment="1">
      <alignment horizontal="center" vertical="center" wrapText="1"/>
    </xf>
    <xf numFmtId="0" fontId="9" fillId="0" borderId="0" xfId="0" applyFont="1" applyAlignment="1">
      <alignment horizontal="center" wrapText="1"/>
    </xf>
    <xf numFmtId="165" fontId="34" fillId="0" borderId="11" xfId="0" applyNumberFormat="1" applyFont="1" applyFill="1" applyBorder="1" applyAlignment="1">
      <alignment horizontal="center" wrapText="1"/>
    </xf>
    <xf numFmtId="0" fontId="27" fillId="0" borderId="0" xfId="0" applyFont="1" applyAlignment="1">
      <alignment vertical="center" wrapText="1"/>
    </xf>
    <xf numFmtId="0" fontId="16" fillId="0" borderId="6" xfId="0" applyFont="1" applyBorder="1" applyAlignment="1">
      <alignment vertical="center" wrapText="1"/>
    </xf>
    <xf numFmtId="0" fontId="16" fillId="0" borderId="6" xfId="0" applyFont="1" applyBorder="1" applyAlignment="1">
      <alignment horizontal="center" vertical="center" wrapText="1"/>
    </xf>
    <xf numFmtId="0" fontId="16" fillId="0" borderId="0" xfId="0" applyFont="1" applyAlignment="1">
      <alignment vertical="center" wrapText="1"/>
    </xf>
    <xf numFmtId="0" fontId="16" fillId="0" borderId="2" xfId="0" applyFont="1" applyBorder="1" applyAlignment="1">
      <alignment horizontal="left" wrapText="1"/>
    </xf>
    <xf numFmtId="0" fontId="29" fillId="0" borderId="23" xfId="0" applyFont="1" applyBorder="1" applyAlignment="1">
      <alignment wrapText="1"/>
    </xf>
    <xf numFmtId="0" fontId="17" fillId="0" borderId="3" xfId="0" applyFont="1" applyBorder="1" applyAlignment="1">
      <alignment wrapText="1"/>
    </xf>
    <xf numFmtId="0" fontId="16" fillId="0" borderId="4" xfId="0" applyFont="1" applyBorder="1" applyAlignment="1">
      <alignment wrapText="1"/>
    </xf>
    <xf numFmtId="14" fontId="0" fillId="0" borderId="0" xfId="0" applyNumberFormat="1" applyAlignment="1">
      <alignment wrapText="1"/>
    </xf>
    <xf numFmtId="0" fontId="37" fillId="0" borderId="3" xfId="0" applyFont="1" applyBorder="1" applyAlignment="1">
      <alignment wrapText="1"/>
    </xf>
    <xf numFmtId="14" fontId="67" fillId="0" borderId="11" xfId="0" applyNumberFormat="1" applyFont="1" applyFill="1" applyBorder="1" applyAlignment="1">
      <alignment horizontal="center" wrapText="1"/>
    </xf>
    <xf numFmtId="0" fontId="1" fillId="0" borderId="3" xfId="0" applyFont="1" applyBorder="1" applyAlignment="1">
      <alignment horizontal="left" vertical="center" wrapText="1"/>
    </xf>
    <xf numFmtId="0" fontId="1" fillId="0" borderId="3" xfId="0" applyFont="1" applyBorder="1" applyAlignment="1">
      <alignment wrapText="1"/>
    </xf>
    <xf numFmtId="0" fontId="1" fillId="0" borderId="3" xfId="0" applyFont="1" applyBorder="1" applyAlignment="1">
      <alignment horizontal="left" wrapText="1"/>
    </xf>
    <xf numFmtId="14" fontId="68" fillId="0" borderId="11" xfId="0" applyNumberFormat="1" applyFont="1" applyFill="1" applyBorder="1" applyAlignment="1">
      <alignment horizontal="center" vertical="center" wrapText="1"/>
    </xf>
    <xf numFmtId="0" fontId="30" fillId="0" borderId="3" xfId="0" applyFont="1" applyBorder="1" applyAlignment="1">
      <alignment wrapText="1"/>
    </xf>
    <xf numFmtId="14" fontId="0" fillId="0" borderId="6" xfId="0" applyNumberFormat="1" applyBorder="1" applyAlignment="1">
      <alignment wrapText="1"/>
    </xf>
    <xf numFmtId="0" fontId="1" fillId="0" borderId="0" xfId="0" applyFont="1" applyAlignment="1">
      <alignment wrapText="1"/>
    </xf>
    <xf numFmtId="0" fontId="42" fillId="0" borderId="3" xfId="0" applyFont="1" applyBorder="1" applyAlignment="1">
      <alignment horizontal="left" wrapText="1"/>
    </xf>
    <xf numFmtId="0" fontId="42" fillId="0" borderId="3" xfId="0" applyFont="1" applyBorder="1" applyAlignment="1">
      <alignment horizontal="left" vertical="center" wrapText="1"/>
    </xf>
    <xf numFmtId="0" fontId="35" fillId="0" borderId="2" xfId="0" applyFont="1" applyBorder="1" applyAlignment="1">
      <alignment horizontal="left" wrapText="1"/>
    </xf>
    <xf numFmtId="0" fontId="42" fillId="0" borderId="2" xfId="0" applyFont="1" applyBorder="1" applyAlignment="1">
      <alignment horizontal="left" wrapText="1"/>
    </xf>
    <xf numFmtId="0" fontId="42" fillId="0" borderId="15" xfId="0" applyFont="1" applyBorder="1" applyAlignment="1">
      <alignment horizontal="left" vertical="center" wrapText="1"/>
    </xf>
    <xf numFmtId="0" fontId="35" fillId="0" borderId="0" xfId="0" applyFont="1" applyAlignment="1">
      <alignment horizontal="left" vertical="center" wrapText="1"/>
    </xf>
    <xf numFmtId="14" fontId="44" fillId="0" borderId="3" xfId="0" applyNumberFormat="1" applyFont="1" applyBorder="1" applyAlignment="1">
      <alignment horizontal="center" vertical="center" wrapText="1"/>
    </xf>
    <xf numFmtId="14" fontId="42" fillId="0" borderId="6" xfId="0" applyNumberFormat="1" applyFont="1" applyBorder="1" applyAlignment="1">
      <alignment horizontal="center" vertical="center" wrapText="1"/>
    </xf>
    <xf numFmtId="14" fontId="42" fillId="0" borderId="0" xfId="0" applyNumberFormat="1" applyFont="1" applyAlignment="1">
      <alignment horizontal="center" vertical="center" wrapText="1"/>
    </xf>
    <xf numFmtId="14" fontId="0" fillId="0" borderId="0" xfId="0" applyNumberFormat="1" applyAlignment="1">
      <alignment horizontal="center" wrapText="1"/>
    </xf>
    <xf numFmtId="0" fontId="2" fillId="0" borderId="0" xfId="0" applyFont="1" applyAlignment="1">
      <alignment wrapText="1"/>
    </xf>
    <xf numFmtId="0" fontId="2" fillId="0" borderId="1" xfId="0" applyFont="1" applyBorder="1" applyAlignment="1">
      <alignment wrapText="1"/>
    </xf>
    <xf numFmtId="0" fontId="7" fillId="0" borderId="0" xfId="0" applyFont="1" applyAlignment="1">
      <alignment vertical="center" wrapText="1"/>
    </xf>
    <xf numFmtId="0" fontId="5" fillId="4" borderId="0" xfId="0" applyFont="1" applyFill="1" applyAlignment="1">
      <alignment wrapText="1"/>
    </xf>
    <xf numFmtId="0" fontId="16" fillId="0" borderId="7" xfId="0" applyFont="1" applyBorder="1" applyAlignment="1">
      <alignment horizontal="center" wrapText="1"/>
    </xf>
    <xf numFmtId="0" fontId="35" fillId="0" borderId="3" xfId="0" applyNumberFormat="1" applyFont="1" applyBorder="1" applyAlignment="1">
      <alignment horizontal="center" vertical="center" wrapText="1"/>
    </xf>
    <xf numFmtId="2" fontId="35" fillId="0" borderId="3" xfId="0" applyNumberFormat="1" applyFont="1" applyBorder="1" applyAlignment="1">
      <alignment horizontal="center" vertical="center" wrapText="1"/>
    </xf>
    <xf numFmtId="0" fontId="16" fillId="0" borderId="3" xfId="0" applyNumberFormat="1" applyFont="1" applyBorder="1" applyAlignment="1">
      <alignment horizontal="center" vertical="center" wrapText="1"/>
    </xf>
    <xf numFmtId="0" fontId="15" fillId="0" borderId="0" xfId="0" applyNumberFormat="1" applyFont="1" applyAlignment="1">
      <alignment horizontal="center" vertical="center" wrapText="1"/>
    </xf>
    <xf numFmtId="0" fontId="1"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15" fillId="7" borderId="7" xfId="0" applyFont="1" applyFill="1" applyBorder="1" applyAlignment="1">
      <alignment vertical="center" wrapText="1"/>
    </xf>
    <xf numFmtId="0" fontId="13" fillId="0" borderId="0" xfId="0" applyNumberFormat="1" applyFont="1" applyAlignment="1">
      <alignment horizontal="center" vertical="center" wrapText="1"/>
    </xf>
    <xf numFmtId="0" fontId="13" fillId="3" borderId="8" xfId="0" applyNumberFormat="1" applyFont="1" applyFill="1" applyBorder="1" applyAlignment="1">
      <alignment horizontal="center" vertical="center" wrapText="1"/>
    </xf>
    <xf numFmtId="0" fontId="18" fillId="0" borderId="6" xfId="0" applyNumberFormat="1" applyFont="1" applyBorder="1" applyAlignment="1">
      <alignment vertical="center" wrapText="1"/>
    </xf>
    <xf numFmtId="0" fontId="18" fillId="0" borderId="0" xfId="0" applyNumberFormat="1" applyFont="1" applyAlignment="1">
      <alignment vertical="center" wrapText="1"/>
    </xf>
    <xf numFmtId="0" fontId="0" fillId="0" borderId="0" xfId="0" applyNumberFormat="1" applyAlignment="1">
      <alignment wrapText="1"/>
    </xf>
    <xf numFmtId="0" fontId="35" fillId="7" borderId="3" xfId="0" applyNumberFormat="1" applyFont="1" applyFill="1" applyBorder="1" applyAlignment="1">
      <alignment horizontal="center" vertical="center" wrapText="1"/>
    </xf>
    <xf numFmtId="0" fontId="35" fillId="7" borderId="10" xfId="0" applyNumberFormat="1" applyFont="1" applyFill="1" applyBorder="1" applyAlignment="1">
      <alignment horizontal="center" vertical="center" wrapText="1"/>
    </xf>
    <xf numFmtId="0" fontId="42" fillId="0" borderId="1" xfId="0" applyNumberFormat="1" applyFont="1" applyBorder="1" applyAlignment="1">
      <alignment horizontal="center" vertical="center" wrapText="1"/>
    </xf>
    <xf numFmtId="0" fontId="42" fillId="0" borderId="23" xfId="0" applyNumberFormat="1" applyFont="1" applyBorder="1" applyAlignment="1">
      <alignment horizontal="center" vertical="center" wrapText="1"/>
    </xf>
    <xf numFmtId="0" fontId="35" fillId="0" borderId="10" xfId="0" applyNumberFormat="1" applyFont="1" applyBorder="1" applyAlignment="1">
      <alignment horizontal="center" vertical="center" wrapText="1"/>
    </xf>
    <xf numFmtId="0" fontId="16" fillId="0" borderId="10" xfId="0" applyNumberFormat="1" applyFont="1" applyBorder="1" applyAlignment="1">
      <alignment horizontal="center" vertical="center" wrapText="1"/>
    </xf>
    <xf numFmtId="0" fontId="40" fillId="0" borderId="6" xfId="0" applyNumberFormat="1" applyFont="1" applyBorder="1" applyAlignment="1">
      <alignment horizontal="center" vertical="center" wrapText="1"/>
    </xf>
    <xf numFmtId="0" fontId="16" fillId="7" borderId="10" xfId="0" applyNumberFormat="1" applyFont="1" applyFill="1" applyBorder="1" applyAlignment="1">
      <alignment horizontal="center" vertical="center" wrapText="1"/>
    </xf>
    <xf numFmtId="0" fontId="63" fillId="0" borderId="10" xfId="0" applyNumberFormat="1" applyFont="1" applyBorder="1" applyAlignment="1">
      <alignment horizontal="center" vertical="center" wrapText="1"/>
    </xf>
    <xf numFmtId="0" fontId="29" fillId="0" borderId="10" xfId="0" applyNumberFormat="1" applyFont="1" applyBorder="1" applyAlignment="1">
      <alignment horizontal="center" vertical="center" wrapText="1"/>
    </xf>
    <xf numFmtId="0" fontId="0" fillId="6" borderId="6" xfId="0" applyNumberFormat="1" applyFill="1" applyBorder="1" applyAlignment="1">
      <alignment wrapText="1"/>
    </xf>
    <xf numFmtId="0" fontId="0" fillId="6" borderId="0" xfId="0" applyNumberFormat="1" applyFill="1" applyAlignment="1">
      <alignment wrapText="1"/>
    </xf>
    <xf numFmtId="0" fontId="42" fillId="0" borderId="11" xfId="0" applyNumberFormat="1" applyFont="1" applyBorder="1" applyAlignment="1">
      <alignment horizontal="center" vertical="center" wrapText="1"/>
    </xf>
    <xf numFmtId="0" fontId="15" fillId="7" borderId="2" xfId="0" applyFont="1" applyFill="1" applyBorder="1" applyAlignment="1">
      <alignment vertical="center" wrapText="1"/>
    </xf>
    <xf numFmtId="0" fontId="15" fillId="7" borderId="7" xfId="0" applyFont="1" applyFill="1" applyBorder="1" applyAlignment="1">
      <alignment horizontal="center" vertical="center" wrapText="1"/>
    </xf>
    <xf numFmtId="49" fontId="15" fillId="7" borderId="4" xfId="0" applyNumberFormat="1" applyFont="1" applyFill="1" applyBorder="1" applyAlignment="1">
      <alignment horizontal="center" vertical="center" wrapText="1"/>
    </xf>
    <xf numFmtId="0" fontId="15" fillId="7" borderId="3" xfId="0" applyFont="1" applyFill="1" applyBorder="1" applyAlignment="1">
      <alignment horizontal="center" wrapText="1"/>
    </xf>
    <xf numFmtId="0" fontId="15" fillId="7" borderId="5" xfId="0" applyFont="1" applyFill="1" applyBorder="1" applyAlignment="1">
      <alignment horizontal="center" wrapText="1"/>
    </xf>
    <xf numFmtId="0" fontId="16" fillId="7" borderId="3" xfId="0" applyFont="1" applyFill="1" applyBorder="1" applyAlignment="1">
      <alignment horizontal="center" vertical="center" wrapText="1" readingOrder="1"/>
    </xf>
    <xf numFmtId="0" fontId="15" fillId="7" borderId="13" xfId="0" applyFont="1" applyFill="1" applyBorder="1" applyAlignment="1">
      <alignment vertical="center" wrapText="1"/>
    </xf>
    <xf numFmtId="0" fontId="15" fillId="7" borderId="12" xfId="0" applyFont="1" applyFill="1" applyBorder="1" applyAlignment="1">
      <alignment vertical="center" wrapText="1"/>
    </xf>
    <xf numFmtId="0" fontId="58" fillId="7" borderId="3" xfId="0" applyFont="1" applyFill="1" applyBorder="1" applyAlignment="1">
      <alignment wrapText="1"/>
    </xf>
    <xf numFmtId="0" fontId="15" fillId="7" borderId="3" xfId="0" applyFont="1" applyFill="1" applyBorder="1" applyAlignment="1">
      <alignment vertical="center" wrapText="1"/>
    </xf>
    <xf numFmtId="0" fontId="15" fillId="7" borderId="3" xfId="0" applyFont="1" applyFill="1" applyBorder="1" applyAlignment="1">
      <alignment wrapText="1"/>
    </xf>
    <xf numFmtId="0" fontId="15" fillId="7" borderId="4" xfId="0" applyFont="1" applyFill="1" applyBorder="1" applyAlignment="1">
      <alignment wrapText="1"/>
    </xf>
    <xf numFmtId="0" fontId="15" fillId="7" borderId="4" xfId="0" applyFont="1" applyFill="1" applyBorder="1" applyAlignment="1">
      <alignment horizontal="center" wrapText="1"/>
    </xf>
    <xf numFmtId="0" fontId="15" fillId="7" borderId="4" xfId="0" applyFont="1" applyFill="1" applyBorder="1" applyAlignment="1">
      <alignment horizontal="center" vertical="center" wrapText="1"/>
    </xf>
    <xf numFmtId="0" fontId="15" fillId="7" borderId="2" xfId="0" applyFont="1" applyFill="1" applyBorder="1" applyAlignment="1">
      <alignment wrapText="1"/>
    </xf>
    <xf numFmtId="0" fontId="15" fillId="7" borderId="7" xfId="0" applyFont="1" applyFill="1" applyBorder="1" applyAlignment="1">
      <alignment wrapText="1"/>
    </xf>
    <xf numFmtId="0" fontId="15" fillId="7" borderId="7" xfId="0" applyFont="1" applyFill="1" applyBorder="1" applyAlignment="1">
      <alignment horizontal="center" wrapText="1"/>
    </xf>
    <xf numFmtId="0" fontId="15" fillId="0" borderId="7" xfId="0" applyFont="1" applyBorder="1" applyAlignment="1">
      <alignment horizontal="center" vertical="center" wrapText="1"/>
    </xf>
    <xf numFmtId="49" fontId="15" fillId="0" borderId="4" xfId="0" applyNumberFormat="1" applyFont="1" applyBorder="1" applyAlignment="1">
      <alignment horizontal="center" vertical="center" wrapText="1"/>
    </xf>
    <xf numFmtId="0" fontId="15" fillId="0" borderId="3" xfId="0" applyFont="1" applyBorder="1" applyAlignment="1">
      <alignment horizontal="center" wrapText="1"/>
    </xf>
    <xf numFmtId="0" fontId="15" fillId="0" borderId="5" xfId="0" applyFont="1" applyBorder="1" applyAlignment="1">
      <alignment horizontal="center" wrapText="1"/>
    </xf>
    <xf numFmtId="0" fontId="16" fillId="0" borderId="3" xfId="0" applyFont="1" applyBorder="1" applyAlignment="1">
      <alignment horizontal="center" vertical="center" wrapText="1" readingOrder="1"/>
    </xf>
    <xf numFmtId="0" fontId="15" fillId="7" borderId="3" xfId="0" applyFont="1" applyFill="1" applyBorder="1" applyAlignment="1">
      <alignment horizontal="left" wrapText="1"/>
    </xf>
    <xf numFmtId="0" fontId="16" fillId="0" borderId="7" xfId="0" applyFont="1" applyBorder="1" applyAlignment="1">
      <alignment horizontal="left" wrapText="1"/>
    </xf>
    <xf numFmtId="0" fontId="15" fillId="0" borderId="7" xfId="0" applyFont="1" applyBorder="1" applyAlignment="1">
      <alignment wrapText="1"/>
    </xf>
    <xf numFmtId="0" fontId="15" fillId="0" borderId="2" xfId="0" applyFont="1" applyBorder="1" applyAlignment="1">
      <alignment horizontal="center" vertical="center" wrapText="1"/>
    </xf>
    <xf numFmtId="0" fontId="12" fillId="3" borderId="20" xfId="0" applyFont="1" applyFill="1" applyBorder="1" applyAlignment="1">
      <alignment horizontal="center" vertical="center" wrapText="1"/>
    </xf>
    <xf numFmtId="14" fontId="34" fillId="0" borderId="10" xfId="0" applyNumberFormat="1" applyFont="1" applyBorder="1" applyAlignment="1">
      <alignment horizontal="center" vertical="center" wrapText="1"/>
    </xf>
    <xf numFmtId="49" fontId="6" fillId="3" borderId="11" xfId="0" applyNumberFormat="1" applyFont="1" applyFill="1" applyBorder="1" applyAlignment="1">
      <alignment horizontal="center" vertical="center" wrapText="1"/>
    </xf>
    <xf numFmtId="0" fontId="0" fillId="0" borderId="11" xfId="0" applyBorder="1" applyAlignment="1">
      <alignment horizontal="center" vertical="center" wrapText="1"/>
    </xf>
    <xf numFmtId="0" fontId="66" fillId="0" borderId="11" xfId="0" applyFont="1" applyBorder="1" applyAlignment="1">
      <alignment horizontal="center" vertical="center" wrapText="1"/>
    </xf>
    <xf numFmtId="0" fontId="20" fillId="0" borderId="0" xfId="0" applyFont="1" applyAlignment="1">
      <alignment horizontal="left" vertical="center" wrapText="1"/>
    </xf>
    <xf numFmtId="0" fontId="40" fillId="7" borderId="0" xfId="0" applyFont="1" applyFill="1" applyAlignment="1">
      <alignment vertical="center" wrapText="1"/>
    </xf>
    <xf numFmtId="0" fontId="35" fillId="7" borderId="0" xfId="0" applyFont="1" applyFill="1" applyAlignment="1">
      <alignment vertical="center" wrapText="1"/>
    </xf>
    <xf numFmtId="0" fontId="1" fillId="7" borderId="0" xfId="0" applyFont="1" applyFill="1" applyAlignment="1">
      <alignment wrapText="1"/>
    </xf>
    <xf numFmtId="0" fontId="16" fillId="7" borderId="0" xfId="0" applyFont="1" applyFill="1" applyAlignment="1">
      <alignment vertical="center" wrapText="1"/>
    </xf>
    <xf numFmtId="0" fontId="9" fillId="7" borderId="0" xfId="0" applyFont="1" applyFill="1" applyAlignment="1">
      <alignment vertical="center" wrapText="1"/>
    </xf>
    <xf numFmtId="0" fontId="15" fillId="7" borderId="0" xfId="0" applyFont="1" applyFill="1" applyAlignment="1">
      <alignment wrapText="1"/>
    </xf>
    <xf numFmtId="0" fontId="5" fillId="7" borderId="0" xfId="0" applyFont="1" applyFill="1" applyAlignment="1">
      <alignment vertical="center" wrapText="1"/>
    </xf>
    <xf numFmtId="0" fontId="0" fillId="7" borderId="0" xfId="0" applyFill="1" applyAlignment="1">
      <alignment horizontal="center" vertical="center" wrapText="1"/>
    </xf>
    <xf numFmtId="0" fontId="18" fillId="7" borderId="0" xfId="0" applyFont="1" applyFill="1" applyAlignment="1">
      <alignment vertical="center" wrapText="1"/>
    </xf>
    <xf numFmtId="0" fontId="15" fillId="7" borderId="0" xfId="0" applyFont="1" applyFill="1" applyAlignment="1">
      <alignment horizontal="left" vertical="center" wrapText="1"/>
    </xf>
    <xf numFmtId="14" fontId="34" fillId="7" borderId="3" xfId="0" applyNumberFormat="1" applyFont="1" applyFill="1" applyBorder="1" applyAlignment="1">
      <alignment horizontal="center" vertical="center" wrapText="1"/>
    </xf>
    <xf numFmtId="14" fontId="9" fillId="7" borderId="0" xfId="0" applyNumberFormat="1" applyFont="1" applyFill="1" applyAlignment="1">
      <alignment horizontal="center" vertical="center" wrapText="1"/>
    </xf>
    <xf numFmtId="14" fontId="16" fillId="7" borderId="3" xfId="0" applyNumberFormat="1" applyFont="1" applyFill="1" applyBorder="1" applyAlignment="1">
      <alignment horizontal="center" vertical="center" wrapText="1"/>
    </xf>
    <xf numFmtId="14" fontId="35" fillId="7" borderId="3" xfId="0" applyNumberFormat="1" applyFont="1" applyFill="1" applyBorder="1" applyAlignment="1">
      <alignment horizontal="center" vertical="center" wrapText="1"/>
    </xf>
    <xf numFmtId="14" fontId="34" fillId="7" borderId="11" xfId="0" applyNumberFormat="1" applyFont="1" applyFill="1" applyBorder="1" applyAlignment="1">
      <alignment horizontal="center" wrapText="1"/>
    </xf>
    <xf numFmtId="14" fontId="34" fillId="7" borderId="11" xfId="0" applyNumberFormat="1" applyFont="1" applyFill="1" applyBorder="1" applyAlignment="1">
      <alignment horizontal="center" vertical="center" wrapText="1"/>
    </xf>
    <xf numFmtId="0" fontId="0" fillId="7" borderId="6" xfId="0" applyFill="1" applyBorder="1" applyAlignment="1">
      <alignment wrapText="1"/>
    </xf>
    <xf numFmtId="0" fontId="9" fillId="7" borderId="0" xfId="0" applyFont="1" applyFill="1" applyAlignment="1">
      <alignment horizontal="center" wrapText="1"/>
    </xf>
    <xf numFmtId="14" fontId="15" fillId="7" borderId="6" xfId="0" applyNumberFormat="1" applyFont="1" applyFill="1" applyBorder="1" applyAlignment="1">
      <alignment horizontal="center" vertical="center" wrapText="1"/>
    </xf>
    <xf numFmtId="14" fontId="15" fillId="7" borderId="0" xfId="0" applyNumberFormat="1" applyFont="1" applyFill="1" applyAlignment="1">
      <alignment horizontal="center" vertical="center" wrapText="1"/>
    </xf>
    <xf numFmtId="0" fontId="5" fillId="7" borderId="26" xfId="0" applyFont="1" applyFill="1" applyBorder="1" applyAlignment="1">
      <alignment horizontal="center" vertical="center" wrapText="1"/>
    </xf>
    <xf numFmtId="14" fontId="34" fillId="7" borderId="10" xfId="0" applyNumberFormat="1" applyFont="1" applyFill="1" applyBorder="1" applyAlignment="1">
      <alignment horizontal="center" vertical="center" wrapText="1"/>
    </xf>
    <xf numFmtId="0" fontId="38" fillId="7" borderId="0" xfId="0" applyFont="1" applyFill="1" applyAlignment="1">
      <alignment horizontal="center" wrapText="1"/>
    </xf>
    <xf numFmtId="0" fontId="7" fillId="7" borderId="0" xfId="0" applyFont="1" applyFill="1" applyAlignment="1">
      <alignment horizontal="center" vertical="center" wrapText="1"/>
    </xf>
    <xf numFmtId="0" fontId="35" fillId="7" borderId="0" xfId="0" applyFont="1" applyFill="1" applyAlignment="1">
      <alignment horizontal="center" wrapText="1"/>
    </xf>
    <xf numFmtId="14" fontId="40" fillId="7" borderId="0" xfId="0" applyNumberFormat="1" applyFont="1" applyFill="1" applyAlignment="1">
      <alignment horizontal="center" vertical="center" wrapText="1"/>
    </xf>
    <xf numFmtId="14" fontId="0" fillId="7" borderId="0" xfId="0" applyNumberFormat="1" applyFill="1" applyAlignment="1">
      <alignment horizontal="center" vertical="center" wrapText="1"/>
    </xf>
    <xf numFmtId="14" fontId="34" fillId="7" borderId="3" xfId="0" applyNumberFormat="1" applyFont="1" applyFill="1" applyBorder="1" applyAlignment="1">
      <alignment horizontal="center" wrapText="1"/>
    </xf>
    <xf numFmtId="14" fontId="34" fillId="7" borderId="3" xfId="0" applyNumberFormat="1" applyFont="1" applyFill="1" applyBorder="1" applyAlignment="1">
      <alignment wrapText="1"/>
    </xf>
    <xf numFmtId="0" fontId="18" fillId="7" borderId="6" xfId="0" applyFont="1" applyFill="1" applyBorder="1" applyAlignment="1">
      <alignment vertical="center" wrapText="1"/>
    </xf>
    <xf numFmtId="14" fontId="34" fillId="7" borderId="16" xfId="0" applyNumberFormat="1" applyFont="1" applyFill="1" applyBorder="1" applyAlignment="1">
      <alignment wrapText="1"/>
    </xf>
    <xf numFmtId="0" fontId="5" fillId="7" borderId="0" xfId="0" applyFont="1" applyFill="1" applyAlignment="1">
      <alignment horizontal="center" vertical="center" wrapText="1"/>
    </xf>
    <xf numFmtId="0" fontId="18" fillId="7" borderId="0" xfId="0" applyFont="1" applyFill="1" applyAlignment="1">
      <alignment horizontal="center" vertical="center" wrapText="1"/>
    </xf>
    <xf numFmtId="14" fontId="35" fillId="7" borderId="6" xfId="0" applyNumberFormat="1" applyFont="1" applyFill="1" applyBorder="1" applyAlignment="1">
      <alignment horizontal="center" vertical="center" wrapText="1"/>
    </xf>
    <xf numFmtId="14" fontId="35" fillId="7" borderId="0" xfId="0" applyNumberFormat="1" applyFont="1" applyFill="1" applyAlignment="1">
      <alignment horizontal="center" vertical="center" wrapText="1"/>
    </xf>
    <xf numFmtId="164" fontId="15" fillId="7" borderId="0" xfId="0" applyNumberFormat="1" applyFont="1" applyFill="1" applyAlignment="1">
      <alignment horizontal="center" vertical="center" wrapText="1"/>
    </xf>
    <xf numFmtId="0" fontId="5" fillId="7" borderId="6" xfId="0" applyFont="1" applyFill="1" applyBorder="1" applyAlignment="1">
      <alignment horizontal="center" vertical="center" wrapText="1"/>
    </xf>
    <xf numFmtId="14" fontId="16" fillId="7" borderId="3" xfId="0" applyNumberFormat="1" applyFont="1" applyFill="1" applyBorder="1" applyAlignment="1">
      <alignment horizontal="center" wrapText="1"/>
    </xf>
    <xf numFmtId="14" fontId="34" fillId="7" borderId="11" xfId="0" applyNumberFormat="1" applyFont="1" applyFill="1" applyBorder="1" applyAlignment="1">
      <alignment wrapText="1"/>
    </xf>
    <xf numFmtId="14" fontId="35" fillId="7" borderId="15" xfId="0" applyNumberFormat="1" applyFont="1" applyFill="1" applyBorder="1" applyAlignment="1">
      <alignment horizontal="center" wrapText="1"/>
    </xf>
    <xf numFmtId="14" fontId="35" fillId="7" borderId="17" xfId="0" applyNumberFormat="1" applyFont="1" applyFill="1" applyBorder="1" applyAlignment="1">
      <alignment horizontal="center" wrapText="1"/>
    </xf>
    <xf numFmtId="14" fontId="34" fillId="7" borderId="7" xfId="0" applyNumberFormat="1" applyFont="1" applyFill="1" applyBorder="1" applyAlignment="1">
      <alignment horizontal="center" wrapText="1"/>
    </xf>
    <xf numFmtId="14" fontId="70" fillId="7" borderId="7" xfId="0" applyNumberFormat="1" applyFont="1" applyFill="1" applyBorder="1" applyAlignment="1">
      <alignment wrapText="1"/>
    </xf>
    <xf numFmtId="0" fontId="3" fillId="0" borderId="0" xfId="0" applyFont="1" applyAlignment="1">
      <alignment horizontal="center" wrapText="1"/>
    </xf>
    <xf numFmtId="0" fontId="5" fillId="0" borderId="1" xfId="0" applyFont="1" applyBorder="1" applyAlignment="1">
      <alignment wrapText="1"/>
    </xf>
    <xf numFmtId="0" fontId="4" fillId="0" borderId="0" xfId="0" applyFont="1" applyAlignment="1">
      <alignment horizontal="center" wrapText="1"/>
    </xf>
    <xf numFmtId="0" fontId="20" fillId="0" borderId="0" xfId="0" applyFont="1" applyAlignment="1">
      <alignment horizontal="left" vertical="center" wrapText="1"/>
    </xf>
    <xf numFmtId="0" fontId="35" fillId="0" borderId="3" xfId="0" applyFont="1" applyFill="1" applyBorder="1" applyAlignment="1">
      <alignment vertical="center" wrapText="1"/>
    </xf>
    <xf numFmtId="0" fontId="35" fillId="0" borderId="4" xfId="0" applyFont="1" applyFill="1" applyBorder="1" applyAlignment="1">
      <alignment vertical="center" wrapText="1"/>
    </xf>
    <xf numFmtId="0" fontId="40" fillId="0" borderId="3" xfId="0" applyFont="1" applyFill="1" applyBorder="1" applyAlignment="1">
      <alignment horizontal="center" vertical="center" wrapText="1"/>
    </xf>
    <xf numFmtId="0" fontId="35" fillId="0" borderId="3" xfId="0" applyNumberFormat="1" applyFont="1" applyFill="1" applyBorder="1" applyAlignment="1">
      <alignment horizontal="center" vertical="center" wrapText="1"/>
    </xf>
    <xf numFmtId="0" fontId="0" fillId="0" borderId="11" xfId="0" applyFill="1" applyBorder="1" applyAlignment="1">
      <alignment horizontal="center" vertical="center" wrapText="1"/>
    </xf>
    <xf numFmtId="0" fontId="42" fillId="0" borderId="3" xfId="0" applyFont="1" applyFill="1" applyBorder="1" applyAlignment="1">
      <alignment vertical="center" wrapText="1"/>
    </xf>
    <xf numFmtId="0" fontId="58" fillId="0" borderId="0" xfId="0" applyFont="1" applyFill="1" applyAlignment="1">
      <alignment wrapText="1"/>
    </xf>
    <xf numFmtId="0" fontId="35" fillId="0" borderId="9" xfId="0" applyFont="1" applyFill="1" applyBorder="1" applyAlignment="1">
      <alignment vertical="center" wrapText="1"/>
    </xf>
    <xf numFmtId="0" fontId="35" fillId="0" borderId="2" xfId="0" applyFont="1" applyFill="1" applyBorder="1" applyAlignment="1">
      <alignment vertical="center" wrapText="1"/>
    </xf>
    <xf numFmtId="0" fontId="42" fillId="0" borderId="7" xfId="0" applyFont="1" applyFill="1" applyBorder="1" applyAlignment="1">
      <alignment vertical="center" wrapText="1"/>
    </xf>
    <xf numFmtId="0" fontId="35" fillId="0" borderId="3" xfId="0" applyFont="1" applyFill="1" applyBorder="1" applyAlignment="1">
      <alignment horizontal="left" vertical="center" wrapText="1"/>
    </xf>
    <xf numFmtId="0" fontId="35" fillId="0" borderId="4" xfId="0" applyFont="1" applyFill="1" applyBorder="1" applyAlignment="1">
      <alignment wrapText="1"/>
    </xf>
    <xf numFmtId="0" fontId="42" fillId="0" borderId="2" xfId="0" applyFont="1" applyFill="1" applyBorder="1" applyAlignment="1">
      <alignment vertical="center" wrapText="1"/>
    </xf>
    <xf numFmtId="14" fontId="34" fillId="0" borderId="16" xfId="0" applyNumberFormat="1" applyFont="1" applyFill="1" applyBorder="1" applyAlignment="1">
      <alignment vertical="center" wrapText="1"/>
    </xf>
    <xf numFmtId="14" fontId="34" fillId="0" borderId="17" xfId="0" applyNumberFormat="1" applyFont="1" applyFill="1" applyBorder="1" applyAlignment="1">
      <alignment vertical="center" wrapText="1"/>
    </xf>
    <xf numFmtId="0" fontId="35" fillId="0" borderId="11" xfId="0" applyFont="1" applyFill="1" applyBorder="1" applyAlignment="1">
      <alignment wrapText="1"/>
    </xf>
    <xf numFmtId="0" fontId="35" fillId="0" borderId="15" xfId="0" applyFont="1" applyFill="1" applyBorder="1" applyAlignment="1">
      <alignment wrapText="1"/>
    </xf>
    <xf numFmtId="0" fontId="42" fillId="0" borderId="3" xfId="0" applyFont="1" applyFill="1" applyBorder="1" applyAlignment="1">
      <alignment horizontal="left" wrapText="1"/>
    </xf>
    <xf numFmtId="0" fontId="7" fillId="0" borderId="7" xfId="0" applyFont="1" applyFill="1" applyBorder="1" applyAlignment="1">
      <alignment horizontal="center" vertical="center" wrapText="1"/>
    </xf>
    <xf numFmtId="0" fontId="35" fillId="0" borderId="3" xfId="0" applyFont="1" applyFill="1" applyBorder="1" applyAlignment="1">
      <alignment wrapText="1"/>
    </xf>
    <xf numFmtId="0" fontId="42" fillId="0" borderId="10" xfId="0" applyNumberFormat="1" applyFont="1" applyFill="1" applyBorder="1" applyAlignment="1">
      <alignment horizontal="center" vertical="center" wrapText="1"/>
    </xf>
    <xf numFmtId="0" fontId="42" fillId="0" borderId="4" xfId="0" applyFont="1" applyFill="1" applyBorder="1" applyAlignment="1">
      <alignment vertical="center" wrapText="1"/>
    </xf>
    <xf numFmtId="0" fontId="40" fillId="0" borderId="3" xfId="0" applyFont="1" applyFill="1" applyBorder="1" applyAlignment="1">
      <alignment vertical="center" wrapText="1"/>
    </xf>
    <xf numFmtId="0" fontId="7" fillId="0" borderId="7" xfId="0" applyFont="1" applyFill="1" applyBorder="1" applyAlignment="1">
      <alignment vertical="center" wrapText="1"/>
    </xf>
    <xf numFmtId="0" fontId="16" fillId="0" borderId="3" xfId="0" applyFont="1" applyFill="1" applyBorder="1" applyAlignment="1">
      <alignment horizontal="left" vertical="center" wrapText="1"/>
    </xf>
    <xf numFmtId="0" fontId="16" fillId="0" borderId="4" xfId="0" applyFont="1" applyFill="1" applyBorder="1" applyAlignment="1">
      <alignment wrapText="1"/>
    </xf>
    <xf numFmtId="0" fontId="1" fillId="0" borderId="7" xfId="0" applyFont="1" applyFill="1" applyBorder="1" applyAlignment="1">
      <alignment vertical="center" wrapText="1"/>
    </xf>
    <xf numFmtId="0" fontId="29" fillId="0" borderId="3" xfId="0" applyFont="1" applyFill="1" applyBorder="1" applyAlignment="1">
      <alignment horizontal="left" vertical="center" wrapText="1"/>
    </xf>
    <xf numFmtId="0" fontId="42" fillId="0" borderId="28" xfId="0" applyNumberFormat="1" applyFont="1" applyFill="1" applyBorder="1" applyAlignment="1">
      <alignment horizontal="center" vertical="center" wrapText="1"/>
    </xf>
    <xf numFmtId="0" fontId="40" fillId="0" borderId="10" xfId="0" applyFont="1" applyFill="1" applyBorder="1" applyAlignment="1">
      <alignment horizontal="center" vertical="center" wrapText="1"/>
    </xf>
    <xf numFmtId="0" fontId="42" fillId="0" borderId="11" xfId="0" applyNumberFormat="1" applyFont="1" applyFill="1" applyBorder="1" applyAlignment="1">
      <alignment horizontal="center" vertical="center" wrapText="1"/>
    </xf>
    <xf numFmtId="14" fontId="70" fillId="0" borderId="11" xfId="0" applyNumberFormat="1" applyFont="1" applyFill="1" applyBorder="1" applyAlignment="1">
      <alignment horizontal="center" vertical="center" wrapText="1"/>
    </xf>
    <xf numFmtId="0" fontId="42" fillId="0" borderId="12" xfId="0" applyNumberFormat="1" applyFont="1" applyFill="1" applyBorder="1" applyAlignment="1">
      <alignment horizontal="center" vertical="center" wrapText="1"/>
    </xf>
    <xf numFmtId="0" fontId="7" fillId="0" borderId="2" xfId="0" applyFont="1" applyFill="1" applyBorder="1" applyAlignment="1">
      <alignment vertical="center" wrapText="1"/>
    </xf>
    <xf numFmtId="0" fontId="16" fillId="0" borderId="11" xfId="0" applyFont="1" applyFill="1" applyBorder="1" applyAlignment="1">
      <alignment wrapText="1"/>
    </xf>
    <xf numFmtId="0" fontId="16" fillId="0" borderId="15" xfId="0" applyFont="1" applyFill="1" applyBorder="1" applyAlignment="1">
      <alignment wrapText="1"/>
    </xf>
    <xf numFmtId="0" fontId="40" fillId="0" borderId="3" xfId="0" applyFont="1" applyFill="1" applyBorder="1" applyAlignment="1">
      <alignment wrapText="1"/>
    </xf>
    <xf numFmtId="0" fontId="29" fillId="0" borderId="3" xfId="0" applyFont="1" applyFill="1" applyBorder="1" applyAlignment="1">
      <alignment wrapText="1"/>
    </xf>
    <xf numFmtId="0" fontId="29" fillId="0" borderId="10" xfId="0" applyNumberFormat="1" applyFont="1" applyFill="1" applyBorder="1" applyAlignment="1">
      <alignment horizontal="center" vertical="center" wrapText="1"/>
    </xf>
    <xf numFmtId="0" fontId="29" fillId="0" borderId="3" xfId="0" applyFont="1" applyFill="1" applyBorder="1" applyAlignment="1">
      <alignment vertical="center" wrapText="1"/>
    </xf>
    <xf numFmtId="0" fontId="43" fillId="0" borderId="3" xfId="0" applyFont="1" applyFill="1" applyBorder="1" applyAlignment="1">
      <alignment wrapText="1"/>
    </xf>
    <xf numFmtId="0" fontId="16" fillId="0" borderId="3" xfId="0" applyFont="1" applyFill="1" applyBorder="1" applyAlignment="1">
      <alignment vertical="center" wrapText="1"/>
    </xf>
    <xf numFmtId="0" fontId="29" fillId="0" borderId="3" xfId="0" applyFont="1" applyFill="1" applyBorder="1" applyAlignment="1">
      <alignment horizontal="left" wrapText="1"/>
    </xf>
    <xf numFmtId="0" fontId="63" fillId="0" borderId="3" xfId="0" applyFont="1" applyFill="1" applyBorder="1" applyAlignment="1">
      <alignment wrapText="1"/>
    </xf>
    <xf numFmtId="0" fontId="16" fillId="0" borderId="3" xfId="0" applyFont="1" applyFill="1" applyBorder="1" applyAlignment="1">
      <alignment wrapText="1"/>
    </xf>
    <xf numFmtId="0" fontId="40" fillId="0" borderId="10" xfId="0" applyNumberFormat="1" applyFont="1" applyFill="1" applyBorder="1" applyAlignment="1">
      <alignment horizontal="center" vertical="center" wrapText="1"/>
    </xf>
    <xf numFmtId="0" fontId="61" fillId="0" borderId="3" xfId="0" applyFont="1" applyFill="1" applyBorder="1" applyAlignment="1">
      <alignment horizontal="center" vertical="center" wrapText="1"/>
    </xf>
    <xf numFmtId="0" fontId="42" fillId="0" borderId="11" xfId="0" applyFont="1" applyFill="1" applyBorder="1" applyAlignment="1">
      <alignment vertical="center" wrapText="1"/>
    </xf>
    <xf numFmtId="0" fontId="35" fillId="0" borderId="3" xfId="0" applyFont="1" applyFill="1" applyBorder="1" applyAlignment="1">
      <alignment horizontal="center" vertical="center" wrapText="1"/>
    </xf>
    <xf numFmtId="0" fontId="15" fillId="0" borderId="3" xfId="0" applyFont="1" applyFill="1" applyBorder="1" applyAlignment="1">
      <alignment vertical="center" wrapText="1"/>
    </xf>
    <xf numFmtId="0" fontId="1" fillId="0" borderId="3" xfId="0" applyFont="1" applyFill="1" applyBorder="1" applyAlignment="1">
      <alignment vertical="center" wrapText="1"/>
    </xf>
    <xf numFmtId="0" fontId="29" fillId="0" borderId="3" xfId="0" applyNumberFormat="1" applyFont="1" applyFill="1" applyBorder="1" applyAlignment="1">
      <alignment horizontal="center" vertical="center" wrapText="1"/>
    </xf>
    <xf numFmtId="14" fontId="16" fillId="0" borderId="3" xfId="0" applyNumberFormat="1" applyFont="1" applyFill="1" applyBorder="1" applyAlignment="1">
      <alignment horizontal="center" wrapText="1"/>
    </xf>
    <xf numFmtId="14" fontId="35" fillId="0" borderId="3" xfId="0" applyNumberFormat="1" applyFont="1" applyFill="1" applyBorder="1" applyAlignment="1">
      <alignment horizontal="center" wrapText="1"/>
    </xf>
    <xf numFmtId="14" fontId="40" fillId="0" borderId="3" xfId="0" applyNumberFormat="1" applyFont="1" applyFill="1" applyBorder="1" applyAlignment="1">
      <alignment horizontal="center" wrapText="1"/>
    </xf>
    <xf numFmtId="14" fontId="20" fillId="0" borderId="3" xfId="0" applyNumberFormat="1" applyFont="1" applyFill="1" applyBorder="1" applyAlignment="1">
      <alignment horizontal="center" wrapText="1"/>
    </xf>
    <xf numFmtId="14" fontId="19" fillId="0" borderId="3" xfId="0" applyNumberFormat="1" applyFont="1" applyFill="1" applyBorder="1" applyAlignment="1">
      <alignment horizontal="center" wrapText="1"/>
    </xf>
    <xf numFmtId="14" fontId="16" fillId="0" borderId="3" xfId="0" applyNumberFormat="1" applyFont="1" applyFill="1" applyBorder="1" applyAlignment="1">
      <alignment horizontal="center" vertical="center" wrapText="1"/>
    </xf>
    <xf numFmtId="0" fontId="35" fillId="0" borderId="3" xfId="0" applyFont="1" applyFill="1" applyBorder="1" applyAlignment="1">
      <alignment horizontal="center" wrapText="1"/>
    </xf>
    <xf numFmtId="0" fontId="35" fillId="0" borderId="7" xfId="0" applyFont="1" applyFill="1" applyBorder="1" applyAlignment="1">
      <alignment vertical="center" wrapText="1"/>
    </xf>
    <xf numFmtId="0" fontId="35" fillId="0" borderId="7" xfId="0" applyNumberFormat="1" applyFont="1" applyFill="1" applyBorder="1" applyAlignment="1">
      <alignment horizontal="center" vertical="center" wrapText="1"/>
    </xf>
    <xf numFmtId="14" fontId="35" fillId="0" borderId="11" xfId="0" applyNumberFormat="1" applyFont="1" applyFill="1" applyBorder="1" applyAlignment="1">
      <alignment horizontal="center" vertical="center" wrapText="1"/>
    </xf>
    <xf numFmtId="14" fontId="35" fillId="0" borderId="15" xfId="0" applyNumberFormat="1" applyFont="1" applyFill="1" applyBorder="1" applyAlignment="1">
      <alignment horizontal="center" vertical="center" wrapText="1"/>
    </xf>
    <xf numFmtId="14" fontId="35" fillId="0" borderId="16" xfId="0" applyNumberFormat="1" applyFont="1" applyFill="1" applyBorder="1" applyAlignment="1">
      <alignment horizontal="center" vertical="center" wrapText="1"/>
    </xf>
    <xf numFmtId="14" fontId="35" fillId="0" borderId="17" xfId="0" applyNumberFormat="1" applyFont="1" applyFill="1" applyBorder="1" applyAlignment="1">
      <alignment horizontal="center" vertical="center" wrapText="1"/>
    </xf>
    <xf numFmtId="14" fontId="35" fillId="0" borderId="7" xfId="0" applyNumberFormat="1" applyFont="1" applyFill="1" applyBorder="1" applyAlignment="1">
      <alignment horizontal="center" vertical="center" wrapText="1"/>
    </xf>
    <xf numFmtId="14" fontId="35" fillId="0" borderId="1" xfId="0" applyNumberFormat="1" applyFont="1" applyFill="1" applyBorder="1" applyAlignment="1">
      <alignment horizontal="center" vertical="center" wrapText="1"/>
    </xf>
    <xf numFmtId="14" fontId="35" fillId="0" borderId="16" xfId="0" applyNumberFormat="1" applyFont="1" applyFill="1" applyBorder="1" applyAlignment="1">
      <alignment horizontal="center" wrapText="1"/>
    </xf>
    <xf numFmtId="14" fontId="35" fillId="0" borderId="17" xfId="0" applyNumberFormat="1" applyFont="1" applyFill="1" applyBorder="1" applyAlignment="1">
      <alignment horizontal="center" wrapText="1"/>
    </xf>
    <xf numFmtId="14" fontId="35" fillId="0" borderId="7" xfId="0" applyNumberFormat="1" applyFont="1" applyFill="1" applyBorder="1" applyAlignment="1">
      <alignment horizontal="center" wrapText="1"/>
    </xf>
    <xf numFmtId="0" fontId="35" fillId="0" borderId="2" xfId="0" applyFont="1" applyFill="1" applyBorder="1" applyAlignment="1">
      <alignment wrapText="1"/>
    </xf>
    <xf numFmtId="0" fontId="35" fillId="0" borderId="7" xfId="0" applyFont="1" applyFill="1" applyBorder="1" applyAlignment="1">
      <alignment wrapText="1"/>
    </xf>
    <xf numFmtId="0" fontId="35" fillId="0" borderId="15" xfId="0" applyFont="1" applyFill="1" applyBorder="1" applyAlignment="1">
      <alignment vertical="center" wrapText="1"/>
    </xf>
    <xf numFmtId="0" fontId="35" fillId="0" borderId="11" xfId="0" applyFont="1" applyFill="1" applyBorder="1" applyAlignment="1">
      <alignment vertical="center" wrapText="1"/>
    </xf>
    <xf numFmtId="14" fontId="35" fillId="0" borderId="4" xfId="0" applyNumberFormat="1" applyFont="1" applyFill="1" applyBorder="1" applyAlignment="1">
      <alignment horizontal="center" vertical="center" wrapText="1"/>
    </xf>
    <xf numFmtId="14" fontId="35" fillId="0" borderId="2" xfId="0" applyNumberFormat="1" applyFont="1" applyFill="1" applyBorder="1" applyAlignment="1">
      <alignment horizontal="center" vertical="center" wrapText="1"/>
    </xf>
    <xf numFmtId="14" fontId="35" fillId="0" borderId="3" xfId="0" applyNumberFormat="1" applyFont="1" applyFill="1" applyBorder="1" applyAlignment="1">
      <alignment horizontal="center" vertical="center" wrapText="1"/>
    </xf>
    <xf numFmtId="0" fontId="35" fillId="0" borderId="7" xfId="0" applyFont="1" applyFill="1" applyBorder="1" applyAlignment="1">
      <alignment horizontal="center" vertical="top" wrapText="1"/>
    </xf>
    <xf numFmtId="14" fontId="16" fillId="0" borderId="17" xfId="0" applyNumberFormat="1" applyFont="1" applyFill="1" applyBorder="1" applyAlignment="1">
      <alignment horizontal="center" vertical="center" wrapText="1"/>
    </xf>
  </cellXfs>
  <cellStyles count="3">
    <cellStyle name="Hyperlink" xfId="1" xr:uid="{00000000-000B-0000-0000-000008000000}"/>
    <cellStyle name="Normal" xfId="0" builtinId="0"/>
    <cellStyle name="Normal 2" xfId="2" xr:uid="{CE577D84-9B87-44C6-AC5F-93C714568701}"/>
  </cellStyles>
  <dxfs count="4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4A853"/>
      <color rgb="FF03FF0F"/>
      <color rgb="FFF0B4D9"/>
      <color rgb="FFBD9EDB"/>
      <color rgb="FFDECEED"/>
      <color rgb="FFCCBADE"/>
      <color rgb="FFCC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6"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74" Type="http://schemas.openxmlformats.org/officeDocument/2006/relationships/styles" Target="styles.xml"/><Relationship Id="rId79"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73" Type="http://schemas.openxmlformats.org/officeDocument/2006/relationships/theme" Target="theme/theme1.xml"/><Relationship Id="rId78"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77" Type="http://schemas.openxmlformats.org/officeDocument/2006/relationships/customXml" Target="../customXml/item1.xml"/><Relationship Id="rId8" Type="http://schemas.openxmlformats.org/officeDocument/2006/relationships/worksheet" Target="worksheets/sheet8.xml"/><Relationship Id="rId72" Type="http://customschemas.google.com/relationships/workbookmetadata" Target="metadata"/><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276225</xdr:colOff>
      <xdr:row>0</xdr:row>
      <xdr:rowOff>0</xdr:rowOff>
    </xdr:from>
    <xdr:ext cx="1295400" cy="628650"/>
    <xdr:pic>
      <xdr:nvPicPr>
        <xdr:cNvPr id="2" name="image1.png"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xdr:col>
      <xdr:colOff>352425</xdr:colOff>
      <xdr:row>0</xdr:row>
      <xdr:rowOff>28575</xdr:rowOff>
    </xdr:from>
    <xdr:ext cx="1171575" cy="571500"/>
    <xdr:pic>
      <xdr:nvPicPr>
        <xdr:cNvPr id="2" name="image1.png" title="Imagen">
          <a:extLst>
            <a:ext uri="{FF2B5EF4-FFF2-40B4-BE49-F238E27FC236}">
              <a16:creationId xmlns:a16="http://schemas.microsoft.com/office/drawing/2014/main" id="{5E6471D6-30DA-41CC-BD9D-413ECE21C0B5}"/>
            </a:ext>
          </a:extLst>
        </xdr:cNvPr>
        <xdr:cNvPicPr preferRelativeResize="0"/>
      </xdr:nvPicPr>
      <xdr:blipFill>
        <a:blip xmlns:r="http://schemas.openxmlformats.org/officeDocument/2006/relationships" r:embed="rId1" cstate="print"/>
        <a:stretch>
          <a:fillRect/>
        </a:stretch>
      </xdr:blipFill>
      <xdr:spPr>
        <a:xfrm>
          <a:off x="352425" y="28575"/>
          <a:ext cx="1171575" cy="571500"/>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0</xdr:rowOff>
    </xdr:from>
    <xdr:ext cx="1266825" cy="609600"/>
    <xdr:pic>
      <xdr:nvPicPr>
        <xdr:cNvPr id="12" name="image1.png" title="Imagen">
          <a:extLst>
            <a:ext uri="{FF2B5EF4-FFF2-40B4-BE49-F238E27FC236}">
              <a16:creationId xmlns:a16="http://schemas.microsoft.com/office/drawing/2014/main" id="{6E968D3E-4AAB-47B2-9D04-0B8156565EAC}"/>
            </a:ext>
          </a:extLst>
        </xdr:cNvPr>
        <xdr:cNvPicPr preferRelativeResize="0"/>
      </xdr:nvPicPr>
      <xdr:blipFill>
        <a:blip xmlns:r="http://schemas.openxmlformats.org/officeDocument/2006/relationships" r:embed="rId1" cstate="print"/>
        <a:stretch>
          <a:fillRect/>
        </a:stretch>
      </xdr:blipFill>
      <xdr:spPr>
        <a:xfrm>
          <a:off x="0" y="0"/>
          <a:ext cx="1266825" cy="609600"/>
        </a:xfrm>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0</xdr:col>
      <xdr:colOff>19050</xdr:colOff>
      <xdr:row>0</xdr:row>
      <xdr:rowOff>-28575</xdr:rowOff>
    </xdr:from>
    <xdr:ext cx="1266825" cy="609600"/>
    <xdr:pic>
      <xdr:nvPicPr>
        <xdr:cNvPr id="2" name="image1.png" title="Imagen">
          <a:extLst>
            <a:ext uri="{FF2B5EF4-FFF2-40B4-BE49-F238E27FC236}">
              <a16:creationId xmlns:a16="http://schemas.microsoft.com/office/drawing/2014/main" id="{EA84D910-687A-40B6-8DC4-C70F213E4C89}"/>
            </a:ext>
          </a:extLst>
        </xdr:cNvPr>
        <xdr:cNvPicPr preferRelativeResize="0"/>
      </xdr:nvPicPr>
      <xdr:blipFill>
        <a:blip xmlns:r="http://schemas.openxmlformats.org/officeDocument/2006/relationships" r:embed="rId1" cstate="print"/>
        <a:stretch>
          <a:fillRect/>
        </a:stretch>
      </xdr:blipFill>
      <xdr:spPr>
        <a:xfrm>
          <a:off x="19050" y="-28575"/>
          <a:ext cx="1266825" cy="609600"/>
        </a:xfrm>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dr:oneCellAnchor>
    <xdr:from>
      <xdr:col>0</xdr:col>
      <xdr:colOff>0</xdr:colOff>
      <xdr:row>0</xdr:row>
      <xdr:rowOff>0</xdr:rowOff>
    </xdr:from>
    <xdr:ext cx="1266825" cy="609600"/>
    <xdr:pic>
      <xdr:nvPicPr>
        <xdr:cNvPr id="2" name="image1.png" title="Imagen">
          <a:extLst>
            <a:ext uri="{FF2B5EF4-FFF2-40B4-BE49-F238E27FC236}">
              <a16:creationId xmlns:a16="http://schemas.microsoft.com/office/drawing/2014/main" id="{66CCD428-7D09-4835-BEE4-813CCE3AB794}"/>
            </a:ext>
          </a:extLst>
        </xdr:cNvPr>
        <xdr:cNvPicPr preferRelativeResize="0"/>
      </xdr:nvPicPr>
      <xdr:blipFill>
        <a:blip xmlns:r="http://schemas.openxmlformats.org/officeDocument/2006/relationships" r:embed="rId1" cstate="print"/>
        <a:stretch>
          <a:fillRect/>
        </a:stretch>
      </xdr:blipFill>
      <xdr:spPr>
        <a:xfrm>
          <a:off x="0" y="0"/>
          <a:ext cx="1266825" cy="609600"/>
        </a:xfrm>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dr:oneCellAnchor>
    <xdr:from>
      <xdr:col>0</xdr:col>
      <xdr:colOff>0</xdr:colOff>
      <xdr:row>0</xdr:row>
      <xdr:rowOff>0</xdr:rowOff>
    </xdr:from>
    <xdr:ext cx="1266825" cy="609600"/>
    <xdr:pic>
      <xdr:nvPicPr>
        <xdr:cNvPr id="2" name="image1.png" title="Imagen">
          <a:extLst>
            <a:ext uri="{FF2B5EF4-FFF2-40B4-BE49-F238E27FC236}">
              <a16:creationId xmlns:a16="http://schemas.microsoft.com/office/drawing/2014/main" id="{72C8492F-6FD1-487F-BD0A-56D525EE2B35}"/>
            </a:ext>
          </a:extLst>
        </xdr:cNvPr>
        <xdr:cNvPicPr preferRelativeResize="0"/>
      </xdr:nvPicPr>
      <xdr:blipFill>
        <a:blip xmlns:r="http://schemas.openxmlformats.org/officeDocument/2006/relationships" r:embed="rId1" cstate="print"/>
        <a:stretch>
          <a:fillRect/>
        </a:stretch>
      </xdr:blipFill>
      <xdr:spPr>
        <a:xfrm>
          <a:off x="0" y="0"/>
          <a:ext cx="1266825" cy="609600"/>
        </a:xfrm>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-9525</xdr:rowOff>
    </xdr:from>
    <xdr:ext cx="1266825" cy="609600"/>
    <xdr:pic>
      <xdr:nvPicPr>
        <xdr:cNvPr id="2" name="image1.png" title="Imagen">
          <a:extLst>
            <a:ext uri="{FF2B5EF4-FFF2-40B4-BE49-F238E27FC236}">
              <a16:creationId xmlns:a16="http://schemas.microsoft.com/office/drawing/2014/main" id="{593ABFE2-F1AF-45CB-997B-959A30F4AEDD}"/>
            </a:ext>
          </a:extLst>
        </xdr:cNvPr>
        <xdr:cNvPicPr preferRelativeResize="0"/>
      </xdr:nvPicPr>
      <xdr:blipFill>
        <a:blip xmlns:r="http://schemas.openxmlformats.org/officeDocument/2006/relationships" r:embed="rId1" cstate="print"/>
        <a:stretch>
          <a:fillRect/>
        </a:stretch>
      </xdr:blipFill>
      <xdr:spPr>
        <a:xfrm>
          <a:off x="0" y="-9525"/>
          <a:ext cx="1266825" cy="609600"/>
        </a:xfrm>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dr:oneCellAnchor>
    <xdr:from>
      <xdr:col>0</xdr:col>
      <xdr:colOff>0</xdr:colOff>
      <xdr:row>0</xdr:row>
      <xdr:rowOff>0</xdr:rowOff>
    </xdr:from>
    <xdr:ext cx="1266825" cy="609600"/>
    <xdr:pic>
      <xdr:nvPicPr>
        <xdr:cNvPr id="2" name="image1.png" title="Imagen">
          <a:extLst>
            <a:ext uri="{FF2B5EF4-FFF2-40B4-BE49-F238E27FC236}">
              <a16:creationId xmlns:a16="http://schemas.microsoft.com/office/drawing/2014/main" id="{28CA92D3-B28B-4319-9471-9AF53081963A}"/>
            </a:ext>
          </a:extLst>
        </xdr:cNvPr>
        <xdr:cNvPicPr preferRelativeResize="0"/>
      </xdr:nvPicPr>
      <xdr:blipFill>
        <a:blip xmlns:r="http://schemas.openxmlformats.org/officeDocument/2006/relationships" r:embed="rId1" cstate="print"/>
        <a:stretch>
          <a:fillRect/>
        </a:stretch>
      </xdr:blipFill>
      <xdr:spPr>
        <a:xfrm>
          <a:off x="0" y="0"/>
          <a:ext cx="1266825" cy="609600"/>
        </a:xfrm>
        <a:prstGeom prst="rect">
          <a:avLst/>
        </a:prstGeom>
        <a:noFill/>
      </xdr:spPr>
    </xdr:pic>
    <xdr:clientData fLocksWithSheet="0"/>
  </xdr:oneCellAnchor>
</xdr:wsDr>
</file>

<file path=xl/drawings/drawing17.xml><?xml version="1.0" encoding="utf-8"?>
<xdr:wsDr xmlns:xdr="http://schemas.openxmlformats.org/drawingml/2006/spreadsheetDrawing" xmlns:a="http://schemas.openxmlformats.org/drawingml/2006/main">
  <xdr:oneCellAnchor>
    <xdr:from>
      <xdr:col>0</xdr:col>
      <xdr:colOff>0</xdr:colOff>
      <xdr:row>0</xdr:row>
      <xdr:rowOff>0</xdr:rowOff>
    </xdr:from>
    <xdr:ext cx="1266825" cy="609600"/>
    <xdr:pic>
      <xdr:nvPicPr>
        <xdr:cNvPr id="2" name="image1.png" title="Imagen">
          <a:extLst>
            <a:ext uri="{FF2B5EF4-FFF2-40B4-BE49-F238E27FC236}">
              <a16:creationId xmlns:a16="http://schemas.microsoft.com/office/drawing/2014/main" id="{C1B34750-C50C-4DA1-AD03-E6073F251A48}"/>
            </a:ext>
          </a:extLst>
        </xdr:cNvPr>
        <xdr:cNvPicPr preferRelativeResize="0"/>
      </xdr:nvPicPr>
      <xdr:blipFill>
        <a:blip xmlns:r="http://schemas.openxmlformats.org/officeDocument/2006/relationships" r:embed="rId1" cstate="print"/>
        <a:stretch>
          <a:fillRect/>
        </a:stretch>
      </xdr:blipFill>
      <xdr:spPr>
        <a:xfrm>
          <a:off x="0" y="0"/>
          <a:ext cx="1266825" cy="609600"/>
        </a:xfrm>
        <a:prstGeom prst="rect">
          <a:avLst/>
        </a:prstGeom>
        <a:noFill/>
      </xdr:spPr>
    </xdr:pic>
    <xdr:clientData fLocksWithSheet="0"/>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0</xdr:row>
      <xdr:rowOff>0</xdr:rowOff>
    </xdr:from>
    <xdr:ext cx="1266825" cy="609600"/>
    <xdr:pic>
      <xdr:nvPicPr>
        <xdr:cNvPr id="2" name="image1.png" title="Imagen">
          <a:extLst>
            <a:ext uri="{FF2B5EF4-FFF2-40B4-BE49-F238E27FC236}">
              <a16:creationId xmlns:a16="http://schemas.microsoft.com/office/drawing/2014/main" id="{27CE6A4B-6721-49EF-987D-8131BBF982A7}"/>
            </a:ext>
          </a:extLst>
        </xdr:cNvPr>
        <xdr:cNvPicPr preferRelativeResize="0"/>
      </xdr:nvPicPr>
      <xdr:blipFill>
        <a:blip xmlns:r="http://schemas.openxmlformats.org/officeDocument/2006/relationships" r:embed="rId1" cstate="print"/>
        <a:stretch>
          <a:fillRect/>
        </a:stretch>
      </xdr:blipFill>
      <xdr:spPr>
        <a:xfrm>
          <a:off x="0" y="0"/>
          <a:ext cx="1266825" cy="609600"/>
        </a:xfrm>
        <a:prstGeom prst="rect">
          <a:avLst/>
        </a:prstGeom>
        <a:noFill/>
      </xdr:spPr>
    </xdr:pic>
    <xdr:clientData fLocksWithSheet="0"/>
  </xdr:oneCellAnchor>
</xdr:wsDr>
</file>

<file path=xl/drawings/drawing19.xml><?xml version="1.0" encoding="utf-8"?>
<xdr:wsDr xmlns:xdr="http://schemas.openxmlformats.org/drawingml/2006/spreadsheetDrawing" xmlns:a="http://schemas.openxmlformats.org/drawingml/2006/main">
  <xdr:oneCellAnchor>
    <xdr:from>
      <xdr:col>0</xdr:col>
      <xdr:colOff>0</xdr:colOff>
      <xdr:row>0</xdr:row>
      <xdr:rowOff>0</xdr:rowOff>
    </xdr:from>
    <xdr:ext cx="1266825" cy="609600"/>
    <xdr:pic>
      <xdr:nvPicPr>
        <xdr:cNvPr id="3" name="image1.png" title="Imagen">
          <a:extLst>
            <a:ext uri="{FF2B5EF4-FFF2-40B4-BE49-F238E27FC236}">
              <a16:creationId xmlns:a16="http://schemas.microsoft.com/office/drawing/2014/main" id="{81A79D7C-0AB5-4D26-BFA2-31222C4D88C8}"/>
            </a:ext>
          </a:extLst>
        </xdr:cNvPr>
        <xdr:cNvPicPr preferRelativeResize="0"/>
      </xdr:nvPicPr>
      <xdr:blipFill>
        <a:blip xmlns:r="http://schemas.openxmlformats.org/officeDocument/2006/relationships" r:embed="rId1" cstate="print"/>
        <a:stretch>
          <a:fillRect/>
        </a:stretch>
      </xdr:blipFill>
      <xdr:spPr>
        <a:xfrm>
          <a:off x="0" y="0"/>
          <a:ext cx="1266825" cy="6096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219200" cy="590550"/>
    <xdr:pic>
      <xdr:nvPicPr>
        <xdr:cNvPr id="2" name="image2.png" title="Imagen">
          <a:extLst>
            <a:ext uri="{FF2B5EF4-FFF2-40B4-BE49-F238E27FC236}">
              <a16:creationId xmlns:a16="http://schemas.microsoft.com/office/drawing/2014/main" id="{2D06073A-2B9A-4E47-B980-6D96907008C9}"/>
            </a:ext>
          </a:extLst>
        </xdr:cNvPr>
        <xdr:cNvPicPr preferRelativeResize="0"/>
      </xdr:nvPicPr>
      <xdr:blipFill>
        <a:blip xmlns:r="http://schemas.openxmlformats.org/officeDocument/2006/relationships" r:embed="rId1" cstate="print"/>
        <a:stretch>
          <a:fillRect/>
        </a:stretch>
      </xdr:blipFill>
      <xdr:spPr>
        <a:xfrm>
          <a:off x="0" y="0"/>
          <a:ext cx="1219200" cy="590550"/>
        </a:xfrm>
        <a:prstGeom prst="rect">
          <a:avLst/>
        </a:prstGeom>
        <a:noFill/>
      </xdr:spPr>
    </xdr:pic>
    <xdr:clientData fLocksWithSheet="0"/>
  </xdr:oneCellAnchor>
</xdr:wsDr>
</file>

<file path=xl/drawings/drawing20.xml><?xml version="1.0" encoding="utf-8"?>
<xdr:wsDr xmlns:xdr="http://schemas.openxmlformats.org/drawingml/2006/spreadsheetDrawing" xmlns:a="http://schemas.openxmlformats.org/drawingml/2006/main">
  <xdr:oneCellAnchor>
    <xdr:from>
      <xdr:col>0</xdr:col>
      <xdr:colOff>0</xdr:colOff>
      <xdr:row>0</xdr:row>
      <xdr:rowOff>0</xdr:rowOff>
    </xdr:from>
    <xdr:ext cx="1143000" cy="552450"/>
    <xdr:pic>
      <xdr:nvPicPr>
        <xdr:cNvPr id="4" name="image1.png" title="Imagen">
          <a:extLst>
            <a:ext uri="{FF2B5EF4-FFF2-40B4-BE49-F238E27FC236}">
              <a16:creationId xmlns:a16="http://schemas.microsoft.com/office/drawing/2014/main" id="{129BD26D-7E91-401C-B51A-F16B27AACB97}"/>
            </a:ext>
          </a:extLst>
        </xdr:cNvPr>
        <xdr:cNvPicPr preferRelativeResize="0"/>
      </xdr:nvPicPr>
      <xdr:blipFill>
        <a:blip xmlns:r="http://schemas.openxmlformats.org/officeDocument/2006/relationships" r:embed="rId1" cstate="print"/>
        <a:stretch>
          <a:fillRect/>
        </a:stretch>
      </xdr:blipFill>
      <xdr:spPr>
        <a:xfrm>
          <a:off x="0" y="0"/>
          <a:ext cx="1143000" cy="552450"/>
        </a:xfrm>
        <a:prstGeom prst="rect">
          <a:avLst/>
        </a:prstGeom>
        <a:noFill/>
      </xdr:spPr>
    </xdr:pic>
    <xdr:clientData fLocksWithSheet="0"/>
  </xdr:oneCellAnchor>
</xdr:wsDr>
</file>

<file path=xl/drawings/drawing21.xml><?xml version="1.0" encoding="utf-8"?>
<xdr:wsDr xmlns:xdr="http://schemas.openxmlformats.org/drawingml/2006/spreadsheetDrawing" xmlns:a="http://schemas.openxmlformats.org/drawingml/2006/main">
  <xdr:oneCellAnchor>
    <xdr:from>
      <xdr:col>1</xdr:col>
      <xdr:colOff>247650</xdr:colOff>
      <xdr:row>0</xdr:row>
      <xdr:rowOff>0</xdr:rowOff>
    </xdr:from>
    <xdr:ext cx="1143000" cy="552450"/>
    <xdr:pic>
      <xdr:nvPicPr>
        <xdr:cNvPr id="2" name="image1.png" title="Imagen">
          <a:extLst>
            <a:ext uri="{FF2B5EF4-FFF2-40B4-BE49-F238E27FC236}">
              <a16:creationId xmlns:a16="http://schemas.microsoft.com/office/drawing/2014/main" id="{7632364F-EF58-4E44-9463-AE82AFC885A5}"/>
            </a:ext>
          </a:extLst>
        </xdr:cNvPr>
        <xdr:cNvPicPr preferRelativeResize="0"/>
      </xdr:nvPicPr>
      <xdr:blipFill>
        <a:blip xmlns:r="http://schemas.openxmlformats.org/officeDocument/2006/relationships" r:embed="rId1" cstate="print"/>
        <a:stretch>
          <a:fillRect/>
        </a:stretch>
      </xdr:blipFill>
      <xdr:spPr>
        <a:xfrm>
          <a:off x="247650" y="0"/>
          <a:ext cx="1143000" cy="552450"/>
        </a:xfrm>
        <a:prstGeom prst="rect">
          <a:avLst/>
        </a:prstGeom>
        <a:noFill/>
      </xdr:spPr>
    </xdr:pic>
    <xdr:clientData fLocksWithSheet="0"/>
  </xdr:one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573280</xdr:colOff>
      <xdr:row>3</xdr:row>
      <xdr:rowOff>22860</xdr:rowOff>
    </xdr:to>
    <xdr:pic>
      <xdr:nvPicPr>
        <xdr:cNvPr id="4" name="Imagen 1" title="Imagen">
          <a:extLst>
            <a:ext uri="{FF2B5EF4-FFF2-40B4-BE49-F238E27FC236}">
              <a16:creationId xmlns:a16="http://schemas.microsoft.com/office/drawing/2014/main" id="{7973591D-9FC9-4AAB-B8AF-BAFC1578F787}"/>
            </a:ext>
          </a:extLst>
        </xdr:cNvPr>
        <xdr:cNvPicPr preferRelativeResize="0"/>
      </xdr:nvPicPr>
      <xdr:blipFill>
        <a:blip xmlns:r="http://schemas.openxmlformats.org/officeDocument/2006/relationships" r:embed="rId1" cstate="print"/>
        <a:stretch>
          <a:fillRect/>
        </a:stretch>
      </xdr:blipFill>
      <xdr:spPr>
        <a:xfrm>
          <a:off x="0" y="0"/>
          <a:ext cx="1143000" cy="551204"/>
        </a:xfrm>
        <a:prstGeom prst="rect">
          <a:avLst/>
        </a:prstGeom>
        <a:noFill/>
      </xdr:spPr>
    </xdr:pic>
    <xdr:clientData/>
  </xdr:twoCellAnchor>
</xdr:wsDr>
</file>

<file path=xl/drawings/drawing23.xml><?xml version="1.0" encoding="utf-8"?>
<xdr:wsDr xmlns:xdr="http://schemas.openxmlformats.org/drawingml/2006/spreadsheetDrawing" xmlns:a="http://schemas.openxmlformats.org/drawingml/2006/main">
  <xdr:oneCellAnchor>
    <xdr:from>
      <xdr:col>0</xdr:col>
      <xdr:colOff>0</xdr:colOff>
      <xdr:row>0</xdr:row>
      <xdr:rowOff>0</xdr:rowOff>
    </xdr:from>
    <xdr:ext cx="1190625" cy="581025"/>
    <xdr:pic>
      <xdr:nvPicPr>
        <xdr:cNvPr id="2" name="image1.png" title="Imagen">
          <a:extLst>
            <a:ext uri="{FF2B5EF4-FFF2-40B4-BE49-F238E27FC236}">
              <a16:creationId xmlns:a16="http://schemas.microsoft.com/office/drawing/2014/main" id="{3A410BE6-E9EE-4B04-AE04-FDB087E867A0}"/>
            </a:ext>
          </a:extLst>
        </xdr:cNvPr>
        <xdr:cNvPicPr preferRelativeResize="0"/>
      </xdr:nvPicPr>
      <xdr:blipFill>
        <a:blip xmlns:r="http://schemas.openxmlformats.org/officeDocument/2006/relationships" r:embed="rId1" cstate="print"/>
        <a:stretch>
          <a:fillRect/>
        </a:stretch>
      </xdr:blipFill>
      <xdr:spPr>
        <a:xfrm>
          <a:off x="0" y="0"/>
          <a:ext cx="1190625" cy="581025"/>
        </a:xfrm>
        <a:prstGeom prst="rect">
          <a:avLst/>
        </a:prstGeom>
        <a:noFill/>
      </xdr:spPr>
    </xdr:pic>
    <xdr:clientData fLocksWithSheet="0"/>
  </xdr:oneCellAnchor>
</xdr:wsDr>
</file>

<file path=xl/drawings/drawing24.xml><?xml version="1.0" encoding="utf-8"?>
<xdr:wsDr xmlns:xdr="http://schemas.openxmlformats.org/drawingml/2006/spreadsheetDrawing" xmlns:a="http://schemas.openxmlformats.org/drawingml/2006/main">
  <xdr:oneCellAnchor>
    <xdr:from>
      <xdr:col>0</xdr:col>
      <xdr:colOff>47625</xdr:colOff>
      <xdr:row>0</xdr:row>
      <xdr:rowOff>-66675</xdr:rowOff>
    </xdr:from>
    <xdr:ext cx="1190625" cy="581025"/>
    <xdr:pic>
      <xdr:nvPicPr>
        <xdr:cNvPr id="3" name="image1.png" title="Imagen">
          <a:extLst>
            <a:ext uri="{FF2B5EF4-FFF2-40B4-BE49-F238E27FC236}">
              <a16:creationId xmlns:a16="http://schemas.microsoft.com/office/drawing/2014/main" id="{1D7D9875-ACD8-4660-83A5-5474A8F60314}"/>
            </a:ext>
          </a:extLst>
        </xdr:cNvPr>
        <xdr:cNvPicPr preferRelativeResize="0"/>
      </xdr:nvPicPr>
      <xdr:blipFill>
        <a:blip xmlns:r="http://schemas.openxmlformats.org/officeDocument/2006/relationships" r:embed="rId1" cstate="print"/>
        <a:stretch>
          <a:fillRect/>
        </a:stretch>
      </xdr:blipFill>
      <xdr:spPr>
        <a:xfrm>
          <a:off x="47625" y="-66675"/>
          <a:ext cx="1190625" cy="581025"/>
        </a:xfrm>
        <a:prstGeom prst="rect">
          <a:avLst/>
        </a:prstGeom>
        <a:noFill/>
      </xdr:spPr>
    </xdr:pic>
    <xdr:clientData fLocksWithSheet="0"/>
  </xdr:oneCellAnchor>
</xdr:wsDr>
</file>

<file path=xl/drawings/drawing25.xml><?xml version="1.0" encoding="utf-8"?>
<xdr:wsDr xmlns:xdr="http://schemas.openxmlformats.org/drawingml/2006/spreadsheetDrawing" xmlns:a="http://schemas.openxmlformats.org/drawingml/2006/main">
  <xdr:oneCellAnchor>
    <xdr:from>
      <xdr:col>0</xdr:col>
      <xdr:colOff>0</xdr:colOff>
      <xdr:row>0</xdr:row>
      <xdr:rowOff>0</xdr:rowOff>
    </xdr:from>
    <xdr:ext cx="1171575" cy="571500"/>
    <xdr:pic>
      <xdr:nvPicPr>
        <xdr:cNvPr id="2" name="image1.png" title="Imagen">
          <a:extLst>
            <a:ext uri="{FF2B5EF4-FFF2-40B4-BE49-F238E27FC236}">
              <a16:creationId xmlns:a16="http://schemas.microsoft.com/office/drawing/2014/main" id="{EF9982FA-DBA9-453F-9B9E-F1C9CB03413F}"/>
            </a:ext>
          </a:extLst>
        </xdr:cNvPr>
        <xdr:cNvPicPr preferRelativeResize="0"/>
      </xdr:nvPicPr>
      <xdr:blipFill>
        <a:blip xmlns:r="http://schemas.openxmlformats.org/officeDocument/2006/relationships" r:embed="rId1" cstate="print"/>
        <a:stretch>
          <a:fillRect/>
        </a:stretch>
      </xdr:blipFill>
      <xdr:spPr>
        <a:xfrm>
          <a:off x="0" y="0"/>
          <a:ext cx="1171575" cy="571500"/>
        </a:xfrm>
        <a:prstGeom prst="rect">
          <a:avLst/>
        </a:prstGeom>
        <a:noFill/>
      </xdr:spPr>
    </xdr:pic>
    <xdr:clientData fLocksWithSheet="0"/>
  </xdr:oneCellAnchor>
</xdr:wsDr>
</file>

<file path=xl/drawings/drawing26.xml><?xml version="1.0" encoding="utf-8"?>
<xdr:wsDr xmlns:xdr="http://schemas.openxmlformats.org/drawingml/2006/spreadsheetDrawing" xmlns:a="http://schemas.openxmlformats.org/drawingml/2006/main">
  <xdr:oneCellAnchor>
    <xdr:from>
      <xdr:col>0</xdr:col>
      <xdr:colOff>0</xdr:colOff>
      <xdr:row>0</xdr:row>
      <xdr:rowOff>0</xdr:rowOff>
    </xdr:from>
    <xdr:ext cx="1190625" cy="581025"/>
    <xdr:pic>
      <xdr:nvPicPr>
        <xdr:cNvPr id="3" name="image1.png" title="Imagen">
          <a:extLst>
            <a:ext uri="{FF2B5EF4-FFF2-40B4-BE49-F238E27FC236}">
              <a16:creationId xmlns:a16="http://schemas.microsoft.com/office/drawing/2014/main" id="{BC33AC8E-B93A-48CE-8D84-5ED24AF9B5BA}"/>
            </a:ext>
          </a:extLst>
        </xdr:cNvPr>
        <xdr:cNvPicPr preferRelativeResize="0"/>
      </xdr:nvPicPr>
      <xdr:blipFill>
        <a:blip xmlns:r="http://schemas.openxmlformats.org/officeDocument/2006/relationships" r:embed="rId1" cstate="print"/>
        <a:stretch>
          <a:fillRect/>
        </a:stretch>
      </xdr:blipFill>
      <xdr:spPr>
        <a:xfrm>
          <a:off x="0" y="0"/>
          <a:ext cx="1190625" cy="581025"/>
        </a:xfrm>
        <a:prstGeom prst="rect">
          <a:avLst/>
        </a:prstGeom>
        <a:noFill/>
      </xdr:spPr>
    </xdr:pic>
    <xdr:clientData fLocksWithSheet="0"/>
  </xdr:oneCellAnchor>
</xdr:wsDr>
</file>

<file path=xl/drawings/drawing27.xml><?xml version="1.0" encoding="utf-8"?>
<xdr:wsDr xmlns:xdr="http://schemas.openxmlformats.org/drawingml/2006/spreadsheetDrawing" xmlns:a="http://schemas.openxmlformats.org/drawingml/2006/main">
  <xdr:oneCellAnchor>
    <xdr:from>
      <xdr:col>0</xdr:col>
      <xdr:colOff>0</xdr:colOff>
      <xdr:row>0</xdr:row>
      <xdr:rowOff>-9525</xdr:rowOff>
    </xdr:from>
    <xdr:ext cx="1190625" cy="581025"/>
    <xdr:pic>
      <xdr:nvPicPr>
        <xdr:cNvPr id="2" name="image1.png" title="Imagen">
          <a:extLst>
            <a:ext uri="{FF2B5EF4-FFF2-40B4-BE49-F238E27FC236}">
              <a16:creationId xmlns:a16="http://schemas.microsoft.com/office/drawing/2014/main" id="{EDCA17FC-FB87-41CC-A6A6-3458B40035CA}"/>
            </a:ext>
          </a:extLst>
        </xdr:cNvPr>
        <xdr:cNvPicPr preferRelativeResize="0"/>
      </xdr:nvPicPr>
      <xdr:blipFill>
        <a:blip xmlns:r="http://schemas.openxmlformats.org/officeDocument/2006/relationships" r:embed="rId1" cstate="print"/>
        <a:stretch>
          <a:fillRect/>
        </a:stretch>
      </xdr:blipFill>
      <xdr:spPr>
        <a:xfrm>
          <a:off x="0" y="-9525"/>
          <a:ext cx="1190625" cy="581025"/>
        </a:xfrm>
        <a:prstGeom prst="rect">
          <a:avLst/>
        </a:prstGeom>
        <a:noFill/>
      </xdr:spPr>
    </xdr:pic>
    <xdr:clientData fLocksWithSheet="0"/>
  </xdr:oneCellAnchor>
</xdr:wsDr>
</file>

<file path=xl/drawings/drawing28.xml><?xml version="1.0" encoding="utf-8"?>
<xdr:wsDr xmlns:xdr="http://schemas.openxmlformats.org/drawingml/2006/spreadsheetDrawing" xmlns:a="http://schemas.openxmlformats.org/drawingml/2006/main">
  <xdr:oneCellAnchor>
    <xdr:from>
      <xdr:col>0</xdr:col>
      <xdr:colOff>0</xdr:colOff>
      <xdr:row>0</xdr:row>
      <xdr:rowOff>0</xdr:rowOff>
    </xdr:from>
    <xdr:ext cx="1190625" cy="581025"/>
    <xdr:pic>
      <xdr:nvPicPr>
        <xdr:cNvPr id="3" name="image1.png" title="Imagen">
          <a:extLst>
            <a:ext uri="{FF2B5EF4-FFF2-40B4-BE49-F238E27FC236}">
              <a16:creationId xmlns:a16="http://schemas.microsoft.com/office/drawing/2014/main" id="{8212ADE1-4C99-48E8-9F31-0C01144F4387}"/>
            </a:ext>
          </a:extLst>
        </xdr:cNvPr>
        <xdr:cNvPicPr preferRelativeResize="0"/>
      </xdr:nvPicPr>
      <xdr:blipFill>
        <a:blip xmlns:r="http://schemas.openxmlformats.org/officeDocument/2006/relationships" r:embed="rId1" cstate="print"/>
        <a:stretch>
          <a:fillRect/>
        </a:stretch>
      </xdr:blipFill>
      <xdr:spPr>
        <a:xfrm>
          <a:off x="0" y="0"/>
          <a:ext cx="1190625" cy="581025"/>
        </a:xfrm>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0</xdr:col>
      <xdr:colOff>0</xdr:colOff>
      <xdr:row>0</xdr:row>
      <xdr:rowOff>-9525</xdr:rowOff>
    </xdr:from>
    <xdr:ext cx="1190625" cy="581025"/>
    <xdr:pic>
      <xdr:nvPicPr>
        <xdr:cNvPr id="2" name="image1.png" title="Imagen">
          <a:extLst>
            <a:ext uri="{FF2B5EF4-FFF2-40B4-BE49-F238E27FC236}">
              <a16:creationId xmlns:a16="http://schemas.microsoft.com/office/drawing/2014/main" id="{5C095EC5-586D-427A-B28B-E5E21A1A39F4}"/>
            </a:ext>
          </a:extLst>
        </xdr:cNvPr>
        <xdr:cNvPicPr preferRelativeResize="0"/>
      </xdr:nvPicPr>
      <xdr:blipFill>
        <a:blip xmlns:r="http://schemas.openxmlformats.org/officeDocument/2006/relationships" r:embed="rId1" cstate="print"/>
        <a:stretch>
          <a:fillRect/>
        </a:stretch>
      </xdr:blipFill>
      <xdr:spPr>
        <a:xfrm>
          <a:off x="0" y="-9525"/>
          <a:ext cx="1190625" cy="58102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38100</xdr:colOff>
      <xdr:row>0</xdr:row>
      <xdr:rowOff>-85725</xdr:rowOff>
    </xdr:from>
    <xdr:ext cx="1219200" cy="590550"/>
    <xdr:pic>
      <xdr:nvPicPr>
        <xdr:cNvPr id="5" name="image2.png" title="Imagen">
          <a:extLst>
            <a:ext uri="{FF2B5EF4-FFF2-40B4-BE49-F238E27FC236}">
              <a16:creationId xmlns:a16="http://schemas.microsoft.com/office/drawing/2014/main" id="{2BD48966-7AE0-45C6-B311-5A0F1B8E28D3}"/>
            </a:ext>
          </a:extLst>
        </xdr:cNvPr>
        <xdr:cNvPicPr preferRelativeResize="0"/>
      </xdr:nvPicPr>
      <xdr:blipFill>
        <a:blip xmlns:r="http://schemas.openxmlformats.org/officeDocument/2006/relationships" r:embed="rId1" cstate="print"/>
        <a:stretch>
          <a:fillRect/>
        </a:stretch>
      </xdr:blipFill>
      <xdr:spPr>
        <a:xfrm>
          <a:off x="38100" y="-85725"/>
          <a:ext cx="1219200" cy="590550"/>
        </a:xfrm>
        <a:prstGeom prst="rect">
          <a:avLst/>
        </a:prstGeom>
        <a:noFill/>
      </xdr:spPr>
    </xdr:pic>
    <xdr:clientData fLocksWithSheet="0"/>
  </xdr:oneCellAnchor>
</xdr:wsDr>
</file>

<file path=xl/drawings/drawing30.xml><?xml version="1.0" encoding="utf-8"?>
<xdr:wsDr xmlns:xdr="http://schemas.openxmlformats.org/drawingml/2006/spreadsheetDrawing" xmlns:a="http://schemas.openxmlformats.org/drawingml/2006/main">
  <xdr:oneCellAnchor>
    <xdr:from>
      <xdr:col>0</xdr:col>
      <xdr:colOff>0</xdr:colOff>
      <xdr:row>0</xdr:row>
      <xdr:rowOff>0</xdr:rowOff>
    </xdr:from>
    <xdr:ext cx="1190625" cy="581025"/>
    <xdr:pic>
      <xdr:nvPicPr>
        <xdr:cNvPr id="2" name="image1.png" title="Imagen">
          <a:extLst>
            <a:ext uri="{FF2B5EF4-FFF2-40B4-BE49-F238E27FC236}">
              <a16:creationId xmlns:a16="http://schemas.microsoft.com/office/drawing/2014/main" id="{3BED884F-AB10-45EF-AC2D-E8F409A80AFC}"/>
            </a:ext>
          </a:extLst>
        </xdr:cNvPr>
        <xdr:cNvPicPr preferRelativeResize="0"/>
      </xdr:nvPicPr>
      <xdr:blipFill>
        <a:blip xmlns:r="http://schemas.openxmlformats.org/officeDocument/2006/relationships" r:embed="rId1" cstate="print"/>
        <a:stretch>
          <a:fillRect/>
        </a:stretch>
      </xdr:blipFill>
      <xdr:spPr>
        <a:xfrm>
          <a:off x="0" y="0"/>
          <a:ext cx="1190625" cy="581025"/>
        </a:xfrm>
        <a:prstGeom prst="rect">
          <a:avLst/>
        </a:prstGeom>
        <a:noFill/>
      </xdr:spPr>
    </xdr:pic>
    <xdr:clientData fLocksWithSheet="0"/>
  </xdr:oneCellAnchor>
</xdr:wsDr>
</file>

<file path=xl/drawings/drawing31.xml><?xml version="1.0" encoding="utf-8"?>
<xdr:wsDr xmlns:xdr="http://schemas.openxmlformats.org/drawingml/2006/spreadsheetDrawing" xmlns:a="http://schemas.openxmlformats.org/drawingml/2006/main">
  <xdr:oneCellAnchor>
    <xdr:from>
      <xdr:col>0</xdr:col>
      <xdr:colOff>0</xdr:colOff>
      <xdr:row>0</xdr:row>
      <xdr:rowOff>0</xdr:rowOff>
    </xdr:from>
    <xdr:ext cx="1190625" cy="581025"/>
    <xdr:pic>
      <xdr:nvPicPr>
        <xdr:cNvPr id="3" name="image1.png" title="Imagen">
          <a:extLst>
            <a:ext uri="{FF2B5EF4-FFF2-40B4-BE49-F238E27FC236}">
              <a16:creationId xmlns:a16="http://schemas.microsoft.com/office/drawing/2014/main" id="{091320E1-E420-4108-B3E8-03161EC727A5}"/>
            </a:ext>
          </a:extLst>
        </xdr:cNvPr>
        <xdr:cNvPicPr preferRelativeResize="0"/>
      </xdr:nvPicPr>
      <xdr:blipFill>
        <a:blip xmlns:r="http://schemas.openxmlformats.org/officeDocument/2006/relationships" r:embed="rId1" cstate="print"/>
        <a:stretch>
          <a:fillRect/>
        </a:stretch>
      </xdr:blipFill>
      <xdr:spPr>
        <a:xfrm>
          <a:off x="0" y="0"/>
          <a:ext cx="1190625" cy="581025"/>
        </a:xfrm>
        <a:prstGeom prst="rect">
          <a:avLst/>
        </a:prstGeom>
        <a:noFill/>
      </xdr:spPr>
    </xdr:pic>
    <xdr:clientData fLocksWithSheet="0"/>
  </xdr:oneCellAnchor>
</xdr:wsDr>
</file>

<file path=xl/drawings/drawing32.xml><?xml version="1.0" encoding="utf-8"?>
<xdr:wsDr xmlns:xdr="http://schemas.openxmlformats.org/drawingml/2006/spreadsheetDrawing" xmlns:a="http://schemas.openxmlformats.org/drawingml/2006/main">
  <xdr:oneCellAnchor>
    <xdr:from>
      <xdr:col>0</xdr:col>
      <xdr:colOff>28575</xdr:colOff>
      <xdr:row>0</xdr:row>
      <xdr:rowOff>19050</xdr:rowOff>
    </xdr:from>
    <xdr:ext cx="1190625" cy="581025"/>
    <xdr:pic>
      <xdr:nvPicPr>
        <xdr:cNvPr id="3" name="image1.png" title="Imagen">
          <a:extLst>
            <a:ext uri="{FF2B5EF4-FFF2-40B4-BE49-F238E27FC236}">
              <a16:creationId xmlns:a16="http://schemas.microsoft.com/office/drawing/2014/main" id="{EE69EFC7-9102-403C-95F8-511175DB11F2}"/>
            </a:ext>
          </a:extLst>
        </xdr:cNvPr>
        <xdr:cNvPicPr preferRelativeResize="0"/>
      </xdr:nvPicPr>
      <xdr:blipFill>
        <a:blip xmlns:r="http://schemas.openxmlformats.org/officeDocument/2006/relationships" r:embed="rId1" cstate="print"/>
        <a:stretch>
          <a:fillRect/>
        </a:stretch>
      </xdr:blipFill>
      <xdr:spPr>
        <a:xfrm>
          <a:off x="28575" y="19050"/>
          <a:ext cx="1190625" cy="581025"/>
        </a:xfrm>
        <a:prstGeom prst="rect">
          <a:avLst/>
        </a:prstGeom>
        <a:noFill/>
      </xdr:spPr>
    </xdr:pic>
    <xdr:clientData fLocksWithSheet="0"/>
  </xdr:oneCellAnchor>
</xdr:wsDr>
</file>

<file path=xl/drawings/drawing33.xml><?xml version="1.0" encoding="utf-8"?>
<xdr:wsDr xmlns:xdr="http://schemas.openxmlformats.org/drawingml/2006/spreadsheetDrawing" xmlns:a="http://schemas.openxmlformats.org/drawingml/2006/main">
  <xdr:oneCellAnchor>
    <xdr:from>
      <xdr:col>0</xdr:col>
      <xdr:colOff>0</xdr:colOff>
      <xdr:row>0</xdr:row>
      <xdr:rowOff>0</xdr:rowOff>
    </xdr:from>
    <xdr:ext cx="1295400" cy="619125"/>
    <xdr:pic>
      <xdr:nvPicPr>
        <xdr:cNvPr id="2" name="image1.png" title="Imagen">
          <a:extLst>
            <a:ext uri="{FF2B5EF4-FFF2-40B4-BE49-F238E27FC236}">
              <a16:creationId xmlns:a16="http://schemas.microsoft.com/office/drawing/2014/main" id="{7E82B852-1C66-4921-948B-4DAC35A753EA}"/>
            </a:ext>
          </a:extLst>
        </xdr:cNvPr>
        <xdr:cNvPicPr preferRelativeResize="0"/>
      </xdr:nvPicPr>
      <xdr:blipFill>
        <a:blip xmlns:r="http://schemas.openxmlformats.org/officeDocument/2006/relationships" r:embed="rId1" cstate="print"/>
        <a:stretch>
          <a:fillRect/>
        </a:stretch>
      </xdr:blipFill>
      <xdr:spPr>
        <a:xfrm>
          <a:off x="0" y="0"/>
          <a:ext cx="1295400" cy="61912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9525</xdr:colOff>
      <xdr:row>0</xdr:row>
      <xdr:rowOff>-28575</xdr:rowOff>
    </xdr:from>
    <xdr:ext cx="1219200" cy="590550"/>
    <xdr:pic>
      <xdr:nvPicPr>
        <xdr:cNvPr id="2" name="image2.png" title="Imagen">
          <a:extLst>
            <a:ext uri="{FF2B5EF4-FFF2-40B4-BE49-F238E27FC236}">
              <a16:creationId xmlns:a16="http://schemas.microsoft.com/office/drawing/2014/main" id="{938EC09F-F1B7-4E4B-A18E-B0F7F8CE9821}"/>
            </a:ext>
          </a:extLst>
        </xdr:cNvPr>
        <xdr:cNvPicPr preferRelativeResize="0"/>
      </xdr:nvPicPr>
      <xdr:blipFill>
        <a:blip xmlns:r="http://schemas.openxmlformats.org/officeDocument/2006/relationships" r:embed="rId1" cstate="print"/>
        <a:stretch>
          <a:fillRect/>
        </a:stretch>
      </xdr:blipFill>
      <xdr:spPr>
        <a:xfrm>
          <a:off x="9525" y="-28575"/>
          <a:ext cx="1219200" cy="59055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400595</xdr:colOff>
      <xdr:row>3</xdr:row>
      <xdr:rowOff>25853</xdr:rowOff>
    </xdr:to>
    <xdr:pic>
      <xdr:nvPicPr>
        <xdr:cNvPr id="2" name="Imagen 1" title="Imagen">
          <a:extLst>
            <a:ext uri="{FF2B5EF4-FFF2-40B4-BE49-F238E27FC236}">
              <a16:creationId xmlns:a16="http://schemas.microsoft.com/office/drawing/2014/main" id="{6397A1B0-58B7-4C91-A34E-E720B279E338}"/>
            </a:ext>
          </a:extLst>
        </xdr:cNvPr>
        <xdr:cNvPicPr preferRelativeResize="0"/>
      </xdr:nvPicPr>
      <xdr:blipFill>
        <a:blip xmlns:r="http://schemas.openxmlformats.org/officeDocument/2006/relationships" r:embed="rId1" cstate="print"/>
        <a:stretch>
          <a:fillRect/>
        </a:stretch>
      </xdr:blipFill>
      <xdr:spPr>
        <a:xfrm>
          <a:off x="0" y="-9525"/>
          <a:ext cx="1171575" cy="571500"/>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-9525</xdr:colOff>
      <xdr:row>0</xdr:row>
      <xdr:rowOff>-9525</xdr:rowOff>
    </xdr:from>
    <xdr:ext cx="1171575" cy="571500"/>
    <xdr:pic>
      <xdr:nvPicPr>
        <xdr:cNvPr id="3" name="image1.png" title="Imagen">
          <a:extLst>
            <a:ext uri="{FF2B5EF4-FFF2-40B4-BE49-F238E27FC236}">
              <a16:creationId xmlns:a16="http://schemas.microsoft.com/office/drawing/2014/main" id="{AEED1CEF-0D74-4797-AD52-40707ADD8CA5}"/>
            </a:ext>
          </a:extLst>
        </xdr:cNvPr>
        <xdr:cNvPicPr preferRelativeResize="0"/>
      </xdr:nvPicPr>
      <xdr:blipFill>
        <a:blip xmlns:r="http://schemas.openxmlformats.org/officeDocument/2006/relationships" r:embed="rId1" cstate="print"/>
        <a:stretch>
          <a:fillRect/>
        </a:stretch>
      </xdr:blipFill>
      <xdr:spPr>
        <a:xfrm>
          <a:off x="-9525" y="-9525"/>
          <a:ext cx="1171575" cy="57150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1171575" cy="571500"/>
    <xdr:pic>
      <xdr:nvPicPr>
        <xdr:cNvPr id="2" name="image1.png" title="Imagen">
          <a:extLst>
            <a:ext uri="{FF2B5EF4-FFF2-40B4-BE49-F238E27FC236}">
              <a16:creationId xmlns:a16="http://schemas.microsoft.com/office/drawing/2014/main" id="{1FADC1D7-8628-4072-937F-59F21B1EC60E}"/>
            </a:ext>
          </a:extLst>
        </xdr:cNvPr>
        <xdr:cNvPicPr preferRelativeResize="0"/>
      </xdr:nvPicPr>
      <xdr:blipFill>
        <a:blip xmlns:r="http://schemas.openxmlformats.org/officeDocument/2006/relationships" r:embed="rId1" cstate="print"/>
        <a:stretch>
          <a:fillRect/>
        </a:stretch>
      </xdr:blipFill>
      <xdr:spPr>
        <a:xfrm>
          <a:off x="0" y="0"/>
          <a:ext cx="1171575" cy="571500"/>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1162050" cy="561975"/>
    <xdr:pic>
      <xdr:nvPicPr>
        <xdr:cNvPr id="2" name="image2.png" title="Imagen">
          <a:extLst>
            <a:ext uri="{FF2B5EF4-FFF2-40B4-BE49-F238E27FC236}">
              <a16:creationId xmlns:a16="http://schemas.microsoft.com/office/drawing/2014/main" id="{F8F1D2A5-8F56-4BD5-9CF8-DE0C09B127C2}"/>
            </a:ext>
          </a:extLst>
        </xdr:cNvPr>
        <xdr:cNvPicPr preferRelativeResize="0"/>
      </xdr:nvPicPr>
      <xdr:blipFill>
        <a:blip xmlns:r="http://schemas.openxmlformats.org/officeDocument/2006/relationships" r:embed="rId1" cstate="print"/>
        <a:stretch>
          <a:fillRect/>
        </a:stretch>
      </xdr:blipFill>
      <xdr:spPr>
        <a:xfrm>
          <a:off x="0" y="0"/>
          <a:ext cx="1162050" cy="561975"/>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-9525</xdr:rowOff>
    </xdr:from>
    <xdr:ext cx="1171575" cy="571500"/>
    <xdr:pic>
      <xdr:nvPicPr>
        <xdr:cNvPr id="2" name="image1.png" title="Imagen">
          <a:extLst>
            <a:ext uri="{FF2B5EF4-FFF2-40B4-BE49-F238E27FC236}">
              <a16:creationId xmlns:a16="http://schemas.microsoft.com/office/drawing/2014/main" id="{FB63868A-BEC5-4ED8-9AF5-19A785BBFD0B}"/>
            </a:ext>
          </a:extLst>
        </xdr:cNvPr>
        <xdr:cNvPicPr preferRelativeResize="0"/>
      </xdr:nvPicPr>
      <xdr:blipFill>
        <a:blip xmlns:r="http://schemas.openxmlformats.org/officeDocument/2006/relationships" r:embed="rId1" cstate="print"/>
        <a:stretch>
          <a:fillRect/>
        </a:stretch>
      </xdr:blipFill>
      <xdr:spPr>
        <a:xfrm>
          <a:off x="0" y="-9525"/>
          <a:ext cx="1171575" cy="571500"/>
        </a:xfrm>
        <a:prstGeom prst="rect">
          <a:avLst/>
        </a:prstGeom>
        <a:noFill/>
      </xdr:spPr>
    </xdr:pic>
    <xdr:clientData fLocksWithSheet="0"/>
  </xdr:one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er1" id="{E688831C-9E06-4A47-B406-F3BCF0458817}">
    <nsvFilter filterId="{00000000-0001-0000-1300-000000000000}" ref="B4:H253" tableId="0"/>
  </namedSheetView>
</namedSheetView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B1000"/>
  <sheetViews>
    <sheetView workbookViewId="0"/>
  </sheetViews>
  <sheetFormatPr baseColWidth="10" defaultColWidth="12.7109375" defaultRowHeight="15" customHeight="1" x14ac:dyDescent="0.2"/>
  <cols>
    <col min="1" max="26" width="12.42578125" customWidth="1"/>
  </cols>
  <sheetData>
    <row r="1" spans="1:2" ht="15.75" customHeight="1" x14ac:dyDescent="0.2">
      <c r="A1" s="3" t="s">
        <v>0</v>
      </c>
      <c r="B1" s="39">
        <v>1</v>
      </c>
    </row>
    <row r="2" spans="1:2" ht="15.75" customHeight="1" x14ac:dyDescent="0.2">
      <c r="A2" s="4" t="s">
        <v>1</v>
      </c>
      <c r="B2" s="40">
        <v>2</v>
      </c>
    </row>
    <row r="3" spans="1:2" ht="15.75" customHeight="1" x14ac:dyDescent="0.2">
      <c r="A3" s="4" t="s">
        <v>2</v>
      </c>
      <c r="B3" s="40">
        <v>3</v>
      </c>
    </row>
    <row r="4" spans="1:2" ht="15.75" customHeight="1" x14ac:dyDescent="0.2">
      <c r="A4" s="4" t="s">
        <v>3</v>
      </c>
      <c r="B4" s="40">
        <v>4</v>
      </c>
    </row>
    <row r="5" spans="1:2" ht="15.75" customHeight="1" x14ac:dyDescent="0.2">
      <c r="A5" s="4" t="s">
        <v>4</v>
      </c>
      <c r="B5" s="40">
        <v>5</v>
      </c>
    </row>
    <row r="6" spans="1:2" ht="15.75" customHeight="1" x14ac:dyDescent="0.2">
      <c r="A6" s="4" t="s">
        <v>5</v>
      </c>
      <c r="B6" s="40">
        <v>6</v>
      </c>
    </row>
    <row r="7" spans="1:2" ht="15.75" customHeight="1" x14ac:dyDescent="0.2">
      <c r="A7" s="4" t="s">
        <v>6</v>
      </c>
      <c r="B7" s="40">
        <v>7</v>
      </c>
    </row>
    <row r="8" spans="1:2" ht="15.75" customHeight="1" x14ac:dyDescent="0.2">
      <c r="A8" s="4" t="s">
        <v>7</v>
      </c>
      <c r="B8" s="40">
        <v>8</v>
      </c>
    </row>
    <row r="9" spans="1:2" ht="15.75" customHeight="1" x14ac:dyDescent="0.2">
      <c r="A9" s="4" t="s">
        <v>8</v>
      </c>
      <c r="B9" s="40">
        <v>9</v>
      </c>
    </row>
    <row r="10" spans="1:2" ht="15.75" customHeight="1" x14ac:dyDescent="0.2">
      <c r="A10" s="4" t="s">
        <v>9</v>
      </c>
      <c r="B10" s="40">
        <v>10</v>
      </c>
    </row>
    <row r="11" spans="1:2" ht="15.75" customHeight="1" x14ac:dyDescent="0.2">
      <c r="A11" s="4" t="s">
        <v>10</v>
      </c>
      <c r="B11" s="40">
        <v>11</v>
      </c>
    </row>
    <row r="12" spans="1:2" ht="15.75" customHeight="1" x14ac:dyDescent="0.2">
      <c r="A12" s="4" t="s">
        <v>11</v>
      </c>
      <c r="B12" s="40">
        <v>12</v>
      </c>
    </row>
    <row r="13" spans="1:2" ht="15.75" customHeight="1" x14ac:dyDescent="0.2">
      <c r="A13" s="4" t="s">
        <v>12</v>
      </c>
      <c r="B13" s="40">
        <v>13</v>
      </c>
    </row>
    <row r="14" spans="1:2" ht="15.75" customHeight="1" x14ac:dyDescent="0.2">
      <c r="A14" s="4" t="s">
        <v>13</v>
      </c>
      <c r="B14" s="40">
        <v>14</v>
      </c>
    </row>
    <row r="15" spans="1:2" ht="15.75" customHeight="1" x14ac:dyDescent="0.2">
      <c r="A15" s="4" t="s">
        <v>14</v>
      </c>
      <c r="B15" s="40">
        <v>15</v>
      </c>
    </row>
    <row r="16" spans="1:2" ht="15.75" customHeight="1" x14ac:dyDescent="0.2">
      <c r="A16" s="4" t="s">
        <v>15</v>
      </c>
      <c r="B16" s="40">
        <v>16</v>
      </c>
    </row>
    <row r="17" spans="1:2" ht="15.75" customHeight="1" x14ac:dyDescent="0.2">
      <c r="A17" s="41" t="s">
        <v>16</v>
      </c>
      <c r="B17" s="40">
        <v>17</v>
      </c>
    </row>
    <row r="18" spans="1:2" ht="15.75" customHeight="1" x14ac:dyDescent="0.2">
      <c r="A18" s="4" t="s">
        <v>17</v>
      </c>
      <c r="B18" s="40">
        <v>18</v>
      </c>
    </row>
    <row r="19" spans="1:2" ht="15.75" customHeight="1" x14ac:dyDescent="0.2">
      <c r="A19" s="41" t="s">
        <v>18</v>
      </c>
      <c r="B19" s="40">
        <v>19</v>
      </c>
    </row>
    <row r="20" spans="1:2" ht="15.75" customHeight="1" x14ac:dyDescent="0.2">
      <c r="A20" s="1" t="s">
        <v>19</v>
      </c>
      <c r="B20" s="40">
        <v>20</v>
      </c>
    </row>
    <row r="21" spans="1:2" ht="15.75" customHeight="1" x14ac:dyDescent="0.2">
      <c r="A21" s="4" t="s">
        <v>20</v>
      </c>
      <c r="B21" s="40">
        <v>21</v>
      </c>
    </row>
    <row r="22" spans="1:2" ht="15.75" customHeight="1" x14ac:dyDescent="0.2">
      <c r="A22" s="4" t="s">
        <v>21</v>
      </c>
      <c r="B22" s="40">
        <v>22</v>
      </c>
    </row>
    <row r="23" spans="1:2" ht="15.75" customHeight="1" x14ac:dyDescent="0.2">
      <c r="A23" s="4" t="s">
        <v>22</v>
      </c>
      <c r="B23" s="40">
        <v>23</v>
      </c>
    </row>
    <row r="24" spans="1:2" ht="15.75" customHeight="1" x14ac:dyDescent="0.2"/>
    <row r="25" spans="1:2" ht="15.75" customHeight="1" x14ac:dyDescent="0.2"/>
    <row r="26" spans="1:2" ht="15.75" customHeight="1" x14ac:dyDescent="0.2"/>
    <row r="27" spans="1:2" ht="15.75" customHeight="1" x14ac:dyDescent="0.2"/>
    <row r="28" spans="1:2" ht="15.75" customHeight="1" x14ac:dyDescent="0.2"/>
    <row r="29" spans="1:2" ht="15.75" customHeight="1" x14ac:dyDescent="0.2"/>
    <row r="30" spans="1:2" ht="15.75" customHeight="1" x14ac:dyDescent="0.2"/>
    <row r="31" spans="1:2" ht="15.75" customHeight="1" x14ac:dyDescent="0.2"/>
    <row r="32" spans="1: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4ED59-40B8-4141-9CBE-10FDDB754755}">
  <sheetPr>
    <outlinePr summaryBelow="0" summaryRight="0"/>
  </sheetPr>
  <dimension ref="A1:I995"/>
  <sheetViews>
    <sheetView view="pageBreakPreview" zoomScale="60" zoomScaleNormal="80" workbookViewId="0">
      <pane ySplit="4" topLeftCell="A201" activePane="bottomLeft" state="frozen"/>
      <selection pane="bottomLeft"/>
    </sheetView>
  </sheetViews>
  <sheetFormatPr baseColWidth="10" defaultColWidth="12.7109375" defaultRowHeight="12.75" x14ac:dyDescent="0.2"/>
  <cols>
    <col min="1" max="1" width="13.28515625" style="27" bestFit="1" customWidth="1"/>
    <col min="2" max="2" width="41.28515625" style="27" customWidth="1"/>
    <col min="3" max="3" width="66.7109375" style="27" customWidth="1"/>
    <col min="4" max="4" width="13.28515625" style="27" bestFit="1" customWidth="1"/>
    <col min="5" max="5" width="22.7109375" style="27" customWidth="1"/>
    <col min="6" max="6" width="8.140625" style="27" bestFit="1" customWidth="1"/>
    <col min="7" max="7" width="14.140625" style="27" customWidth="1"/>
    <col min="8" max="8" width="13" style="27" customWidth="1"/>
    <col min="9" max="16384" width="12.7109375" style="27"/>
  </cols>
  <sheetData>
    <row r="1" spans="1:9" ht="18.75" x14ac:dyDescent="0.3">
      <c r="B1" s="15"/>
      <c r="C1" s="16" t="s">
        <v>366</v>
      </c>
      <c r="E1" s="19"/>
      <c r="F1" s="19"/>
      <c r="G1" s="18"/>
      <c r="H1" s="18"/>
    </row>
    <row r="2" spans="1:9" ht="18.75" x14ac:dyDescent="0.3">
      <c r="B2" s="15"/>
      <c r="C2" s="16" t="s">
        <v>450</v>
      </c>
      <c r="D2" s="12"/>
      <c r="E2" s="19"/>
      <c r="F2" s="17"/>
      <c r="G2" s="18"/>
      <c r="H2" s="18"/>
    </row>
    <row r="3" spans="1:9" ht="18.75" x14ac:dyDescent="0.3">
      <c r="B3" s="15"/>
      <c r="C3" s="12"/>
      <c r="D3" s="12"/>
      <c r="E3" s="19"/>
      <c r="F3" s="17"/>
      <c r="G3" s="18"/>
      <c r="H3" s="18"/>
    </row>
    <row r="4" spans="1:9" ht="37.5" x14ac:dyDescent="0.2">
      <c r="A4" s="20" t="s">
        <v>23</v>
      </c>
      <c r="B4" s="20" t="s">
        <v>56</v>
      </c>
      <c r="C4" s="20" t="s">
        <v>57</v>
      </c>
      <c r="D4" s="20" t="s">
        <v>58</v>
      </c>
      <c r="E4" s="20" t="s">
        <v>59</v>
      </c>
      <c r="F4" s="20" t="s">
        <v>60</v>
      </c>
      <c r="G4" s="20" t="s">
        <v>61</v>
      </c>
      <c r="H4" s="20" t="s">
        <v>62</v>
      </c>
      <c r="I4" s="415" t="s">
        <v>375</v>
      </c>
    </row>
    <row r="5" spans="1:9" ht="28.5" x14ac:dyDescent="0.2">
      <c r="A5" s="46" t="s">
        <v>29</v>
      </c>
      <c r="B5" s="46" t="s">
        <v>0</v>
      </c>
      <c r="C5" s="46" t="s">
        <v>325</v>
      </c>
      <c r="D5" s="122" t="str">
        <f>VLOOKUP(C5, 'Catálogo de actividades'!$B$5:$D$296,2,FALSE)</f>
        <v>INE</v>
      </c>
      <c r="E5" s="122" t="str">
        <f>VLOOKUP(C5, 'Catálogo de actividades'!$B$5:$D$296,3,FALSE)</f>
        <v>CG</v>
      </c>
      <c r="F5" s="362" t="str">
        <f>_xlfn.XLOOKUP(C5,'Catálogo de actividades'!$B$5:$B$296,'Catálogo de actividades'!$E$5:$E$296)</f>
        <v>1.1</v>
      </c>
      <c r="G5" s="103">
        <v>45122</v>
      </c>
      <c r="H5" s="103">
        <v>45139</v>
      </c>
      <c r="I5" s="416" t="str">
        <f>_xlfn.XLOOKUP(C5,'Catálogo de actividades'!$B$5:$B$296,'Catálogo de actividades'!$I$5:$I$296)</f>
        <v>UTVOPL</v>
      </c>
    </row>
    <row r="6" spans="1:9" ht="28.5" x14ac:dyDescent="0.2">
      <c r="A6" s="46" t="s">
        <v>29</v>
      </c>
      <c r="B6" s="46" t="s">
        <v>0</v>
      </c>
      <c r="C6" s="46" t="s">
        <v>262</v>
      </c>
      <c r="D6" s="122" t="str">
        <f>VLOOKUP(C6, 'Catálogo de actividades'!$B$5:$D$296,2,FALSE)</f>
        <v>INE/OPL</v>
      </c>
      <c r="E6" s="122" t="str">
        <f>VLOOKUP(C6, 'Catálogo de actividades'!$B$5:$D$296,3,FALSE)</f>
        <v>DECEYEC/JLE/OPL</v>
      </c>
      <c r="F6" s="362" t="str">
        <f>_xlfn.XLOOKUP(C6,'Catálogo de actividades'!$B$5:$B$296,'Catálogo de actividades'!$E$5:$E$296)</f>
        <v>1.2</v>
      </c>
      <c r="G6" s="103">
        <v>45139</v>
      </c>
      <c r="H6" s="103">
        <v>45291</v>
      </c>
      <c r="I6" s="416" t="str">
        <f>_xlfn.XLOOKUP(C6,'Catálogo de actividades'!$B$5:$B$296,'Catálogo de actividades'!$I$5:$I$296)</f>
        <v>DECEYEC</v>
      </c>
    </row>
    <row r="7" spans="1:9" ht="14.25" x14ac:dyDescent="0.2">
      <c r="A7" s="46" t="s">
        <v>29</v>
      </c>
      <c r="B7" s="46" t="s">
        <v>0</v>
      </c>
      <c r="C7" s="46" t="s">
        <v>63</v>
      </c>
      <c r="D7" s="122" t="str">
        <f>VLOOKUP(C7, 'Catálogo de actividades'!$B$5:$D$296,2,FALSE)</f>
        <v>OPL</v>
      </c>
      <c r="E7" s="122" t="str">
        <f>VLOOKUP(C7, 'Catálogo de actividades'!$B$5:$D$296,3,FALSE)</f>
        <v>CG</v>
      </c>
      <c r="F7" s="362" t="str">
        <f>_xlfn.XLOOKUP(C7,'Catálogo de actividades'!$B$5:$B$296,'Catálogo de actividades'!$E$5:$E$296)</f>
        <v>1.3</v>
      </c>
      <c r="G7" s="103">
        <v>45200</v>
      </c>
      <c r="H7" s="103">
        <v>45200</v>
      </c>
      <c r="I7" s="416" t="str">
        <f>_xlfn.XLOOKUP(C7,'Catálogo de actividades'!$B$5:$B$296,'Catálogo de actividades'!$I$5:$I$296)</f>
        <v>OPL</v>
      </c>
    </row>
    <row r="8" spans="1:9" ht="28.5" x14ac:dyDescent="0.2">
      <c r="A8" s="46" t="s">
        <v>29</v>
      </c>
      <c r="B8" s="46" t="s">
        <v>0</v>
      </c>
      <c r="C8" s="46" t="s">
        <v>326</v>
      </c>
      <c r="D8" s="122" t="str">
        <f>VLOOKUP(C8, 'Catálogo de actividades'!$B$5:$D$296,2,FALSE)</f>
        <v>INE/OPL</v>
      </c>
      <c r="E8" s="122" t="str">
        <f>VLOOKUP(C8, 'Catálogo de actividades'!$B$5:$D$296,3,FALSE)</f>
        <v>DECEYEC/JLE/OPL</v>
      </c>
      <c r="F8" s="362" t="str">
        <f>_xlfn.XLOOKUP(C8,'Catálogo de actividades'!$B$5:$B$296,'Catálogo de actividades'!$E$5:$E$296)</f>
        <v>1.4</v>
      </c>
      <c r="G8" s="103">
        <v>45323</v>
      </c>
      <c r="H8" s="103">
        <v>45445</v>
      </c>
      <c r="I8" s="416" t="str">
        <f>_xlfn.XLOOKUP(C8,'Catálogo de actividades'!$B$5:$B$296,'Catálogo de actividades'!$I$5:$I$296)</f>
        <v>OPL</v>
      </c>
    </row>
    <row r="9" spans="1:9" ht="42.75" x14ac:dyDescent="0.2">
      <c r="A9" s="46" t="s">
        <v>29</v>
      </c>
      <c r="B9" s="46" t="s">
        <v>0</v>
      </c>
      <c r="C9" s="46" t="s">
        <v>327</v>
      </c>
      <c r="D9" s="122" t="str">
        <f>VLOOKUP(C9, 'Catálogo de actividades'!$B$5:$D$296,2,FALSE)</f>
        <v>INE/OPL</v>
      </c>
      <c r="E9" s="122" t="str">
        <f>VLOOKUP(C9, 'Catálogo de actividades'!$B$5:$D$296,3,FALSE)</f>
        <v>DECEYEC/JLE/OPL</v>
      </c>
      <c r="F9" s="362" t="str">
        <f>_xlfn.XLOOKUP(C9,'Catálogo de actividades'!$B$5:$B$296,'Catálogo de actividades'!$E$5:$E$296)</f>
        <v>1.5</v>
      </c>
      <c r="G9" s="103">
        <v>45383</v>
      </c>
      <c r="H9" s="103">
        <v>45412</v>
      </c>
      <c r="I9" s="416" t="str">
        <f>_xlfn.XLOOKUP(C9,'Catálogo de actividades'!$B$5:$B$296,'Catálogo de actividades'!$I$5:$I$296)</f>
        <v>DECEYEC</v>
      </c>
    </row>
    <row r="10" spans="1:9" ht="42.75" x14ac:dyDescent="0.2">
      <c r="A10" s="46" t="s">
        <v>29</v>
      </c>
      <c r="B10" s="46" t="s">
        <v>0</v>
      </c>
      <c r="C10" s="46" t="s">
        <v>328</v>
      </c>
      <c r="D10" s="122" t="str">
        <f>VLOOKUP(C10, 'Catálogo de actividades'!$B$5:$D$296,2,FALSE)</f>
        <v>INE/OPL</v>
      </c>
      <c r="E10" s="122" t="str">
        <f>VLOOKUP(C10, 'Catálogo de actividades'!$B$5:$D$296,3,FALSE)</f>
        <v>DECEYEC/JLE/OPL</v>
      </c>
      <c r="F10" s="362" t="str">
        <f>_xlfn.XLOOKUP(C10,'Catálogo de actividades'!$B$5:$B$296,'Catálogo de actividades'!$E$5:$E$296)</f>
        <v>1.6</v>
      </c>
      <c r="G10" s="103">
        <v>45505</v>
      </c>
      <c r="H10" s="103">
        <v>45531</v>
      </c>
      <c r="I10" s="416" t="str">
        <f>_xlfn.XLOOKUP(C10,'Catálogo de actividades'!$B$5:$B$296,'Catálogo de actividades'!$I$5:$I$296)</f>
        <v>DECEYEC</v>
      </c>
    </row>
    <row r="11" spans="1:9" ht="14.25" x14ac:dyDescent="0.2">
      <c r="A11" s="46" t="s">
        <v>29</v>
      </c>
      <c r="B11" s="46" t="s">
        <v>1</v>
      </c>
      <c r="C11" s="46" t="s">
        <v>71</v>
      </c>
      <c r="D11" s="122" t="str">
        <f>VLOOKUP(C11, 'Catálogo de actividades'!$B$5:$D$296,2,FALSE)</f>
        <v>OPL</v>
      </c>
      <c r="E11" s="122" t="str">
        <f>VLOOKUP(C11, 'Catálogo de actividades'!$B$5:$D$296,3,FALSE)</f>
        <v>CG</v>
      </c>
      <c r="F11" s="362" t="str">
        <f>_xlfn.XLOOKUP(C11,'Catálogo de actividades'!$B$5:$B$296,'Catálogo de actividades'!$E$5:$E$296)</f>
        <v>2.6</v>
      </c>
      <c r="G11" s="103">
        <v>45157</v>
      </c>
      <c r="H11" s="103">
        <v>45157</v>
      </c>
      <c r="I11" s="416" t="str">
        <f>_xlfn.XLOOKUP(C11,'Catálogo de actividades'!$B$5:$B$296,'Catálogo de actividades'!$I$5:$I$296)</f>
        <v>OPL</v>
      </c>
    </row>
    <row r="12" spans="1:9" ht="14.25" x14ac:dyDescent="0.2">
      <c r="A12" s="46" t="s">
        <v>29</v>
      </c>
      <c r="B12" s="46" t="s">
        <v>1</v>
      </c>
      <c r="C12" s="46" t="s">
        <v>72</v>
      </c>
      <c r="D12" s="122" t="str">
        <f>VLOOKUP(C12, 'Catálogo de actividades'!$B$5:$D$296,2,FALSE)</f>
        <v>OPL</v>
      </c>
      <c r="E12" s="122" t="str">
        <f>VLOOKUP(C12, 'Catálogo de actividades'!$B$5:$D$296,3,FALSE)</f>
        <v>CG</v>
      </c>
      <c r="F12" s="362" t="str">
        <f>_xlfn.XLOOKUP(C12,'Catálogo de actividades'!$B$5:$B$296,'Catálogo de actividades'!$E$5:$E$296)</f>
        <v>2.7</v>
      </c>
      <c r="G12" s="103">
        <v>45261</v>
      </c>
      <c r="H12" s="103">
        <v>45261</v>
      </c>
      <c r="I12" s="416" t="str">
        <f>_xlfn.XLOOKUP(C12,'Catálogo de actividades'!$B$5:$B$296,'Catálogo de actividades'!$I$5:$I$296)</f>
        <v>OPL</v>
      </c>
    </row>
    <row r="13" spans="1:9" ht="42.75" x14ac:dyDescent="0.2">
      <c r="A13" s="46" t="s">
        <v>29</v>
      </c>
      <c r="B13" s="46" t="s">
        <v>1</v>
      </c>
      <c r="C13" s="46" t="s">
        <v>73</v>
      </c>
      <c r="D13" s="122" t="str">
        <f>VLOOKUP(C13, 'Catálogo de actividades'!$B$5:$D$296,2,FALSE)</f>
        <v>OPL</v>
      </c>
      <c r="E13" s="122" t="str">
        <f>VLOOKUP(C13, 'Catálogo de actividades'!$B$5:$D$296,3,FALSE)</f>
        <v>OD</v>
      </c>
      <c r="F13" s="362" t="str">
        <f>_xlfn.XLOOKUP(C13,'Catálogo de actividades'!$B$5:$B$296,'Catálogo de actividades'!$E$5:$E$296)</f>
        <v>2.8</v>
      </c>
      <c r="G13" s="103">
        <v>45481</v>
      </c>
      <c r="H13" s="103">
        <v>45485</v>
      </c>
      <c r="I13" s="416" t="str">
        <f>_xlfn.XLOOKUP(C13,'Catálogo de actividades'!$B$5:$B$296,'Catálogo de actividades'!$I$5:$I$296)</f>
        <v>OPL</v>
      </c>
    </row>
    <row r="14" spans="1:9" ht="42.75" x14ac:dyDescent="0.2">
      <c r="A14" s="46" t="s">
        <v>29</v>
      </c>
      <c r="B14" s="46" t="s">
        <v>1</v>
      </c>
      <c r="C14" s="46" t="s">
        <v>74</v>
      </c>
      <c r="D14" s="122" t="str">
        <f>VLOOKUP(C14, 'Catálogo de actividades'!$B$5:$D$296,2,FALSE)</f>
        <v>OPL</v>
      </c>
      <c r="E14" s="122" t="str">
        <f>VLOOKUP(C14, 'Catálogo de actividades'!$B$5:$D$296,3,FALSE)</f>
        <v>OD</v>
      </c>
      <c r="F14" s="362" t="str">
        <f>_xlfn.XLOOKUP(C14,'Catálogo de actividades'!$B$5:$B$296,'Catálogo de actividades'!$E$5:$E$296)</f>
        <v>2.9</v>
      </c>
      <c r="G14" s="103">
        <v>45481</v>
      </c>
      <c r="H14" s="103">
        <v>45485</v>
      </c>
      <c r="I14" s="416" t="str">
        <f>_xlfn.XLOOKUP(C14,'Catálogo de actividades'!$B$5:$B$296,'Catálogo de actividades'!$I$5:$I$296)</f>
        <v>OPL</v>
      </c>
    </row>
    <row r="15" spans="1:9" ht="14.25" x14ac:dyDescent="0.2">
      <c r="A15" s="46" t="s">
        <v>29</v>
      </c>
      <c r="B15" s="46" t="s">
        <v>1</v>
      </c>
      <c r="C15" s="46" t="s">
        <v>75</v>
      </c>
      <c r="D15" s="122" t="str">
        <f>VLOOKUP(C15, 'Catálogo de actividades'!$B$5:$D$296,2,FALSE)</f>
        <v>OPL</v>
      </c>
      <c r="E15" s="122" t="str">
        <f>VLOOKUP(C15, 'Catálogo de actividades'!$B$5:$D$296,3,FALSE)</f>
        <v>OD</v>
      </c>
      <c r="F15" s="362" t="str">
        <f>_xlfn.XLOOKUP(C15,'Catálogo de actividades'!$B$5:$B$296,'Catálogo de actividades'!$E$5:$E$296)</f>
        <v>2.10</v>
      </c>
      <c r="G15" s="103">
        <v>45262</v>
      </c>
      <c r="H15" s="103">
        <v>45271</v>
      </c>
      <c r="I15" s="416" t="str">
        <f>_xlfn.XLOOKUP(C15,'Catálogo de actividades'!$B$5:$B$296,'Catálogo de actividades'!$I$5:$I$296)</f>
        <v>OPL</v>
      </c>
    </row>
    <row r="16" spans="1:9" ht="28.5" x14ac:dyDescent="0.2">
      <c r="A16" s="46" t="s">
        <v>29</v>
      </c>
      <c r="B16" s="46" t="s">
        <v>1</v>
      </c>
      <c r="C16" s="46" t="s">
        <v>242</v>
      </c>
      <c r="D16" s="122" t="str">
        <f>VLOOKUP(C16, 'Catálogo de actividades'!$B$5:$D$296,2,FALSE)</f>
        <v>INE</v>
      </c>
      <c r="E16" s="122" t="str">
        <f>VLOOKUP(C16, 'Catálogo de actividades'!$B$5:$D$296,3,FALSE)</f>
        <v>CG</v>
      </c>
      <c r="F16" s="362" t="str">
        <f>_xlfn.XLOOKUP(C16,'Catálogo de actividades'!$B$5:$B$296,'Catálogo de actividades'!$E$5:$E$296)</f>
        <v>2.11</v>
      </c>
      <c r="G16" s="103">
        <v>45170</v>
      </c>
      <c r="H16" s="103">
        <v>45199</v>
      </c>
      <c r="I16" s="416" t="str">
        <f>_xlfn.XLOOKUP(C16,'Catálogo de actividades'!$B$5:$B$296,'Catálogo de actividades'!$I$5:$I$296)</f>
        <v>DEOE</v>
      </c>
    </row>
    <row r="17" spans="1:9" ht="14.25" x14ac:dyDescent="0.2">
      <c r="A17" s="46" t="s">
        <v>29</v>
      </c>
      <c r="B17" s="46" t="s">
        <v>1</v>
      </c>
      <c r="C17" s="46" t="s">
        <v>243</v>
      </c>
      <c r="D17" s="122" t="str">
        <f>VLOOKUP(C17, 'Catálogo de actividades'!$B$5:$D$296,2,FALSE)</f>
        <v>INE</v>
      </c>
      <c r="E17" s="122" t="str">
        <f>VLOOKUP(C17, 'Catálogo de actividades'!$B$5:$D$296,3,FALSE)</f>
        <v>CL</v>
      </c>
      <c r="F17" s="362" t="str">
        <f>_xlfn.XLOOKUP(C17,'Catálogo de actividades'!$B$5:$B$296,'Catálogo de actividades'!$E$5:$E$296)</f>
        <v>2.12</v>
      </c>
      <c r="G17" s="103">
        <v>45231</v>
      </c>
      <c r="H17" s="103">
        <v>45231</v>
      </c>
      <c r="I17" s="416" t="str">
        <f>_xlfn.XLOOKUP(C17,'Catálogo de actividades'!$B$5:$B$296,'Catálogo de actividades'!$I$5:$I$296)</f>
        <v>DEOE</v>
      </c>
    </row>
    <row r="18" spans="1:9" ht="28.5" x14ac:dyDescent="0.2">
      <c r="A18" s="46" t="s">
        <v>29</v>
      </c>
      <c r="B18" s="46" t="s">
        <v>1</v>
      </c>
      <c r="C18" s="46" t="s">
        <v>141</v>
      </c>
      <c r="D18" s="122" t="str">
        <f>VLOOKUP(C18, 'Catálogo de actividades'!$B$5:$D$296,2,FALSE)</f>
        <v>INE</v>
      </c>
      <c r="E18" s="122" t="str">
        <f>VLOOKUP(C18, 'Catálogo de actividades'!$B$5:$D$296,3,FALSE)</f>
        <v>CL</v>
      </c>
      <c r="F18" s="362" t="str">
        <f>_xlfn.XLOOKUP(C18,'Catálogo de actividades'!$B$5:$B$296,'Catálogo de actividades'!$E$5:$E$296)</f>
        <v>2.13</v>
      </c>
      <c r="G18" s="103">
        <v>45231</v>
      </c>
      <c r="H18" s="103">
        <v>45260</v>
      </c>
      <c r="I18" s="416" t="str">
        <f>_xlfn.XLOOKUP(C18,'Catálogo de actividades'!$B$5:$B$296,'Catálogo de actividades'!$I$5:$I$296)</f>
        <v>DEOE</v>
      </c>
    </row>
    <row r="19" spans="1:9" ht="14.25" x14ac:dyDescent="0.2">
      <c r="A19" s="46" t="s">
        <v>29</v>
      </c>
      <c r="B19" s="46" t="s">
        <v>1</v>
      </c>
      <c r="C19" s="46" t="s">
        <v>144</v>
      </c>
      <c r="D19" s="122" t="str">
        <f>VLOOKUP(C19, 'Catálogo de actividades'!$B$5:$D$296,2,FALSE)</f>
        <v>INE</v>
      </c>
      <c r="E19" s="122" t="str">
        <f>VLOOKUP(C19, 'Catálogo de actividades'!$B$5:$D$296,3,FALSE)</f>
        <v>CD</v>
      </c>
      <c r="F19" s="362" t="str">
        <f>_xlfn.XLOOKUP(C19,'Catálogo de actividades'!$B$5:$B$296,'Catálogo de actividades'!$E$5:$E$296)</f>
        <v>2.14</v>
      </c>
      <c r="G19" s="103">
        <v>45261</v>
      </c>
      <c r="H19" s="103">
        <v>45261</v>
      </c>
      <c r="I19" s="416" t="str">
        <f>_xlfn.XLOOKUP(C19,'Catálogo de actividades'!$B$5:$B$296,'Catálogo de actividades'!$I$5:$I$296)</f>
        <v>DEOE</v>
      </c>
    </row>
    <row r="20" spans="1:9" ht="42.75" x14ac:dyDescent="0.2">
      <c r="A20" s="46" t="s">
        <v>29</v>
      </c>
      <c r="B20" s="46" t="s">
        <v>2</v>
      </c>
      <c r="C20" s="46" t="s">
        <v>200</v>
      </c>
      <c r="D20" s="122" t="str">
        <f>VLOOKUP(C20, 'Catálogo de actividades'!$B$5:$D$296,2,FALSE)</f>
        <v>INE</v>
      </c>
      <c r="E20" s="122" t="str">
        <f>VLOOKUP(C20, 'Catálogo de actividades'!$B$5:$D$296,3,FALSE)</f>
        <v>DERFE</v>
      </c>
      <c r="F20" s="362" t="str">
        <f>_xlfn.XLOOKUP(C20,'Catálogo de actividades'!$B$5:$B$296,'Catálogo de actividades'!$E$5:$E$296)</f>
        <v>3.1</v>
      </c>
      <c r="G20" s="103">
        <v>45329</v>
      </c>
      <c r="H20" s="103">
        <v>45329</v>
      </c>
      <c r="I20" s="416" t="str">
        <f>_xlfn.XLOOKUP(C20,'Catálogo de actividades'!$B$5:$B$296,'Catálogo de actividades'!$I$5:$I$296)</f>
        <v>DERFE</v>
      </c>
    </row>
    <row r="21" spans="1:9" ht="42.75" x14ac:dyDescent="0.2">
      <c r="A21" s="46" t="s">
        <v>29</v>
      </c>
      <c r="B21" s="46" t="s">
        <v>2</v>
      </c>
      <c r="C21" s="46" t="s">
        <v>201</v>
      </c>
      <c r="D21" s="122" t="str">
        <f>VLOOKUP(C21, 'Catálogo de actividades'!$B$5:$D$296,2,FALSE)</f>
        <v>INE/OPL</v>
      </c>
      <c r="E21" s="122" t="str">
        <f>VLOOKUP(C21, 'Catálogo de actividades'!$B$5:$D$296,3,FALSE)</f>
        <v>DERFE</v>
      </c>
      <c r="F21" s="362" t="str">
        <f>_xlfn.XLOOKUP(C21,'Catálogo de actividades'!$B$5:$B$296,'Catálogo de actividades'!$E$5:$E$296)</f>
        <v>3.2</v>
      </c>
      <c r="G21" s="103">
        <v>45329</v>
      </c>
      <c r="H21" s="103">
        <v>45357</v>
      </c>
      <c r="I21" s="416" t="str">
        <f>_xlfn.XLOOKUP(C21,'Catálogo de actividades'!$B$5:$B$296,'Catálogo de actividades'!$I$5:$I$296)</f>
        <v>DERFE</v>
      </c>
    </row>
    <row r="22" spans="1:9" ht="42.75" x14ac:dyDescent="0.2">
      <c r="A22" s="46" t="s">
        <v>29</v>
      </c>
      <c r="B22" s="46" t="s">
        <v>2</v>
      </c>
      <c r="C22" s="46" t="s">
        <v>329</v>
      </c>
      <c r="D22" s="122" t="str">
        <f>VLOOKUP(C22, 'Catálogo de actividades'!$B$5:$D$296,2,FALSE)</f>
        <v>INE</v>
      </c>
      <c r="E22" s="122" t="str">
        <f>VLOOKUP(C22, 'Catálogo de actividades'!$B$5:$D$296,3,FALSE)</f>
        <v>DERFE</v>
      </c>
      <c r="F22" s="362" t="str">
        <f>_xlfn.XLOOKUP(C22,'Catálogo de actividades'!$B$5:$B$296,'Catálogo de actividades'!$E$5:$E$296)</f>
        <v>3.3</v>
      </c>
      <c r="G22" s="103">
        <v>45390</v>
      </c>
      <c r="H22" s="103">
        <v>45390</v>
      </c>
      <c r="I22" s="416" t="str">
        <f>_xlfn.XLOOKUP(C22,'Catálogo de actividades'!$B$5:$B$296,'Catálogo de actividades'!$I$5:$I$296)</f>
        <v>DERFE</v>
      </c>
    </row>
    <row r="23" spans="1:9" ht="14.25" x14ac:dyDescent="0.2">
      <c r="A23" s="46" t="s">
        <v>29</v>
      </c>
      <c r="B23" s="46" t="s">
        <v>2</v>
      </c>
      <c r="C23" s="46" t="s">
        <v>202</v>
      </c>
      <c r="D23" s="122" t="str">
        <f>VLOOKUP(C23, 'Catálogo de actividades'!$B$5:$D$296,2,FALSE)</f>
        <v>INE</v>
      </c>
      <c r="E23" s="122" t="str">
        <f>VLOOKUP(C23, 'Catálogo de actividades'!$B$5:$D$296,3,FALSE)</f>
        <v>DERFE</v>
      </c>
      <c r="F23" s="362" t="str">
        <f>_xlfn.XLOOKUP(C23,'Catálogo de actividades'!$B$5:$B$296,'Catálogo de actividades'!$E$5:$E$296)</f>
        <v>3.4</v>
      </c>
      <c r="G23" s="103">
        <v>45397</v>
      </c>
      <c r="H23" s="103">
        <v>45414</v>
      </c>
      <c r="I23" s="416" t="str">
        <f>_xlfn.XLOOKUP(C23,'Catálogo de actividades'!$B$5:$B$296,'Catálogo de actividades'!$I$5:$I$296)</f>
        <v>DERFE</v>
      </c>
    </row>
    <row r="24" spans="1:9" ht="28.5" x14ac:dyDescent="0.2">
      <c r="A24" s="46" t="s">
        <v>29</v>
      </c>
      <c r="B24" s="46" t="s">
        <v>2</v>
      </c>
      <c r="C24" s="46" t="s">
        <v>203</v>
      </c>
      <c r="D24" s="122" t="str">
        <f>VLOOKUP(C24, 'Catálogo de actividades'!$B$5:$D$296,2,FALSE)</f>
        <v>INE</v>
      </c>
      <c r="E24" s="122" t="str">
        <f>VLOOKUP(C24, 'Catálogo de actividades'!$B$5:$D$296,3,FALSE)</f>
        <v>DERFE</v>
      </c>
      <c r="F24" s="362" t="str">
        <f>_xlfn.XLOOKUP(C24,'Catálogo de actividades'!$B$5:$B$296,'Catálogo de actividades'!$E$5:$E$296)</f>
        <v>3.5</v>
      </c>
      <c r="G24" s="103">
        <v>45425</v>
      </c>
      <c r="H24" s="103">
        <v>45432</v>
      </c>
      <c r="I24" s="416" t="str">
        <f>_xlfn.XLOOKUP(C24,'Catálogo de actividades'!$B$5:$B$296,'Catálogo de actividades'!$I$5:$I$296)</f>
        <v>DERFE</v>
      </c>
    </row>
    <row r="25" spans="1:9" ht="42.75" x14ac:dyDescent="0.2">
      <c r="A25" s="46" t="s">
        <v>29</v>
      </c>
      <c r="B25" s="46" t="s">
        <v>3</v>
      </c>
      <c r="C25" s="46" t="s">
        <v>330</v>
      </c>
      <c r="D25" s="122" t="str">
        <f>VLOOKUP(C25, 'Catálogo de actividades'!$B$5:$D$296,2,FALSE)</f>
        <v>INE</v>
      </c>
      <c r="E25" s="122" t="str">
        <f>VLOOKUP(C25, 'Catálogo de actividades'!$B$5:$D$296,3,FALSE)</f>
        <v>DERFE</v>
      </c>
      <c r="F25" s="362" t="str">
        <f>_xlfn.XLOOKUP(C25,'Catálogo de actividades'!$B$5:$B$296,'Catálogo de actividades'!$E$5:$E$296)</f>
        <v>4.1</v>
      </c>
      <c r="G25" s="103">
        <v>45170</v>
      </c>
      <c r="H25" s="103">
        <v>45313</v>
      </c>
      <c r="I25" s="416" t="str">
        <f>_xlfn.XLOOKUP(C25,'Catálogo de actividades'!$B$5:$B$296,'Catálogo de actividades'!$I$5:$I$296)</f>
        <v>DERFE</v>
      </c>
    </row>
    <row r="26" spans="1:9" ht="42.75" x14ac:dyDescent="0.2">
      <c r="A26" s="46" t="s">
        <v>29</v>
      </c>
      <c r="B26" s="46" t="s">
        <v>3</v>
      </c>
      <c r="C26" s="46" t="s">
        <v>332</v>
      </c>
      <c r="D26" s="122" t="str">
        <f>VLOOKUP(C26, 'Catálogo de actividades'!$B$5:$D$296,2,FALSE)</f>
        <v>INE</v>
      </c>
      <c r="E26" s="122" t="str">
        <f>VLOOKUP(C26, 'Catálogo de actividades'!$B$5:$D$296,3,FALSE)</f>
        <v>DERFE</v>
      </c>
      <c r="F26" s="362" t="str">
        <f>_xlfn.XLOOKUP(C26,'Catálogo de actividades'!$B$5:$B$296,'Catálogo de actividades'!$E$5:$E$296)</f>
        <v>4.2</v>
      </c>
      <c r="G26" s="103">
        <v>45170</v>
      </c>
      <c r="H26" s="103">
        <v>45330</v>
      </c>
      <c r="I26" s="416" t="str">
        <f>_xlfn.XLOOKUP(C26,'Catálogo de actividades'!$B$5:$B$296,'Catálogo de actividades'!$I$5:$I$296)</f>
        <v>DERFE</v>
      </c>
    </row>
    <row r="27" spans="1:9" ht="28.5" x14ac:dyDescent="0.2">
      <c r="A27" s="46" t="s">
        <v>29</v>
      </c>
      <c r="B27" s="46" t="s">
        <v>3</v>
      </c>
      <c r="C27" s="46" t="s">
        <v>333</v>
      </c>
      <c r="D27" s="122" t="str">
        <f>VLOOKUP(C27, 'Catálogo de actividades'!$B$5:$D$296,2,FALSE)</f>
        <v>INE</v>
      </c>
      <c r="E27" s="122" t="str">
        <f>VLOOKUP(C27, 'Catálogo de actividades'!$B$5:$D$296,3,FALSE)</f>
        <v>DERFE</v>
      </c>
      <c r="F27" s="362" t="str">
        <f>_xlfn.XLOOKUP(C27,'Catálogo de actividades'!$B$5:$B$296,'Catálogo de actividades'!$E$5:$E$296)</f>
        <v>4.3</v>
      </c>
      <c r="G27" s="103">
        <v>45170</v>
      </c>
      <c r="H27" s="103">
        <v>45365</v>
      </c>
      <c r="I27" s="416" t="str">
        <f>_xlfn.XLOOKUP(C27,'Catálogo de actividades'!$B$5:$B$296,'Catálogo de actividades'!$I$5:$I$296)</f>
        <v>DERFE</v>
      </c>
    </row>
    <row r="28" spans="1:9" ht="42.75" x14ac:dyDescent="0.2">
      <c r="A28" s="46" t="s">
        <v>29</v>
      </c>
      <c r="B28" s="46" t="s">
        <v>3</v>
      </c>
      <c r="C28" s="125" t="s">
        <v>204</v>
      </c>
      <c r="D28" s="122" t="str">
        <f>VLOOKUP(C28, 'Catálogo de actividades'!$B$5:$D$296,2,FALSE)</f>
        <v>INE</v>
      </c>
      <c r="E28" s="122" t="str">
        <f>VLOOKUP(C28, 'Catálogo de actividades'!$B$5:$D$296,3,FALSE)</f>
        <v>DERFE</v>
      </c>
      <c r="F28" s="362" t="str">
        <f>_xlfn.XLOOKUP(C28,'Catálogo de actividades'!$B$5:$B$296,'Catálogo de actividades'!$E$5:$E$296)</f>
        <v>4.4</v>
      </c>
      <c r="G28" s="103">
        <v>45331</v>
      </c>
      <c r="H28" s="103">
        <v>45432</v>
      </c>
      <c r="I28" s="416" t="str">
        <f>_xlfn.XLOOKUP(C28,'Catálogo de actividades'!$B$5:$B$296,'Catálogo de actividades'!$I$5:$I$296)</f>
        <v>DERFE</v>
      </c>
    </row>
    <row r="29" spans="1:9" ht="28.5" x14ac:dyDescent="0.2">
      <c r="A29" s="46" t="s">
        <v>29</v>
      </c>
      <c r="B29" s="46" t="s">
        <v>4</v>
      </c>
      <c r="C29" s="46" t="s">
        <v>334</v>
      </c>
      <c r="D29" s="122" t="str">
        <f>VLOOKUP(C29, 'Catálogo de actividades'!$B$5:$D$296,2,FALSE)</f>
        <v>INE</v>
      </c>
      <c r="E29" s="122" t="str">
        <f>VLOOKUP(C29, 'Catálogo de actividades'!$B$5:$D$296,3,FALSE)</f>
        <v>CG</v>
      </c>
      <c r="F29" s="362" t="str">
        <f>_xlfn.XLOOKUP(C29,'Catálogo de actividades'!$B$5:$B$296,'Catálogo de actividades'!$E$5:$E$296)</f>
        <v>5.1</v>
      </c>
      <c r="G29" s="103">
        <v>45170</v>
      </c>
      <c r="H29" s="103">
        <v>45178</v>
      </c>
      <c r="I29" s="416" t="str">
        <f>_xlfn.XLOOKUP(C29,'Catálogo de actividades'!$B$5:$B$296,'Catálogo de actividades'!$I$5:$I$296)</f>
        <v>DEOE</v>
      </c>
    </row>
    <row r="30" spans="1:9" ht="28.5" x14ac:dyDescent="0.2">
      <c r="A30" s="46" t="s">
        <v>29</v>
      </c>
      <c r="B30" s="46" t="s">
        <v>4</v>
      </c>
      <c r="C30" s="46" t="s">
        <v>205</v>
      </c>
      <c r="D30" s="122" t="str">
        <f>VLOOKUP(C30, 'Catálogo de actividades'!$B$5:$D$296,2,FALSE)</f>
        <v>OPL</v>
      </c>
      <c r="E30" s="122" t="str">
        <f>VLOOKUP(C30, 'Catálogo de actividades'!$B$5:$D$296,3,FALSE)</f>
        <v>CG</v>
      </c>
      <c r="F30" s="362" t="str">
        <f>_xlfn.XLOOKUP(C30,'Catálogo de actividades'!$B$5:$B$296,'Catálogo de actividades'!$E$5:$E$296)</f>
        <v>5.2</v>
      </c>
      <c r="G30" s="103">
        <v>45200</v>
      </c>
      <c r="H30" s="103">
        <v>45200</v>
      </c>
      <c r="I30" s="416" t="str">
        <f>_xlfn.XLOOKUP(C30,'Catálogo de actividades'!$B$5:$B$296,'Catálogo de actividades'!$I$5:$I$296)</f>
        <v>OPL</v>
      </c>
    </row>
    <row r="31" spans="1:9" ht="28.5" x14ac:dyDescent="0.2">
      <c r="A31" s="46" t="s">
        <v>29</v>
      </c>
      <c r="B31" s="46" t="s">
        <v>4</v>
      </c>
      <c r="C31" s="46" t="s">
        <v>264</v>
      </c>
      <c r="D31" s="122" t="str">
        <f>VLOOKUP(C31, 'Catálogo de actividades'!$B$5:$D$296,2,FALSE)</f>
        <v>INE/OPL</v>
      </c>
      <c r="E31" s="122" t="str">
        <f>VLOOKUP(C31, 'Catálogo de actividades'!$B$5:$D$296,3,FALSE)</f>
        <v>OPL/JLE/ DECEYEC</v>
      </c>
      <c r="F31" s="362" t="str">
        <f>_xlfn.XLOOKUP(C31,'Catálogo de actividades'!$B$5:$B$296,'Catálogo de actividades'!$E$5:$E$296)</f>
        <v>5.3</v>
      </c>
      <c r="G31" s="103">
        <v>45187</v>
      </c>
      <c r="H31" s="103">
        <v>45208</v>
      </c>
      <c r="I31" s="416" t="str">
        <f>_xlfn.XLOOKUP(C31,'Catálogo de actividades'!$B$5:$B$296,'Catálogo de actividades'!$I$5:$I$296)</f>
        <v>DECEYEC</v>
      </c>
    </row>
    <row r="32" spans="1:9" ht="28.5" x14ac:dyDescent="0.2">
      <c r="A32" s="46" t="s">
        <v>29</v>
      </c>
      <c r="B32" s="46" t="s">
        <v>4</v>
      </c>
      <c r="C32" s="46" t="s">
        <v>206</v>
      </c>
      <c r="D32" s="122" t="str">
        <f>VLOOKUP(C32, 'Catálogo de actividades'!$B$5:$D$296,2,FALSE)</f>
        <v>INE/OPL</v>
      </c>
      <c r="E32" s="122" t="str">
        <f>VLOOKUP(C32, 'Catálogo de actividades'!$B$5:$D$296,3,FALSE)</f>
        <v>OPL/JL/JD</v>
      </c>
      <c r="F32" s="362" t="str">
        <f>_xlfn.XLOOKUP(C32,'Catálogo de actividades'!$B$5:$B$296,'Catálogo de actividades'!$E$5:$E$296)</f>
        <v>5.4</v>
      </c>
      <c r="G32" s="103">
        <v>45170</v>
      </c>
      <c r="H32" s="103">
        <v>45419</v>
      </c>
      <c r="I32" s="416" t="str">
        <f>_xlfn.XLOOKUP(C32,'Catálogo de actividades'!$B$5:$B$296,'Catálogo de actividades'!$I$5:$I$296)</f>
        <v>DEOE</v>
      </c>
    </row>
    <row r="33" spans="1:9" ht="14.25" x14ac:dyDescent="0.2">
      <c r="A33" s="46" t="s">
        <v>29</v>
      </c>
      <c r="B33" s="46" t="s">
        <v>4</v>
      </c>
      <c r="C33" s="46" t="s">
        <v>208</v>
      </c>
      <c r="D33" s="122" t="str">
        <f>VLOOKUP(C33, 'Catálogo de actividades'!$B$5:$D$296,2,FALSE)</f>
        <v>INE/OPL</v>
      </c>
      <c r="E33" s="122" t="str">
        <f>VLOOKUP(C33, 'Catálogo de actividades'!$B$5:$D$296,3,FALSE)</f>
        <v>OPL/JL/JD</v>
      </c>
      <c r="F33" s="362" t="str">
        <f>_xlfn.XLOOKUP(C33,'Catálogo de actividades'!$B$5:$B$296,'Catálogo de actividades'!$E$5:$E$296)</f>
        <v>5.5</v>
      </c>
      <c r="G33" s="103">
        <v>45212</v>
      </c>
      <c r="H33" s="103">
        <v>45425</v>
      </c>
      <c r="I33" s="416" t="str">
        <f>_xlfn.XLOOKUP(C33,'Catálogo de actividades'!$B$5:$B$296,'Catálogo de actividades'!$I$5:$I$296)</f>
        <v>DECEYEC</v>
      </c>
    </row>
    <row r="34" spans="1:9" ht="28.5" x14ac:dyDescent="0.2">
      <c r="A34" s="46" t="s">
        <v>29</v>
      </c>
      <c r="B34" s="46" t="s">
        <v>4</v>
      </c>
      <c r="C34" s="46" t="s">
        <v>287</v>
      </c>
      <c r="D34" s="122" t="str">
        <f>VLOOKUP(C34, 'Catálogo de actividades'!$B$5:$D$296,2,FALSE)</f>
        <v>INE</v>
      </c>
      <c r="E34" s="122" t="str">
        <f>VLOOKUP(C34, 'Catálogo de actividades'!$B$5:$D$296,3,FALSE)</f>
        <v>CL/CD</v>
      </c>
      <c r="F34" s="362" t="str">
        <f>_xlfn.XLOOKUP(C34,'Catálogo de actividades'!$B$5:$B$296,'Catálogo de actividades'!$E$5:$E$296)</f>
        <v>5.6</v>
      </c>
      <c r="G34" s="103">
        <v>45231</v>
      </c>
      <c r="H34" s="103">
        <v>45444</v>
      </c>
      <c r="I34" s="416" t="str">
        <f>_xlfn.XLOOKUP(C34,'Catálogo de actividades'!$B$5:$B$296,'Catálogo de actividades'!$I$5:$I$296)</f>
        <v>DEOE</v>
      </c>
    </row>
    <row r="35" spans="1:9" ht="28.5" x14ac:dyDescent="0.2">
      <c r="A35" s="46" t="s">
        <v>29</v>
      </c>
      <c r="B35" s="46" t="s">
        <v>4</v>
      </c>
      <c r="C35" s="46" t="s">
        <v>288</v>
      </c>
      <c r="D35" s="122" t="str">
        <f>VLOOKUP(C35, 'Catálogo de actividades'!$B$5:$D$296,2,FALSE)</f>
        <v>INE</v>
      </c>
      <c r="E35" s="122" t="str">
        <f>VLOOKUP(C35, 'Catálogo de actividades'!$B$5:$D$296,3,FALSE)</f>
        <v>CG</v>
      </c>
      <c r="F35" s="362" t="str">
        <f>_xlfn.XLOOKUP(C35,'Catálogo de actividades'!$B$5:$B$296,'Catálogo de actividades'!$E$5:$E$296)</f>
        <v>5.7</v>
      </c>
      <c r="G35" s="103">
        <v>45170</v>
      </c>
      <c r="H35" s="103">
        <v>45473</v>
      </c>
      <c r="I35" s="416" t="str">
        <f>_xlfn.XLOOKUP(C35,'Catálogo de actividades'!$B$5:$B$296,'Catálogo de actividades'!$I$5:$I$296)</f>
        <v>DEOE</v>
      </c>
    </row>
    <row r="36" spans="1:9" ht="28.5" x14ac:dyDescent="0.2">
      <c r="A36" s="46" t="s">
        <v>29</v>
      </c>
      <c r="B36" s="46" t="s">
        <v>5</v>
      </c>
      <c r="C36" s="46" t="s">
        <v>209</v>
      </c>
      <c r="D36" s="122" t="str">
        <f>VLOOKUP(C36, 'Catálogo de actividades'!$B$5:$D$296,2,FALSE)</f>
        <v>INE/OPL</v>
      </c>
      <c r="E36" s="122" t="str">
        <f>VLOOKUP(C36, 'Catálogo de actividades'!$B$5:$D$296,3,FALSE)</f>
        <v>JDE/OPL</v>
      </c>
      <c r="F36" s="362" t="str">
        <f>_xlfn.XLOOKUP(C36,'Catálogo de actividades'!$B$5:$B$296,'Catálogo de actividades'!$E$5:$E$296)</f>
        <v>6.1</v>
      </c>
      <c r="G36" s="103">
        <v>45306</v>
      </c>
      <c r="H36" s="103">
        <v>45337</v>
      </c>
      <c r="I36" s="416" t="str">
        <f>_xlfn.XLOOKUP(C36,'Catálogo de actividades'!$B$5:$B$296,'Catálogo de actividades'!$I$5:$I$296)</f>
        <v>DEOE</v>
      </c>
    </row>
    <row r="37" spans="1:9" ht="28.5" x14ac:dyDescent="0.2">
      <c r="A37" s="46" t="s">
        <v>29</v>
      </c>
      <c r="B37" s="46" t="s">
        <v>5</v>
      </c>
      <c r="C37" s="46" t="s">
        <v>188</v>
      </c>
      <c r="D37" s="122" t="str">
        <f>VLOOKUP(C37, 'Catálogo de actividades'!$B$5:$D$296,2,FALSE)</f>
        <v>INE</v>
      </c>
      <c r="E37" s="122" t="str">
        <f>VLOOKUP(C37, 'Catálogo de actividades'!$B$5:$D$296,3,FALSE)</f>
        <v>JDE</v>
      </c>
      <c r="F37" s="362" t="str">
        <f>_xlfn.XLOOKUP(C37,'Catálogo de actividades'!$B$5:$B$296,'Catálogo de actividades'!$E$5:$E$296)</f>
        <v>6.2</v>
      </c>
      <c r="G37" s="103">
        <v>45348</v>
      </c>
      <c r="H37" s="103">
        <v>45348</v>
      </c>
      <c r="I37" s="416" t="str">
        <f>_xlfn.XLOOKUP(C37,'Catálogo de actividades'!$B$5:$B$296,'Catálogo de actividades'!$I$5:$I$296)</f>
        <v>JLE</v>
      </c>
    </row>
    <row r="38" spans="1:9" ht="28.5" x14ac:dyDescent="0.2">
      <c r="A38" s="46" t="s">
        <v>29</v>
      </c>
      <c r="B38" s="46" t="s">
        <v>5</v>
      </c>
      <c r="C38" s="46" t="s">
        <v>190</v>
      </c>
      <c r="D38" s="122" t="str">
        <f>VLOOKUP(C38, 'Catálogo de actividades'!$B$5:$D$296,2,FALSE)</f>
        <v>INE/OPL</v>
      </c>
      <c r="E38" s="122" t="str">
        <f>VLOOKUP(C38, 'Catálogo de actividades'!$B$5:$D$296,3,FALSE)</f>
        <v>CD/OPL</v>
      </c>
      <c r="F38" s="362" t="str">
        <f>_xlfn.XLOOKUP(C38,'Catálogo de actividades'!$B$5:$B$296,'Catálogo de actividades'!$E$5:$E$296)</f>
        <v>6.3</v>
      </c>
      <c r="G38" s="103">
        <v>45349</v>
      </c>
      <c r="H38" s="103">
        <v>45367</v>
      </c>
      <c r="I38" s="416" t="str">
        <f>_xlfn.XLOOKUP(C38,'Catálogo de actividades'!$B$5:$B$296,'Catálogo de actividades'!$I$5:$I$296)</f>
        <v>DEOE</v>
      </c>
    </row>
    <row r="39" spans="1:9" ht="28.5" x14ac:dyDescent="0.2">
      <c r="A39" s="46" t="s">
        <v>29</v>
      </c>
      <c r="B39" s="46" t="s">
        <v>5</v>
      </c>
      <c r="C39" s="46" t="s">
        <v>266</v>
      </c>
      <c r="D39" s="122" t="str">
        <f>VLOOKUP(C39, 'Catálogo de actividades'!$B$5:$D$296,2,FALSE)</f>
        <v>INE</v>
      </c>
      <c r="E39" s="122" t="str">
        <f>VLOOKUP(C39, 'Catálogo de actividades'!$B$5:$D$296,3,FALSE)</f>
        <v>CD</v>
      </c>
      <c r="F39" s="362" t="str">
        <f>_xlfn.XLOOKUP(C39,'Catálogo de actividades'!$B$5:$B$296,'Catálogo de actividades'!$E$5:$E$296)</f>
        <v>6.4</v>
      </c>
      <c r="G39" s="103">
        <v>45365</v>
      </c>
      <c r="H39" s="103">
        <v>45365</v>
      </c>
      <c r="I39" s="416" t="str">
        <f>_xlfn.XLOOKUP(C39,'Catálogo de actividades'!$B$5:$B$296,'Catálogo de actividades'!$I$5:$I$296)</f>
        <v>DEOE</v>
      </c>
    </row>
    <row r="40" spans="1:9" ht="14.25" x14ac:dyDescent="0.2">
      <c r="A40" s="46" t="s">
        <v>29</v>
      </c>
      <c r="B40" s="46" t="s">
        <v>5</v>
      </c>
      <c r="C40" s="46" t="s">
        <v>192</v>
      </c>
      <c r="D40" s="122" t="str">
        <f>VLOOKUP(C40, 'Catálogo de actividades'!$B$5:$D$296,2,FALSE)</f>
        <v>INE</v>
      </c>
      <c r="E40" s="122" t="str">
        <f>VLOOKUP(C40, 'Catálogo de actividades'!$B$5:$D$296,3,FALSE)</f>
        <v>CD</v>
      </c>
      <c r="F40" s="362" t="str">
        <f>_xlfn.XLOOKUP(C40,'Catálogo de actividades'!$B$5:$B$296,'Catálogo de actividades'!$E$5:$E$296)</f>
        <v>6.5</v>
      </c>
      <c r="G40" s="103">
        <v>45376</v>
      </c>
      <c r="H40" s="103">
        <v>45376</v>
      </c>
      <c r="I40" s="416" t="str">
        <f>_xlfn.XLOOKUP(C40,'Catálogo de actividades'!$B$5:$B$296,'Catálogo de actividades'!$I$5:$I$296)</f>
        <v>DEOE</v>
      </c>
    </row>
    <row r="41" spans="1:9" ht="28.5" x14ac:dyDescent="0.2">
      <c r="A41" s="46" t="s">
        <v>29</v>
      </c>
      <c r="B41" s="46" t="s">
        <v>5</v>
      </c>
      <c r="C41" s="125" t="s">
        <v>380</v>
      </c>
      <c r="D41" s="122" t="str">
        <f>VLOOKUP(C41, 'Catálogo de actividades'!$B$5:$D$296,2,FALSE)</f>
        <v>INE</v>
      </c>
      <c r="E41" s="122" t="str">
        <f>VLOOKUP(C41, 'Catálogo de actividades'!$B$5:$D$296,3,FALSE)</f>
        <v>DERFE</v>
      </c>
      <c r="F41" s="362" t="str">
        <f>_xlfn.XLOOKUP(C41,'Catálogo de actividades'!$B$5:$B$296,'Catálogo de actividades'!$E$5:$E$296)</f>
        <v>6.6</v>
      </c>
      <c r="G41" s="103">
        <v>45403</v>
      </c>
      <c r="H41" s="103">
        <v>45406</v>
      </c>
      <c r="I41" s="416" t="str">
        <f>_xlfn.XLOOKUP(C41,'Catálogo de actividades'!$B$5:$B$296,'Catálogo de actividades'!$I$5:$I$296)</f>
        <v>DERFE</v>
      </c>
    </row>
    <row r="42" spans="1:9" ht="42.75" x14ac:dyDescent="0.2">
      <c r="A42" s="46" t="s">
        <v>29</v>
      </c>
      <c r="B42" s="46" t="s">
        <v>5</v>
      </c>
      <c r="C42" s="46" t="s">
        <v>335</v>
      </c>
      <c r="D42" s="122" t="str">
        <f>VLOOKUP(C42, 'Catálogo de actividades'!$B$5:$D$296,2,FALSE)</f>
        <v>INE</v>
      </c>
      <c r="E42" s="122" t="str">
        <f>VLOOKUP(C42, 'Catálogo de actividades'!$B$5:$D$296,3,FALSE)</f>
        <v>CD</v>
      </c>
      <c r="F42" s="362" t="str">
        <f>_xlfn.XLOOKUP(C42,'Catálogo de actividades'!$B$5:$B$296,'Catálogo de actividades'!$E$5:$E$296)</f>
        <v>6.7</v>
      </c>
      <c r="G42" s="103">
        <v>45397</v>
      </c>
      <c r="H42" s="103">
        <v>45397</v>
      </c>
      <c r="I42" s="416" t="str">
        <f>_xlfn.XLOOKUP(C42,'Catálogo de actividades'!$B$5:$B$296,'Catálogo de actividades'!$I$5:$I$296)</f>
        <v>DEOE</v>
      </c>
    </row>
    <row r="43" spans="1:9" ht="42.75" x14ac:dyDescent="0.2">
      <c r="A43" s="46" t="s">
        <v>29</v>
      </c>
      <c r="B43" s="46" t="s">
        <v>5</v>
      </c>
      <c r="C43" s="46" t="s">
        <v>336</v>
      </c>
      <c r="D43" s="122" t="str">
        <f>VLOOKUP(C43, 'Catálogo de actividades'!$B$5:$D$296,2,FALSE)</f>
        <v>INE</v>
      </c>
      <c r="E43" s="122" t="str">
        <f>VLOOKUP(C43, 'Catálogo de actividades'!$B$5:$D$296,3,FALSE)</f>
        <v>CD</v>
      </c>
      <c r="F43" s="362" t="str">
        <f>_xlfn.XLOOKUP(C43,'Catálogo de actividades'!$B$5:$B$296,'Catálogo de actividades'!$E$5:$E$296)</f>
        <v>6.8</v>
      </c>
      <c r="G43" s="103">
        <v>45427</v>
      </c>
      <c r="H43" s="103">
        <v>45437</v>
      </c>
      <c r="I43" s="416" t="str">
        <f>_xlfn.XLOOKUP(C43,'Catálogo de actividades'!$B$5:$B$296,'Catálogo de actividades'!$I$5:$I$296)</f>
        <v>DEOE</v>
      </c>
    </row>
    <row r="44" spans="1:9" ht="28.5" x14ac:dyDescent="0.2">
      <c r="A44" s="46" t="s">
        <v>29</v>
      </c>
      <c r="B44" s="46" t="s">
        <v>5</v>
      </c>
      <c r="C44" s="46" t="s">
        <v>337</v>
      </c>
      <c r="D44" s="122" t="str">
        <f>VLOOKUP(C44, 'Catálogo de actividades'!$B$5:$D$296,2,FALSE)</f>
        <v>INE</v>
      </c>
      <c r="E44" s="122" t="str">
        <f>VLOOKUP(C44, 'Catálogo de actividades'!$B$5:$D$296,3,FALSE)</f>
        <v>DERFE/UTSI</v>
      </c>
      <c r="F44" s="362" t="str">
        <f>_xlfn.XLOOKUP(C44,'Catálogo de actividades'!$B$5:$B$296,'Catálogo de actividades'!$E$5:$E$296)</f>
        <v>6.9</v>
      </c>
      <c r="G44" s="103">
        <v>45411</v>
      </c>
      <c r="H44" s="103">
        <v>45422</v>
      </c>
      <c r="I44" s="416" t="str">
        <f>_xlfn.XLOOKUP(C44,'Catálogo de actividades'!$B$5:$B$296,'Catálogo de actividades'!$I$5:$I$296)</f>
        <v>DERFE</v>
      </c>
    </row>
    <row r="45" spans="1:9" ht="28.5" x14ac:dyDescent="0.2">
      <c r="A45" s="46" t="s">
        <v>29</v>
      </c>
      <c r="B45" s="46" t="s">
        <v>5</v>
      </c>
      <c r="C45" s="46" t="s">
        <v>339</v>
      </c>
      <c r="D45" s="122" t="str">
        <f>VLOOKUP(C45, 'Catálogo de actividades'!$B$5:$D$296,2,FALSE)</f>
        <v>INE</v>
      </c>
      <c r="E45" s="122" t="str">
        <f>VLOOKUP(C45, 'Catálogo de actividades'!$B$5:$D$296,3,FALSE)</f>
        <v>CD</v>
      </c>
      <c r="F45" s="362" t="str">
        <f>_xlfn.XLOOKUP(C45,'Catálogo de actividades'!$B$5:$B$296,'Catálogo de actividades'!$E$5:$E$296)</f>
        <v>6.10</v>
      </c>
      <c r="G45" s="103">
        <v>45398</v>
      </c>
      <c r="H45" s="103">
        <v>45432</v>
      </c>
      <c r="I45" s="416" t="str">
        <f>_xlfn.XLOOKUP(C45,'Catálogo de actividades'!$B$5:$B$296,'Catálogo de actividades'!$I$5:$I$296)</f>
        <v>DEOE</v>
      </c>
    </row>
    <row r="46" spans="1:9" ht="28.5" x14ac:dyDescent="0.2">
      <c r="A46" s="46" t="s">
        <v>29</v>
      </c>
      <c r="B46" s="46" t="s">
        <v>5</v>
      </c>
      <c r="C46" s="46" t="s">
        <v>340</v>
      </c>
      <c r="D46" s="122" t="str">
        <f>VLOOKUP(C46, 'Catálogo de actividades'!$B$5:$D$296,2,FALSE)</f>
        <v>INE</v>
      </c>
      <c r="E46" s="122" t="str">
        <f>VLOOKUP(C46, 'Catálogo de actividades'!$B$5:$D$296,3,FALSE)</f>
        <v>CD</v>
      </c>
      <c r="F46" s="362" t="str">
        <f>_xlfn.XLOOKUP(C46,'Catálogo de actividades'!$B$5:$B$296,'Catálogo de actividades'!$E$5:$E$296)</f>
        <v>6.11</v>
      </c>
      <c r="G46" s="103">
        <v>45398</v>
      </c>
      <c r="H46" s="103">
        <v>45435</v>
      </c>
      <c r="I46" s="416" t="str">
        <f>_xlfn.XLOOKUP(C46,'Catálogo de actividades'!$B$5:$B$296,'Catálogo de actividades'!$I$5:$I$296)</f>
        <v>DEOE</v>
      </c>
    </row>
    <row r="47" spans="1:9" ht="14.25" x14ac:dyDescent="0.2">
      <c r="A47" s="46" t="s">
        <v>29</v>
      </c>
      <c r="B47" s="46" t="s">
        <v>5</v>
      </c>
      <c r="C47" s="46" t="s">
        <v>146</v>
      </c>
      <c r="D47" s="122" t="str">
        <f>VLOOKUP(C47, 'Catálogo de actividades'!$B$5:$D$296,2,FALSE)</f>
        <v>INE</v>
      </c>
      <c r="E47" s="122" t="str">
        <f>VLOOKUP(C47, 'Catálogo de actividades'!$B$5:$D$296,3,FALSE)</f>
        <v>CD</v>
      </c>
      <c r="F47" s="362" t="str">
        <f>_xlfn.XLOOKUP(C47,'Catálogo de actividades'!$B$5:$B$296,'Catálogo de actividades'!$E$5:$E$296)</f>
        <v>6.12</v>
      </c>
      <c r="G47" s="103">
        <v>45436</v>
      </c>
      <c r="H47" s="103">
        <v>45436</v>
      </c>
      <c r="I47" s="416" t="str">
        <f>_xlfn.XLOOKUP(C47,'Catálogo de actividades'!$B$5:$B$296,'Catálogo de actividades'!$I$5:$I$296)</f>
        <v>DEOE</v>
      </c>
    </row>
    <row r="48" spans="1:9" ht="28.5" x14ac:dyDescent="0.2">
      <c r="A48" s="46" t="s">
        <v>29</v>
      </c>
      <c r="B48" s="46" t="s">
        <v>5</v>
      </c>
      <c r="C48" s="46" t="s">
        <v>341</v>
      </c>
      <c r="D48" s="122" t="str">
        <f>VLOOKUP(C48, 'Catálogo de actividades'!$B$5:$D$296,2,FALSE)</f>
        <v>INE</v>
      </c>
      <c r="E48" s="122" t="str">
        <f>VLOOKUP(C48, 'Catálogo de actividades'!$B$5:$D$296,3,FALSE)</f>
        <v>DERFE/JD</v>
      </c>
      <c r="F48" s="362" t="str">
        <f>_xlfn.XLOOKUP(C48,'Catálogo de actividades'!$B$5:$B$296,'Catálogo de actividades'!$E$5:$E$296)</f>
        <v>6.13</v>
      </c>
      <c r="G48" s="103">
        <v>45425</v>
      </c>
      <c r="H48" s="103">
        <v>45436</v>
      </c>
      <c r="I48" s="416" t="str">
        <f>_xlfn.XLOOKUP(C48,'Catálogo de actividades'!$B$5:$B$296,'Catálogo de actividades'!$I$5:$I$296)</f>
        <v>DERFE</v>
      </c>
    </row>
    <row r="49" spans="1:9" ht="57" x14ac:dyDescent="0.2">
      <c r="A49" s="46" t="s">
        <v>29</v>
      </c>
      <c r="B49" s="46" t="s">
        <v>5</v>
      </c>
      <c r="C49" s="46" t="s">
        <v>305</v>
      </c>
      <c r="D49" s="122" t="str">
        <f>VLOOKUP(C49, 'Catálogo de actividades'!$B$5:$D$296,2,FALSE)</f>
        <v>INE</v>
      </c>
      <c r="E49" s="122" t="str">
        <f>VLOOKUP(C49, 'Catálogo de actividades'!$B$5:$D$296,3,FALSE)</f>
        <v>DERFE/JD</v>
      </c>
      <c r="F49" s="362" t="str">
        <f>_xlfn.XLOOKUP(C49,'Catálogo de actividades'!$B$5:$B$296,'Catálogo de actividades'!$E$5:$E$296)</f>
        <v>6.14</v>
      </c>
      <c r="G49" s="103">
        <v>45439</v>
      </c>
      <c r="H49" s="103">
        <v>45443</v>
      </c>
      <c r="I49" s="416" t="str">
        <f>_xlfn.XLOOKUP(C49,'Catálogo de actividades'!$B$5:$B$296,'Catálogo de actividades'!$I$5:$I$296)</f>
        <v>DERFE</v>
      </c>
    </row>
    <row r="50" spans="1:9" ht="28.5" x14ac:dyDescent="0.2">
      <c r="A50" s="46" t="s">
        <v>29</v>
      </c>
      <c r="B50" s="46" t="s">
        <v>5</v>
      </c>
      <c r="C50" s="46" t="s">
        <v>193</v>
      </c>
      <c r="D50" s="122" t="str">
        <f>VLOOKUP(C50, 'Catálogo de actividades'!$B$5:$D$296,2,FALSE)</f>
        <v>INE/OPL</v>
      </c>
      <c r="E50" s="122" t="str">
        <f>VLOOKUP(C50, 'Catálogo de actividades'!$B$5:$D$296,3,FALSE)</f>
        <v>DEOE/JLE/OPL</v>
      </c>
      <c r="F50" s="362" t="str">
        <f>_xlfn.XLOOKUP(C50,'Catálogo de actividades'!$B$5:$B$296,'Catálogo de actividades'!$E$5:$E$296)</f>
        <v>6.15</v>
      </c>
      <c r="G50" s="103" t="s">
        <v>231</v>
      </c>
      <c r="H50" s="103">
        <v>45445</v>
      </c>
      <c r="I50" s="416" t="str">
        <f>_xlfn.XLOOKUP(C50,'Catálogo de actividades'!$B$5:$B$296,'Catálogo de actividades'!$I$5:$I$296)</f>
        <v>DEOE</v>
      </c>
    </row>
    <row r="51" spans="1:9" ht="42.75" x14ac:dyDescent="0.2">
      <c r="A51" s="46" t="s">
        <v>29</v>
      </c>
      <c r="B51" s="46" t="s">
        <v>5</v>
      </c>
      <c r="C51" s="46" t="s">
        <v>181</v>
      </c>
      <c r="D51" s="122" t="str">
        <f>VLOOKUP(C51, 'Catálogo de actividades'!$B$5:$D$296,2,FALSE)</f>
        <v>INE/OPL</v>
      </c>
      <c r="E51" s="122" t="str">
        <f>VLOOKUP(C51, 'Catálogo de actividades'!$B$5:$D$296,3,FALSE)</f>
        <v>DERFE/OPL/JLE/JD</v>
      </c>
      <c r="F51" s="362" t="str">
        <f>_xlfn.XLOOKUP(C51,'Catálogo de actividades'!$B$5:$B$296,'Catálogo de actividades'!$E$5:$E$296)</f>
        <v>6.16</v>
      </c>
      <c r="G51" s="103">
        <v>45383</v>
      </c>
      <c r="H51" s="103">
        <v>45457</v>
      </c>
      <c r="I51" s="416" t="str">
        <f>_xlfn.XLOOKUP(C51,'Catálogo de actividades'!$B$5:$B$296,'Catálogo de actividades'!$I$5:$I$296)</f>
        <v>DEOE</v>
      </c>
    </row>
    <row r="52" spans="1:9" ht="28.5" x14ac:dyDescent="0.2">
      <c r="A52" s="46" t="s">
        <v>29</v>
      </c>
      <c r="B52" s="46" t="s">
        <v>6</v>
      </c>
      <c r="C52" s="46" t="s">
        <v>342</v>
      </c>
      <c r="D52" s="122" t="str">
        <f>VLOOKUP(C52, 'Catálogo de actividades'!$B$5:$D$296,2,FALSE)</f>
        <v>INE</v>
      </c>
      <c r="E52" s="122" t="str">
        <f>VLOOKUP(C52, 'Catálogo de actividades'!$B$5:$D$296,3,FALSE)</f>
        <v>CG/DECEYEC</v>
      </c>
      <c r="F52" s="362" t="str">
        <f>_xlfn.XLOOKUP(C52,'Catálogo de actividades'!$B$5:$B$296,'Catálogo de actividades'!$E$5:$E$296)</f>
        <v>7.1</v>
      </c>
      <c r="G52" s="103">
        <v>45139</v>
      </c>
      <c r="H52" s="103">
        <v>45168</v>
      </c>
      <c r="I52" s="416" t="str">
        <f>_xlfn.XLOOKUP(C52,'Catálogo de actividades'!$B$5:$B$296,'Catálogo de actividades'!$I$5:$I$296)</f>
        <v>DECEYEC</v>
      </c>
    </row>
    <row r="53" spans="1:9" ht="28.5" x14ac:dyDescent="0.2">
      <c r="A53" s="46" t="s">
        <v>29</v>
      </c>
      <c r="B53" s="46" t="s">
        <v>6</v>
      </c>
      <c r="C53" s="46" t="s">
        <v>344</v>
      </c>
      <c r="D53" s="122" t="str">
        <f>VLOOKUP(C53, 'Catálogo de actividades'!$B$5:$D$296,2,FALSE)</f>
        <v>INE</v>
      </c>
      <c r="E53" s="122" t="str">
        <f>VLOOKUP(C53, 'Catálogo de actividades'!$B$5:$D$296,3,FALSE)</f>
        <v>CG/DECEYEC</v>
      </c>
      <c r="F53" s="362" t="str">
        <f>_xlfn.XLOOKUP(C53,'Catálogo de actividades'!$B$5:$B$296,'Catálogo de actividades'!$E$5:$E$296)</f>
        <v>7.2</v>
      </c>
      <c r="G53" s="103">
        <v>45261</v>
      </c>
      <c r="H53" s="103">
        <v>45291</v>
      </c>
      <c r="I53" s="416" t="str">
        <f>_xlfn.XLOOKUP(C53,'Catálogo de actividades'!$B$5:$B$296,'Catálogo de actividades'!$I$5:$I$296)</f>
        <v>DECEYEC</v>
      </c>
    </row>
    <row r="54" spans="1:9" ht="42.75" x14ac:dyDescent="0.2">
      <c r="A54" s="46" t="s">
        <v>29</v>
      </c>
      <c r="B54" s="46" t="s">
        <v>6</v>
      </c>
      <c r="C54" s="46" t="s">
        <v>345</v>
      </c>
      <c r="D54" s="122" t="str">
        <f>VLOOKUP(C54, 'Catálogo de actividades'!$B$5:$D$296,2,FALSE)</f>
        <v>INE</v>
      </c>
      <c r="E54" s="122" t="str">
        <f>VLOOKUP(C54, 'Catálogo de actividades'!$B$5:$D$296,3,FALSE)</f>
        <v>DECEYEC/JLE</v>
      </c>
      <c r="F54" s="362" t="str">
        <f>_xlfn.XLOOKUP(C54,'Catálogo de actividades'!$B$5:$B$296,'Catálogo de actividades'!$E$5:$E$296)</f>
        <v>7.3</v>
      </c>
      <c r="G54" s="103">
        <v>45209</v>
      </c>
      <c r="H54" s="103">
        <v>45291</v>
      </c>
      <c r="I54" s="416" t="str">
        <f>_xlfn.XLOOKUP(C54,'Catálogo de actividades'!$B$5:$B$296,'Catálogo de actividades'!$I$5:$I$296)</f>
        <v>DECEYEC</v>
      </c>
    </row>
    <row r="55" spans="1:9" ht="30" x14ac:dyDescent="0.2">
      <c r="A55" s="46" t="s">
        <v>29</v>
      </c>
      <c r="B55" s="46" t="s">
        <v>6</v>
      </c>
      <c r="C55" s="171" t="s">
        <v>381</v>
      </c>
      <c r="D55" s="122" t="str">
        <f>VLOOKUP(C55, 'Catálogo de actividades'!$B$5:$D$296,2,FALSE)</f>
        <v>INE/OPL</v>
      </c>
      <c r="E55" s="122" t="str">
        <f>VLOOKUP(C55, 'Catálogo de actividades'!$B$5:$D$296,3,FALSE)</f>
        <v>OPL/JLE/
 DECEYEC</v>
      </c>
      <c r="F55" s="362" t="str">
        <f>_xlfn.XLOOKUP(C55,'Catálogo de actividades'!$B$5:$B$296,'Catálogo de actividades'!$E$5:$E$296)</f>
        <v>7.4</v>
      </c>
      <c r="G55" s="103">
        <v>45306</v>
      </c>
      <c r="H55" s="103">
        <v>45359</v>
      </c>
      <c r="I55" s="416" t="str">
        <f>_xlfn.XLOOKUP(C55,'Catálogo de actividades'!$B$5:$B$296,'Catálogo de actividades'!$I$5:$I$296)</f>
        <v>DECEYEC</v>
      </c>
    </row>
    <row r="56" spans="1:9" ht="30" x14ac:dyDescent="0.2">
      <c r="A56" s="46" t="s">
        <v>29</v>
      </c>
      <c r="B56" s="46" t="s">
        <v>6</v>
      </c>
      <c r="C56" s="171" t="s">
        <v>383</v>
      </c>
      <c r="D56" s="122" t="str">
        <f>VLOOKUP(C56, 'Catálogo de actividades'!$B$5:$D$296,2,FALSE)</f>
        <v>INE/OPL</v>
      </c>
      <c r="E56" s="122" t="str">
        <f>VLOOKUP(C56, 'Catálogo de actividades'!$B$5:$D$296,3,FALSE)</f>
        <v>JLE/CG</v>
      </c>
      <c r="F56" s="362" t="str">
        <f>_xlfn.XLOOKUP(C56,'Catálogo de actividades'!$B$5:$B$296,'Catálogo de actividades'!$E$5:$E$296)</f>
        <v>7.5</v>
      </c>
      <c r="G56" s="103">
        <v>45379</v>
      </c>
      <c r="H56" s="103">
        <v>45379</v>
      </c>
      <c r="I56" s="416" t="str">
        <f>_xlfn.XLOOKUP(C56,'Catálogo de actividades'!$B$5:$B$296,'Catálogo de actividades'!$I$5:$I$296)</f>
        <v>OPL</v>
      </c>
    </row>
    <row r="57" spans="1:9" ht="28.5" x14ac:dyDescent="0.2">
      <c r="A57" s="46" t="s">
        <v>29</v>
      </c>
      <c r="B57" s="46" t="s">
        <v>6</v>
      </c>
      <c r="C57" s="46" t="s">
        <v>289</v>
      </c>
      <c r="D57" s="122" t="str">
        <f>VLOOKUP(C57, 'Catálogo de actividades'!$B$5:$D$296,2,FALSE)</f>
        <v>INE</v>
      </c>
      <c r="E57" s="122" t="str">
        <f>VLOOKUP(C57, 'Catálogo de actividades'!$B$5:$D$296,3,FALSE)</f>
        <v>DECEYEC/JLE/JD</v>
      </c>
      <c r="F57" s="362" t="str">
        <f>_xlfn.XLOOKUP(C57,'Catálogo de actividades'!$B$5:$B$296,'Catálogo de actividades'!$E$5:$E$296)</f>
        <v>7.7</v>
      </c>
      <c r="G57" s="103">
        <v>45231</v>
      </c>
      <c r="H57" s="103">
        <v>45310</v>
      </c>
      <c r="I57" s="416" t="str">
        <f>_xlfn.XLOOKUP(C57,'Catálogo de actividades'!$B$5:$B$296,'Catálogo de actividades'!$I$5:$I$296)</f>
        <v>DECEYEC</v>
      </c>
    </row>
    <row r="58" spans="1:9" ht="28.5" x14ac:dyDescent="0.2">
      <c r="A58" s="46" t="s">
        <v>29</v>
      </c>
      <c r="B58" s="46" t="s">
        <v>6</v>
      </c>
      <c r="C58" s="46" t="s">
        <v>76</v>
      </c>
      <c r="D58" s="122" t="str">
        <f>VLOOKUP(C58, 'Catálogo de actividades'!$B$5:$D$296,2,FALSE)</f>
        <v>INE</v>
      </c>
      <c r="E58" s="122" t="str">
        <f>VLOOKUP(C58, 'Catálogo de actividades'!$B$5:$D$296,3,FALSE)</f>
        <v>JDE/CD</v>
      </c>
      <c r="F58" s="362" t="str">
        <f>_xlfn.XLOOKUP(C58,'Catálogo de actividades'!$B$5:$B$296,'Catálogo de actividades'!$E$5:$E$296)</f>
        <v>7.6</v>
      </c>
      <c r="G58" s="103">
        <v>45215</v>
      </c>
      <c r="H58" s="103">
        <v>45304</v>
      </c>
      <c r="I58" s="416" t="str">
        <f>_xlfn.XLOOKUP(C58,'Catálogo de actividades'!$B$5:$B$296,'Catálogo de actividades'!$I$5:$I$296)</f>
        <v>DECEYEC</v>
      </c>
    </row>
    <row r="59" spans="1:9" ht="28.5" x14ac:dyDescent="0.2">
      <c r="A59" s="46" t="s">
        <v>29</v>
      </c>
      <c r="B59" s="46" t="s">
        <v>6</v>
      </c>
      <c r="C59" s="46" t="s">
        <v>170</v>
      </c>
      <c r="D59" s="122" t="str">
        <f>VLOOKUP(C59, 'Catálogo de actividades'!$B$5:$D$296,2,FALSE)</f>
        <v>INE/OPL</v>
      </c>
      <c r="E59" s="122" t="str">
        <f>VLOOKUP(C59, 'Catálogo de actividades'!$B$5:$D$296,3,FALSE)</f>
        <v>DECEYEC/CG/OPL</v>
      </c>
      <c r="F59" s="362" t="str">
        <f>_xlfn.XLOOKUP(C59,'Catálogo de actividades'!$B$5:$B$296,'Catálogo de actividades'!$E$5:$E$296)</f>
        <v>7.8</v>
      </c>
      <c r="G59" s="103">
        <v>45369</v>
      </c>
      <c r="H59" s="103">
        <v>45409</v>
      </c>
      <c r="I59" s="416" t="str">
        <f>_xlfn.XLOOKUP(C59,'Catálogo de actividades'!$B$5:$B$296,'Catálogo de actividades'!$I$5:$I$296)</f>
        <v>OPL</v>
      </c>
    </row>
    <row r="60" spans="1:9" ht="28.5" x14ac:dyDescent="0.2">
      <c r="A60" s="46" t="s">
        <v>29</v>
      </c>
      <c r="B60" s="46" t="s">
        <v>6</v>
      </c>
      <c r="C60" s="125" t="s">
        <v>347</v>
      </c>
      <c r="D60" s="122" t="str">
        <f>VLOOKUP(C60, 'Catálogo de actividades'!$B$5:$D$296,2,FALSE)</f>
        <v>INE</v>
      </c>
      <c r="E60" s="122" t="str">
        <f>VLOOKUP(C60, 'Catálogo de actividades'!$B$5:$D$296,3,FALSE)</f>
        <v>DERFE/UTSI</v>
      </c>
      <c r="F60" s="362" t="str">
        <f>_xlfn.XLOOKUP(C60,'Catálogo de actividades'!$B$5:$B$296,'Catálogo de actividades'!$E$5:$E$296)</f>
        <v>7.9</v>
      </c>
      <c r="G60" s="103">
        <v>45313</v>
      </c>
      <c r="H60" s="103">
        <v>45317</v>
      </c>
      <c r="I60" s="416" t="str">
        <f>_xlfn.XLOOKUP(C60,'Catálogo de actividades'!$B$5:$B$296,'Catálogo de actividades'!$I$5:$I$296)</f>
        <v>DERFE</v>
      </c>
    </row>
    <row r="61" spans="1:9" ht="28.5" x14ac:dyDescent="0.2">
      <c r="A61" s="46" t="s">
        <v>29</v>
      </c>
      <c r="B61" s="46" t="s">
        <v>6</v>
      </c>
      <c r="C61" s="46" t="s">
        <v>291</v>
      </c>
      <c r="D61" s="122" t="str">
        <f>VLOOKUP(C61, 'Catálogo de actividades'!$B$5:$D$296,2,FALSE)</f>
        <v>INE</v>
      </c>
      <c r="E61" s="122" t="str">
        <f>VLOOKUP(C61, 'Catálogo de actividades'!$B$5:$D$296,3,FALSE)</f>
        <v>JDE/CD</v>
      </c>
      <c r="F61" s="362" t="str">
        <f>_xlfn.XLOOKUP(C61,'Catálogo de actividades'!$B$5:$B$296,'Catálogo de actividades'!$E$5:$E$296)</f>
        <v>7.11</v>
      </c>
      <c r="G61" s="103">
        <v>45328</v>
      </c>
      <c r="H61" s="103">
        <v>45328</v>
      </c>
      <c r="I61" s="416" t="str">
        <f>_xlfn.XLOOKUP(C61,'Catálogo de actividades'!$B$5:$B$296,'Catálogo de actividades'!$I$5:$I$296)</f>
        <v>DECEYEC</v>
      </c>
    </row>
    <row r="62" spans="1:9" ht="42.75" x14ac:dyDescent="0.2">
      <c r="A62" s="46" t="s">
        <v>29</v>
      </c>
      <c r="B62" s="46" t="s">
        <v>6</v>
      </c>
      <c r="C62" s="46" t="s">
        <v>292</v>
      </c>
      <c r="D62" s="122" t="str">
        <f>VLOOKUP(C62, 'Catálogo de actividades'!$B$5:$D$296,2,FALSE)</f>
        <v>INE</v>
      </c>
      <c r="E62" s="122" t="str">
        <f>VLOOKUP(C62, 'Catálogo de actividades'!$B$5:$D$296,3,FALSE)</f>
        <v>CG</v>
      </c>
      <c r="F62" s="362" t="str">
        <f>_xlfn.XLOOKUP(C62,'Catálogo de actividades'!$B$5:$B$296,'Catálogo de actividades'!$E$5:$E$296)</f>
        <v>7.10</v>
      </c>
      <c r="G62" s="103">
        <v>45323</v>
      </c>
      <c r="H62" s="103">
        <v>45325</v>
      </c>
      <c r="I62" s="416" t="str">
        <f>_xlfn.XLOOKUP(C62,'Catálogo de actividades'!$B$5:$B$296,'Catálogo de actividades'!$I$5:$I$296)</f>
        <v>DECEYEC</v>
      </c>
    </row>
    <row r="63" spans="1:9" ht="28.5" x14ac:dyDescent="0.2">
      <c r="A63" s="46" t="s">
        <v>29</v>
      </c>
      <c r="B63" s="46" t="s">
        <v>6</v>
      </c>
      <c r="C63" s="46" t="s">
        <v>348</v>
      </c>
      <c r="D63" s="122" t="str">
        <f>VLOOKUP(C63, 'Catálogo de actividades'!$B$5:$D$296,2,FALSE)</f>
        <v>INE</v>
      </c>
      <c r="E63" s="122" t="str">
        <f>VLOOKUP(C63, 'Catálogo de actividades'!$B$5:$D$296,3,FALSE)</f>
        <v>CD</v>
      </c>
      <c r="F63" s="362" t="str">
        <f>_xlfn.XLOOKUP(C63,'Catálogo de actividades'!$B$5:$B$296,'Catálogo de actividades'!$E$5:$E$296)</f>
        <v>7.12</v>
      </c>
      <c r="G63" s="103">
        <v>45331</v>
      </c>
      <c r="H63" s="103">
        <v>45382</v>
      </c>
      <c r="I63" s="416" t="str">
        <f>_xlfn.XLOOKUP(C63,'Catálogo de actividades'!$B$5:$B$296,'Catálogo de actividades'!$I$5:$I$296)</f>
        <v>DECEYEC</v>
      </c>
    </row>
    <row r="64" spans="1:9" ht="28.5" x14ac:dyDescent="0.2">
      <c r="A64" s="46" t="s">
        <v>29</v>
      </c>
      <c r="B64" s="46" t="s">
        <v>6</v>
      </c>
      <c r="C64" s="127" t="s">
        <v>349</v>
      </c>
      <c r="D64" s="122" t="str">
        <f>VLOOKUP(C64, 'Catálogo de actividades'!$B$5:$D$296,2,FALSE)</f>
        <v>INE</v>
      </c>
      <c r="E64" s="122" t="str">
        <f>VLOOKUP(C64, 'Catálogo de actividades'!$B$5:$D$296,3,FALSE)</f>
        <v>JDE</v>
      </c>
      <c r="F64" s="362" t="str">
        <f>_xlfn.XLOOKUP(C64,'Catálogo de actividades'!$B$5:$B$296,'Catálogo de actividades'!$E$5:$E$296)</f>
        <v>7.13</v>
      </c>
      <c r="G64" s="103">
        <v>45388</v>
      </c>
      <c r="H64" s="103">
        <v>45388</v>
      </c>
      <c r="I64" s="416" t="str">
        <f>_xlfn.XLOOKUP(C64,'Catálogo de actividades'!$B$5:$B$296,'Catálogo de actividades'!$I$5:$I$296)</f>
        <v>DECEYEC</v>
      </c>
    </row>
    <row r="65" spans="1:9" ht="28.5" x14ac:dyDescent="0.2">
      <c r="A65" s="46" t="s">
        <v>29</v>
      </c>
      <c r="B65" s="46" t="s">
        <v>6</v>
      </c>
      <c r="C65" s="46" t="s">
        <v>350</v>
      </c>
      <c r="D65" s="122" t="str">
        <f>VLOOKUP(C65, 'Catálogo de actividades'!$B$5:$D$296,2,FALSE)</f>
        <v>INE</v>
      </c>
      <c r="E65" s="122" t="str">
        <f>VLOOKUP(C65, 'Catálogo de actividades'!$B$5:$D$296,3,FALSE)</f>
        <v>CD</v>
      </c>
      <c r="F65" s="362" t="str">
        <f>_xlfn.XLOOKUP(C65,'Catálogo de actividades'!$B$5:$B$296,'Catálogo de actividades'!$E$5:$E$296)</f>
        <v>7.14</v>
      </c>
      <c r="G65" s="103">
        <v>45391</v>
      </c>
      <c r="H65" s="103">
        <v>45444</v>
      </c>
      <c r="I65" s="416" t="str">
        <f>_xlfn.XLOOKUP(C65,'Catálogo de actividades'!$B$5:$B$296,'Catálogo de actividades'!$I$5:$I$296)</f>
        <v>DECEYEC</v>
      </c>
    </row>
    <row r="66" spans="1:9" ht="28.5" x14ac:dyDescent="0.2">
      <c r="A66" s="46" t="s">
        <v>29</v>
      </c>
      <c r="B66" s="46" t="s">
        <v>6</v>
      </c>
      <c r="C66" s="125" t="s">
        <v>301</v>
      </c>
      <c r="D66" s="122" t="str">
        <f>VLOOKUP(C66, 'Catálogo de actividades'!$B$5:$D$296,2,FALSE)</f>
        <v>INE</v>
      </c>
      <c r="E66" s="122" t="str">
        <f>VLOOKUP(C66, 'Catálogo de actividades'!$B$5:$D$296,3,FALSE)</f>
        <v>CD</v>
      </c>
      <c r="F66" s="362" t="str">
        <f>_xlfn.XLOOKUP(C66,'Catálogo de actividades'!$B$5:$B$296,'Catálogo de actividades'!$E$5:$E$296)</f>
        <v>7.15</v>
      </c>
      <c r="G66" s="103">
        <v>45445</v>
      </c>
      <c r="H66" s="103">
        <v>45457</v>
      </c>
      <c r="I66" s="416" t="str">
        <f>_xlfn.XLOOKUP(C66,'Catálogo de actividades'!$B$5:$B$296,'Catálogo de actividades'!$I$5:$I$296)</f>
        <v>DECEYEC</v>
      </c>
    </row>
    <row r="67" spans="1:9" ht="42.75" x14ac:dyDescent="0.2">
      <c r="A67" s="46" t="s">
        <v>29</v>
      </c>
      <c r="B67" s="46" t="s">
        <v>7</v>
      </c>
      <c r="C67" s="46" t="s">
        <v>81</v>
      </c>
      <c r="D67" s="122" t="str">
        <f>VLOOKUP(C67, 'Catálogo de actividades'!$B$5:$D$296,2,FALSE)</f>
        <v>OPL</v>
      </c>
      <c r="E67" s="122" t="str">
        <f>VLOOKUP(C67, 'Catálogo de actividades'!$B$5:$D$296,3,FALSE)</f>
        <v>CG</v>
      </c>
      <c r="F67" s="362" t="str">
        <f>_xlfn.XLOOKUP(C67,'Catálogo de actividades'!$B$5:$B$296,'Catálogo de actividades'!$E$5:$E$296)</f>
        <v>8.1</v>
      </c>
      <c r="G67" s="103">
        <v>45200</v>
      </c>
      <c r="H67" s="103">
        <v>45214</v>
      </c>
      <c r="I67" s="416" t="str">
        <f>_xlfn.XLOOKUP(C67,'Catálogo de actividades'!$B$5:$B$296,'Catálogo de actividades'!$I$5:$I$296)</f>
        <v>OPL</v>
      </c>
    </row>
    <row r="68" spans="1:9" ht="42.75" x14ac:dyDescent="0.2">
      <c r="A68" s="46" t="s">
        <v>29</v>
      </c>
      <c r="B68" s="46" t="s">
        <v>7</v>
      </c>
      <c r="C68" s="171" t="s">
        <v>82</v>
      </c>
      <c r="D68" s="122" t="str">
        <f>VLOOKUP(C68, 'Catálogo de actividades'!$B$5:$D$296,2,FALSE)</f>
        <v>OPL</v>
      </c>
      <c r="E68" s="122" t="str">
        <f>VLOOKUP(C68, 'Catálogo de actividades'!$B$5:$D$296,3,FALSE)</f>
        <v>CG</v>
      </c>
      <c r="F68" s="362" t="str">
        <f>_xlfn.XLOOKUP(C68,'Catálogo de actividades'!$B$5:$B$296,'Catálogo de actividades'!$E$5:$E$296)</f>
        <v>8.2</v>
      </c>
      <c r="G68" s="103">
        <v>45200</v>
      </c>
      <c r="H68" s="103">
        <v>45371</v>
      </c>
      <c r="I68" s="416" t="str">
        <f>_xlfn.XLOOKUP(C68,'Catálogo de actividades'!$B$5:$B$296,'Catálogo de actividades'!$I$5:$I$296)</f>
        <v>OPL</v>
      </c>
    </row>
    <row r="69" spans="1:9" ht="42.75" x14ac:dyDescent="0.2">
      <c r="A69" s="46" t="s">
        <v>29</v>
      </c>
      <c r="B69" s="46" t="s">
        <v>7</v>
      </c>
      <c r="C69" s="46" t="s">
        <v>83</v>
      </c>
      <c r="D69" s="122" t="str">
        <f>VLOOKUP(C69, 'Catálogo de actividades'!$B$5:$D$296,2,FALSE)</f>
        <v>OPL</v>
      </c>
      <c r="E69" s="122" t="str">
        <f>VLOOKUP(C69, 'Catálogo de actividades'!$B$5:$D$296,3,FALSE)</f>
        <v>CG</v>
      </c>
      <c r="F69" s="362" t="str">
        <f>_xlfn.XLOOKUP(C69,'Catálogo de actividades'!$B$5:$B$296,'Catálogo de actividades'!$E$5:$E$296)</f>
        <v>8.4</v>
      </c>
      <c r="G69" s="103">
        <v>45200</v>
      </c>
      <c r="H69" s="103">
        <v>45260</v>
      </c>
      <c r="I69" s="416" t="str">
        <f>_xlfn.XLOOKUP(C69,'Catálogo de actividades'!$B$5:$B$296,'Catálogo de actividades'!$I$5:$I$296)</f>
        <v>OPL</v>
      </c>
    </row>
    <row r="70" spans="1:9" ht="42.75" x14ac:dyDescent="0.2">
      <c r="A70" s="46" t="s">
        <v>29</v>
      </c>
      <c r="B70" s="46" t="s">
        <v>7</v>
      </c>
      <c r="C70" s="46" t="s">
        <v>84</v>
      </c>
      <c r="D70" s="122" t="str">
        <f>VLOOKUP(C70, 'Catálogo de actividades'!$B$5:$D$296,2,FALSE)</f>
        <v>OPL</v>
      </c>
      <c r="E70" s="122" t="str">
        <f>VLOOKUP(C70, 'Catálogo de actividades'!$B$5:$D$296,3,FALSE)</f>
        <v>CG</v>
      </c>
      <c r="F70" s="362" t="str">
        <f>_xlfn.XLOOKUP(C70,'Catálogo de actividades'!$B$5:$B$296,'Catálogo de actividades'!$E$5:$E$296)</f>
        <v>8.5</v>
      </c>
      <c r="G70" s="103">
        <v>45200</v>
      </c>
      <c r="H70" s="103">
        <v>45260</v>
      </c>
      <c r="I70" s="416" t="str">
        <f>_xlfn.XLOOKUP(C70,'Catálogo de actividades'!$B$5:$B$296,'Catálogo de actividades'!$I$5:$I$296)</f>
        <v>OPL</v>
      </c>
    </row>
    <row r="71" spans="1:9" ht="42.75" x14ac:dyDescent="0.2">
      <c r="A71" s="46" t="s">
        <v>29</v>
      </c>
      <c r="B71" s="46" t="s">
        <v>7</v>
      </c>
      <c r="C71" s="46" t="s">
        <v>147</v>
      </c>
      <c r="D71" s="122" t="str">
        <f>VLOOKUP(C71, 'Catálogo de actividades'!$B$5:$D$296,2,FALSE)</f>
        <v>OPL</v>
      </c>
      <c r="E71" s="122" t="str">
        <f>VLOOKUP(C71, 'Catálogo de actividades'!$B$5:$D$296,3,FALSE)</f>
        <v>CG</v>
      </c>
      <c r="F71" s="362" t="str">
        <f>_xlfn.XLOOKUP(C71,'Catálogo de actividades'!$B$5:$B$296,'Catálogo de actividades'!$E$5:$E$296)</f>
        <v>8.7</v>
      </c>
      <c r="G71" s="103">
        <v>45214</v>
      </c>
      <c r="H71" s="103">
        <v>45260</v>
      </c>
      <c r="I71" s="416" t="str">
        <f>_xlfn.XLOOKUP(C71,'Catálogo de actividades'!$B$5:$B$296,'Catálogo de actividades'!$I$5:$I$296)</f>
        <v>OPL</v>
      </c>
    </row>
    <row r="72" spans="1:9" ht="42.75" x14ac:dyDescent="0.2">
      <c r="A72" s="46" t="s">
        <v>29</v>
      </c>
      <c r="B72" s="46" t="s">
        <v>7</v>
      </c>
      <c r="C72" s="46" t="s">
        <v>148</v>
      </c>
      <c r="D72" s="122" t="str">
        <f>VLOOKUP(C72, 'Catálogo de actividades'!$B$5:$D$296,2,FALSE)</f>
        <v>OPL</v>
      </c>
      <c r="E72" s="122" t="str">
        <f>VLOOKUP(C72, 'Catálogo de actividades'!$B$5:$D$296,3,FALSE)</f>
        <v>CG</v>
      </c>
      <c r="F72" s="362" t="str">
        <f>_xlfn.XLOOKUP(C72,'Catálogo de actividades'!$B$5:$B$296,'Catálogo de actividades'!$E$5:$E$296)</f>
        <v>8.8</v>
      </c>
      <c r="G72" s="103">
        <v>45214</v>
      </c>
      <c r="H72" s="103">
        <v>45260</v>
      </c>
      <c r="I72" s="416" t="str">
        <f>_xlfn.XLOOKUP(C72,'Catálogo de actividades'!$B$5:$B$296,'Catálogo de actividades'!$I$5:$I$296)</f>
        <v>OPL</v>
      </c>
    </row>
    <row r="73" spans="1:9" ht="42.75" x14ac:dyDescent="0.2">
      <c r="A73" s="46" t="s">
        <v>29</v>
      </c>
      <c r="B73" s="46" t="s">
        <v>7</v>
      </c>
      <c r="C73" s="46" t="s">
        <v>87</v>
      </c>
      <c r="D73" s="122" t="str">
        <f>VLOOKUP(C73, 'Catálogo de actividades'!$B$5:$D$296,2,FALSE)</f>
        <v>OPL</v>
      </c>
      <c r="E73" s="122" t="str">
        <f>VLOOKUP(C73, 'Catálogo de actividades'!$B$5:$D$296,3,FALSE)</f>
        <v>CG</v>
      </c>
      <c r="F73" s="362" t="str">
        <f>_xlfn.XLOOKUP(C73,'Catálogo de actividades'!$B$5:$B$296,'Catálogo de actividades'!$E$5:$E$296)</f>
        <v>8.10</v>
      </c>
      <c r="G73" s="103">
        <v>45200</v>
      </c>
      <c r="H73" s="103">
        <v>45290</v>
      </c>
      <c r="I73" s="416" t="str">
        <f>_xlfn.XLOOKUP(C73,'Catálogo de actividades'!$B$5:$B$296,'Catálogo de actividades'!$I$5:$I$296)</f>
        <v>OPL</v>
      </c>
    </row>
    <row r="74" spans="1:9" ht="42.75" x14ac:dyDescent="0.2">
      <c r="A74" s="46" t="s">
        <v>29</v>
      </c>
      <c r="B74" s="46" t="s">
        <v>7</v>
      </c>
      <c r="C74" s="46" t="s">
        <v>88</v>
      </c>
      <c r="D74" s="122" t="str">
        <f>VLOOKUP(C74, 'Catálogo de actividades'!$B$5:$D$296,2,FALSE)</f>
        <v>OPL</v>
      </c>
      <c r="E74" s="122" t="str">
        <f>VLOOKUP(C74, 'Catálogo de actividades'!$B$5:$D$296,3,FALSE)</f>
        <v>CG</v>
      </c>
      <c r="F74" s="362" t="str">
        <f>_xlfn.XLOOKUP(C74,'Catálogo de actividades'!$B$5:$B$296,'Catálogo de actividades'!$E$5:$E$296)</f>
        <v>8.11</v>
      </c>
      <c r="G74" s="103">
        <v>45200</v>
      </c>
      <c r="H74" s="103">
        <v>45290</v>
      </c>
      <c r="I74" s="416" t="str">
        <f>_xlfn.XLOOKUP(C74,'Catálogo de actividades'!$B$5:$B$296,'Catálogo de actividades'!$I$5:$I$296)</f>
        <v>OPL</v>
      </c>
    </row>
    <row r="75" spans="1:9" ht="42.75" x14ac:dyDescent="0.2">
      <c r="A75" s="46" t="s">
        <v>29</v>
      </c>
      <c r="B75" s="46" t="s">
        <v>7</v>
      </c>
      <c r="C75" s="46" t="s">
        <v>89</v>
      </c>
      <c r="D75" s="122" t="str">
        <f>VLOOKUP(C75, 'Catálogo de actividades'!$B$5:$D$296,2,FALSE)</f>
        <v>OPL</v>
      </c>
      <c r="E75" s="122" t="str">
        <f>VLOOKUP(C75, 'Catálogo de actividades'!$B$5:$D$296,3,FALSE)</f>
        <v>CG</v>
      </c>
      <c r="F75" s="362" t="str">
        <f>_xlfn.XLOOKUP(C75,'Catálogo de actividades'!$B$5:$B$296,'Catálogo de actividades'!$E$5:$E$296)</f>
        <v>8.13</v>
      </c>
      <c r="G75" s="103">
        <v>45292</v>
      </c>
      <c r="H75" s="103">
        <v>45382</v>
      </c>
      <c r="I75" s="416" t="str">
        <f>_xlfn.XLOOKUP(C75,'Catálogo de actividades'!$B$5:$B$296,'Catálogo de actividades'!$I$5:$I$296)</f>
        <v>OPL</v>
      </c>
    </row>
    <row r="76" spans="1:9" ht="42.75" x14ac:dyDescent="0.2">
      <c r="A76" s="46" t="s">
        <v>29</v>
      </c>
      <c r="B76" s="46" t="s">
        <v>7</v>
      </c>
      <c r="C76" s="46" t="s">
        <v>90</v>
      </c>
      <c r="D76" s="122" t="str">
        <f>VLOOKUP(C76, 'Catálogo de actividades'!$B$5:$D$296,2,FALSE)</f>
        <v>OPL</v>
      </c>
      <c r="E76" s="122" t="str">
        <f>VLOOKUP(C76, 'Catálogo de actividades'!$B$5:$D$296,3,FALSE)</f>
        <v>CG</v>
      </c>
      <c r="F76" s="362" t="str">
        <f>_xlfn.XLOOKUP(C76,'Catálogo de actividades'!$B$5:$B$296,'Catálogo de actividades'!$E$5:$E$296)</f>
        <v>8.14</v>
      </c>
      <c r="G76" s="103">
        <v>45292</v>
      </c>
      <c r="H76" s="103">
        <v>45382</v>
      </c>
      <c r="I76" s="416" t="str">
        <f>_xlfn.XLOOKUP(C76,'Catálogo de actividades'!$B$5:$B$296,'Catálogo de actividades'!$I$5:$I$296)</f>
        <v>OPL</v>
      </c>
    </row>
    <row r="77" spans="1:9" ht="28.5" x14ac:dyDescent="0.2">
      <c r="A77" s="46" t="s">
        <v>29</v>
      </c>
      <c r="B77" s="46" t="s">
        <v>8</v>
      </c>
      <c r="C77" s="46" t="s">
        <v>91</v>
      </c>
      <c r="D77" s="122" t="str">
        <f>VLOOKUP(C77, 'Catálogo de actividades'!$B$5:$D$296,2,FALSE)</f>
        <v>OPL</v>
      </c>
      <c r="E77" s="122" t="str">
        <f>VLOOKUP(C77, 'Catálogo de actividades'!$B$5:$D$296,3,FALSE)</f>
        <v>CG</v>
      </c>
      <c r="F77" s="362" t="str">
        <f>_xlfn.XLOOKUP(C77,'Catálogo de actividades'!$B$5:$B$296,'Catálogo de actividades'!$E$5:$E$296)</f>
        <v>9.1</v>
      </c>
      <c r="G77" s="103">
        <v>45200</v>
      </c>
      <c r="H77" s="103">
        <v>45220</v>
      </c>
      <c r="I77" s="416" t="str">
        <f>_xlfn.XLOOKUP(C77,'Catálogo de actividades'!$B$5:$B$296,'Catálogo de actividades'!$I$5:$I$296)</f>
        <v>OPL</v>
      </c>
    </row>
    <row r="78" spans="1:9" ht="42.75" x14ac:dyDescent="0.2">
      <c r="A78" s="46" t="s">
        <v>29</v>
      </c>
      <c r="B78" s="46" t="s">
        <v>8</v>
      </c>
      <c r="C78" s="46" t="s">
        <v>92</v>
      </c>
      <c r="D78" s="122" t="str">
        <f>VLOOKUP(C78, 'Catálogo de actividades'!$B$5:$D$296,2,FALSE)</f>
        <v>OPL</v>
      </c>
      <c r="E78" s="122" t="str">
        <f>VLOOKUP(C78, 'Catálogo de actividades'!$B$5:$D$296,3,FALSE)</f>
        <v>OD</v>
      </c>
      <c r="F78" s="362" t="str">
        <f>_xlfn.XLOOKUP(C78,'Catálogo de actividades'!$B$5:$B$296,'Catálogo de actividades'!$E$5:$E$296)</f>
        <v>9.3</v>
      </c>
      <c r="G78" s="103">
        <v>45279</v>
      </c>
      <c r="H78" s="103">
        <v>45289</v>
      </c>
      <c r="I78" s="416" t="str">
        <f>_xlfn.XLOOKUP(C78,'Catálogo de actividades'!$B$5:$B$296,'Catálogo de actividades'!$I$5:$I$296)</f>
        <v>OPL</v>
      </c>
    </row>
    <row r="79" spans="1:9" ht="42.75" x14ac:dyDescent="0.2">
      <c r="A79" s="46" t="s">
        <v>29</v>
      </c>
      <c r="B79" s="46" t="s">
        <v>8</v>
      </c>
      <c r="C79" s="46" t="s">
        <v>93</v>
      </c>
      <c r="D79" s="122" t="str">
        <f>VLOOKUP(C79, 'Catálogo de actividades'!$B$5:$D$296,2,FALSE)</f>
        <v>OPL</v>
      </c>
      <c r="E79" s="122" t="str">
        <f>VLOOKUP(C79, 'Catálogo de actividades'!$B$5:$D$296,3,FALSE)</f>
        <v>OD</v>
      </c>
      <c r="F79" s="362" t="str">
        <f>_xlfn.XLOOKUP(C79,'Catálogo de actividades'!$B$5:$B$296,'Catálogo de actividades'!$E$5:$E$296)</f>
        <v>9.4</v>
      </c>
      <c r="G79" s="103">
        <v>45279</v>
      </c>
      <c r="H79" s="103">
        <v>45289</v>
      </c>
      <c r="I79" s="416" t="str">
        <f>_xlfn.XLOOKUP(C79,'Catálogo de actividades'!$B$5:$B$296,'Catálogo de actividades'!$I$5:$I$296)</f>
        <v>OPL</v>
      </c>
    </row>
    <row r="80" spans="1:9" ht="28.5" x14ac:dyDescent="0.2">
      <c r="A80" s="46" t="s">
        <v>29</v>
      </c>
      <c r="B80" s="46" t="s">
        <v>8</v>
      </c>
      <c r="C80" s="46" t="s">
        <v>94</v>
      </c>
      <c r="D80" s="122" t="str">
        <f>VLOOKUP(C80, 'Catálogo de actividades'!$B$5:$D$296,2,FALSE)</f>
        <v>OPL</v>
      </c>
      <c r="E80" s="122" t="str">
        <f>VLOOKUP(C80, 'Catálogo de actividades'!$B$5:$D$296,3,FALSE)</f>
        <v>CG</v>
      </c>
      <c r="F80" s="362" t="str">
        <f>_xlfn.XLOOKUP(C80,'Catálogo de actividades'!$B$5:$B$296,'Catálogo de actividades'!$E$5:$E$296)</f>
        <v>9.6</v>
      </c>
      <c r="G80" s="103">
        <v>45290</v>
      </c>
      <c r="H80" s="103">
        <v>45293</v>
      </c>
      <c r="I80" s="416" t="str">
        <f>_xlfn.XLOOKUP(C80,'Catálogo de actividades'!$B$5:$B$296,'Catálogo de actividades'!$I$5:$I$296)</f>
        <v>OPL</v>
      </c>
    </row>
    <row r="81" spans="1:9" ht="28.5" x14ac:dyDescent="0.2">
      <c r="A81" s="46" t="s">
        <v>29</v>
      </c>
      <c r="B81" s="46" t="s">
        <v>8</v>
      </c>
      <c r="C81" s="46" t="s">
        <v>95</v>
      </c>
      <c r="D81" s="122" t="str">
        <f>VLOOKUP(C81, 'Catálogo de actividades'!$B$5:$D$296,2,FALSE)</f>
        <v>OPL</v>
      </c>
      <c r="E81" s="122" t="str">
        <f>VLOOKUP(C81, 'Catálogo de actividades'!$B$5:$D$296,3,FALSE)</f>
        <v>CG</v>
      </c>
      <c r="F81" s="362" t="str">
        <f>_xlfn.XLOOKUP(C81,'Catálogo de actividades'!$B$5:$B$296,'Catálogo de actividades'!$E$5:$E$296)</f>
        <v>9.7</v>
      </c>
      <c r="G81" s="103">
        <v>45290</v>
      </c>
      <c r="H81" s="103">
        <v>45293</v>
      </c>
      <c r="I81" s="416" t="str">
        <f>_xlfn.XLOOKUP(C81,'Catálogo de actividades'!$B$5:$B$296,'Catálogo de actividades'!$I$5:$I$296)</f>
        <v>OPL</v>
      </c>
    </row>
    <row r="82" spans="1:9" ht="28.5" x14ac:dyDescent="0.2">
      <c r="A82" s="46" t="s">
        <v>29</v>
      </c>
      <c r="B82" s="46" t="s">
        <v>8</v>
      </c>
      <c r="C82" s="46" t="s">
        <v>96</v>
      </c>
      <c r="D82" s="122" t="str">
        <f>VLOOKUP(C82, 'Catálogo de actividades'!$B$5:$D$296,2,FALSE)</f>
        <v>OPL</v>
      </c>
      <c r="E82" s="122" t="str">
        <f>VLOOKUP(C82, 'Catálogo de actividades'!$B$5:$D$296,3,FALSE)</f>
        <v>OD</v>
      </c>
      <c r="F82" s="362" t="str">
        <f>_xlfn.XLOOKUP(C82,'Catálogo de actividades'!$B$5:$B$296,'Catálogo de actividades'!$E$5:$E$296)</f>
        <v>9.9</v>
      </c>
      <c r="G82" s="103">
        <v>45297</v>
      </c>
      <c r="H82" s="103">
        <v>45319</v>
      </c>
      <c r="I82" s="416" t="str">
        <f>_xlfn.XLOOKUP(C82,'Catálogo de actividades'!$B$5:$B$296,'Catálogo de actividades'!$I$5:$I$296)</f>
        <v>OPL</v>
      </c>
    </row>
    <row r="83" spans="1:9" ht="28.5" x14ac:dyDescent="0.2">
      <c r="A83" s="46" t="s">
        <v>29</v>
      </c>
      <c r="B83" s="46" t="s">
        <v>8</v>
      </c>
      <c r="C83" s="46" t="s">
        <v>149</v>
      </c>
      <c r="D83" s="122" t="str">
        <f>VLOOKUP(C83, 'Catálogo de actividades'!$B$5:$D$296,2,FALSE)</f>
        <v>OPL</v>
      </c>
      <c r="E83" s="122" t="str">
        <f>VLOOKUP(C83, 'Catálogo de actividades'!$B$5:$D$296,3,FALSE)</f>
        <v>OD</v>
      </c>
      <c r="F83" s="362" t="str">
        <f>_xlfn.XLOOKUP(C83,'Catálogo de actividades'!$B$5:$B$296,'Catálogo de actividades'!$E$5:$E$296)</f>
        <v>9.10</v>
      </c>
      <c r="G83" s="103">
        <v>45297</v>
      </c>
      <c r="H83" s="103">
        <v>45319</v>
      </c>
      <c r="I83" s="416" t="str">
        <f>_xlfn.XLOOKUP(C83,'Catálogo de actividades'!$B$5:$B$296,'Catálogo de actividades'!$I$5:$I$296)</f>
        <v>OPL</v>
      </c>
    </row>
    <row r="84" spans="1:9" ht="57" x14ac:dyDescent="0.2">
      <c r="A84" s="46" t="s">
        <v>29</v>
      </c>
      <c r="B84" s="46" t="s">
        <v>8</v>
      </c>
      <c r="C84" s="46" t="s">
        <v>99</v>
      </c>
      <c r="D84" s="122" t="str">
        <f>VLOOKUP(C84, 'Catálogo de actividades'!$B$5:$D$296,2,FALSE)</f>
        <v>INE/OPL</v>
      </c>
      <c r="E84" s="122" t="str">
        <f>VLOOKUP(C84, 'Catálogo de actividades'!$B$5:$D$296,3,FALSE)</f>
        <v>DERFE</v>
      </c>
      <c r="F84" s="362" t="str">
        <f>_xlfn.XLOOKUP(C84,'Catálogo de actividades'!$B$5:$B$296,'Catálogo de actividades'!$E$5:$E$296)</f>
        <v>9.11</v>
      </c>
      <c r="G84" s="103">
        <v>45175</v>
      </c>
      <c r="H84" s="103">
        <v>45366</v>
      </c>
      <c r="I84" s="416" t="str">
        <f>_xlfn.XLOOKUP(C84,'Catálogo de actividades'!$B$5:$B$296,'Catálogo de actividades'!$I$5:$I$296)</f>
        <v>DERFE</v>
      </c>
    </row>
    <row r="85" spans="1:9" ht="28.5" x14ac:dyDescent="0.2">
      <c r="A85" s="46" t="s">
        <v>29</v>
      </c>
      <c r="B85" s="46" t="s">
        <v>8</v>
      </c>
      <c r="C85" s="46" t="s">
        <v>101</v>
      </c>
      <c r="D85" s="122" t="str">
        <f>VLOOKUP(C85, 'Catálogo de actividades'!$B$5:$D$296,2,FALSE)</f>
        <v>OPL</v>
      </c>
      <c r="E85" s="122" t="str">
        <f>VLOOKUP(C85, 'Catálogo de actividades'!$B$5:$D$296,3,FALSE)</f>
        <v>CG/OD</v>
      </c>
      <c r="F85" s="362" t="str">
        <f>_xlfn.XLOOKUP(C85,'Catálogo de actividades'!$B$5:$B$296,'Catálogo de actividades'!$E$5:$E$296)</f>
        <v>9.13</v>
      </c>
      <c r="G85" s="103">
        <v>45351</v>
      </c>
      <c r="H85" s="103">
        <v>45352</v>
      </c>
      <c r="I85" s="416" t="str">
        <f>_xlfn.XLOOKUP(C85,'Catálogo de actividades'!$B$5:$B$296,'Catálogo de actividades'!$I$5:$I$296)</f>
        <v>OPL</v>
      </c>
    </row>
    <row r="86" spans="1:9" ht="28.5" x14ac:dyDescent="0.2">
      <c r="A86" s="46" t="s">
        <v>29</v>
      </c>
      <c r="B86" s="46" t="s">
        <v>8</v>
      </c>
      <c r="C86" s="46" t="s">
        <v>103</v>
      </c>
      <c r="D86" s="122" t="str">
        <f>VLOOKUP(C86, 'Catálogo de actividades'!$B$5:$D$296,2,FALSE)</f>
        <v>OPL</v>
      </c>
      <c r="E86" s="122" t="str">
        <f>VLOOKUP(C86, 'Catálogo de actividades'!$B$5:$D$296,3,FALSE)</f>
        <v>CG/OD</v>
      </c>
      <c r="F86" s="362" t="str">
        <f>_xlfn.XLOOKUP(C86,'Catálogo de actividades'!$B$5:$B$296,'Catálogo de actividades'!$E$5:$E$296)</f>
        <v>9.14</v>
      </c>
      <c r="G86" s="103">
        <v>45351</v>
      </c>
      <c r="H86" s="103">
        <v>45352</v>
      </c>
      <c r="I86" s="416" t="str">
        <f>_xlfn.XLOOKUP(C86,'Catálogo de actividades'!$B$5:$B$296,'Catálogo de actividades'!$I$5:$I$296)</f>
        <v>OPL</v>
      </c>
    </row>
    <row r="87" spans="1:9" ht="14.25" x14ac:dyDescent="0.2">
      <c r="A87" s="46" t="s">
        <v>29</v>
      </c>
      <c r="B87" s="46" t="s">
        <v>9</v>
      </c>
      <c r="C87" s="46" t="s">
        <v>104</v>
      </c>
      <c r="D87" s="122" t="str">
        <f>VLOOKUP(C87, 'Catálogo de actividades'!$B$5:$D$296,2,FALSE)</f>
        <v>OPL</v>
      </c>
      <c r="E87" s="122" t="str">
        <f>VLOOKUP(C87, 'Catálogo de actividades'!$B$5:$D$296,3,FALSE)</f>
        <v>CG</v>
      </c>
      <c r="F87" s="362" t="str">
        <f>_xlfn.XLOOKUP(C87,'Catálogo de actividades'!$B$5:$B$296,'Catálogo de actividades'!$E$5:$E$296)</f>
        <v>10.2</v>
      </c>
      <c r="G87" s="103">
        <v>45200</v>
      </c>
      <c r="H87" s="103">
        <v>45272</v>
      </c>
      <c r="I87" s="416" t="str">
        <f>_xlfn.XLOOKUP(C87,'Catálogo de actividades'!$B$5:$B$296,'Catálogo de actividades'!$I$5:$I$296)</f>
        <v>OPL</v>
      </c>
    </row>
    <row r="88" spans="1:9" ht="14.25" x14ac:dyDescent="0.2">
      <c r="A88" s="46" t="s">
        <v>29</v>
      </c>
      <c r="B88" s="46" t="s">
        <v>9</v>
      </c>
      <c r="C88" s="46" t="s">
        <v>105</v>
      </c>
      <c r="D88" s="122" t="str">
        <f>VLOOKUP(C88, 'Catálogo de actividades'!$B$5:$D$296,2,FALSE)</f>
        <v>OPL</v>
      </c>
      <c r="E88" s="122" t="str">
        <f>VLOOKUP(C88, 'Catálogo de actividades'!$B$5:$D$296,3,FALSE)</f>
        <v>CG</v>
      </c>
      <c r="F88" s="362" t="str">
        <f>_xlfn.XLOOKUP(C88,'Catálogo de actividades'!$B$5:$B$296,'Catálogo de actividades'!$E$5:$E$296)</f>
        <v>10.3</v>
      </c>
      <c r="G88" s="103">
        <v>45200</v>
      </c>
      <c r="H88" s="103">
        <v>45272</v>
      </c>
      <c r="I88" s="416" t="str">
        <f>_xlfn.XLOOKUP(C88,'Catálogo de actividades'!$B$5:$B$296,'Catálogo de actividades'!$I$5:$I$296)</f>
        <v>OPL</v>
      </c>
    </row>
    <row r="89" spans="1:9" ht="14.25" x14ac:dyDescent="0.2">
      <c r="A89" s="46" t="s">
        <v>29</v>
      </c>
      <c r="B89" s="46" t="s">
        <v>9</v>
      </c>
      <c r="C89" s="46" t="s">
        <v>232</v>
      </c>
      <c r="D89" s="122" t="str">
        <f>VLOOKUP(C89, 'Catálogo de actividades'!$B$5:$D$296,2,FALSE)</f>
        <v>OPL</v>
      </c>
      <c r="E89" s="122" t="str">
        <f>VLOOKUP(C89, 'Catálogo de actividades'!$B$5:$D$296,3,FALSE)</f>
        <v>CG</v>
      </c>
      <c r="F89" s="362" t="str">
        <f>_xlfn.XLOOKUP(C89,'Catálogo de actividades'!$B$5:$B$296,'Catálogo de actividades'!$E$5:$E$296)</f>
        <v>10.4</v>
      </c>
      <c r="G89" s="103">
        <v>45200</v>
      </c>
      <c r="H89" s="103">
        <v>45272</v>
      </c>
      <c r="I89" s="416" t="str">
        <f>_xlfn.XLOOKUP(C89,'Catálogo de actividades'!$B$5:$B$296,'Catálogo de actividades'!$I$5:$I$296)</f>
        <v>OPL</v>
      </c>
    </row>
    <row r="90" spans="1:9" ht="14.25" x14ac:dyDescent="0.2">
      <c r="A90" s="46" t="s">
        <v>29</v>
      </c>
      <c r="B90" s="46" t="s">
        <v>9</v>
      </c>
      <c r="C90" s="46" t="s">
        <v>106</v>
      </c>
      <c r="D90" s="122" t="str">
        <f>VLOOKUP(C90, 'Catálogo de actividades'!$B$5:$D$296,2,FALSE)</f>
        <v>OPL</v>
      </c>
      <c r="E90" s="122" t="str">
        <f>VLOOKUP(C90, 'Catálogo de actividades'!$B$5:$D$296,3,FALSE)</f>
        <v>CG</v>
      </c>
      <c r="F90" s="362" t="str">
        <f>_xlfn.XLOOKUP(C90,'Catálogo de actividades'!$B$5:$B$296,'Catálogo de actividades'!$E$5:$E$296)</f>
        <v>10.7</v>
      </c>
      <c r="G90" s="103">
        <v>45273</v>
      </c>
      <c r="H90" s="103">
        <v>45282</v>
      </c>
      <c r="I90" s="416" t="str">
        <f>_xlfn.XLOOKUP(C90,'Catálogo de actividades'!$B$5:$B$296,'Catálogo de actividades'!$I$5:$I$296)</f>
        <v>OPL</v>
      </c>
    </row>
    <row r="91" spans="1:9" ht="14.25" x14ac:dyDescent="0.2">
      <c r="A91" s="46" t="s">
        <v>29</v>
      </c>
      <c r="B91" s="46" t="s">
        <v>9</v>
      </c>
      <c r="C91" s="46" t="s">
        <v>107</v>
      </c>
      <c r="D91" s="122" t="str">
        <f>VLOOKUP(C91, 'Catálogo de actividades'!$B$5:$D$296,2,FALSE)</f>
        <v>OPL</v>
      </c>
      <c r="E91" s="122" t="str">
        <f>VLOOKUP(C91, 'Catálogo de actividades'!$B$5:$D$296,3,FALSE)</f>
        <v>CG</v>
      </c>
      <c r="F91" s="362" t="str">
        <f>_xlfn.XLOOKUP(C91,'Catálogo de actividades'!$B$5:$B$296,'Catálogo de actividades'!$E$5:$E$296)</f>
        <v>10.8</v>
      </c>
      <c r="G91" s="103">
        <v>45273</v>
      </c>
      <c r="H91" s="103">
        <v>45282</v>
      </c>
      <c r="I91" s="416" t="str">
        <f>_xlfn.XLOOKUP(C91,'Catálogo de actividades'!$B$5:$B$296,'Catálogo de actividades'!$I$5:$I$296)</f>
        <v>OPL</v>
      </c>
    </row>
    <row r="92" spans="1:9" ht="14.25" x14ac:dyDescent="0.2">
      <c r="A92" s="46" t="s">
        <v>29</v>
      </c>
      <c r="B92" s="46" t="s">
        <v>9</v>
      </c>
      <c r="C92" s="46" t="s">
        <v>233</v>
      </c>
      <c r="D92" s="122" t="str">
        <f>VLOOKUP(C92, 'Catálogo de actividades'!$B$5:$D$296,2,FALSE)</f>
        <v>OPL</v>
      </c>
      <c r="E92" s="122" t="str">
        <f>VLOOKUP(C92, 'Catálogo de actividades'!$B$5:$D$296,3,FALSE)</f>
        <v>CG</v>
      </c>
      <c r="F92" s="362" t="str">
        <f>_xlfn.XLOOKUP(C92,'Catálogo de actividades'!$B$5:$B$296,'Catálogo de actividades'!$E$5:$E$296)</f>
        <v>10.9</v>
      </c>
      <c r="G92" s="103">
        <v>45273</v>
      </c>
      <c r="H92" s="103">
        <v>45282</v>
      </c>
      <c r="I92" s="416" t="str">
        <f>_xlfn.XLOOKUP(C92,'Catálogo de actividades'!$B$5:$B$296,'Catálogo de actividades'!$I$5:$I$296)</f>
        <v>OPL</v>
      </c>
    </row>
    <row r="93" spans="1:9" ht="14.25" x14ac:dyDescent="0.2">
      <c r="A93" s="46" t="s">
        <v>29</v>
      </c>
      <c r="B93" s="46" t="s">
        <v>9</v>
      </c>
      <c r="C93" s="46" t="s">
        <v>108</v>
      </c>
      <c r="D93" s="122" t="str">
        <f>VLOOKUP(C93, 'Catálogo de actividades'!$B$5:$D$296,2,FALSE)</f>
        <v>OPL</v>
      </c>
      <c r="E93" s="122" t="str">
        <f>VLOOKUP(C93, 'Catálogo de actividades'!$B$5:$D$296,3,FALSE)</f>
        <v>CG</v>
      </c>
      <c r="F93" s="362" t="str">
        <f>_xlfn.XLOOKUP(C93,'Catálogo de actividades'!$B$5:$B$296,'Catálogo de actividades'!$E$5:$E$296)</f>
        <v>10.12</v>
      </c>
      <c r="G93" s="103">
        <v>45272</v>
      </c>
      <c r="H93" s="103">
        <v>45294</v>
      </c>
      <c r="I93" s="416" t="str">
        <f>_xlfn.XLOOKUP(C93,'Catálogo de actividades'!$B$5:$B$296,'Catálogo de actividades'!$I$5:$I$296)</f>
        <v>OPL</v>
      </c>
    </row>
    <row r="94" spans="1:9" ht="14.25" x14ac:dyDescent="0.2">
      <c r="A94" s="46" t="s">
        <v>29</v>
      </c>
      <c r="B94" s="46" t="s">
        <v>9</v>
      </c>
      <c r="C94" s="46" t="s">
        <v>152</v>
      </c>
      <c r="D94" s="122" t="str">
        <f>VLOOKUP(C94, 'Catálogo de actividades'!$B$5:$D$296,2,FALSE)</f>
        <v>OPL</v>
      </c>
      <c r="E94" s="122" t="str">
        <f>VLOOKUP(C94, 'Catálogo de actividades'!$B$5:$D$296,3,FALSE)</f>
        <v>CG</v>
      </c>
      <c r="F94" s="362" t="str">
        <f>_xlfn.XLOOKUP(C94,'Catálogo de actividades'!$B$5:$B$296,'Catálogo de actividades'!$E$5:$E$296)</f>
        <v>10.13</v>
      </c>
      <c r="G94" s="103">
        <v>45272</v>
      </c>
      <c r="H94" s="103">
        <v>45294</v>
      </c>
      <c r="I94" s="416" t="str">
        <f>_xlfn.XLOOKUP(C94,'Catálogo de actividades'!$B$5:$B$296,'Catálogo de actividades'!$I$5:$I$296)</f>
        <v>OPL</v>
      </c>
    </row>
    <row r="95" spans="1:9" ht="14.25" x14ac:dyDescent="0.2">
      <c r="A95" s="46" t="s">
        <v>29</v>
      </c>
      <c r="B95" s="46" t="s">
        <v>9</v>
      </c>
      <c r="C95" s="46" t="s">
        <v>234</v>
      </c>
      <c r="D95" s="122" t="str">
        <f>VLOOKUP(C95, 'Catálogo de actividades'!$B$5:$D$296,2,FALSE)</f>
        <v>OPL</v>
      </c>
      <c r="E95" s="122" t="str">
        <f>VLOOKUP(C95, 'Catálogo de actividades'!$B$5:$D$296,3,FALSE)</f>
        <v>CG</v>
      </c>
      <c r="F95" s="362" t="str">
        <f>_xlfn.XLOOKUP(C95,'Catálogo de actividades'!$B$5:$B$296,'Catálogo de actividades'!$E$5:$E$296)</f>
        <v>10.14</v>
      </c>
      <c r="G95" s="103">
        <v>45272</v>
      </c>
      <c r="H95" s="103">
        <v>45294</v>
      </c>
      <c r="I95" s="416" t="str">
        <f>_xlfn.XLOOKUP(C95,'Catálogo de actividades'!$B$5:$B$296,'Catálogo de actividades'!$I$5:$I$296)</f>
        <v>OPL</v>
      </c>
    </row>
    <row r="96" spans="1:9" ht="14.25" x14ac:dyDescent="0.2">
      <c r="A96" s="46" t="s">
        <v>29</v>
      </c>
      <c r="B96" s="46" t="s">
        <v>9</v>
      </c>
      <c r="C96" s="46" t="s">
        <v>111</v>
      </c>
      <c r="D96" s="122" t="str">
        <f>VLOOKUP(C96, 'Catálogo de actividades'!$B$5:$D$296,2,FALSE)</f>
        <v>OPL</v>
      </c>
      <c r="E96" s="122" t="str">
        <f>VLOOKUP(C96, 'Catálogo de actividades'!$B$5:$D$296,3,FALSE)</f>
        <v>CG/OD</v>
      </c>
      <c r="F96" s="362" t="str">
        <f>_xlfn.XLOOKUP(C96,'Catálogo de actividades'!$B$5:$B$296,'Catálogo de actividades'!$E$5:$E$296)</f>
        <v>10.17</v>
      </c>
      <c r="G96" s="103">
        <v>45353</v>
      </c>
      <c r="H96" s="103">
        <v>45363</v>
      </c>
      <c r="I96" s="416" t="str">
        <f>_xlfn.XLOOKUP(C96,'Catálogo de actividades'!$B$5:$B$296,'Catálogo de actividades'!$I$5:$I$296)</f>
        <v>OPL</v>
      </c>
    </row>
    <row r="97" spans="1:9" ht="14.25" x14ac:dyDescent="0.2">
      <c r="A97" s="46" t="s">
        <v>29</v>
      </c>
      <c r="B97" s="46" t="s">
        <v>9</v>
      </c>
      <c r="C97" s="46" t="s">
        <v>112</v>
      </c>
      <c r="D97" s="122" t="str">
        <f>VLOOKUP(C97, 'Catálogo de actividades'!$B$5:$D$296,2,FALSE)</f>
        <v>OPL</v>
      </c>
      <c r="E97" s="122" t="str">
        <f>VLOOKUP(C97, 'Catálogo de actividades'!$B$5:$D$296,3,FALSE)</f>
        <v>CG/OD</v>
      </c>
      <c r="F97" s="362" t="str">
        <f>_xlfn.XLOOKUP(C97,'Catálogo de actividades'!$B$5:$B$296,'Catálogo de actividades'!$E$5:$E$296)</f>
        <v>10.19</v>
      </c>
      <c r="G97" s="103">
        <v>45353</v>
      </c>
      <c r="H97" s="103">
        <v>45363</v>
      </c>
      <c r="I97" s="416" t="str">
        <f>_xlfn.XLOOKUP(C97,'Catálogo de actividades'!$B$5:$B$296,'Catálogo de actividades'!$I$5:$I$296)</f>
        <v>OPL</v>
      </c>
    </row>
    <row r="98" spans="1:9" ht="14.25" x14ac:dyDescent="0.2">
      <c r="A98" s="46" t="s">
        <v>29</v>
      </c>
      <c r="B98" s="46" t="s">
        <v>9</v>
      </c>
      <c r="C98" s="46" t="s">
        <v>235</v>
      </c>
      <c r="D98" s="122" t="str">
        <f>VLOOKUP(C98, 'Catálogo de actividades'!$B$5:$D$296,2,FALSE)</f>
        <v>OPL</v>
      </c>
      <c r="E98" s="122" t="str">
        <f>VLOOKUP(C98, 'Catálogo de actividades'!$B$5:$D$296,3,FALSE)</f>
        <v>CG/OD</v>
      </c>
      <c r="F98" s="362" t="str">
        <f>_xlfn.XLOOKUP(C98,'Catálogo de actividades'!$B$5:$B$296,'Catálogo de actividades'!$E$5:$E$296)</f>
        <v>10.20</v>
      </c>
      <c r="G98" s="103">
        <v>45353</v>
      </c>
      <c r="H98" s="103">
        <v>45363</v>
      </c>
      <c r="I98" s="416" t="str">
        <f>_xlfn.XLOOKUP(C98,'Catálogo de actividades'!$B$5:$B$296,'Catálogo de actividades'!$I$5:$I$296)</f>
        <v>OPL</v>
      </c>
    </row>
    <row r="99" spans="1:9" ht="14.25" x14ac:dyDescent="0.2">
      <c r="A99" s="46" t="s">
        <v>29</v>
      </c>
      <c r="B99" s="46" t="s">
        <v>9</v>
      </c>
      <c r="C99" s="46" t="s">
        <v>113</v>
      </c>
      <c r="D99" s="122" t="str">
        <f>VLOOKUP(C99, 'Catálogo de actividades'!$B$5:$D$296,2,FALSE)</f>
        <v>OPL</v>
      </c>
      <c r="E99" s="122" t="str">
        <f>VLOOKUP(C99, 'Catálogo de actividades'!$B$5:$D$296,3,FALSE)</f>
        <v>CG</v>
      </c>
      <c r="F99" s="362" t="str">
        <f>_xlfn.XLOOKUP(C99,'Catálogo de actividades'!$B$5:$B$296,'Catálogo de actividades'!$E$5:$E$296)</f>
        <v>10.26</v>
      </c>
      <c r="G99" s="103">
        <v>45384</v>
      </c>
      <c r="H99" s="103">
        <v>45384</v>
      </c>
      <c r="I99" s="416" t="str">
        <f>_xlfn.XLOOKUP(C99,'Catálogo de actividades'!$B$5:$B$296,'Catálogo de actividades'!$I$5:$I$296)</f>
        <v>OPL</v>
      </c>
    </row>
    <row r="100" spans="1:9" ht="42.75" x14ac:dyDescent="0.2">
      <c r="A100" s="46" t="s">
        <v>29</v>
      </c>
      <c r="B100" s="46" t="s">
        <v>9</v>
      </c>
      <c r="C100" s="46" t="s">
        <v>114</v>
      </c>
      <c r="D100" s="122" t="str">
        <f>VLOOKUP(C100, 'Catálogo de actividades'!$B$5:$D$296,2,FALSE)</f>
        <v>OPL</v>
      </c>
      <c r="E100" s="122" t="str">
        <f>VLOOKUP(C100, 'Catálogo de actividades'!$B$5:$D$296,3,FALSE)</f>
        <v>CG</v>
      </c>
      <c r="F100" s="362" t="str">
        <f>_xlfn.XLOOKUP(C100,'Catálogo de actividades'!$B$5:$B$296,'Catálogo de actividades'!$E$5:$E$296)</f>
        <v>10.27</v>
      </c>
      <c r="G100" s="103">
        <v>45481</v>
      </c>
      <c r="H100" s="103">
        <v>45485</v>
      </c>
      <c r="I100" s="416" t="str">
        <f>_xlfn.XLOOKUP(C100,'Catálogo de actividades'!$B$5:$B$296,'Catálogo de actividades'!$I$5:$I$296)</f>
        <v>OPL</v>
      </c>
    </row>
    <row r="101" spans="1:9" ht="42.75" x14ac:dyDescent="0.2">
      <c r="A101" s="46" t="s">
        <v>29</v>
      </c>
      <c r="B101" s="46" t="s">
        <v>9</v>
      </c>
      <c r="C101" s="46" t="s">
        <v>115</v>
      </c>
      <c r="D101" s="122" t="str">
        <f>VLOOKUP(C101, 'Catálogo de actividades'!$B$5:$D$296,2,FALSE)</f>
        <v>OPL</v>
      </c>
      <c r="E101" s="122" t="str">
        <f>VLOOKUP(C101, 'Catálogo de actividades'!$B$5:$D$296,3,FALSE)</f>
        <v>CG</v>
      </c>
      <c r="F101" s="362" t="str">
        <f>_xlfn.XLOOKUP(C101,'Catálogo de actividades'!$B$5:$B$296,'Catálogo de actividades'!$E$5:$E$296)</f>
        <v>10.28</v>
      </c>
      <c r="G101" s="103">
        <v>45481</v>
      </c>
      <c r="H101" s="103">
        <v>45485</v>
      </c>
      <c r="I101" s="416" t="str">
        <f>_xlfn.XLOOKUP(C101,'Catálogo de actividades'!$B$5:$B$296,'Catálogo de actividades'!$I$5:$I$296)</f>
        <v>OPL</v>
      </c>
    </row>
    <row r="102" spans="1:9" ht="14.25" x14ac:dyDescent="0.2">
      <c r="A102" s="46" t="s">
        <v>29</v>
      </c>
      <c r="B102" s="46" t="s">
        <v>9</v>
      </c>
      <c r="C102" s="46" t="s">
        <v>116</v>
      </c>
      <c r="D102" s="122" t="str">
        <f>VLOOKUP(C102, 'Catálogo de actividades'!$B$5:$D$296,2,FALSE)</f>
        <v>OPL</v>
      </c>
      <c r="E102" s="122" t="str">
        <f>VLOOKUP(C102, 'Catálogo de actividades'!$B$5:$D$296,3,FALSE)</f>
        <v>CG</v>
      </c>
      <c r="F102" s="362" t="str">
        <f>_xlfn.XLOOKUP(C102,'Catálogo de actividades'!$B$5:$B$296,'Catálogo de actividades'!$E$5:$E$296)</f>
        <v>10.30</v>
      </c>
      <c r="G102" s="103">
        <v>45384</v>
      </c>
      <c r="H102" s="103">
        <v>45384</v>
      </c>
      <c r="I102" s="416" t="str">
        <f>_xlfn.XLOOKUP(C102,'Catálogo de actividades'!$B$5:$B$296,'Catálogo de actividades'!$I$5:$I$296)</f>
        <v>OPL</v>
      </c>
    </row>
    <row r="103" spans="1:9" ht="14.25" x14ac:dyDescent="0.2">
      <c r="A103" s="46" t="s">
        <v>29</v>
      </c>
      <c r="B103" s="46" t="s">
        <v>9</v>
      </c>
      <c r="C103" s="46" t="s">
        <v>236</v>
      </c>
      <c r="D103" s="122" t="str">
        <f>VLOOKUP(C103, 'Catálogo de actividades'!$B$5:$D$296,2,FALSE)</f>
        <v>OPL</v>
      </c>
      <c r="E103" s="122" t="str">
        <f>VLOOKUP(C103, 'Catálogo de actividades'!$B$5:$D$296,3,FALSE)</f>
        <v>CG</v>
      </c>
      <c r="F103" s="362" t="str">
        <f>_xlfn.XLOOKUP(C103,'Catálogo de actividades'!$B$5:$B$296,'Catálogo de actividades'!$E$5:$E$296)</f>
        <v>10.31</v>
      </c>
      <c r="G103" s="103">
        <v>45384</v>
      </c>
      <c r="H103" s="103">
        <v>45384</v>
      </c>
      <c r="I103" s="416" t="str">
        <f>_xlfn.XLOOKUP(C103,'Catálogo de actividades'!$B$5:$B$296,'Catálogo de actividades'!$I$5:$I$296)</f>
        <v>OPL</v>
      </c>
    </row>
    <row r="104" spans="1:9" ht="42.75" x14ac:dyDescent="0.2">
      <c r="A104" s="46" t="s">
        <v>29</v>
      </c>
      <c r="B104" s="46" t="s">
        <v>9</v>
      </c>
      <c r="C104" s="46" t="s">
        <v>117</v>
      </c>
      <c r="D104" s="122" t="str">
        <f>VLOOKUP(C104, 'Catálogo de actividades'!$B$5:$D$296,2,FALSE)</f>
        <v>OPL</v>
      </c>
      <c r="E104" s="122" t="str">
        <f>VLOOKUP(C104, 'Catálogo de actividades'!$B$5:$D$296,3,FALSE)</f>
        <v>CG</v>
      </c>
      <c r="F104" s="362" t="str">
        <f>_xlfn.XLOOKUP(C104,'Catálogo de actividades'!$B$5:$B$296,'Catálogo de actividades'!$E$5:$E$296)</f>
        <v>10.32</v>
      </c>
      <c r="G104" s="103">
        <v>45481</v>
      </c>
      <c r="H104" s="103">
        <v>45485</v>
      </c>
      <c r="I104" s="416" t="str">
        <f>_xlfn.XLOOKUP(C104,'Catálogo de actividades'!$B$5:$B$296,'Catálogo de actividades'!$I$5:$I$296)</f>
        <v>OPL</v>
      </c>
    </row>
    <row r="105" spans="1:9" ht="28.5" x14ac:dyDescent="0.2">
      <c r="A105" s="46" t="s">
        <v>29</v>
      </c>
      <c r="B105" s="46" t="s">
        <v>9</v>
      </c>
      <c r="C105" s="46" t="s">
        <v>118</v>
      </c>
      <c r="D105" s="122" t="str">
        <f>VLOOKUP(C105, 'Catálogo de actividades'!$B$5:$D$296,2,FALSE)</f>
        <v>OPL</v>
      </c>
      <c r="E105" s="122" t="str">
        <f>VLOOKUP(C105, 'Catálogo de actividades'!$B$5:$D$296,3,FALSE)</f>
        <v>CG</v>
      </c>
      <c r="F105" s="362" t="str">
        <f>_xlfn.XLOOKUP(C105,'Catálogo de actividades'!$B$5:$B$296,'Catálogo de actividades'!$E$5:$E$296)</f>
        <v>10.33</v>
      </c>
      <c r="G105" s="103">
        <v>45481</v>
      </c>
      <c r="H105" s="103">
        <v>45485</v>
      </c>
      <c r="I105" s="416" t="str">
        <f>_xlfn.XLOOKUP(C105,'Catálogo de actividades'!$B$5:$B$296,'Catálogo de actividades'!$I$5:$I$296)</f>
        <v>OPL</v>
      </c>
    </row>
    <row r="106" spans="1:9" ht="28.5" x14ac:dyDescent="0.2">
      <c r="A106" s="46" t="s">
        <v>29</v>
      </c>
      <c r="B106" s="46" t="s">
        <v>9</v>
      </c>
      <c r="C106" s="46" t="s">
        <v>391</v>
      </c>
      <c r="D106" s="122" t="str">
        <f>VLOOKUP(C106, 'Catálogo de actividades'!$B$5:$D$296,2,FALSE)</f>
        <v>OPL</v>
      </c>
      <c r="E106" s="122" t="str">
        <f>VLOOKUP(C106, 'Catálogo de actividades'!$B$5:$D$296,3,FALSE)</f>
        <v>CG/OD</v>
      </c>
      <c r="F106" s="362" t="str">
        <f>_xlfn.XLOOKUP(C106,'Catálogo de actividades'!$B$5:$B$296,'Catálogo de actividades'!$E$5:$E$296)</f>
        <v>10.38</v>
      </c>
      <c r="G106" s="103">
        <v>45271</v>
      </c>
      <c r="H106" s="103">
        <v>45271</v>
      </c>
      <c r="I106" s="416" t="str">
        <f>_xlfn.XLOOKUP(C106,'Catálogo de actividades'!$B$5:$B$296,'Catálogo de actividades'!$I$5:$I$296)</f>
        <v>OPL</v>
      </c>
    </row>
    <row r="107" spans="1:9" ht="28.5" x14ac:dyDescent="0.2">
      <c r="A107" s="46" t="s">
        <v>29</v>
      </c>
      <c r="B107" s="46" t="s">
        <v>9</v>
      </c>
      <c r="C107" s="46" t="s">
        <v>392</v>
      </c>
      <c r="D107" s="122" t="str">
        <f>VLOOKUP(C107, 'Catálogo de actividades'!$B$5:$D$296,2,FALSE)</f>
        <v>OPL</v>
      </c>
      <c r="E107" s="122" t="str">
        <f>VLOOKUP(C107, 'Catálogo de actividades'!$B$5:$D$296,3,FALSE)</f>
        <v>CG/OD</v>
      </c>
      <c r="F107" s="362" t="str">
        <f>_xlfn.XLOOKUP(C107,'Catálogo de actividades'!$B$5:$B$296,'Catálogo de actividades'!$E$5:$E$296)</f>
        <v>10.39</v>
      </c>
      <c r="G107" s="103">
        <v>45271</v>
      </c>
      <c r="H107" s="103">
        <v>45271</v>
      </c>
      <c r="I107" s="416" t="str">
        <f>_xlfn.XLOOKUP(C107,'Catálogo de actividades'!$B$5:$B$296,'Catálogo de actividades'!$I$5:$I$296)</f>
        <v>OPL</v>
      </c>
    </row>
    <row r="108" spans="1:9" ht="28.5" x14ac:dyDescent="0.2">
      <c r="A108" s="46" t="s">
        <v>29</v>
      </c>
      <c r="B108" s="46" t="s">
        <v>9</v>
      </c>
      <c r="C108" s="46" t="s">
        <v>393</v>
      </c>
      <c r="D108" s="122" t="str">
        <f>VLOOKUP(C108, 'Catálogo de actividades'!$B$5:$D$296,2,FALSE)</f>
        <v>OPL</v>
      </c>
      <c r="E108" s="122" t="str">
        <f>VLOOKUP(C108, 'Catálogo de actividades'!$B$5:$D$296,3,FALSE)</f>
        <v>CG/OD</v>
      </c>
      <c r="F108" s="362" t="str">
        <f>_xlfn.XLOOKUP(C108,'Catálogo de actividades'!$B$5:$B$296,'Catálogo de actividades'!$E$5:$E$296)</f>
        <v>10.40</v>
      </c>
      <c r="G108" s="103">
        <v>45271</v>
      </c>
      <c r="H108" s="103">
        <v>45271</v>
      </c>
      <c r="I108" s="416" t="str">
        <f>_xlfn.XLOOKUP(C108,'Catálogo de actividades'!$B$5:$B$296,'Catálogo de actividades'!$I$5:$I$296)</f>
        <v>OPL</v>
      </c>
    </row>
    <row r="109" spans="1:9" ht="28.5" x14ac:dyDescent="0.2">
      <c r="A109" s="46" t="s">
        <v>29</v>
      </c>
      <c r="B109" s="46" t="s">
        <v>9</v>
      </c>
      <c r="C109" s="46" t="s">
        <v>119</v>
      </c>
      <c r="D109" s="122" t="str">
        <f>VLOOKUP(C109, 'Catálogo de actividades'!$B$5:$D$296,2,FALSE)</f>
        <v>OPL</v>
      </c>
      <c r="E109" s="122" t="str">
        <f>VLOOKUP(C109, 'Catálogo de actividades'!$B$5:$D$296,3,FALSE)</f>
        <v>CG/OD</v>
      </c>
      <c r="F109" s="362" t="str">
        <f>_xlfn.XLOOKUP(C109,'Catálogo de actividades'!$B$5:$B$296,'Catálogo de actividades'!$E$5:$E$296)</f>
        <v>10.43</v>
      </c>
      <c r="G109" s="103">
        <v>45276</v>
      </c>
      <c r="H109" s="103">
        <v>45276</v>
      </c>
      <c r="I109" s="416" t="str">
        <f>_xlfn.XLOOKUP(C109,'Catálogo de actividades'!$B$5:$B$296,'Catálogo de actividades'!$I$5:$I$296)</f>
        <v>OPL</v>
      </c>
    </row>
    <row r="110" spans="1:9" ht="28.5" x14ac:dyDescent="0.2">
      <c r="A110" s="46" t="s">
        <v>29</v>
      </c>
      <c r="B110" s="46" t="s">
        <v>9</v>
      </c>
      <c r="C110" s="46" t="s">
        <v>120</v>
      </c>
      <c r="D110" s="122" t="str">
        <f>VLOOKUP(C110, 'Catálogo de actividades'!$B$5:$D$296,2,FALSE)</f>
        <v>OPL</v>
      </c>
      <c r="E110" s="122" t="str">
        <f>VLOOKUP(C110, 'Catálogo de actividades'!$B$5:$D$296,3,FALSE)</f>
        <v>CG/OD</v>
      </c>
      <c r="F110" s="362" t="str">
        <f>_xlfn.XLOOKUP(C110,'Catálogo de actividades'!$B$5:$B$296,'Catálogo de actividades'!$E$5:$E$296)</f>
        <v>10.44</v>
      </c>
      <c r="G110" s="103">
        <v>45276</v>
      </c>
      <c r="H110" s="103">
        <v>45276</v>
      </c>
      <c r="I110" s="416" t="str">
        <f>_xlfn.XLOOKUP(C110,'Catálogo de actividades'!$B$5:$B$296,'Catálogo de actividades'!$I$5:$I$296)</f>
        <v>OPL</v>
      </c>
    </row>
    <row r="111" spans="1:9" ht="28.5" x14ac:dyDescent="0.2">
      <c r="A111" s="46" t="s">
        <v>29</v>
      </c>
      <c r="B111" s="46" t="s">
        <v>9</v>
      </c>
      <c r="C111" s="46" t="s">
        <v>237</v>
      </c>
      <c r="D111" s="122" t="str">
        <f>VLOOKUP(C111, 'Catálogo de actividades'!$B$5:$D$296,2,FALSE)</f>
        <v>OPL</v>
      </c>
      <c r="E111" s="122" t="str">
        <f>VLOOKUP(C111, 'Catálogo de actividades'!$B$5:$D$296,3,FALSE)</f>
        <v>CG/OD</v>
      </c>
      <c r="F111" s="362" t="str">
        <f>_xlfn.XLOOKUP(C111,'Catálogo de actividades'!$B$5:$B$296,'Catálogo de actividades'!$E$5:$E$296)</f>
        <v>10.45</v>
      </c>
      <c r="G111" s="103">
        <v>45276</v>
      </c>
      <c r="H111" s="103">
        <v>45276</v>
      </c>
      <c r="I111" s="416" t="str">
        <f>_xlfn.XLOOKUP(C111,'Catálogo de actividades'!$B$5:$B$296,'Catálogo de actividades'!$I$5:$I$296)</f>
        <v>OPL</v>
      </c>
    </row>
    <row r="112" spans="1:9" ht="14.25" x14ac:dyDescent="0.2">
      <c r="A112" s="46" t="s">
        <v>29</v>
      </c>
      <c r="B112" s="46" t="s">
        <v>9</v>
      </c>
      <c r="C112" s="46" t="s">
        <v>121</v>
      </c>
      <c r="D112" s="122" t="str">
        <f>VLOOKUP(C112, 'Catálogo de actividades'!$B$5:$D$296,2,FALSE)</f>
        <v>OPL</v>
      </c>
      <c r="E112" s="122" t="str">
        <f>VLOOKUP(C112, 'Catálogo de actividades'!$B$5:$D$296,3,FALSE)</f>
        <v>CG</v>
      </c>
      <c r="F112" s="362" t="str">
        <f>_xlfn.XLOOKUP(C112,'Catálogo de actividades'!$B$5:$B$296,'Catálogo de actividades'!$E$5:$E$296)</f>
        <v>10.48</v>
      </c>
      <c r="G112" s="103">
        <v>45407</v>
      </c>
      <c r="H112" s="103">
        <v>45441</v>
      </c>
      <c r="I112" s="416" t="str">
        <f>_xlfn.XLOOKUP(C112,'Catálogo de actividades'!$B$5:$B$296,'Catálogo de actividades'!$I$5:$I$296)</f>
        <v>OPL</v>
      </c>
    </row>
    <row r="113" spans="1:9" ht="14.25" x14ac:dyDescent="0.2">
      <c r="A113" s="46" t="s">
        <v>29</v>
      </c>
      <c r="B113" s="46" t="s">
        <v>9</v>
      </c>
      <c r="C113" s="46" t="s">
        <v>155</v>
      </c>
      <c r="D113" s="122" t="str">
        <f>VLOOKUP(C113, 'Catálogo de actividades'!$B$5:$D$296,2,FALSE)</f>
        <v>OPL</v>
      </c>
      <c r="E113" s="122" t="str">
        <f>VLOOKUP(C113, 'Catálogo de actividades'!$B$5:$D$296,3,FALSE)</f>
        <v>CG</v>
      </c>
      <c r="F113" s="362" t="str">
        <f>_xlfn.XLOOKUP(C113,'Catálogo de actividades'!$B$5:$B$296,'Catálogo de actividades'!$E$5:$E$296)</f>
        <v>10.49</v>
      </c>
      <c r="G113" s="103">
        <v>45407</v>
      </c>
      <c r="H113" s="103">
        <v>45441</v>
      </c>
      <c r="I113" s="416" t="str">
        <f>_xlfn.XLOOKUP(C113,'Catálogo de actividades'!$B$5:$B$296,'Catálogo de actividades'!$I$5:$I$296)</f>
        <v>OPL</v>
      </c>
    </row>
    <row r="114" spans="1:9" ht="14.25" x14ac:dyDescent="0.2">
      <c r="A114" s="46" t="s">
        <v>29</v>
      </c>
      <c r="B114" s="46" t="s">
        <v>9</v>
      </c>
      <c r="C114" s="46" t="s">
        <v>238</v>
      </c>
      <c r="D114" s="122" t="str">
        <f>VLOOKUP(C114, 'Catálogo de actividades'!$B$5:$D$296,2,FALSE)</f>
        <v>OPL</v>
      </c>
      <c r="E114" s="122" t="str">
        <f>VLOOKUP(C114, 'Catálogo de actividades'!$B$5:$D$296,3,FALSE)</f>
        <v>CG</v>
      </c>
      <c r="F114" s="362" t="str">
        <f>_xlfn.XLOOKUP(C114,'Catálogo de actividades'!$B$5:$B$296,'Catálogo de actividades'!$E$5:$E$296)</f>
        <v>10.50</v>
      </c>
      <c r="G114" s="103">
        <v>45407</v>
      </c>
      <c r="H114" s="103">
        <v>45441</v>
      </c>
      <c r="I114" s="416" t="str">
        <f>_xlfn.XLOOKUP(C114,'Catálogo de actividades'!$B$5:$B$296,'Catálogo de actividades'!$I$5:$I$296)</f>
        <v>OPL</v>
      </c>
    </row>
    <row r="115" spans="1:9" ht="28.5" x14ac:dyDescent="0.2">
      <c r="A115" s="46" t="s">
        <v>29</v>
      </c>
      <c r="B115" s="46" t="s">
        <v>10</v>
      </c>
      <c r="C115" s="46" t="s">
        <v>254</v>
      </c>
      <c r="D115" s="122" t="str">
        <f>VLOOKUP(C115, 'Catálogo de actividades'!$B$5:$D$296,2,FALSE)</f>
        <v>OPL</v>
      </c>
      <c r="E115" s="122" t="str">
        <f>VLOOKUP(C115, 'Catálogo de actividades'!$B$5:$D$296,3,FALSE)</f>
        <v>CG</v>
      </c>
      <c r="F115" s="362" t="str">
        <f>_xlfn.XLOOKUP(C115,'Catálogo de actividades'!$B$5:$B$296,'Catálogo de actividades'!$E$5:$E$296)</f>
        <v>11.1</v>
      </c>
      <c r="G115" s="103">
        <v>45170</v>
      </c>
      <c r="H115" s="103">
        <v>45170</v>
      </c>
      <c r="I115" s="416" t="str">
        <f>_xlfn.XLOOKUP(C115,'Catálogo de actividades'!$B$5:$B$296,'Catálogo de actividades'!$I$5:$I$296)</f>
        <v>OPL</v>
      </c>
    </row>
    <row r="116" spans="1:9" ht="28.5" x14ac:dyDescent="0.2">
      <c r="A116" s="46" t="s">
        <v>29</v>
      </c>
      <c r="B116" s="46" t="s">
        <v>10</v>
      </c>
      <c r="C116" s="46" t="s">
        <v>255</v>
      </c>
      <c r="D116" s="122" t="str">
        <f>VLOOKUP(C116, 'Catálogo de actividades'!$B$5:$D$296,2,FALSE)</f>
        <v>OPL</v>
      </c>
      <c r="E116" s="122" t="str">
        <f>VLOOKUP(C116, 'Catálogo de actividades'!$B$5:$D$296,3,FALSE)</f>
        <v>CG</v>
      </c>
      <c r="F116" s="362" t="str">
        <f>_xlfn.XLOOKUP(C116,'Catálogo de actividades'!$B$5:$B$296,'Catálogo de actividades'!$E$5:$E$296)</f>
        <v>11.2</v>
      </c>
      <c r="G116" s="103">
        <v>45170</v>
      </c>
      <c r="H116" s="103">
        <v>45170</v>
      </c>
      <c r="I116" s="416" t="str">
        <f>_xlfn.XLOOKUP(C116,'Catálogo de actividades'!$B$5:$B$296,'Catálogo de actividades'!$I$5:$I$296)</f>
        <v>OPL</v>
      </c>
    </row>
    <row r="117" spans="1:9" ht="28.5" x14ac:dyDescent="0.2">
      <c r="A117" s="46" t="s">
        <v>29</v>
      </c>
      <c r="B117" s="46" t="s">
        <v>10</v>
      </c>
      <c r="C117" s="46" t="s">
        <v>256</v>
      </c>
      <c r="D117" s="122" t="str">
        <f>VLOOKUP(C117, 'Catálogo de actividades'!$B$5:$D$296,2,FALSE)</f>
        <v>OPL</v>
      </c>
      <c r="E117" s="122" t="str">
        <f>VLOOKUP(C117, 'Catálogo de actividades'!$B$5:$D$296,3,FALSE)</f>
        <v>CG</v>
      </c>
      <c r="F117" s="362" t="str">
        <f>_xlfn.XLOOKUP(C117,'Catálogo de actividades'!$B$5:$B$296,'Catálogo de actividades'!$E$5:$E$296)</f>
        <v>11.3</v>
      </c>
      <c r="G117" s="103">
        <v>45200</v>
      </c>
      <c r="H117" s="103">
        <v>45200</v>
      </c>
      <c r="I117" s="416" t="str">
        <f>_xlfn.XLOOKUP(C117,'Catálogo de actividades'!$B$5:$B$296,'Catálogo de actividades'!$I$5:$I$296)</f>
        <v>OPL</v>
      </c>
    </row>
    <row r="118" spans="1:9" ht="28.5" x14ac:dyDescent="0.2">
      <c r="A118" s="46" t="s">
        <v>29</v>
      </c>
      <c r="B118" s="46" t="s">
        <v>10</v>
      </c>
      <c r="C118" s="46" t="s">
        <v>257</v>
      </c>
      <c r="D118" s="122" t="str">
        <f>VLOOKUP(C118, 'Catálogo de actividades'!$B$5:$D$296,2,FALSE)</f>
        <v>OPL</v>
      </c>
      <c r="E118" s="122" t="str">
        <f>VLOOKUP(C118, 'Catálogo de actividades'!$B$5:$D$296,3,FALSE)</f>
        <v>CG</v>
      </c>
      <c r="F118" s="362" t="str">
        <f>_xlfn.XLOOKUP(C118,'Catálogo de actividades'!$B$5:$B$296,'Catálogo de actividades'!$E$5:$E$296)</f>
        <v>11.4</v>
      </c>
      <c r="G118" s="103">
        <v>45231</v>
      </c>
      <c r="H118" s="103">
        <v>45231</v>
      </c>
      <c r="I118" s="416" t="str">
        <f>_xlfn.XLOOKUP(C118,'Catálogo de actividades'!$B$5:$B$296,'Catálogo de actividades'!$I$5:$I$296)</f>
        <v>OPL</v>
      </c>
    </row>
    <row r="119" spans="1:9" ht="42.75" x14ac:dyDescent="0.2">
      <c r="A119" s="46" t="s">
        <v>29</v>
      </c>
      <c r="B119" s="46" t="s">
        <v>10</v>
      </c>
      <c r="C119" s="46" t="s">
        <v>267</v>
      </c>
      <c r="D119" s="122" t="str">
        <f>VLOOKUP(C119, 'Catálogo de actividades'!$B$5:$D$296,2,FALSE)</f>
        <v>OPL</v>
      </c>
      <c r="E119" s="122" t="str">
        <f>VLOOKUP(C119, 'Catálogo de actividades'!$B$5:$D$296,3,FALSE)</f>
        <v>CG</v>
      </c>
      <c r="F119" s="362" t="str">
        <f>_xlfn.XLOOKUP(C119,'Catálogo de actividades'!$B$5:$B$296,'Catálogo de actividades'!$E$5:$E$296)</f>
        <v>11.5</v>
      </c>
      <c r="G119" s="103">
        <v>45200</v>
      </c>
      <c r="H119" s="103">
        <v>45473</v>
      </c>
      <c r="I119" s="416" t="str">
        <f>_xlfn.XLOOKUP(C119,'Catálogo de actividades'!$B$5:$B$296,'Catálogo de actividades'!$I$5:$I$296)</f>
        <v>OPL</v>
      </c>
    </row>
    <row r="120" spans="1:9" ht="28.5" x14ac:dyDescent="0.2">
      <c r="A120" s="46" t="s">
        <v>29</v>
      </c>
      <c r="B120" s="46" t="s">
        <v>10</v>
      </c>
      <c r="C120" s="46" t="s">
        <v>268</v>
      </c>
      <c r="D120" s="122" t="str">
        <f>VLOOKUP(C120, 'Catálogo de actividades'!$B$5:$D$296,2,FALSE)</f>
        <v>OPL</v>
      </c>
      <c r="E120" s="122" t="str">
        <f>VLOOKUP(C120, 'Catálogo de actividades'!$B$5:$D$296,3,FALSE)</f>
        <v>CG</v>
      </c>
      <c r="F120" s="362" t="str">
        <f>_xlfn.XLOOKUP(C120,'Catálogo de actividades'!$B$5:$B$296,'Catálogo de actividades'!$E$5:$E$296)</f>
        <v>11.6</v>
      </c>
      <c r="G120" s="103">
        <v>45292</v>
      </c>
      <c r="H120" s="103">
        <v>45292</v>
      </c>
      <c r="I120" s="416" t="str">
        <f>_xlfn.XLOOKUP(C120,'Catálogo de actividades'!$B$5:$B$296,'Catálogo de actividades'!$I$5:$I$296)</f>
        <v>OPL</v>
      </c>
    </row>
    <row r="121" spans="1:9" ht="28.5" x14ac:dyDescent="0.2">
      <c r="A121" s="46" t="s">
        <v>29</v>
      </c>
      <c r="B121" s="46" t="s">
        <v>10</v>
      </c>
      <c r="C121" s="46" t="s">
        <v>172</v>
      </c>
      <c r="D121" s="122" t="str">
        <f>VLOOKUP(C121, 'Catálogo de actividades'!$B$5:$D$296,2,FALSE)</f>
        <v>OPL</v>
      </c>
      <c r="E121" s="122" t="str">
        <f>VLOOKUP(C121, 'Catálogo de actividades'!$B$5:$D$296,3,FALSE)</f>
        <v>CG</v>
      </c>
      <c r="F121" s="362" t="str">
        <f>_xlfn.XLOOKUP(C121,'Catálogo de actividades'!$B$5:$B$296,'Catálogo de actividades'!$E$5:$E$296)</f>
        <v>11.8</v>
      </c>
      <c r="G121" s="103">
        <v>45407</v>
      </c>
      <c r="H121" s="103">
        <v>45407</v>
      </c>
      <c r="I121" s="416" t="str">
        <f>_xlfn.XLOOKUP(C121,'Catálogo de actividades'!$B$5:$B$296,'Catálogo de actividades'!$I$5:$I$296)</f>
        <v>OPL</v>
      </c>
    </row>
    <row r="122" spans="1:9" ht="28.5" x14ac:dyDescent="0.2">
      <c r="A122" s="46" t="s">
        <v>29</v>
      </c>
      <c r="B122" s="46" t="s">
        <v>10</v>
      </c>
      <c r="C122" s="46" t="s">
        <v>173</v>
      </c>
      <c r="D122" s="122" t="str">
        <f>VLOOKUP(C122, 'Catálogo de actividades'!$B$5:$D$296,2,FALSE)</f>
        <v>OPL</v>
      </c>
      <c r="E122" s="122" t="str">
        <f>VLOOKUP(C122, 'Catálogo de actividades'!$B$5:$D$296,3,FALSE)</f>
        <v>CG</v>
      </c>
      <c r="F122" s="362" t="str">
        <f>_xlfn.XLOOKUP(C122,'Catálogo de actividades'!$B$5:$B$296,'Catálogo de actividades'!$E$5:$E$296)</f>
        <v>11.9</v>
      </c>
      <c r="G122" s="103">
        <v>45407</v>
      </c>
      <c r="H122" s="103">
        <v>45407</v>
      </c>
      <c r="I122" s="416" t="str">
        <f>_xlfn.XLOOKUP(C122,'Catálogo de actividades'!$B$5:$B$296,'Catálogo de actividades'!$I$5:$I$296)</f>
        <v>OPL</v>
      </c>
    </row>
    <row r="123" spans="1:9" ht="28.5" x14ac:dyDescent="0.2">
      <c r="A123" s="46" t="s">
        <v>29</v>
      </c>
      <c r="B123" s="46" t="s">
        <v>10</v>
      </c>
      <c r="C123" s="46" t="s">
        <v>174</v>
      </c>
      <c r="D123" s="122" t="str">
        <f>VLOOKUP(C123, 'Catálogo de actividades'!$B$5:$D$296,2,FALSE)</f>
        <v>OPL</v>
      </c>
      <c r="E123" s="122" t="str">
        <f>VLOOKUP(C123, 'Catálogo de actividades'!$B$5:$D$296,3,FALSE)</f>
        <v>CG</v>
      </c>
      <c r="F123" s="362" t="str">
        <f>_xlfn.XLOOKUP(C123,'Catálogo de actividades'!$B$5:$B$296,'Catálogo de actividades'!$E$5:$E$296)</f>
        <v>11.10</v>
      </c>
      <c r="G123" s="103">
        <v>45407</v>
      </c>
      <c r="H123" s="103">
        <v>45407</v>
      </c>
      <c r="I123" s="416" t="str">
        <f>_xlfn.XLOOKUP(C123,'Catálogo de actividades'!$B$5:$B$296,'Catálogo de actividades'!$I$5:$I$296)</f>
        <v>OPL</v>
      </c>
    </row>
    <row r="124" spans="1:9" ht="28.5" x14ac:dyDescent="0.2">
      <c r="A124" s="46" t="s">
        <v>29</v>
      </c>
      <c r="B124" s="46" t="s">
        <v>10</v>
      </c>
      <c r="C124" s="125" t="s">
        <v>156</v>
      </c>
      <c r="D124" s="122" t="str">
        <f>VLOOKUP(C124, 'Catálogo de actividades'!$B$5:$D$296,2,FALSE)</f>
        <v>OPL</v>
      </c>
      <c r="E124" s="122" t="str">
        <f>VLOOKUP(C124, 'Catálogo de actividades'!$B$5:$D$296,3,FALSE)</f>
        <v>CG</v>
      </c>
      <c r="F124" s="362" t="str">
        <f>_xlfn.XLOOKUP(C124,'Catálogo de actividades'!$B$5:$B$296,'Catálogo de actividades'!$E$5:$E$296)</f>
        <v>11.11</v>
      </c>
      <c r="G124" s="103">
        <v>45323</v>
      </c>
      <c r="H124" s="103">
        <v>45323</v>
      </c>
      <c r="I124" s="416" t="str">
        <f>_xlfn.XLOOKUP(C124,'Catálogo de actividades'!$B$5:$B$296,'Catálogo de actividades'!$I$5:$I$296)</f>
        <v>OPL</v>
      </c>
    </row>
    <row r="125" spans="1:9" ht="28.5" x14ac:dyDescent="0.2">
      <c r="A125" s="46" t="s">
        <v>29</v>
      </c>
      <c r="B125" s="46" t="s">
        <v>10</v>
      </c>
      <c r="C125" s="46" t="s">
        <v>157</v>
      </c>
      <c r="D125" s="122" t="str">
        <f>VLOOKUP(C125, 'Catálogo de actividades'!$B$5:$D$296,2,FALSE)</f>
        <v>OPL</v>
      </c>
      <c r="E125" s="122" t="str">
        <f>VLOOKUP(C125, 'Catálogo de actividades'!$B$5:$D$296,3,FALSE)</f>
        <v>CG</v>
      </c>
      <c r="F125" s="362" t="str">
        <f>_xlfn.XLOOKUP(C125,'Catálogo de actividades'!$B$5:$B$296,'Catálogo de actividades'!$E$5:$E$296)</f>
        <v>11.12</v>
      </c>
      <c r="G125" s="103">
        <v>45383</v>
      </c>
      <c r="H125" s="103">
        <v>45383</v>
      </c>
      <c r="I125" s="416" t="str">
        <f>_xlfn.XLOOKUP(C125,'Catálogo de actividades'!$B$5:$B$296,'Catálogo de actividades'!$I$5:$I$296)</f>
        <v>OPL</v>
      </c>
    </row>
    <row r="126" spans="1:9" ht="28.5" x14ac:dyDescent="0.2">
      <c r="A126" s="46" t="s">
        <v>29</v>
      </c>
      <c r="B126" s="46" t="s">
        <v>10</v>
      </c>
      <c r="C126" s="46" t="s">
        <v>158</v>
      </c>
      <c r="D126" s="122" t="str">
        <f>VLOOKUP(C126, 'Catálogo de actividades'!$B$5:$D$296,2,FALSE)</f>
        <v>OPL</v>
      </c>
      <c r="E126" s="122" t="str">
        <f>VLOOKUP(C126, 'Catálogo de actividades'!$B$5:$D$296,3,FALSE)</f>
        <v>CG</v>
      </c>
      <c r="F126" s="362" t="str">
        <f>_xlfn.XLOOKUP(C126,'Catálogo de actividades'!$B$5:$B$296,'Catálogo de actividades'!$E$5:$E$296)</f>
        <v>11.13</v>
      </c>
      <c r="G126" s="103">
        <v>45408</v>
      </c>
      <c r="H126" s="103">
        <v>45408</v>
      </c>
      <c r="I126" s="416" t="str">
        <f>_xlfn.XLOOKUP(C126,'Catálogo de actividades'!$B$5:$B$296,'Catálogo de actividades'!$I$5:$I$296)</f>
        <v>OPL</v>
      </c>
    </row>
    <row r="127" spans="1:9" ht="28.5" x14ac:dyDescent="0.2">
      <c r="A127" s="46" t="s">
        <v>29</v>
      </c>
      <c r="B127" s="46" t="s">
        <v>10</v>
      </c>
      <c r="C127" s="46" t="s">
        <v>159</v>
      </c>
      <c r="D127" s="122" t="str">
        <f>VLOOKUP(C127, 'Catálogo de actividades'!$B$5:$D$296,2,FALSE)</f>
        <v>OPL</v>
      </c>
      <c r="E127" s="122" t="str">
        <f>VLOOKUP(C127, 'Catálogo de actividades'!$B$5:$D$296,3,FALSE)</f>
        <v>OPL/UTIGyND/UTTyPDP/UTVOPL</v>
      </c>
      <c r="F127" s="362" t="str">
        <f>_xlfn.XLOOKUP(C127,'Catálogo de actividades'!$B$5:$B$296,'Catálogo de actividades'!$E$5:$E$296)</f>
        <v>11.14</v>
      </c>
      <c r="G127" s="103">
        <v>45409</v>
      </c>
      <c r="H127" s="103">
        <v>45409</v>
      </c>
      <c r="I127" s="416" t="str">
        <f>_xlfn.XLOOKUP(C127,'Catálogo de actividades'!$B$5:$B$296,'Catálogo de actividades'!$I$5:$I$296)</f>
        <v>OPL</v>
      </c>
    </row>
    <row r="128" spans="1:9" ht="28.5" x14ac:dyDescent="0.2">
      <c r="A128" s="46" t="s">
        <v>29</v>
      </c>
      <c r="B128" s="46" t="s">
        <v>10</v>
      </c>
      <c r="C128" s="46" t="s">
        <v>161</v>
      </c>
      <c r="D128" s="122" t="str">
        <f>VLOOKUP(C128, 'Catálogo de actividades'!$B$5:$D$296,2,FALSE)</f>
        <v>OPL</v>
      </c>
      <c r="E128" s="122" t="str">
        <f>VLOOKUP(C128, 'Catálogo de actividades'!$B$5:$D$296,3,FALSE)</f>
        <v>CG</v>
      </c>
      <c r="F128" s="362" t="str">
        <f>_xlfn.XLOOKUP(C128,'Catálogo de actividades'!$B$5:$B$296,'Catálogo de actividades'!$E$5:$E$296)</f>
        <v>11.15</v>
      </c>
      <c r="G128" s="103">
        <v>45441</v>
      </c>
      <c r="H128" s="103">
        <v>45441</v>
      </c>
      <c r="I128" s="416" t="str">
        <f>_xlfn.XLOOKUP(C128,'Catálogo de actividades'!$B$5:$B$296,'Catálogo de actividades'!$I$5:$I$296)</f>
        <v>OPL</v>
      </c>
    </row>
    <row r="129" spans="1:9" ht="28.5" x14ac:dyDescent="0.2">
      <c r="A129" s="46" t="s">
        <v>29</v>
      </c>
      <c r="B129" s="46" t="s">
        <v>10</v>
      </c>
      <c r="C129" s="46" t="s">
        <v>162</v>
      </c>
      <c r="D129" s="122" t="str">
        <f>VLOOKUP(C129, 'Catálogo de actividades'!$B$5:$D$296,2,FALSE)</f>
        <v>OPL</v>
      </c>
      <c r="E129" s="122" t="str">
        <f>VLOOKUP(C129, 'Catálogo de actividades'!$B$5:$D$296,3,FALSE)</f>
        <v>OPL/UTIGyND/UTTyPDP/UTVOPL</v>
      </c>
      <c r="F129" s="362" t="str">
        <f>_xlfn.XLOOKUP(C129,'Catálogo de actividades'!$B$5:$B$296,'Catálogo de actividades'!$E$5:$E$296)</f>
        <v>11.16</v>
      </c>
      <c r="G129" s="103">
        <v>45442</v>
      </c>
      <c r="H129" s="103">
        <v>45442</v>
      </c>
      <c r="I129" s="416" t="str">
        <f>_xlfn.XLOOKUP(C129,'Catálogo de actividades'!$B$5:$B$296,'Catálogo de actividades'!$I$5:$I$296)</f>
        <v>OPL</v>
      </c>
    </row>
    <row r="130" spans="1:9" ht="28.5" x14ac:dyDescent="0.2">
      <c r="A130" s="46" t="s">
        <v>29</v>
      </c>
      <c r="B130" s="46" t="s">
        <v>12</v>
      </c>
      <c r="C130" s="46" t="s">
        <v>351</v>
      </c>
      <c r="D130" s="122" t="str">
        <f>VLOOKUP(C130, 'Catálogo de actividades'!$B$5:$D$296,2,FALSE)</f>
        <v>INE</v>
      </c>
      <c r="E130" s="122" t="str">
        <f>VLOOKUP(C130, 'Catálogo de actividades'!$B$5:$D$296,3,FALSE)</f>
        <v>UTSI</v>
      </c>
      <c r="F130" s="362" t="str">
        <f>_xlfn.XLOOKUP(C130,'Catálogo de actividades'!$B$5:$B$296,'Catálogo de actividades'!$E$5:$E$296)</f>
        <v>13.1</v>
      </c>
      <c r="G130" s="103">
        <v>45152</v>
      </c>
      <c r="H130" s="103">
        <v>45152</v>
      </c>
      <c r="I130" s="416" t="str">
        <f>_xlfn.XLOOKUP(C130,'Catálogo de actividades'!$B$5:$B$296,'Catálogo de actividades'!$I$5:$I$296)</f>
        <v>UTSI</v>
      </c>
    </row>
    <row r="131" spans="1:9" ht="28.5" x14ac:dyDescent="0.2">
      <c r="A131" s="46" t="s">
        <v>29</v>
      </c>
      <c r="B131" s="46" t="s">
        <v>12</v>
      </c>
      <c r="C131" s="46" t="s">
        <v>269</v>
      </c>
      <c r="D131" s="122" t="str">
        <f>VLOOKUP(C131, 'Catálogo de actividades'!$B$5:$D$296,2,FALSE)</f>
        <v>INE</v>
      </c>
      <c r="E131" s="122" t="str">
        <f>VLOOKUP(C131, 'Catálogo de actividades'!$B$5:$D$296,3,FALSE)</f>
        <v>UTSI</v>
      </c>
      <c r="F131" s="362" t="str">
        <f>_xlfn.XLOOKUP(C131,'Catálogo de actividades'!$B$5:$B$296,'Catálogo de actividades'!$E$5:$E$296)</f>
        <v>13.2</v>
      </c>
      <c r="G131" s="103">
        <v>45180</v>
      </c>
      <c r="H131" s="103">
        <v>45180</v>
      </c>
      <c r="I131" s="416" t="str">
        <f>_xlfn.XLOOKUP(C131,'Catálogo de actividades'!$B$5:$B$296,'Catálogo de actividades'!$I$5:$I$296)</f>
        <v>UTSI</v>
      </c>
    </row>
    <row r="132" spans="1:9" ht="42.75" x14ac:dyDescent="0.2">
      <c r="A132" s="46" t="s">
        <v>29</v>
      </c>
      <c r="B132" s="46" t="s">
        <v>12</v>
      </c>
      <c r="C132" s="46" t="s">
        <v>184</v>
      </c>
      <c r="D132" s="122" t="str">
        <f>VLOOKUP(C132, 'Catálogo de actividades'!$B$5:$D$296,2,FALSE)</f>
        <v>OPL</v>
      </c>
      <c r="E132" s="122" t="str">
        <f>VLOOKUP(C132, 'Catálogo de actividades'!$B$5:$D$296,3,FALSE)</f>
        <v>CG</v>
      </c>
      <c r="F132" s="362" t="str">
        <f>_xlfn.XLOOKUP(C132,'Catálogo de actividades'!$B$5:$B$296,'Catálogo de actividades'!$E$5:$E$296)</f>
        <v>13.3</v>
      </c>
      <c r="G132" s="103">
        <v>45170</v>
      </c>
      <c r="H132" s="103">
        <v>45199</v>
      </c>
      <c r="I132" s="416" t="str">
        <f>_xlfn.XLOOKUP(C132,'Catálogo de actividades'!$B$5:$B$296,'Catálogo de actividades'!$I$5:$I$296)</f>
        <v>OPL</v>
      </c>
    </row>
    <row r="133" spans="1:9" ht="28.5" x14ac:dyDescent="0.2">
      <c r="A133" s="46" t="s">
        <v>29</v>
      </c>
      <c r="B133" s="46" t="s">
        <v>12</v>
      </c>
      <c r="C133" s="46" t="s">
        <v>245</v>
      </c>
      <c r="D133" s="122" t="str">
        <f>VLOOKUP(C133, 'Catálogo de actividades'!$B$5:$D$296,2,FALSE)</f>
        <v>INE</v>
      </c>
      <c r="E133" s="122" t="str">
        <f>VLOOKUP(C133, 'Catálogo de actividades'!$B$5:$D$296,3,FALSE)</f>
        <v>JLE</v>
      </c>
      <c r="F133" s="362" t="str">
        <f>_xlfn.XLOOKUP(C133,'Catálogo de actividades'!$B$5:$B$296,'Catálogo de actividades'!$E$5:$E$296)</f>
        <v>13.4</v>
      </c>
      <c r="G133" s="103">
        <v>45184</v>
      </c>
      <c r="H133" s="103">
        <v>45275</v>
      </c>
      <c r="I133" s="416" t="str">
        <f>_xlfn.XLOOKUP(C133,'Catálogo de actividades'!$B$5:$B$296,'Catálogo de actividades'!$I$5:$I$296)</f>
        <v>JLE</v>
      </c>
    </row>
    <row r="134" spans="1:9" ht="42.75" x14ac:dyDescent="0.2">
      <c r="A134" s="46" t="s">
        <v>29</v>
      </c>
      <c r="B134" s="46" t="s">
        <v>12</v>
      </c>
      <c r="C134" s="46" t="s">
        <v>246</v>
      </c>
      <c r="D134" s="122" t="str">
        <f>VLOOKUP(C134, 'Catálogo de actividades'!$B$5:$D$296,2,FALSE)</f>
        <v>OPL</v>
      </c>
      <c r="E134" s="122" t="str">
        <f>VLOOKUP(C134, 'Catálogo de actividades'!$B$5:$D$296,3,FALSE)</f>
        <v>CG</v>
      </c>
      <c r="F134" s="362" t="str">
        <f>_xlfn.XLOOKUP(C134,'Catálogo de actividades'!$B$5:$B$296,'Catálogo de actividades'!$E$5:$E$296)</f>
        <v>13.5</v>
      </c>
      <c r="G134" s="103">
        <v>45184</v>
      </c>
      <c r="H134" s="103">
        <v>45275</v>
      </c>
      <c r="I134" s="416" t="str">
        <f>_xlfn.XLOOKUP(C134,'Catálogo de actividades'!$B$5:$B$296,'Catálogo de actividades'!$I$5:$I$296)</f>
        <v>OPL</v>
      </c>
    </row>
    <row r="135" spans="1:9" ht="28.5" x14ac:dyDescent="0.2">
      <c r="A135" s="46" t="s">
        <v>29</v>
      </c>
      <c r="B135" s="46" t="s">
        <v>12</v>
      </c>
      <c r="C135" s="46" t="s">
        <v>239</v>
      </c>
      <c r="D135" s="122" t="str">
        <f>VLOOKUP(C135, 'Catálogo de actividades'!$B$5:$D$296,2,FALSE)</f>
        <v>INE</v>
      </c>
      <c r="E135" s="122" t="str">
        <f>VLOOKUP(C135, 'Catálogo de actividades'!$B$5:$D$296,3,FALSE)</f>
        <v>DEOE</v>
      </c>
      <c r="F135" s="362" t="str">
        <f>_xlfn.XLOOKUP(C135,'Catálogo de actividades'!$B$5:$B$296,'Catálogo de actividades'!$E$5:$E$296)</f>
        <v>13.6</v>
      </c>
      <c r="G135" s="103">
        <v>45229</v>
      </c>
      <c r="H135" s="103">
        <v>45275</v>
      </c>
      <c r="I135" s="416" t="str">
        <f>_xlfn.XLOOKUP(C135,'Catálogo de actividades'!$B$5:$B$296,'Catálogo de actividades'!$I$5:$I$296)</f>
        <v>DEOE</v>
      </c>
    </row>
    <row r="136" spans="1:9" ht="14.25" x14ac:dyDescent="0.2">
      <c r="A136" s="46" t="s">
        <v>29</v>
      </c>
      <c r="B136" s="46" t="s">
        <v>12</v>
      </c>
      <c r="C136" s="46" t="s">
        <v>175</v>
      </c>
      <c r="D136" s="122" t="str">
        <f>VLOOKUP(C136, 'Catálogo de actividades'!$B$5:$D$296,2,FALSE)</f>
        <v>OPL</v>
      </c>
      <c r="E136" s="122" t="str">
        <f>VLOOKUP(C136, 'Catálogo de actividades'!$B$5:$D$296,3,FALSE)</f>
        <v>CG</v>
      </c>
      <c r="F136" s="362" t="str">
        <f>_xlfn.XLOOKUP(C136,'Catálogo de actividades'!$B$5:$B$296,'Catálogo de actividades'!$E$5:$E$296)</f>
        <v>13.7</v>
      </c>
      <c r="G136" s="103">
        <v>45241</v>
      </c>
      <c r="H136" s="103">
        <v>45291</v>
      </c>
      <c r="I136" s="416" t="str">
        <f>_xlfn.XLOOKUP(C136,'Catálogo de actividades'!$B$5:$B$296,'Catálogo de actividades'!$I$5:$I$296)</f>
        <v>OPL</v>
      </c>
    </row>
    <row r="137" spans="1:9" ht="45" x14ac:dyDescent="0.2">
      <c r="A137" s="46" t="s">
        <v>29</v>
      </c>
      <c r="B137" s="171" t="s">
        <v>12</v>
      </c>
      <c r="C137" s="171" t="s">
        <v>401</v>
      </c>
      <c r="D137" s="122" t="str">
        <f>VLOOKUP(C137, 'Catálogo de actividades'!$B$5:$D$296,2,FALSE)</f>
        <v>OPL</v>
      </c>
      <c r="E137" s="122" t="str">
        <f>VLOOKUP(C137, 'Catálogo de actividades'!$B$5:$D$296,3,FALSE)</f>
        <v>CG</v>
      </c>
      <c r="F137" s="362" t="str">
        <f>_xlfn.XLOOKUP(C137,'Catálogo de actividades'!$B$5:$B$296,'Catálogo de actividades'!$E$5:$E$296)</f>
        <v>13.8</v>
      </c>
      <c r="G137" s="103">
        <v>45256</v>
      </c>
      <c r="H137" s="103">
        <v>45306</v>
      </c>
      <c r="I137" s="416" t="str">
        <f>_xlfn.XLOOKUP(C137,'Catálogo de actividades'!$B$5:$B$296,'Catálogo de actividades'!$I$5:$I$296)</f>
        <v>OPL</v>
      </c>
    </row>
    <row r="138" spans="1:9" ht="28.5" x14ac:dyDescent="0.2">
      <c r="A138" s="46" t="s">
        <v>29</v>
      </c>
      <c r="B138" s="46" t="s">
        <v>12</v>
      </c>
      <c r="C138" s="125" t="s">
        <v>352</v>
      </c>
      <c r="D138" s="122" t="str">
        <f>VLOOKUP(C138, 'Catálogo de actividades'!$B$5:$D$296,2,FALSE)</f>
        <v>INE</v>
      </c>
      <c r="E138" s="122" t="str">
        <f>VLOOKUP(C138, 'Catálogo de actividades'!$B$5:$D$296,3,FALSE)</f>
        <v>DEOE</v>
      </c>
      <c r="F138" s="362" t="str">
        <f>_xlfn.XLOOKUP(C138,'Catálogo de actividades'!$B$5:$B$296,'Catálogo de actividades'!$E$5:$E$296)</f>
        <v>13.9</v>
      </c>
      <c r="G138" s="103">
        <v>45306</v>
      </c>
      <c r="H138" s="103">
        <v>45443</v>
      </c>
      <c r="I138" s="416" t="str">
        <f>_xlfn.XLOOKUP(C138,'Catálogo de actividades'!$B$5:$B$296,'Catálogo de actividades'!$I$5:$I$296)</f>
        <v>DEOE</v>
      </c>
    </row>
    <row r="139" spans="1:9" ht="45" x14ac:dyDescent="0.2">
      <c r="A139" s="46" t="s">
        <v>29</v>
      </c>
      <c r="B139" s="46" t="s">
        <v>12</v>
      </c>
      <c r="C139" s="171" t="s">
        <v>402</v>
      </c>
      <c r="D139" s="122" t="str">
        <f>VLOOKUP(C139, 'Catálogo de actividades'!$B$5:$D$296,2,FALSE)</f>
        <v>OPL</v>
      </c>
      <c r="E139" s="122" t="str">
        <f>VLOOKUP(C139, 'Catálogo de actividades'!$B$5:$D$296,3,FALSE)</f>
        <v>CG</v>
      </c>
      <c r="F139" s="362" t="str">
        <f>_xlfn.XLOOKUP(C139,'Catálogo de actividades'!$B$5:$B$296,'Catálogo de actividades'!$E$5:$E$296)</f>
        <v>13.10</v>
      </c>
      <c r="G139" s="103">
        <v>45439</v>
      </c>
      <c r="H139" s="103">
        <v>45473</v>
      </c>
      <c r="I139" s="416" t="str">
        <f>_xlfn.XLOOKUP(C139,'Catálogo de actividades'!$B$5:$B$296,'Catálogo de actividades'!$I$5:$I$296)</f>
        <v>OPL</v>
      </c>
    </row>
    <row r="140" spans="1:9" ht="42.75" x14ac:dyDescent="0.2">
      <c r="A140" s="46" t="s">
        <v>29</v>
      </c>
      <c r="B140" s="46" t="s">
        <v>12</v>
      </c>
      <c r="C140" s="46" t="s">
        <v>353</v>
      </c>
      <c r="D140" s="122" t="str">
        <f>VLOOKUP(C140, 'Catálogo de actividades'!$B$5:$D$296,2,FALSE)</f>
        <v>OPL</v>
      </c>
      <c r="E140" s="122" t="str">
        <f>VLOOKUP(C140, 'Catálogo de actividades'!$B$5:$D$296,3,FALSE)</f>
        <v>CG/OD</v>
      </c>
      <c r="F140" s="362" t="str">
        <f>_xlfn.XLOOKUP(C140,'Catálogo de actividades'!$B$5:$B$296,'Catálogo de actividades'!$E$5:$E$296)</f>
        <v>13.11</v>
      </c>
      <c r="G140" s="103">
        <v>45352</v>
      </c>
      <c r="H140" s="103">
        <v>45381</v>
      </c>
      <c r="I140" s="416" t="str">
        <f>_xlfn.XLOOKUP(C140,'Catálogo de actividades'!$B$5:$B$296,'Catálogo de actividades'!$I$5:$I$296)</f>
        <v>OPL</v>
      </c>
    </row>
    <row r="141" spans="1:9" ht="57" x14ac:dyDescent="0.2">
      <c r="A141" s="46" t="s">
        <v>29</v>
      </c>
      <c r="B141" s="46" t="s">
        <v>12</v>
      </c>
      <c r="C141" s="46" t="s">
        <v>185</v>
      </c>
      <c r="D141" s="122" t="str">
        <f>VLOOKUP(C141, 'Catálogo de actividades'!$B$5:$D$296,2,FALSE)</f>
        <v>OPL</v>
      </c>
      <c r="E141" s="122" t="str">
        <f>VLOOKUP(C141, 'Catálogo de actividades'!$B$5:$D$296,3,FALSE)</f>
        <v>OD</v>
      </c>
      <c r="F141" s="362" t="str">
        <f>_xlfn.XLOOKUP(C141,'Catálogo de actividades'!$B$5:$B$296,'Catálogo de actividades'!$E$5:$E$296)</f>
        <v>13.12</v>
      </c>
      <c r="G141" s="103">
        <v>45406</v>
      </c>
      <c r="H141" s="103">
        <v>45420</v>
      </c>
      <c r="I141" s="416" t="str">
        <f>_xlfn.XLOOKUP(C141,'Catálogo de actividades'!$B$5:$B$296,'Catálogo de actividades'!$I$5:$I$296)</f>
        <v>OPL</v>
      </c>
    </row>
    <row r="142" spans="1:9" ht="28.5" x14ac:dyDescent="0.2">
      <c r="A142" s="46" t="s">
        <v>29</v>
      </c>
      <c r="B142" s="46" t="s">
        <v>12</v>
      </c>
      <c r="C142" s="46" t="s">
        <v>124</v>
      </c>
      <c r="D142" s="122" t="str">
        <f>VLOOKUP(C142, 'Catálogo de actividades'!$B$5:$D$296,2,FALSE)</f>
        <v>OPL</v>
      </c>
      <c r="E142" s="122" t="str">
        <f>VLOOKUP(C142, 'Catálogo de actividades'!$B$5:$D$296,3,FALSE)</f>
        <v>CG/OD</v>
      </c>
      <c r="F142" s="362" t="str">
        <f>_xlfn.XLOOKUP(C142,'Catálogo de actividades'!$B$5:$B$296,'Catálogo de actividades'!$E$5:$E$296)</f>
        <v>13.13</v>
      </c>
      <c r="G142" s="103">
        <v>45422</v>
      </c>
      <c r="H142" s="103">
        <v>45430</v>
      </c>
      <c r="I142" s="416" t="str">
        <f>_xlfn.XLOOKUP(C142,'Catálogo de actividades'!$B$5:$B$296,'Catálogo de actividades'!$I$5:$I$296)</f>
        <v>OPL</v>
      </c>
    </row>
    <row r="143" spans="1:9" ht="28.5" x14ac:dyDescent="0.2">
      <c r="A143" s="46" t="s">
        <v>29</v>
      </c>
      <c r="B143" s="46" t="s">
        <v>12</v>
      </c>
      <c r="C143" s="46" t="s">
        <v>126</v>
      </c>
      <c r="D143" s="122" t="str">
        <f>VLOOKUP(C143, 'Catálogo de actividades'!$B$5:$D$296,2,FALSE)</f>
        <v>OPL</v>
      </c>
      <c r="E143" s="122" t="str">
        <f>VLOOKUP(C143, 'Catálogo de actividades'!$B$5:$D$296,3,FALSE)</f>
        <v>CG/OD</v>
      </c>
      <c r="F143" s="362" t="str">
        <f>_xlfn.XLOOKUP(C143,'Catálogo de actividades'!$B$5:$B$296,'Catálogo de actividades'!$E$5:$E$296)</f>
        <v>13.14</v>
      </c>
      <c r="G143" s="103">
        <v>45422</v>
      </c>
      <c r="H143" s="103">
        <v>45436</v>
      </c>
      <c r="I143" s="416" t="str">
        <f>_xlfn.XLOOKUP(C143,'Catálogo de actividades'!$B$5:$B$296,'Catálogo de actividades'!$I$5:$I$296)</f>
        <v>OPL</v>
      </c>
    </row>
    <row r="144" spans="1:9" ht="28.5" x14ac:dyDescent="0.2">
      <c r="A144" s="46" t="s">
        <v>29</v>
      </c>
      <c r="B144" s="46" t="s">
        <v>12</v>
      </c>
      <c r="C144" s="46" t="s">
        <v>293</v>
      </c>
      <c r="D144" s="122" t="str">
        <f>VLOOKUP(C144, 'Catálogo de actividades'!$B$5:$D$296,2,FALSE)</f>
        <v>OPL</v>
      </c>
      <c r="E144" s="122" t="str">
        <f>VLOOKUP(C144, 'Catálogo de actividades'!$B$5:$D$296,3,FALSE)</f>
        <v>OD</v>
      </c>
      <c r="F144" s="362" t="str">
        <f>_xlfn.XLOOKUP(C144,'Catálogo de actividades'!$B$5:$B$296,'Catálogo de actividades'!$E$5:$E$296)</f>
        <v>13.15</v>
      </c>
      <c r="G144" s="103">
        <v>45439</v>
      </c>
      <c r="H144" s="103">
        <v>45443</v>
      </c>
      <c r="I144" s="416" t="str">
        <f>_xlfn.XLOOKUP(C144,'Catálogo de actividades'!$B$5:$B$296,'Catálogo de actividades'!$I$5:$I$296)</f>
        <v>OPL</v>
      </c>
    </row>
    <row r="145" spans="1:9" ht="14.25" x14ac:dyDescent="0.2">
      <c r="A145" s="46" t="s">
        <v>29</v>
      </c>
      <c r="B145" s="46" t="s">
        <v>13</v>
      </c>
      <c r="C145" s="46" t="s">
        <v>354</v>
      </c>
      <c r="D145" s="122" t="str">
        <f>VLOOKUP(C145, 'Catálogo de actividades'!$B$5:$D$296,2,FALSE)</f>
        <v>INE</v>
      </c>
      <c r="E145" s="122" t="str">
        <f>VLOOKUP(C145, 'Catálogo de actividades'!$B$5:$D$296,3,FALSE)</f>
        <v>CCOE</v>
      </c>
      <c r="F145" s="362" t="str">
        <f>_xlfn.XLOOKUP(C145,'Catálogo de actividades'!$B$5:$B$296,'Catálogo de actividades'!$E$5:$E$296)</f>
        <v>14.1</v>
      </c>
      <c r="G145" s="103">
        <v>45108</v>
      </c>
      <c r="H145" s="103">
        <v>45138</v>
      </c>
      <c r="I145" s="416" t="str">
        <f>_xlfn.XLOOKUP(C145,'Catálogo de actividades'!$B$5:$B$296,'Catálogo de actividades'!$I$5:$I$296)</f>
        <v>DEOE</v>
      </c>
    </row>
    <row r="146" spans="1:9" ht="14.25" x14ac:dyDescent="0.2">
      <c r="A146" s="46" t="s">
        <v>29</v>
      </c>
      <c r="B146" s="46" t="s">
        <v>13</v>
      </c>
      <c r="C146" s="46" t="s">
        <v>247</v>
      </c>
      <c r="D146" s="122" t="str">
        <f>VLOOKUP(C146, 'Catálogo de actividades'!$B$5:$D$296,2,FALSE)</f>
        <v>INE</v>
      </c>
      <c r="E146" s="122" t="str">
        <f>VLOOKUP(C146, 'Catálogo de actividades'!$B$5:$D$296,3,FALSE)</f>
        <v>CG</v>
      </c>
      <c r="F146" s="362" t="str">
        <f>_xlfn.XLOOKUP(C146,'Catálogo de actividades'!$B$5:$B$296,'Catálogo de actividades'!$E$5:$E$296)</f>
        <v>14.2</v>
      </c>
      <c r="G146" s="103">
        <v>45352</v>
      </c>
      <c r="H146" s="103">
        <v>45382</v>
      </c>
      <c r="I146" s="416" t="str">
        <f>_xlfn.XLOOKUP(C146,'Catálogo de actividades'!$B$5:$B$296,'Catálogo de actividades'!$I$5:$I$296)</f>
        <v>DEOE</v>
      </c>
    </row>
    <row r="147" spans="1:9" ht="14.25" x14ac:dyDescent="0.2">
      <c r="A147" s="46" t="s">
        <v>29</v>
      </c>
      <c r="B147" s="46" t="s">
        <v>13</v>
      </c>
      <c r="C147" s="46" t="s">
        <v>356</v>
      </c>
      <c r="D147" s="122" t="str">
        <f>VLOOKUP(C147, 'Catálogo de actividades'!$B$5:$D$296,2,FALSE)</f>
        <v>INE</v>
      </c>
      <c r="E147" s="122" t="str">
        <f>VLOOKUP(C147, 'Catálogo de actividades'!$B$5:$D$296,3,FALSE)</f>
        <v>CCOE</v>
      </c>
      <c r="F147" s="362" t="str">
        <f>_xlfn.XLOOKUP(C147,'Catálogo de actividades'!$B$5:$B$296,'Catálogo de actividades'!$E$5:$E$296)</f>
        <v>14.3</v>
      </c>
      <c r="G147" s="103">
        <v>45352</v>
      </c>
      <c r="H147" s="103">
        <v>45382</v>
      </c>
      <c r="I147" s="416" t="str">
        <f>_xlfn.XLOOKUP(C147,'Catálogo de actividades'!$B$5:$B$296,'Catálogo de actividades'!$I$5:$I$296)</f>
        <v>DEOE</v>
      </c>
    </row>
    <row r="148" spans="1:9" ht="15" x14ac:dyDescent="0.2">
      <c r="A148" s="46" t="s">
        <v>29</v>
      </c>
      <c r="B148" s="46" t="s">
        <v>13</v>
      </c>
      <c r="C148" s="171" t="s">
        <v>403</v>
      </c>
      <c r="D148" s="122" t="str">
        <f>VLOOKUP(C148, 'Catálogo de actividades'!$B$5:$D$296,2,FALSE)</f>
        <v>INE</v>
      </c>
      <c r="E148" s="122" t="str">
        <f>VLOOKUP(C148, 'Catálogo de actividades'!$B$5:$D$296,3,FALSE)</f>
        <v>DEOE</v>
      </c>
      <c r="F148" s="362" t="str">
        <f>_xlfn.XLOOKUP(C148,'Catálogo de actividades'!$B$5:$B$296,'Catálogo de actividades'!$E$5:$E$296)</f>
        <v>14.4</v>
      </c>
      <c r="G148" s="103">
        <v>45383</v>
      </c>
      <c r="H148" s="103">
        <v>45399</v>
      </c>
      <c r="I148" s="416" t="str">
        <f>_xlfn.XLOOKUP(C148,'Catálogo de actividades'!$B$5:$B$296,'Catálogo de actividades'!$I$5:$I$296)</f>
        <v>DEOE</v>
      </c>
    </row>
    <row r="149" spans="1:9" ht="14.25" x14ac:dyDescent="0.2">
      <c r="A149" s="46" t="s">
        <v>29</v>
      </c>
      <c r="B149" s="46" t="s">
        <v>13</v>
      </c>
      <c r="C149" s="46" t="s">
        <v>127</v>
      </c>
      <c r="D149" s="122" t="str">
        <f>VLOOKUP(C149, 'Catálogo de actividades'!$B$5:$D$296,2,FALSE)</f>
        <v>INE/OPL</v>
      </c>
      <c r="E149" s="122" t="str">
        <f>VLOOKUP(C149, 'Catálogo de actividades'!$B$5:$D$296,3,FALSE)</f>
        <v>DEOE/OD</v>
      </c>
      <c r="F149" s="362" t="str">
        <f>_xlfn.XLOOKUP(C149,'Catálogo de actividades'!$B$5:$B$296,'Catálogo de actividades'!$E$5:$E$296)</f>
        <v>14.5</v>
      </c>
      <c r="G149" s="103">
        <v>45407</v>
      </c>
      <c r="H149" s="103">
        <v>45407</v>
      </c>
      <c r="I149" s="416" t="str">
        <f>_xlfn.XLOOKUP(C149,'Catálogo de actividades'!$B$5:$B$296,'Catálogo de actividades'!$I$5:$I$296)</f>
        <v>DEOE</v>
      </c>
    </row>
    <row r="150" spans="1:9" ht="14.25" x14ac:dyDescent="0.2">
      <c r="A150" s="46" t="s">
        <v>29</v>
      </c>
      <c r="B150" s="46" t="s">
        <v>13</v>
      </c>
      <c r="C150" s="46" t="s">
        <v>357</v>
      </c>
      <c r="D150" s="122" t="str">
        <f>VLOOKUP(C150, 'Catálogo de actividades'!$B$5:$D$296,2,FALSE)</f>
        <v>INE/OPL</v>
      </c>
      <c r="E150" s="122" t="str">
        <f>VLOOKUP(C150, 'Catálogo de actividades'!$B$5:$D$296,3,FALSE)</f>
        <v>DEOE/OD</v>
      </c>
      <c r="F150" s="362" t="str">
        <f>_xlfn.XLOOKUP(C150,'Catálogo de actividades'!$B$5:$B$296,'Catálogo de actividades'!$E$5:$E$296)</f>
        <v>14.6</v>
      </c>
      <c r="G150" s="103">
        <v>45417</v>
      </c>
      <c r="H150" s="103">
        <v>45417</v>
      </c>
      <c r="I150" s="416" t="str">
        <f>_xlfn.XLOOKUP(C150,'Catálogo de actividades'!$B$5:$B$296,'Catálogo de actividades'!$I$5:$I$296)</f>
        <v>DEOE</v>
      </c>
    </row>
    <row r="151" spans="1:9" ht="14.25" x14ac:dyDescent="0.2">
      <c r="A151" s="46" t="s">
        <v>29</v>
      </c>
      <c r="B151" s="46" t="s">
        <v>13</v>
      </c>
      <c r="C151" s="46" t="s">
        <v>358</v>
      </c>
      <c r="D151" s="122" t="str">
        <f>VLOOKUP(C151, 'Catálogo de actividades'!$B$5:$D$296,2,FALSE)</f>
        <v>INE/OPL</v>
      </c>
      <c r="E151" s="122" t="str">
        <f>VLOOKUP(C151, 'Catálogo de actividades'!$B$5:$D$296,3,FALSE)</f>
        <v>DEOE/OD</v>
      </c>
      <c r="F151" s="362" t="str">
        <f>_xlfn.XLOOKUP(C151,'Catálogo de actividades'!$B$5:$B$296,'Catálogo de actividades'!$E$5:$E$296)</f>
        <v>14.7</v>
      </c>
      <c r="G151" s="103">
        <v>45431</v>
      </c>
      <c r="H151" s="103">
        <v>45431</v>
      </c>
      <c r="I151" s="416" t="str">
        <f>_xlfn.XLOOKUP(C151,'Catálogo de actividades'!$B$5:$B$296,'Catálogo de actividades'!$I$5:$I$296)</f>
        <v>DEOE</v>
      </c>
    </row>
    <row r="152" spans="1:9" ht="14.25" x14ac:dyDescent="0.2">
      <c r="A152" s="46" t="s">
        <v>29</v>
      </c>
      <c r="B152" s="46" t="s">
        <v>13</v>
      </c>
      <c r="C152" s="46" t="s">
        <v>13</v>
      </c>
      <c r="D152" s="122" t="str">
        <f>VLOOKUP(C152, 'Catálogo de actividades'!$B$5:$D$296,2,FALSE)</f>
        <v>OPL</v>
      </c>
      <c r="E152" s="122" t="str">
        <f>VLOOKUP(C152, 'Catálogo de actividades'!$B$5:$D$296,3,FALSE)</f>
        <v>CG/OD</v>
      </c>
      <c r="F152" s="362" t="str">
        <f>_xlfn.XLOOKUP(C152,'Catálogo de actividades'!$B$5:$B$296,'Catálogo de actividades'!$E$5:$E$296)</f>
        <v>14.8</v>
      </c>
      <c r="G152" s="103">
        <v>45445</v>
      </c>
      <c r="H152" s="103">
        <v>45445</v>
      </c>
      <c r="I152" s="416" t="str">
        <f>_xlfn.XLOOKUP(C152,'Catálogo de actividades'!$B$5:$B$296,'Catálogo de actividades'!$I$5:$I$296)</f>
        <v>OPL</v>
      </c>
    </row>
    <row r="153" spans="1:9" ht="28.5" x14ac:dyDescent="0.2">
      <c r="A153" s="46" t="s">
        <v>29</v>
      </c>
      <c r="B153" s="46" t="s">
        <v>14</v>
      </c>
      <c r="C153" s="46" t="s">
        <v>163</v>
      </c>
      <c r="D153" s="122" t="str">
        <f>VLOOKUP(C153, 'Catálogo de actividades'!$B$5:$D$296,2,FALSE)</f>
        <v>OPL</v>
      </c>
      <c r="E153" s="122" t="str">
        <f>VLOOKUP(C153, 'Catálogo de actividades'!$B$5:$D$296,3,FALSE)</f>
        <v>CG/OD</v>
      </c>
      <c r="F153" s="362" t="str">
        <f>_xlfn.XLOOKUP(C153,'Catálogo de actividades'!$B$5:$B$296,'Catálogo de actividades'!$E$5:$E$296)</f>
        <v>15.1</v>
      </c>
      <c r="G153" s="103">
        <v>45323</v>
      </c>
      <c r="H153" s="103">
        <v>45351</v>
      </c>
      <c r="I153" s="416" t="str">
        <f>_xlfn.XLOOKUP(C153,'Catálogo de actividades'!$B$5:$B$296,'Catálogo de actividades'!$I$5:$I$296)</f>
        <v>OPL</v>
      </c>
    </row>
    <row r="154" spans="1:9" ht="42.75" x14ac:dyDescent="0.2">
      <c r="A154" s="46" t="s">
        <v>29</v>
      </c>
      <c r="B154" s="46" t="s">
        <v>14</v>
      </c>
      <c r="C154" s="46" t="s">
        <v>165</v>
      </c>
      <c r="D154" s="122" t="str">
        <f>VLOOKUP(C154, 'Catálogo de actividades'!$B$5:$D$296,2,FALSE)</f>
        <v>INE/OPL</v>
      </c>
      <c r="E154" s="122" t="str">
        <f>VLOOKUP(C154, 'Catálogo de actividades'!$B$5:$D$296,3,FALSE)</f>
        <v>JLE/JDE/OD</v>
      </c>
      <c r="F154" s="362" t="str">
        <f>_xlfn.XLOOKUP(C154,'Catálogo de actividades'!$B$5:$B$296,'Catálogo de actividades'!$E$5:$E$296)</f>
        <v>15.2</v>
      </c>
      <c r="G154" s="103">
        <v>45352</v>
      </c>
      <c r="H154" s="103">
        <v>45366</v>
      </c>
      <c r="I154" s="416" t="str">
        <f>_xlfn.XLOOKUP(C154,'Catálogo de actividades'!$B$5:$B$296,'Catálogo de actividades'!$I$5:$I$296)</f>
        <v>JLE</v>
      </c>
    </row>
    <row r="155" spans="1:9" ht="42.75" x14ac:dyDescent="0.2">
      <c r="A155" s="46" t="s">
        <v>29</v>
      </c>
      <c r="B155" s="46" t="s">
        <v>14</v>
      </c>
      <c r="C155" s="46" t="s">
        <v>166</v>
      </c>
      <c r="D155" s="122" t="str">
        <f>VLOOKUP(C155, 'Catálogo de actividades'!$B$5:$D$296,2,FALSE)</f>
        <v>OPL</v>
      </c>
      <c r="E155" s="122" t="str">
        <f>VLOOKUP(C155, 'Catálogo de actividades'!$B$5:$D$296,3,FALSE)</f>
        <v>OD</v>
      </c>
      <c r="F155" s="362" t="str">
        <f>_xlfn.XLOOKUP(C155,'Catálogo de actividades'!$B$5:$B$296,'Catálogo de actividades'!$E$5:$E$296)</f>
        <v>15.3</v>
      </c>
      <c r="G155" s="103">
        <v>45352</v>
      </c>
      <c r="H155" s="103">
        <v>45382</v>
      </c>
      <c r="I155" s="416" t="str">
        <f>_xlfn.XLOOKUP(C155,'Catálogo de actividades'!$B$5:$B$296,'Catálogo de actividades'!$I$5:$I$296)</f>
        <v>OPL</v>
      </c>
    </row>
    <row r="156" spans="1:9" ht="28.5" x14ac:dyDescent="0.2">
      <c r="A156" s="46" t="s">
        <v>29</v>
      </c>
      <c r="B156" s="46" t="s">
        <v>14</v>
      </c>
      <c r="C156" s="46" t="s">
        <v>167</v>
      </c>
      <c r="D156" s="122" t="str">
        <f>VLOOKUP(C156, 'Catálogo de actividades'!$B$5:$D$296,2,FALSE)</f>
        <v>OPL</v>
      </c>
      <c r="E156" s="122" t="str">
        <f>VLOOKUP(C156, 'Catálogo de actividades'!$B$5:$D$296,3,FALSE)</f>
        <v>CG/OD</v>
      </c>
      <c r="F156" s="362" t="str">
        <f>_xlfn.XLOOKUP(C156,'Catálogo de actividades'!$B$5:$B$296,'Catálogo de actividades'!$E$5:$E$296)</f>
        <v>15.4</v>
      </c>
      <c r="G156" s="103">
        <v>45352</v>
      </c>
      <c r="H156" s="103">
        <v>45381</v>
      </c>
      <c r="I156" s="416" t="str">
        <f>_xlfn.XLOOKUP(C156,'Catálogo de actividades'!$B$5:$B$296,'Catálogo de actividades'!$I$5:$I$296)</f>
        <v>OPL</v>
      </c>
    </row>
    <row r="157" spans="1:9" ht="42.75" x14ac:dyDescent="0.2">
      <c r="A157" s="46" t="s">
        <v>29</v>
      </c>
      <c r="B157" s="46" t="s">
        <v>14</v>
      </c>
      <c r="C157" s="46" t="s">
        <v>168</v>
      </c>
      <c r="D157" s="122" t="str">
        <f>VLOOKUP(C157, 'Catálogo de actividades'!$B$5:$D$296,2,FALSE)</f>
        <v>INE</v>
      </c>
      <c r="E157" s="122" t="str">
        <f>VLOOKUP(C157, 'Catálogo de actividades'!$B$5:$D$296,3,FALSE)</f>
        <v>JLE/JDE</v>
      </c>
      <c r="F157" s="362" t="str">
        <f>_xlfn.XLOOKUP(C157,'Catálogo de actividades'!$B$5:$B$296,'Catálogo de actividades'!$E$5:$E$296)</f>
        <v>15.5</v>
      </c>
      <c r="G157" s="103">
        <v>45369</v>
      </c>
      <c r="H157" s="103">
        <v>45373</v>
      </c>
      <c r="I157" s="416" t="str">
        <f>_xlfn.XLOOKUP(C157,'Catálogo de actividades'!$B$5:$B$296,'Catálogo de actividades'!$I$5:$I$296)</f>
        <v>JLE</v>
      </c>
    </row>
    <row r="158" spans="1:9" ht="42.75" x14ac:dyDescent="0.2">
      <c r="A158" s="46" t="s">
        <v>29</v>
      </c>
      <c r="B158" s="46" t="s">
        <v>14</v>
      </c>
      <c r="C158" s="46" t="s">
        <v>129</v>
      </c>
      <c r="D158" s="122" t="str">
        <f>VLOOKUP(C158, 'Catálogo de actividades'!$B$5:$D$296,2,FALSE)</f>
        <v>INE/OPL</v>
      </c>
      <c r="E158" s="122" t="str">
        <f>VLOOKUP(C158, 'Catálogo de actividades'!$B$5:$D$296,3,FALSE)</f>
        <v>JLE/JDE/OD</v>
      </c>
      <c r="F158" s="362" t="str">
        <f>_xlfn.XLOOKUP(C158,'Catálogo de actividades'!$B$5:$B$296,'Catálogo de actividades'!$E$5:$E$296)</f>
        <v>15.6</v>
      </c>
      <c r="G158" s="103">
        <v>45383</v>
      </c>
      <c r="H158" s="103">
        <v>45388</v>
      </c>
      <c r="I158" s="416" t="str">
        <f>_xlfn.XLOOKUP(C158,'Catálogo de actividades'!$B$5:$B$296,'Catálogo de actividades'!$I$5:$I$296)</f>
        <v>OPL</v>
      </c>
    </row>
    <row r="159" spans="1:9" ht="14.25" x14ac:dyDescent="0.2">
      <c r="A159" s="46" t="s">
        <v>29</v>
      </c>
      <c r="B159" s="46" t="s">
        <v>15</v>
      </c>
      <c r="C159" s="46" t="s">
        <v>241</v>
      </c>
      <c r="D159" s="122" t="str">
        <f>VLOOKUP(C159, 'Catálogo de actividades'!$B$5:$D$296,2,FALSE)</f>
        <v>INE</v>
      </c>
      <c r="E159" s="122" t="str">
        <f>VLOOKUP(C159, 'Catálogo de actividades'!$B$5:$D$296,3,FALSE)</f>
        <v>CL</v>
      </c>
      <c r="F159" s="362" t="str">
        <f>_xlfn.XLOOKUP(C159,'Catálogo de actividades'!$B$5:$B$296,'Catálogo de actividades'!$E$5:$E$296)</f>
        <v>16.1</v>
      </c>
      <c r="G159" s="103">
        <v>45367</v>
      </c>
      <c r="H159" s="103">
        <v>45382</v>
      </c>
      <c r="I159" s="416" t="str">
        <f>_xlfn.XLOOKUP(C159,'Catálogo de actividades'!$B$5:$B$296,'Catálogo de actividades'!$I$5:$I$296)</f>
        <v>JLE</v>
      </c>
    </row>
    <row r="160" spans="1:9" ht="14.25" x14ac:dyDescent="0.2">
      <c r="A160" s="46" t="s">
        <v>29</v>
      </c>
      <c r="B160" s="46" t="s">
        <v>15</v>
      </c>
      <c r="C160" s="46" t="s">
        <v>196</v>
      </c>
      <c r="D160" s="122" t="str">
        <f>VLOOKUP(C160, 'Catálogo de actividades'!$B$5:$D$296,2,FALSE)</f>
        <v>OPL</v>
      </c>
      <c r="E160" s="122" t="str">
        <f>VLOOKUP(C160, 'Catálogo de actividades'!$B$5:$D$296,3,FALSE)</f>
        <v>CG</v>
      </c>
      <c r="F160" s="362" t="str">
        <f>_xlfn.XLOOKUP(C160,'Catálogo de actividades'!$B$5:$B$296,'Catálogo de actividades'!$E$5:$E$296)</f>
        <v>16.2</v>
      </c>
      <c r="G160" s="103">
        <v>45383</v>
      </c>
      <c r="H160" s="103">
        <v>45397</v>
      </c>
      <c r="I160" s="416" t="str">
        <f>_xlfn.XLOOKUP(C160,'Catálogo de actividades'!$B$5:$B$296,'Catálogo de actividades'!$I$5:$I$296)</f>
        <v>OPL</v>
      </c>
    </row>
    <row r="161" spans="1:9" ht="28.5" x14ac:dyDescent="0.2">
      <c r="A161" s="46" t="s">
        <v>29</v>
      </c>
      <c r="B161" s="46" t="s">
        <v>15</v>
      </c>
      <c r="C161" s="46" t="s">
        <v>197</v>
      </c>
      <c r="D161" s="122" t="str">
        <f>VLOOKUP(C161, 'Catálogo de actividades'!$B$5:$D$296,2,FALSE)</f>
        <v>INE/OPL</v>
      </c>
      <c r="E161" s="122" t="str">
        <f>VLOOKUP(C161, 'Catálogo de actividades'!$B$5:$D$296,3,FALSE)</f>
        <v>CD/OD</v>
      </c>
      <c r="F161" s="362" t="str">
        <f>_xlfn.XLOOKUP(C161,'Catálogo de actividades'!$B$5:$B$296,'Catálogo de actividades'!$E$5:$E$296)</f>
        <v>16.3</v>
      </c>
      <c r="G161" s="103">
        <v>45383</v>
      </c>
      <c r="H161" s="103">
        <v>45397</v>
      </c>
      <c r="I161" s="416" t="str">
        <f>_xlfn.XLOOKUP(C161,'Catálogo de actividades'!$B$5:$B$296,'Catálogo de actividades'!$I$5:$I$296)</f>
        <v>JLE</v>
      </c>
    </row>
    <row r="162" spans="1:9" ht="14.25" x14ac:dyDescent="0.2">
      <c r="A162" s="46" t="s">
        <v>29</v>
      </c>
      <c r="B162" s="46" t="s">
        <v>15</v>
      </c>
      <c r="C162" s="46" t="s">
        <v>359</v>
      </c>
      <c r="D162" s="122" t="str">
        <f>VLOOKUP(C162, 'Catálogo de actividades'!$B$5:$D$296,2,FALSE)</f>
        <v>INE</v>
      </c>
      <c r="E162" s="122" t="str">
        <f>VLOOKUP(C162, 'Catálogo de actividades'!$B$5:$D$296,3,FALSE)</f>
        <v>CD</v>
      </c>
      <c r="F162" s="362" t="str">
        <f>_xlfn.XLOOKUP(C162,'Catálogo de actividades'!$B$5:$B$296,'Catálogo de actividades'!$E$5:$E$296)</f>
        <v>16.4</v>
      </c>
      <c r="G162" s="103">
        <v>45402</v>
      </c>
      <c r="H162" s="103">
        <v>45412</v>
      </c>
      <c r="I162" s="416" t="str">
        <f>_xlfn.XLOOKUP(C162,'Catálogo de actividades'!$B$5:$B$296,'Catálogo de actividades'!$I$5:$I$296)</f>
        <v>DEOE</v>
      </c>
    </row>
    <row r="163" spans="1:9" ht="28.5" x14ac:dyDescent="0.2">
      <c r="A163" s="46" t="s">
        <v>29</v>
      </c>
      <c r="B163" s="46" t="s">
        <v>15</v>
      </c>
      <c r="C163" s="46" t="s">
        <v>248</v>
      </c>
      <c r="D163" s="122" t="str">
        <f>VLOOKUP(C163, 'Catálogo de actividades'!$B$5:$D$296,2,FALSE)</f>
        <v>INE</v>
      </c>
      <c r="E163" s="122" t="str">
        <f>VLOOKUP(C163, 'Catálogo de actividades'!$B$5:$D$296,3,FALSE)</f>
        <v>CL/CD</v>
      </c>
      <c r="F163" s="362" t="str">
        <f>_xlfn.XLOOKUP(C163,'Catálogo de actividades'!$B$5:$B$296,'Catálogo de actividades'!$E$5:$E$296)</f>
        <v>16.5</v>
      </c>
      <c r="G163" s="103">
        <v>45410</v>
      </c>
      <c r="H163" s="103">
        <v>45442</v>
      </c>
      <c r="I163" s="416" t="str">
        <f>_xlfn.XLOOKUP(C163,'Catálogo de actividades'!$B$5:$B$296,'Catálogo de actividades'!$I$5:$I$296)</f>
        <v>DEOE</v>
      </c>
    </row>
    <row r="164" spans="1:9" ht="28.5" x14ac:dyDescent="0.2">
      <c r="A164" s="46" t="s">
        <v>29</v>
      </c>
      <c r="B164" s="46" t="s">
        <v>15</v>
      </c>
      <c r="C164" s="46" t="s">
        <v>270</v>
      </c>
      <c r="D164" s="122" t="str">
        <f>VLOOKUP(C164, 'Catálogo de actividades'!$B$5:$D$296,2,FALSE)</f>
        <v>INE</v>
      </c>
      <c r="E164" s="122" t="str">
        <f>VLOOKUP(C164, 'Catálogo de actividades'!$B$5:$D$296,3,FALSE)</f>
        <v>CL/CD</v>
      </c>
      <c r="F164" s="362" t="str">
        <f>_xlfn.XLOOKUP(C164,'Catálogo de actividades'!$B$5:$B$296,'Catálogo de actividades'!$E$5:$E$296)</f>
        <v>16.6</v>
      </c>
      <c r="G164" s="103">
        <v>45410</v>
      </c>
      <c r="H164" s="103">
        <v>45443</v>
      </c>
      <c r="I164" s="416" t="str">
        <f>_xlfn.XLOOKUP(C164,'Catálogo de actividades'!$B$5:$B$296,'Catálogo de actividades'!$I$5:$I$296)</f>
        <v>DEOE</v>
      </c>
    </row>
    <row r="165" spans="1:9" ht="14.25" x14ac:dyDescent="0.2">
      <c r="A165" s="46" t="s">
        <v>29</v>
      </c>
      <c r="B165" s="46" t="s">
        <v>15</v>
      </c>
      <c r="C165" s="46" t="s">
        <v>258</v>
      </c>
      <c r="D165" s="122" t="str">
        <f>VLOOKUP(C165, 'Catálogo de actividades'!$B$5:$D$296,2,FALSE)</f>
        <v>INE/OPL</v>
      </c>
      <c r="E165" s="122" t="str">
        <f>VLOOKUP(C165, 'Catálogo de actividades'!$B$5:$D$296,3,FALSE)</f>
        <v>CD/OD</v>
      </c>
      <c r="F165" s="362" t="str">
        <f>_xlfn.XLOOKUP(C165,'Catálogo de actividades'!$B$5:$B$296,'Catálogo de actividades'!$E$5:$E$296)</f>
        <v>16.7</v>
      </c>
      <c r="G165" s="103">
        <v>45445</v>
      </c>
      <c r="H165" s="103">
        <v>45446</v>
      </c>
      <c r="I165" s="416" t="str">
        <f>_xlfn.XLOOKUP(C165,'Catálogo de actividades'!$B$5:$B$296,'Catálogo de actividades'!$I$5:$I$296)</f>
        <v>OPL</v>
      </c>
    </row>
    <row r="166" spans="1:9" ht="28.5" x14ac:dyDescent="0.2">
      <c r="A166" s="46" t="s">
        <v>29</v>
      </c>
      <c r="B166" s="46" t="s">
        <v>15</v>
      </c>
      <c r="C166" s="46" t="s">
        <v>199</v>
      </c>
      <c r="D166" s="122" t="str">
        <f>VLOOKUP(C166, 'Catálogo de actividades'!$B$5:$D$296,2,FALSE)</f>
        <v>OPL</v>
      </c>
      <c r="E166" s="122" t="str">
        <f>VLOOKUP(C166, 'Catálogo de actividades'!$B$5:$D$296,3,FALSE)</f>
        <v>CG</v>
      </c>
      <c r="F166" s="362" t="str">
        <f>_xlfn.XLOOKUP(C166,'Catálogo de actividades'!$B$5:$B$296,'Catálogo de actividades'!$E$5:$E$296)</f>
        <v>16.8</v>
      </c>
      <c r="G166" s="103">
        <v>45459</v>
      </c>
      <c r="H166" s="103">
        <v>45473</v>
      </c>
      <c r="I166" s="416" t="str">
        <f>_xlfn.XLOOKUP(C166,'Catálogo de actividades'!$B$5:$B$296,'Catálogo de actividades'!$I$5:$I$296)</f>
        <v>JLE</v>
      </c>
    </row>
    <row r="167" spans="1:9" ht="45" x14ac:dyDescent="0.2">
      <c r="A167" s="46" t="s">
        <v>29</v>
      </c>
      <c r="B167" s="46" t="s">
        <v>16</v>
      </c>
      <c r="C167" s="171" t="s">
        <v>226</v>
      </c>
      <c r="D167" s="122" t="str">
        <f>VLOOKUP(C167, 'Catálogo de actividades'!$B$5:$D$296,2,FALSE)</f>
        <v>OPL</v>
      </c>
      <c r="E167" s="122" t="str">
        <f>VLOOKUP(C167, 'Catálogo de actividades'!$B$5:$D$296,3,FALSE)</f>
        <v>CG</v>
      </c>
      <c r="F167" s="362" t="str">
        <f>_xlfn.XLOOKUP(C167,'Catálogo de actividades'!$B$5:$B$296,'Catálogo de actividades'!$E$5:$E$296)</f>
        <v>17.1</v>
      </c>
      <c r="G167" s="103">
        <v>45171</v>
      </c>
      <c r="H167" s="103">
        <v>45171</v>
      </c>
      <c r="I167" s="416" t="str">
        <f>_xlfn.XLOOKUP(C167,'Catálogo de actividades'!$B$5:$B$296,'Catálogo de actividades'!$I$5:$I$296)</f>
        <v>OPL</v>
      </c>
    </row>
    <row r="168" spans="1:9" ht="30" x14ac:dyDescent="0.2">
      <c r="A168" s="46" t="s">
        <v>29</v>
      </c>
      <c r="B168" s="46" t="s">
        <v>16</v>
      </c>
      <c r="C168" s="171" t="s">
        <v>259</v>
      </c>
      <c r="D168" s="122" t="str">
        <f>VLOOKUP(C168, 'Catálogo de actividades'!$B$5:$D$296,2,FALSE)</f>
        <v>OPL</v>
      </c>
      <c r="E168" s="122" t="str">
        <f>VLOOKUP(C168, 'Catálogo de actividades'!$B$5:$D$296,3,FALSE)</f>
        <v>CG</v>
      </c>
      <c r="F168" s="362" t="str">
        <f>_xlfn.XLOOKUP(C168,'Catálogo de actividades'!$B$5:$B$296,'Catálogo de actividades'!$E$5:$E$296)</f>
        <v>17.2</v>
      </c>
      <c r="G168" s="103">
        <v>45171</v>
      </c>
      <c r="H168" s="103">
        <v>45171</v>
      </c>
      <c r="I168" s="416" t="str">
        <f>_xlfn.XLOOKUP(C168,'Catálogo de actividades'!$B$5:$B$296,'Catálogo de actividades'!$I$5:$I$296)</f>
        <v>OPL</v>
      </c>
    </row>
    <row r="169" spans="1:9" ht="30" x14ac:dyDescent="0.2">
      <c r="A169" s="46" t="s">
        <v>29</v>
      </c>
      <c r="B169" s="46" t="s">
        <v>16</v>
      </c>
      <c r="C169" s="171" t="s">
        <v>272</v>
      </c>
      <c r="D169" s="122" t="str">
        <f>VLOOKUP(C169, 'Catálogo de actividades'!$B$5:$D$296,2,FALSE)</f>
        <v>OPL</v>
      </c>
      <c r="E169" s="122" t="str">
        <f>VLOOKUP(C169, 'Catálogo de actividades'!$B$5:$D$296,3,FALSE)</f>
        <v>CG</v>
      </c>
      <c r="F169" s="362" t="str">
        <f>_xlfn.XLOOKUP(C169,'Catálogo de actividades'!$B$5:$B$296,'Catálogo de actividades'!$E$5:$E$296)</f>
        <v>17.3</v>
      </c>
      <c r="G169" s="103">
        <v>45232</v>
      </c>
      <c r="H169" s="103">
        <v>45232</v>
      </c>
      <c r="I169" s="416" t="str">
        <f>_xlfn.XLOOKUP(C169,'Catálogo de actividades'!$B$5:$B$296,'Catálogo de actividades'!$I$5:$I$296)</f>
        <v>OPL</v>
      </c>
    </row>
    <row r="170" spans="1:9" ht="30" x14ac:dyDescent="0.2">
      <c r="A170" s="46" t="s">
        <v>29</v>
      </c>
      <c r="B170" s="46" t="s">
        <v>16</v>
      </c>
      <c r="C170" s="171" t="s">
        <v>260</v>
      </c>
      <c r="D170" s="122" t="str">
        <f>VLOOKUP(C170, 'Catálogo de actividades'!$B$5:$D$296,2,FALSE)</f>
        <v>OPL</v>
      </c>
      <c r="E170" s="122" t="str">
        <f>VLOOKUP(C170, 'Catálogo de actividades'!$B$5:$D$296,3,FALSE)</f>
        <v>CG</v>
      </c>
      <c r="F170" s="362" t="str">
        <f>_xlfn.XLOOKUP(C170,'Catálogo de actividades'!$B$5:$B$296,'Catálogo de actividades'!$E$5:$E$296)</f>
        <v>17.4</v>
      </c>
      <c r="G170" s="103">
        <v>45262</v>
      </c>
      <c r="H170" s="103">
        <v>45262</v>
      </c>
      <c r="I170" s="416" t="str">
        <f>_xlfn.XLOOKUP(C170,'Catálogo de actividades'!$B$5:$B$296,'Catálogo de actividades'!$I$5:$I$296)</f>
        <v>OPL</v>
      </c>
    </row>
    <row r="171" spans="1:9" ht="30" x14ac:dyDescent="0.2">
      <c r="A171" s="46" t="s">
        <v>29</v>
      </c>
      <c r="B171" s="46" t="s">
        <v>16</v>
      </c>
      <c r="C171" s="171" t="s">
        <v>273</v>
      </c>
      <c r="D171" s="122" t="str">
        <f>VLOOKUP(C171, 'Catálogo de actividades'!$B$5:$D$296,2,FALSE)</f>
        <v>OPL</v>
      </c>
      <c r="E171" s="122" t="str">
        <f>VLOOKUP(C171, 'Catálogo de actividades'!$B$5:$D$296,3,FALSE)</f>
        <v>CG</v>
      </c>
      <c r="F171" s="362" t="str">
        <f>_xlfn.XLOOKUP(C171,'Catálogo de actividades'!$B$5:$B$296,'Catálogo de actividades'!$E$5:$E$296)</f>
        <v>17.5</v>
      </c>
      <c r="G171" s="103">
        <v>45293</v>
      </c>
      <c r="H171" s="103">
        <v>45293</v>
      </c>
      <c r="I171" s="416" t="str">
        <f>_xlfn.XLOOKUP(C171,'Catálogo de actividades'!$B$5:$B$296,'Catálogo de actividades'!$I$5:$I$296)</f>
        <v>OPL</v>
      </c>
    </row>
    <row r="172" spans="1:9" ht="60" x14ac:dyDescent="0.2">
      <c r="A172" s="46" t="s">
        <v>29</v>
      </c>
      <c r="B172" s="46" t="s">
        <v>16</v>
      </c>
      <c r="C172" s="171" t="s">
        <v>274</v>
      </c>
      <c r="D172" s="122" t="str">
        <f>VLOOKUP(C172, 'Catálogo de actividades'!$B$5:$D$296,2,FALSE)</f>
        <v>OPL</v>
      </c>
      <c r="E172" s="122" t="str">
        <f>VLOOKUP(C172, 'Catálogo de actividades'!$B$5:$D$296,3,FALSE)</f>
        <v>CG</v>
      </c>
      <c r="F172" s="362" t="str">
        <f>_xlfn.XLOOKUP(C172,'Catálogo de actividades'!$B$5:$B$296,'Catálogo de actividades'!$E$5:$E$296)</f>
        <v>17.6</v>
      </c>
      <c r="G172" s="103">
        <v>45324</v>
      </c>
      <c r="H172" s="103">
        <v>45324</v>
      </c>
      <c r="I172" s="416" t="str">
        <f>_xlfn.XLOOKUP(C172,'Catálogo de actividades'!$B$5:$B$296,'Catálogo de actividades'!$I$5:$I$296)</f>
        <v>OPL</v>
      </c>
    </row>
    <row r="173" spans="1:9" ht="15" x14ac:dyDescent="0.2">
      <c r="A173" s="46" t="s">
        <v>29</v>
      </c>
      <c r="B173" s="46" t="s">
        <v>16</v>
      </c>
      <c r="C173" s="171" t="s">
        <v>275</v>
      </c>
      <c r="D173" s="122" t="str">
        <f>VLOOKUP(C173, 'Catálogo de actividades'!$B$5:$D$296,2,FALSE)</f>
        <v>OPL</v>
      </c>
      <c r="E173" s="122" t="str">
        <f>VLOOKUP(C173, 'Catálogo de actividades'!$B$5:$D$296,3,FALSE)</f>
        <v>CG</v>
      </c>
      <c r="F173" s="362" t="str">
        <f>_xlfn.XLOOKUP(C173,'Catálogo de actividades'!$B$5:$B$296,'Catálogo de actividades'!$E$5:$E$296)</f>
        <v>17.7</v>
      </c>
      <c r="G173" s="103">
        <v>45324</v>
      </c>
      <c r="H173" s="103">
        <v>45324</v>
      </c>
      <c r="I173" s="416" t="str">
        <f>_xlfn.XLOOKUP(C173,'Catálogo de actividades'!$B$5:$B$296,'Catálogo de actividades'!$I$5:$I$296)</f>
        <v>OPL</v>
      </c>
    </row>
    <row r="174" spans="1:9" ht="30" x14ac:dyDescent="0.2">
      <c r="A174" s="46" t="s">
        <v>29</v>
      </c>
      <c r="B174" s="46" t="s">
        <v>16</v>
      </c>
      <c r="C174" s="171" t="s">
        <v>276</v>
      </c>
      <c r="D174" s="122" t="str">
        <f>VLOOKUP(C174, 'Catálogo de actividades'!$B$5:$D$296,2,FALSE)</f>
        <v>OPL</v>
      </c>
      <c r="E174" s="122" t="str">
        <f>VLOOKUP(C174, 'Catálogo de actividades'!$B$5:$D$296,3,FALSE)</f>
        <v>CG</v>
      </c>
      <c r="F174" s="362" t="str">
        <f>_xlfn.XLOOKUP(C174,'Catálogo de actividades'!$B$5:$B$296,'Catálogo de actividades'!$E$5:$E$296)</f>
        <v>17.8</v>
      </c>
      <c r="G174" s="103">
        <v>45353</v>
      </c>
      <c r="H174" s="103">
        <v>45353</v>
      </c>
      <c r="I174" s="416" t="str">
        <f>_xlfn.XLOOKUP(C174,'Catálogo de actividades'!$B$5:$B$296,'Catálogo de actividades'!$I$5:$I$296)</f>
        <v>OPL</v>
      </c>
    </row>
    <row r="175" spans="1:9" ht="15" x14ac:dyDescent="0.2">
      <c r="A175" s="46" t="s">
        <v>29</v>
      </c>
      <c r="B175" s="46" t="s">
        <v>16</v>
      </c>
      <c r="C175" s="171" t="s">
        <v>322</v>
      </c>
      <c r="D175" s="122" t="str">
        <f>VLOOKUP(C175, 'Catálogo de actividades'!$B$5:$D$296,2,FALSE)</f>
        <v>OPL</v>
      </c>
      <c r="E175" s="122" t="str">
        <f>VLOOKUP(C175, 'Catálogo de actividades'!$B$5:$D$296,3,FALSE)</f>
        <v>CG</v>
      </c>
      <c r="F175" s="362" t="str">
        <f>_xlfn.XLOOKUP(C175,'Catálogo de actividades'!$B$5:$B$296,'Catálogo de actividades'!$E$5:$E$296)</f>
        <v>17.9</v>
      </c>
      <c r="G175" s="103">
        <v>45399</v>
      </c>
      <c r="H175" s="103">
        <v>45399</v>
      </c>
      <c r="I175" s="416" t="str">
        <f>_xlfn.XLOOKUP(C175,'Catálogo de actividades'!$B$5:$B$296,'Catálogo de actividades'!$I$5:$I$296)</f>
        <v>OPL</v>
      </c>
    </row>
    <row r="176" spans="1:9" ht="15" x14ac:dyDescent="0.2">
      <c r="A176" s="46" t="s">
        <v>29</v>
      </c>
      <c r="B176" s="46" t="s">
        <v>16</v>
      </c>
      <c r="C176" s="171" t="s">
        <v>404</v>
      </c>
      <c r="D176" s="122" t="str">
        <f>VLOOKUP(C176, 'Catálogo de actividades'!$B$5:$D$296,2,FALSE)</f>
        <v>OPL</v>
      </c>
      <c r="E176" s="122" t="str">
        <f>VLOOKUP(C176, 'Catálogo de actividades'!$B$5:$D$296,3,FALSE)</f>
        <v>CG</v>
      </c>
      <c r="F176" s="362" t="str">
        <f>_xlfn.XLOOKUP(C176,'Catálogo de actividades'!$B$5:$B$296,'Catálogo de actividades'!$E$5:$E$296)</f>
        <v>17.10</v>
      </c>
      <c r="G176" s="103">
        <v>45424</v>
      </c>
      <c r="H176" s="103">
        <v>45424</v>
      </c>
      <c r="I176" s="416" t="str">
        <f>_xlfn.XLOOKUP(C176,'Catálogo de actividades'!$B$5:$B$296,'Catálogo de actividades'!$I$5:$I$296)</f>
        <v>OPL</v>
      </c>
    </row>
    <row r="177" spans="1:9" ht="15" x14ac:dyDescent="0.2">
      <c r="A177" s="46" t="s">
        <v>29</v>
      </c>
      <c r="B177" s="46" t="s">
        <v>16</v>
      </c>
      <c r="C177" s="171" t="s">
        <v>405</v>
      </c>
      <c r="D177" s="122" t="str">
        <f>VLOOKUP(C177, 'Catálogo de actividades'!$B$5:$D$296,2,FALSE)</f>
        <v>OPL</v>
      </c>
      <c r="E177" s="122" t="str">
        <f>VLOOKUP(C177, 'Catálogo de actividades'!$B$5:$D$296,3,FALSE)</f>
        <v>CG</v>
      </c>
      <c r="F177" s="362" t="str">
        <f>_xlfn.XLOOKUP(C177,'Catálogo de actividades'!$B$5:$B$296,'Catálogo de actividades'!$E$5:$E$296)</f>
        <v>17.11</v>
      </c>
      <c r="G177" s="103">
        <v>45431</v>
      </c>
      <c r="H177" s="103">
        <v>45431</v>
      </c>
      <c r="I177" s="416" t="str">
        <f>_xlfn.XLOOKUP(C177,'Catálogo de actividades'!$B$5:$B$296,'Catálogo de actividades'!$I$5:$I$296)</f>
        <v>OPL</v>
      </c>
    </row>
    <row r="178" spans="1:9" ht="15" x14ac:dyDescent="0.2">
      <c r="A178" s="46" t="s">
        <v>29</v>
      </c>
      <c r="B178" s="46" t="s">
        <v>16</v>
      </c>
      <c r="C178" s="171" t="s">
        <v>406</v>
      </c>
      <c r="D178" s="122" t="str">
        <f>VLOOKUP(C178, 'Catálogo de actividades'!$B$5:$D$296,2,FALSE)</f>
        <v>OPL</v>
      </c>
      <c r="E178" s="122" t="str">
        <f>VLOOKUP(C178, 'Catálogo de actividades'!$B$5:$D$296,3,FALSE)</f>
        <v>CG</v>
      </c>
      <c r="F178" s="362" t="str">
        <f>_xlfn.XLOOKUP(C178,'Catálogo de actividades'!$B$5:$B$296,'Catálogo de actividades'!$E$5:$E$296)</f>
        <v>17.12</v>
      </c>
      <c r="G178" s="103">
        <v>45438</v>
      </c>
      <c r="H178" s="103">
        <v>45438</v>
      </c>
      <c r="I178" s="416" t="str">
        <f>_xlfn.XLOOKUP(C178,'Catálogo de actividades'!$B$5:$B$296,'Catálogo de actividades'!$I$5:$I$296)</f>
        <v>OPL</v>
      </c>
    </row>
    <row r="179" spans="1:9" ht="14.25" x14ac:dyDescent="0.2">
      <c r="A179" s="46" t="s">
        <v>29</v>
      </c>
      <c r="B179" s="46" t="s">
        <v>16</v>
      </c>
      <c r="C179" s="46" t="s">
        <v>360</v>
      </c>
      <c r="D179" s="122" t="str">
        <f>VLOOKUP(C179, 'Catálogo de actividades'!$B$5:$D$296,2,FALSE)</f>
        <v>OPL</v>
      </c>
      <c r="E179" s="122" t="str">
        <f>VLOOKUP(C179, 'Catálogo de actividades'!$B$5:$D$296,3,FALSE)</f>
        <v>CG</v>
      </c>
      <c r="F179" s="362" t="str">
        <f>_xlfn.XLOOKUP(C179,'Catálogo de actividades'!$B$5:$B$296,'Catálogo de actividades'!$E$5:$E$296)</f>
        <v>17.13</v>
      </c>
      <c r="G179" s="103">
        <v>45445</v>
      </c>
      <c r="H179" s="103">
        <v>45446</v>
      </c>
      <c r="I179" s="416" t="str">
        <f>_xlfn.XLOOKUP(C179,'Catálogo de actividades'!$B$5:$B$296,'Catálogo de actividades'!$I$5:$I$296)</f>
        <v>OPL</v>
      </c>
    </row>
    <row r="180" spans="1:9" ht="30" x14ac:dyDescent="0.2">
      <c r="A180" s="46" t="s">
        <v>29</v>
      </c>
      <c r="B180" s="171" t="s">
        <v>17</v>
      </c>
      <c r="C180" s="171" t="s">
        <v>407</v>
      </c>
      <c r="D180" s="122" t="str">
        <f>VLOOKUP(C180, 'Catálogo de actividades'!$B$5:$D$296,2,FALSE)</f>
        <v xml:space="preserve">INE </v>
      </c>
      <c r="E180" s="122" t="str">
        <f>VLOOKUP(C180, 'Catálogo de actividades'!$B$5:$D$296,3,FALSE)</f>
        <v xml:space="preserve">DEOE  </v>
      </c>
      <c r="F180" s="362" t="str">
        <f>_xlfn.XLOOKUP(C180,'Catálogo de actividades'!$B$5:$B$296,'Catálogo de actividades'!$E$5:$E$296)</f>
        <v>18.1</v>
      </c>
      <c r="G180" s="104">
        <v>45292</v>
      </c>
      <c r="H180" s="104">
        <v>45322</v>
      </c>
      <c r="I180" s="416" t="str">
        <f>_xlfn.XLOOKUP(C180,'Catálogo de actividades'!$B$5:$B$296,'Catálogo de actividades'!$I$5:$I$296)</f>
        <v>DEOE</v>
      </c>
    </row>
    <row r="181" spans="1:9" ht="28.5" x14ac:dyDescent="0.2">
      <c r="A181" s="46" t="s">
        <v>29</v>
      </c>
      <c r="B181" s="46" t="s">
        <v>17</v>
      </c>
      <c r="C181" s="46" t="s">
        <v>361</v>
      </c>
      <c r="D181" s="122" t="str">
        <f>VLOOKUP(C181, 'Catálogo de actividades'!$B$5:$D$296,2,FALSE)</f>
        <v>OPL</v>
      </c>
      <c r="E181" s="122" t="str">
        <f>VLOOKUP(C181, 'Catálogo de actividades'!$B$5:$D$296,3,FALSE)</f>
        <v>CG</v>
      </c>
      <c r="F181" s="362" t="str">
        <f>_xlfn.XLOOKUP(C181,'Catálogo de actividades'!$B$5:$B$296,'Catálogo de actividades'!$E$5:$E$296)</f>
        <v>18.2</v>
      </c>
      <c r="G181" s="103">
        <v>45343</v>
      </c>
      <c r="H181" s="103">
        <v>45350</v>
      </c>
      <c r="I181" s="416" t="str">
        <f>_xlfn.XLOOKUP(C181,'Catálogo de actividades'!$B$5:$B$296,'Catálogo de actividades'!$I$5:$I$296)</f>
        <v>OPL</v>
      </c>
    </row>
    <row r="182" spans="1:9" ht="28.5" x14ac:dyDescent="0.2">
      <c r="A182" s="46" t="s">
        <v>29</v>
      </c>
      <c r="B182" s="46" t="s">
        <v>17</v>
      </c>
      <c r="C182" s="46" t="s">
        <v>307</v>
      </c>
      <c r="D182" s="122" t="str">
        <f>VLOOKUP(C182, 'Catálogo de actividades'!$B$5:$D$296,2,FALSE)</f>
        <v>OPL</v>
      </c>
      <c r="E182" s="122" t="str">
        <f>VLOOKUP(C182, 'Catálogo de actividades'!$B$5:$D$296,3,FALSE)</f>
        <v>CG</v>
      </c>
      <c r="F182" s="362" t="str">
        <f>_xlfn.XLOOKUP(C182,'Catálogo de actividades'!$B$5:$B$296,'Catálogo de actividades'!$E$5:$E$296)</f>
        <v>18.3</v>
      </c>
      <c r="G182" s="103">
        <v>45364</v>
      </c>
      <c r="H182" s="103">
        <v>45364</v>
      </c>
      <c r="I182" s="416" t="str">
        <f>_xlfn.XLOOKUP(C182,'Catálogo de actividades'!$B$5:$B$296,'Catálogo de actividades'!$I$5:$I$296)</f>
        <v>OPL</v>
      </c>
    </row>
    <row r="183" spans="1:9" ht="28.5" x14ac:dyDescent="0.2">
      <c r="A183" s="46" t="s">
        <v>29</v>
      </c>
      <c r="B183" s="46" t="s">
        <v>17</v>
      </c>
      <c r="C183" s="46" t="s">
        <v>308</v>
      </c>
      <c r="D183" s="122" t="str">
        <f>VLOOKUP(C183, 'Catálogo de actividades'!$B$5:$D$296,2,FALSE)</f>
        <v>INE</v>
      </c>
      <c r="E183" s="122" t="str">
        <f>VLOOKUP(C183, 'Catálogo de actividades'!$B$5:$D$296,3,FALSE)</f>
        <v>JLE</v>
      </c>
      <c r="F183" s="362" t="str">
        <f>_xlfn.XLOOKUP(C183,'Catálogo de actividades'!$B$5:$B$296,'Catálogo de actividades'!$E$5:$E$296)</f>
        <v>18.4</v>
      </c>
      <c r="G183" s="103">
        <v>45365</v>
      </c>
      <c r="H183" s="103">
        <v>45377</v>
      </c>
      <c r="I183" s="416" t="str">
        <f>_xlfn.XLOOKUP(C183,'Catálogo de actividades'!$B$5:$B$296,'Catálogo de actividades'!$I$5:$I$296)</f>
        <v>JLE</v>
      </c>
    </row>
    <row r="184" spans="1:9" ht="28.5" x14ac:dyDescent="0.2">
      <c r="A184" s="46" t="s">
        <v>29</v>
      </c>
      <c r="B184" s="46" t="s">
        <v>17</v>
      </c>
      <c r="C184" s="46" t="s">
        <v>362</v>
      </c>
      <c r="D184" s="122" t="str">
        <f>VLOOKUP(C184, 'Catálogo de actividades'!$B$5:$D$296,2,FALSE)</f>
        <v>OPL</v>
      </c>
      <c r="E184" s="122" t="str">
        <f>VLOOKUP(C184, 'Catálogo de actividades'!$B$5:$D$296,3,FALSE)</f>
        <v>OD</v>
      </c>
      <c r="F184" s="362" t="str">
        <f>_xlfn.XLOOKUP(C184,'Catálogo de actividades'!$B$5:$B$296,'Catálogo de actividades'!$E$5:$E$296)</f>
        <v>18.5</v>
      </c>
      <c r="G184" s="103">
        <v>45383</v>
      </c>
      <c r="H184" s="103">
        <v>45397</v>
      </c>
      <c r="I184" s="416" t="str">
        <f>_xlfn.XLOOKUP(C184,'Catálogo de actividades'!$B$5:$B$296,'Catálogo de actividades'!$I$5:$I$296)</f>
        <v>OPL</v>
      </c>
    </row>
    <row r="185" spans="1:9" ht="42.75" x14ac:dyDescent="0.2">
      <c r="A185" s="46" t="s">
        <v>29</v>
      </c>
      <c r="B185" s="46" t="s">
        <v>17</v>
      </c>
      <c r="C185" s="46" t="s">
        <v>303</v>
      </c>
      <c r="D185" s="122" t="str">
        <f>VLOOKUP(C185, 'Catálogo de actividades'!$B$5:$D$296,2,FALSE)</f>
        <v>OPL</v>
      </c>
      <c r="E185" s="122" t="str">
        <f>VLOOKUP(C185, 'Catálogo de actividades'!$B$5:$D$296,3,FALSE)</f>
        <v>CG/OD</v>
      </c>
      <c r="F185" s="362" t="str">
        <f>_xlfn.XLOOKUP(C185,'Catálogo de actividades'!$B$5:$B$296,'Catálogo de actividades'!$E$5:$E$296)</f>
        <v>18.6</v>
      </c>
      <c r="G185" s="103">
        <v>45413</v>
      </c>
      <c r="H185" s="103">
        <v>45440</v>
      </c>
      <c r="I185" s="416" t="str">
        <f>_xlfn.XLOOKUP(C185,'Catálogo de actividades'!$B$5:$B$296,'Catálogo de actividades'!$I$5:$I$296)</f>
        <v>OPL</v>
      </c>
    </row>
    <row r="186" spans="1:9" ht="42.75" x14ac:dyDescent="0.2">
      <c r="A186" s="46" t="s">
        <v>29</v>
      </c>
      <c r="B186" s="46" t="s">
        <v>17</v>
      </c>
      <c r="C186" s="46" t="s">
        <v>285</v>
      </c>
      <c r="D186" s="122" t="str">
        <f>VLOOKUP(C186, 'Catálogo de actividades'!$B$5:$D$296,2,FALSE)</f>
        <v>OPL</v>
      </c>
      <c r="E186" s="122" t="str">
        <f>VLOOKUP(C186, 'Catálogo de actividades'!$B$5:$D$296,3,FALSE)</f>
        <v>CG/OD</v>
      </c>
      <c r="F186" s="362" t="str">
        <f>_xlfn.XLOOKUP(C186,'Catálogo de actividades'!$B$5:$B$296,'Catálogo de actividades'!$E$5:$E$296)</f>
        <v>18.7</v>
      </c>
      <c r="G186" s="103">
        <v>45413</v>
      </c>
      <c r="H186" s="103">
        <v>45440</v>
      </c>
      <c r="I186" s="416" t="str">
        <f>_xlfn.XLOOKUP(C186,'Catálogo de actividades'!$B$5:$B$296,'Catálogo de actividades'!$I$5:$I$296)</f>
        <v>OPL</v>
      </c>
    </row>
    <row r="187" spans="1:9" ht="42.75" x14ac:dyDescent="0.2">
      <c r="A187" s="46" t="s">
        <v>29</v>
      </c>
      <c r="B187" s="46" t="s">
        <v>17</v>
      </c>
      <c r="C187" s="46" t="s">
        <v>363</v>
      </c>
      <c r="D187" s="122" t="str">
        <f>VLOOKUP(C187, 'Catálogo de actividades'!$B$5:$D$296,2,FALSE)</f>
        <v>OPL</v>
      </c>
      <c r="E187" s="122" t="str">
        <f>VLOOKUP(C187, 'Catálogo de actividades'!$B$5:$D$296,3,FALSE)</f>
        <v>CG</v>
      </c>
      <c r="F187" s="362" t="str">
        <f>_xlfn.XLOOKUP(C187,'Catálogo de actividades'!$B$5:$B$296,'Catálogo de actividades'!$E$5:$E$296)</f>
        <v>18.8</v>
      </c>
      <c r="G187" s="103">
        <v>45323</v>
      </c>
      <c r="H187" s="103">
        <v>45337</v>
      </c>
      <c r="I187" s="416" t="str">
        <f>_xlfn.XLOOKUP(C187,'Catálogo de actividades'!$B$5:$B$296,'Catálogo de actividades'!$I$5:$I$296)</f>
        <v>OPL</v>
      </c>
    </row>
    <row r="188" spans="1:9" ht="57" x14ac:dyDescent="0.2">
      <c r="A188" s="46" t="s">
        <v>29</v>
      </c>
      <c r="B188" s="46" t="s">
        <v>17</v>
      </c>
      <c r="C188" s="46" t="s">
        <v>302</v>
      </c>
      <c r="D188" s="122" t="str">
        <f>VLOOKUP(C188, 'Catálogo de actividades'!$B$5:$D$296,2,FALSE)</f>
        <v>OPL</v>
      </c>
      <c r="E188" s="122" t="str">
        <f>VLOOKUP(C188, 'Catálogo de actividades'!$B$5:$D$296,3,FALSE)</f>
        <v>CG</v>
      </c>
      <c r="F188" s="362" t="str">
        <f>_xlfn.XLOOKUP(C188,'Catálogo de actividades'!$B$5:$B$296,'Catálogo de actividades'!$E$5:$E$296)</f>
        <v>18.9</v>
      </c>
      <c r="G188" s="103">
        <v>45383</v>
      </c>
      <c r="H188" s="103">
        <v>45389</v>
      </c>
      <c r="I188" s="416" t="str">
        <f>_xlfn.XLOOKUP(C188,'Catálogo de actividades'!$B$5:$B$296,'Catálogo de actividades'!$I$5:$I$296)</f>
        <v>OPL</v>
      </c>
    </row>
    <row r="189" spans="1:9" ht="42.75" x14ac:dyDescent="0.2">
      <c r="A189" s="46" t="s">
        <v>29</v>
      </c>
      <c r="B189" s="46" t="s">
        <v>17</v>
      </c>
      <c r="C189" s="46" t="s">
        <v>364</v>
      </c>
      <c r="D189" s="122" t="str">
        <f>VLOOKUP(C189, 'Catálogo de actividades'!$B$5:$D$296,2,FALSE)</f>
        <v>OPL</v>
      </c>
      <c r="E189" s="122" t="str">
        <f>VLOOKUP(C189, 'Catálogo de actividades'!$B$5:$D$296,3,FALSE)</f>
        <v>CG</v>
      </c>
      <c r="F189" s="362" t="str">
        <f>_xlfn.XLOOKUP(C189,'Catálogo de actividades'!$B$5:$B$296,'Catálogo de actividades'!$E$5:$E$296)</f>
        <v>18.10</v>
      </c>
      <c r="G189" s="103">
        <v>45398</v>
      </c>
      <c r="H189" s="103">
        <v>45412</v>
      </c>
      <c r="I189" s="416" t="str">
        <f>_xlfn.XLOOKUP(C189,'Catálogo de actividades'!$B$5:$B$296,'Catálogo de actividades'!$I$5:$I$296)</f>
        <v>OPL</v>
      </c>
    </row>
    <row r="190" spans="1:9" ht="28.5" x14ac:dyDescent="0.2">
      <c r="A190" s="46" t="s">
        <v>29</v>
      </c>
      <c r="B190" s="46" t="s">
        <v>17</v>
      </c>
      <c r="C190" s="46" t="s">
        <v>186</v>
      </c>
      <c r="D190" s="122" t="str">
        <f>VLOOKUP(C190, 'Catálogo de actividades'!$B$5:$D$296,2,FALSE)</f>
        <v>OPL</v>
      </c>
      <c r="E190" s="122" t="str">
        <f>VLOOKUP(C190, 'Catálogo de actividades'!$B$5:$D$296,3,FALSE)</f>
        <v>OD</v>
      </c>
      <c r="F190" s="362" t="str">
        <f>_xlfn.XLOOKUP(C190,'Catálogo de actividades'!$B$5:$B$296,'Catálogo de actividades'!$E$5:$E$296)</f>
        <v>18.11</v>
      </c>
      <c r="G190" s="104">
        <v>45409</v>
      </c>
      <c r="H190" s="440">
        <v>45432</v>
      </c>
      <c r="I190" s="416" t="str">
        <f>_xlfn.XLOOKUP(C190,'Catálogo de actividades'!$B$5:$B$296,'Catálogo de actividades'!$I$5:$I$296)</f>
        <v>OPL</v>
      </c>
    </row>
    <row r="191" spans="1:9" ht="57" x14ac:dyDescent="0.2">
      <c r="A191" s="46" t="s">
        <v>29</v>
      </c>
      <c r="B191" s="46" t="s">
        <v>17</v>
      </c>
      <c r="C191" s="46" t="s">
        <v>365</v>
      </c>
      <c r="D191" s="122" t="str">
        <f>VLOOKUP(C191, 'Catálogo de actividades'!$B$5:$D$296,2,FALSE)</f>
        <v>OPL</v>
      </c>
      <c r="E191" s="122" t="str">
        <f>VLOOKUP(C191, 'Catálogo de actividades'!$B$5:$D$296,3,FALSE)</f>
        <v>CG</v>
      </c>
      <c r="F191" s="362" t="str">
        <f>_xlfn.XLOOKUP(C191,'Catálogo de actividades'!$B$5:$B$296,'Catálogo de actividades'!$E$5:$E$296)</f>
        <v>18.13</v>
      </c>
      <c r="G191" s="103">
        <v>45413</v>
      </c>
      <c r="H191" s="103">
        <v>45419</v>
      </c>
      <c r="I191" s="416" t="str">
        <f>_xlfn.XLOOKUP(C191,'Catálogo de actividades'!$B$5:$B$296,'Catálogo de actividades'!$I$5:$I$296)</f>
        <v>OPL</v>
      </c>
    </row>
    <row r="192" spans="1:9" ht="42.75" x14ac:dyDescent="0.2">
      <c r="A192" s="46" t="s">
        <v>29</v>
      </c>
      <c r="B192" s="46" t="s">
        <v>17</v>
      </c>
      <c r="C192" s="46" t="s">
        <v>271</v>
      </c>
      <c r="D192" s="122" t="str">
        <f>VLOOKUP(C192, 'Catálogo de actividades'!$B$5:$D$296,2,FALSE)</f>
        <v>OPL</v>
      </c>
      <c r="E192" s="122" t="str">
        <f>VLOOKUP(C192, 'Catálogo de actividades'!$B$5:$D$296,3,FALSE)</f>
        <v>CD</v>
      </c>
      <c r="F192" s="362" t="str">
        <f>_xlfn.XLOOKUP(C192,'Catálogo de actividades'!$B$5:$B$296,'Catálogo de actividades'!$E$5:$E$296)</f>
        <v>18.14</v>
      </c>
      <c r="G192" s="103">
        <v>45398</v>
      </c>
      <c r="H192" s="103">
        <v>45440</v>
      </c>
      <c r="I192" s="416" t="str">
        <f>_xlfn.XLOOKUP(C192,'Catálogo de actividades'!$B$5:$B$296,'Catálogo de actividades'!$I$5:$I$296)</f>
        <v>OPL</v>
      </c>
    </row>
    <row r="193" spans="1:9" ht="28.5" x14ac:dyDescent="0.2">
      <c r="A193" s="46" t="s">
        <v>29</v>
      </c>
      <c r="B193" s="46" t="s">
        <v>17</v>
      </c>
      <c r="C193" s="46" t="s">
        <v>304</v>
      </c>
      <c r="D193" s="122" t="str">
        <f>VLOOKUP(C193, 'Catálogo de actividades'!$B$5:$D$296,2,FALSE)</f>
        <v>OPL</v>
      </c>
      <c r="E193" s="122" t="str">
        <f>VLOOKUP(C193, 'Catálogo de actividades'!$B$5:$D$296,3,FALSE)</f>
        <v>CG/OD</v>
      </c>
      <c r="F193" s="362" t="str">
        <f>_xlfn.XLOOKUP(C193,'Catálogo de actividades'!$B$5:$B$296,'Catálogo de actividades'!$E$5:$E$296)</f>
        <v>18.15</v>
      </c>
      <c r="G193" s="103">
        <v>45447</v>
      </c>
      <c r="H193" s="103">
        <v>45447</v>
      </c>
      <c r="I193" s="416" t="str">
        <f>_xlfn.XLOOKUP(C193,'Catálogo de actividades'!$B$5:$B$296,'Catálogo de actividades'!$I$5:$I$296)</f>
        <v>OPL</v>
      </c>
    </row>
    <row r="194" spans="1:9" ht="14.25" x14ac:dyDescent="0.2">
      <c r="A194" s="46" t="s">
        <v>29</v>
      </c>
      <c r="B194" s="46" t="s">
        <v>17</v>
      </c>
      <c r="C194" s="46" t="s">
        <v>131</v>
      </c>
      <c r="D194" s="122" t="str">
        <f>VLOOKUP(C194, 'Catálogo de actividades'!$B$5:$D$296,2,FALSE)</f>
        <v>OPL</v>
      </c>
      <c r="E194" s="122" t="str">
        <f>VLOOKUP(C194, 'Catálogo de actividades'!$B$5:$D$296,3,FALSE)</f>
        <v>OD</v>
      </c>
      <c r="F194" s="362" t="str">
        <f>_xlfn.XLOOKUP(C194,'Catálogo de actividades'!$B$5:$B$296,'Catálogo de actividades'!$E$5:$E$296)</f>
        <v>18.16</v>
      </c>
      <c r="G194" s="103">
        <v>45451</v>
      </c>
      <c r="H194" s="103">
        <v>45454</v>
      </c>
      <c r="I194" s="416" t="str">
        <f>_xlfn.XLOOKUP(C194,'Catálogo de actividades'!$B$5:$B$296,'Catálogo de actividades'!$I$5:$I$296)</f>
        <v>OPL</v>
      </c>
    </row>
    <row r="195" spans="1:9" ht="57" x14ac:dyDescent="0.2">
      <c r="A195" s="46" t="s">
        <v>29</v>
      </c>
      <c r="B195" s="46" t="s">
        <v>17</v>
      </c>
      <c r="C195" s="46" t="s">
        <v>132</v>
      </c>
      <c r="D195" s="122" t="str">
        <f>VLOOKUP(C195, 'Catálogo de actividades'!$B$5:$D$296,2,FALSE)</f>
        <v>OPL</v>
      </c>
      <c r="E195" s="122" t="str">
        <f>VLOOKUP(C195, 'Catálogo de actividades'!$B$5:$D$296,3,FALSE)</f>
        <v>OD</v>
      </c>
      <c r="F195" s="362" t="str">
        <f>_xlfn.XLOOKUP(C195,'Catálogo de actividades'!$B$5:$B$296,'Catálogo de actividades'!$E$5:$E$296)</f>
        <v>18.17</v>
      </c>
      <c r="G195" s="104">
        <v>45449</v>
      </c>
      <c r="H195" s="104">
        <v>45457</v>
      </c>
      <c r="I195" s="416" t="str">
        <f>_xlfn.XLOOKUP(C195,'Catálogo de actividades'!$B$5:$B$296,'Catálogo de actividades'!$I$5:$I$296)</f>
        <v>OPL</v>
      </c>
    </row>
    <row r="196" spans="1:9" ht="42.75" x14ac:dyDescent="0.2">
      <c r="A196" s="46" t="s">
        <v>29</v>
      </c>
      <c r="B196" s="46" t="s">
        <v>17</v>
      </c>
      <c r="C196" s="46" t="s">
        <v>133</v>
      </c>
      <c r="D196" s="122" t="str">
        <f>VLOOKUP(C196, 'Catálogo de actividades'!$B$5:$D$296,2,FALSE)</f>
        <v>OPL</v>
      </c>
      <c r="E196" s="122" t="str">
        <f>VLOOKUP(C196, 'Catálogo de actividades'!$B$5:$D$296,3,FALSE)</f>
        <v>OD</v>
      </c>
      <c r="F196" s="362" t="str">
        <f>_xlfn.XLOOKUP(C196,'Catálogo de actividades'!$B$5:$B$296,'Catálogo de actividades'!$E$5:$E$296)</f>
        <v>18.18</v>
      </c>
      <c r="G196" s="104">
        <v>45449</v>
      </c>
      <c r="H196" s="104">
        <v>45457</v>
      </c>
      <c r="I196" s="416" t="str">
        <f>_xlfn.XLOOKUP(C196,'Catálogo de actividades'!$B$5:$B$296,'Catálogo de actividades'!$I$5:$I$296)</f>
        <v>OPL</v>
      </c>
    </row>
    <row r="197" spans="1:9" ht="14.25" x14ac:dyDescent="0.2">
      <c r="A197" s="46" t="s">
        <v>29</v>
      </c>
      <c r="B197" s="46" t="s">
        <v>17</v>
      </c>
      <c r="C197" s="46" t="s">
        <v>134</v>
      </c>
      <c r="D197" s="122" t="str">
        <f>VLOOKUP(C197, 'Catálogo de actividades'!$B$5:$D$296,2,FALSE)</f>
        <v>OPL</v>
      </c>
      <c r="E197" s="122" t="str">
        <f>VLOOKUP(C197, 'Catálogo de actividades'!$B$5:$D$296,3,FALSE)</f>
        <v>OD</v>
      </c>
      <c r="F197" s="362" t="str">
        <f>_xlfn.XLOOKUP(C197,'Catálogo de actividades'!$B$5:$B$296,'Catálogo de actividades'!$E$5:$E$296)</f>
        <v>18.19</v>
      </c>
      <c r="G197" s="103">
        <v>45448</v>
      </c>
      <c r="H197" s="103">
        <v>45459</v>
      </c>
      <c r="I197" s="416" t="str">
        <f>_xlfn.XLOOKUP(C197,'Catálogo de actividades'!$B$5:$B$296,'Catálogo de actividades'!$I$5:$I$296)</f>
        <v>OPL</v>
      </c>
    </row>
    <row r="198" spans="1:9" ht="57" x14ac:dyDescent="0.2">
      <c r="A198" s="46" t="s">
        <v>29</v>
      </c>
      <c r="B198" s="46" t="s">
        <v>17</v>
      </c>
      <c r="C198" s="46" t="s">
        <v>135</v>
      </c>
      <c r="D198" s="122" t="str">
        <f>VLOOKUP(C198, 'Catálogo de actividades'!$B$5:$D$296,2,FALSE)</f>
        <v>OPL</v>
      </c>
      <c r="E198" s="122" t="str">
        <f>VLOOKUP(C198, 'Catálogo de actividades'!$B$5:$D$296,3,FALSE)</f>
        <v>OD</v>
      </c>
      <c r="F198" s="362" t="str">
        <f>_xlfn.XLOOKUP(C198,'Catálogo de actividades'!$B$5:$B$296,'Catálogo de actividades'!$E$5:$E$296)</f>
        <v>18.20</v>
      </c>
      <c r="G198" s="103">
        <v>45481</v>
      </c>
      <c r="H198" s="103">
        <v>45485</v>
      </c>
      <c r="I198" s="416" t="str">
        <f>_xlfn.XLOOKUP(C198,'Catálogo de actividades'!$B$5:$B$296,'Catálogo de actividades'!$I$5:$I$296)</f>
        <v>OPL</v>
      </c>
    </row>
    <row r="199" spans="1:9" ht="42.75" x14ac:dyDescent="0.2">
      <c r="A199" s="46" t="s">
        <v>29</v>
      </c>
      <c r="B199" s="46" t="s">
        <v>17</v>
      </c>
      <c r="C199" s="46" t="s">
        <v>136</v>
      </c>
      <c r="D199" s="122" t="str">
        <f>VLOOKUP(C199, 'Catálogo de actividades'!$B$5:$D$296,2,FALSE)</f>
        <v>OPL</v>
      </c>
      <c r="E199" s="122" t="str">
        <f>VLOOKUP(C199, 'Catálogo de actividades'!$B$5:$D$296,3,FALSE)</f>
        <v>OD</v>
      </c>
      <c r="F199" s="362" t="str">
        <f>_xlfn.XLOOKUP(C199,'Catálogo de actividades'!$B$5:$B$296,'Catálogo de actividades'!$E$5:$E$296)</f>
        <v>18.21</v>
      </c>
      <c r="G199" s="103">
        <v>45481</v>
      </c>
      <c r="H199" s="103">
        <v>45485</v>
      </c>
      <c r="I199" s="416" t="str">
        <f>_xlfn.XLOOKUP(C199,'Catálogo de actividades'!$B$5:$B$296,'Catálogo de actividades'!$I$5:$I$296)</f>
        <v>OPL</v>
      </c>
    </row>
    <row r="200" spans="1:9" ht="28.5" x14ac:dyDescent="0.2">
      <c r="A200" s="46" t="s">
        <v>29</v>
      </c>
      <c r="B200" s="46" t="s">
        <v>17</v>
      </c>
      <c r="C200" s="46" t="s">
        <v>137</v>
      </c>
      <c r="D200" s="122" t="str">
        <f>VLOOKUP(C200, 'Catálogo de actividades'!$B$5:$D$296,2,FALSE)</f>
        <v>OPL</v>
      </c>
      <c r="E200" s="122" t="str">
        <f>VLOOKUP(C200, 'Catálogo de actividades'!$B$5:$D$296,3,FALSE)</f>
        <v>CG</v>
      </c>
      <c r="F200" s="362" t="str">
        <f>_xlfn.XLOOKUP(C200,'Catálogo de actividades'!$B$5:$B$296,'Catálogo de actividades'!$E$5:$E$296)</f>
        <v>18.23</v>
      </c>
      <c r="G200" s="103">
        <v>45457</v>
      </c>
      <c r="H200" s="103">
        <v>45535</v>
      </c>
      <c r="I200" s="416" t="str">
        <f>_xlfn.XLOOKUP(C200,'Catálogo de actividades'!$B$5:$B$296,'Catálogo de actividades'!$I$5:$I$296)</f>
        <v>OPL</v>
      </c>
    </row>
    <row r="201" spans="1:9" ht="71.25" x14ac:dyDescent="0.2">
      <c r="A201" s="46" t="s">
        <v>29</v>
      </c>
      <c r="B201" s="46" t="s">
        <v>17</v>
      </c>
      <c r="C201" s="46" t="s">
        <v>138</v>
      </c>
      <c r="D201" s="122" t="s">
        <v>64</v>
      </c>
      <c r="E201" s="122" t="s">
        <v>65</v>
      </c>
      <c r="F201" s="362" t="str">
        <f>_xlfn.XLOOKUP(C201,'Catálogo de actividades'!$B$5:$B$296,'Catálogo de actividades'!$E$5:$E$296)</f>
        <v>18.24</v>
      </c>
      <c r="G201" s="104">
        <v>45530</v>
      </c>
      <c r="H201" s="104">
        <v>45538</v>
      </c>
      <c r="I201" s="416" t="str">
        <f>_xlfn.XLOOKUP(C201,'Catálogo de actividades'!$B$5:$B$296,'Catálogo de actividades'!$I$5:$I$296)</f>
        <v>OPL</v>
      </c>
    </row>
    <row r="202" spans="1:9" ht="42.75" x14ac:dyDescent="0.2">
      <c r="A202" s="46" t="s">
        <v>29</v>
      </c>
      <c r="B202" s="46" t="s">
        <v>17</v>
      </c>
      <c r="C202" s="46" t="s">
        <v>139</v>
      </c>
      <c r="D202" s="122" t="str">
        <f>VLOOKUP(C202, 'Catálogo de actividades'!$B$5:$D$296,2,FALSE)</f>
        <v>OPL</v>
      </c>
      <c r="E202" s="122" t="str">
        <f>VLOOKUP(C202, 'Catálogo de actividades'!$B$5:$D$296,3,FALSE)</f>
        <v>CG</v>
      </c>
      <c r="F202" s="362" t="str">
        <f>_xlfn.XLOOKUP(C202,'Catálogo de actividades'!$B$5:$B$296,'Catálogo de actividades'!$E$5:$E$296)</f>
        <v>18.25</v>
      </c>
      <c r="G202" s="104">
        <v>45530</v>
      </c>
      <c r="H202" s="104">
        <v>45538</v>
      </c>
      <c r="I202" s="416" t="str">
        <f>_xlfn.XLOOKUP(C202,'Catálogo de actividades'!$B$5:$B$296,'Catálogo de actividades'!$I$5:$I$296)</f>
        <v>OPL</v>
      </c>
    </row>
    <row r="203" spans="1:9" ht="28.5" x14ac:dyDescent="0.2">
      <c r="A203" s="46" t="s">
        <v>29</v>
      </c>
      <c r="B203" s="46" t="s">
        <v>17</v>
      </c>
      <c r="C203" s="46" t="s">
        <v>140</v>
      </c>
      <c r="D203" s="122" t="str">
        <f>VLOOKUP(C203, 'Catálogo de actividades'!$B$5:$D$296,2,FALSE)</f>
        <v>OPL</v>
      </c>
      <c r="E203" s="122" t="str">
        <f>VLOOKUP(C203, 'Catálogo de actividades'!$B$5:$D$296,3,FALSE)</f>
        <v>CG</v>
      </c>
      <c r="F203" s="362" t="str">
        <f>_xlfn.XLOOKUP(C203,'Catálogo de actividades'!$B$5:$B$296,'Catálogo de actividades'!$E$5:$E$296)</f>
        <v>18.27</v>
      </c>
      <c r="G203" s="103">
        <v>45452</v>
      </c>
      <c r="H203" s="103">
        <v>45544</v>
      </c>
      <c r="I203" s="416" t="str">
        <f>_xlfn.XLOOKUP(C203,'Catálogo de actividades'!$B$5:$B$296,'Catálogo de actividades'!$I$5:$I$296)</f>
        <v>OPL</v>
      </c>
    </row>
    <row r="204" spans="1:9" ht="42.75" x14ac:dyDescent="0.2">
      <c r="A204" s="46" t="s">
        <v>29</v>
      </c>
      <c r="B204" s="46" t="s">
        <v>20</v>
      </c>
      <c r="C204" s="46" t="s">
        <v>294</v>
      </c>
      <c r="D204" s="122" t="str">
        <f>VLOOKUP(C204, 'Catálogo de actividades'!$B$5:$D$296,2,FALSE)</f>
        <v>INE/OPL</v>
      </c>
      <c r="E204" s="122" t="str">
        <f>VLOOKUP(C204, 'Catálogo de actividades'!$B$5:$D$296,3,FALSE)</f>
        <v>CAI/CG</v>
      </c>
      <c r="F204" s="362" t="str">
        <f>_xlfn.XLOOKUP(C204,'Catálogo de actividades'!$B$5:$B$296,'Catálogo de actividades'!$E$5:$E$296)</f>
        <v>21.1</v>
      </c>
      <c r="G204" s="103">
        <v>45170</v>
      </c>
      <c r="H204" s="103">
        <v>45199</v>
      </c>
      <c r="I204" s="416" t="str">
        <f>_xlfn.XLOOKUP(C204,'Catálogo de actividades'!$B$5:$B$296,'Catálogo de actividades'!$I$5:$I$296)</f>
        <v>CAI</v>
      </c>
    </row>
    <row r="205" spans="1:9" ht="28.5" x14ac:dyDescent="0.2">
      <c r="A205" s="46" t="s">
        <v>29</v>
      </c>
      <c r="B205" s="46" t="s">
        <v>20</v>
      </c>
      <c r="C205" s="46" t="s">
        <v>297</v>
      </c>
      <c r="D205" s="122" t="str">
        <f>VLOOKUP(C205, 'Catálogo de actividades'!$B$5:$D$296,2,FALSE)</f>
        <v>INE</v>
      </c>
      <c r="E205" s="122" t="str">
        <f>VLOOKUP(C205, 'Catálogo de actividades'!$B$5:$D$296,3,FALSE)</f>
        <v>CAI/JLE</v>
      </c>
      <c r="F205" s="362" t="str">
        <f>_xlfn.XLOOKUP(C205,'Catálogo de actividades'!$B$5:$B$296,'Catálogo de actividades'!$E$5:$E$296)</f>
        <v>21.2</v>
      </c>
      <c r="G205" s="103">
        <v>45189</v>
      </c>
      <c r="H205" s="103">
        <v>45408</v>
      </c>
      <c r="I205" s="416" t="str">
        <f>_xlfn.XLOOKUP(C205,'Catálogo de actividades'!$B$5:$B$296,'Catálogo de actividades'!$I$5:$I$296)</f>
        <v>OPL</v>
      </c>
    </row>
    <row r="206" spans="1:9" ht="14.25" x14ac:dyDescent="0.2">
      <c r="A206" s="46" t="s">
        <v>29</v>
      </c>
      <c r="B206" s="46" t="s">
        <v>20</v>
      </c>
      <c r="C206" s="46" t="s">
        <v>299</v>
      </c>
      <c r="D206" s="122" t="str">
        <f>VLOOKUP(C206, 'Catálogo de actividades'!$B$5:$D$296,2,FALSE)</f>
        <v>INE</v>
      </c>
      <c r="E206" s="122" t="str">
        <f>VLOOKUP(C206, 'Catálogo de actividades'!$B$5:$D$296,3,FALSE)</f>
        <v>CAI</v>
      </c>
      <c r="F206" s="362" t="str">
        <f>_xlfn.XLOOKUP(C206,'Catálogo de actividades'!$B$5:$B$296,'Catálogo de actividades'!$E$5:$E$296)</f>
        <v>21.3</v>
      </c>
      <c r="G206" s="103">
        <v>45170</v>
      </c>
      <c r="H206" s="103">
        <v>45434</v>
      </c>
      <c r="I206" s="416" t="str">
        <f>_xlfn.XLOOKUP(C206,'Catálogo de actividades'!$B$5:$B$296,'Catálogo de actividades'!$I$5:$I$296)</f>
        <v>CAI</v>
      </c>
    </row>
    <row r="207" spans="1:9" ht="28.5" x14ac:dyDescent="0.2">
      <c r="A207" s="46" t="s">
        <v>29</v>
      </c>
      <c r="B207" s="46" t="s">
        <v>20</v>
      </c>
      <c r="C207" s="46" t="s">
        <v>300</v>
      </c>
      <c r="D207" s="122" t="str">
        <f>VLOOKUP(C207, 'Catálogo de actividades'!$B$5:$D$296,2,FALSE)</f>
        <v>INE</v>
      </c>
      <c r="E207" s="122" t="str">
        <f>VLOOKUP(C207, 'Catálogo de actividades'!$B$5:$D$296,3,FALSE)</f>
        <v>CAI</v>
      </c>
      <c r="F207" s="362" t="str">
        <f>_xlfn.XLOOKUP(C207,'Catálogo de actividades'!$B$5:$B$296,'Catálogo de actividades'!$E$5:$E$296)</f>
        <v>21.4</v>
      </c>
      <c r="G207" s="447">
        <v>45189</v>
      </c>
      <c r="H207" s="447">
        <v>45443</v>
      </c>
      <c r="I207" s="416" t="str">
        <f>_xlfn.XLOOKUP(C207,'Catálogo de actividades'!$B$5:$B$296,'Catálogo de actividades'!$I$5:$I$296)</f>
        <v>CAI</v>
      </c>
    </row>
    <row r="208" spans="1:9" ht="42.75" x14ac:dyDescent="0.2">
      <c r="A208" s="33" t="s">
        <v>29</v>
      </c>
      <c r="B208" s="33" t="s">
        <v>21</v>
      </c>
      <c r="C208" s="33" t="s">
        <v>177</v>
      </c>
      <c r="D208" s="122" t="str">
        <f>VLOOKUP(C208, 'Catálogo de actividades'!$B$5:$D$296,2,FALSE)</f>
        <v>OPL</v>
      </c>
      <c r="E208" s="122" t="str">
        <f>VLOOKUP(C208, 'Catálogo de actividades'!$B$5:$D$296,3,FALSE)</f>
        <v>CG</v>
      </c>
      <c r="F208" s="362" t="str">
        <f>_xlfn.XLOOKUP(C208,'Catálogo de actividades'!$B$5:$B$296,'Catálogo de actividades'!$E$5:$E$296)</f>
        <v>22.1</v>
      </c>
      <c r="G208" s="447">
        <v>45481</v>
      </c>
      <c r="H208" s="447">
        <v>45485</v>
      </c>
      <c r="I208" s="416" t="str">
        <f>_xlfn.XLOOKUP(C208,'Catálogo de actividades'!$B$5:$B$296,'Catálogo de actividades'!$I$5:$I$296)</f>
        <v>OPL</v>
      </c>
    </row>
    <row r="209" spans="1:8" x14ac:dyDescent="0.2">
      <c r="A209" s="123"/>
      <c r="B209" s="123"/>
      <c r="C209" s="123"/>
      <c r="D209" s="123"/>
      <c r="E209" s="123"/>
      <c r="F209" s="178"/>
      <c r="G209" s="448"/>
      <c r="H209" s="448"/>
    </row>
    <row r="210" spans="1:8" x14ac:dyDescent="0.2">
      <c r="F210" s="176"/>
      <c r="G210" s="176"/>
      <c r="H210" s="176"/>
    </row>
    <row r="211" spans="1:8" x14ac:dyDescent="0.2">
      <c r="F211" s="176"/>
      <c r="G211" s="176"/>
      <c r="H211" s="176"/>
    </row>
    <row r="212" spans="1:8" x14ac:dyDescent="0.2">
      <c r="F212" s="176"/>
      <c r="G212" s="176"/>
      <c r="H212" s="176"/>
    </row>
    <row r="213" spans="1:8" x14ac:dyDescent="0.2">
      <c r="F213" s="176"/>
      <c r="G213" s="176"/>
      <c r="H213" s="176"/>
    </row>
    <row r="214" spans="1:8" x14ac:dyDescent="0.2">
      <c r="F214" s="176"/>
      <c r="G214" s="176"/>
      <c r="H214" s="176"/>
    </row>
    <row r="215" spans="1:8" x14ac:dyDescent="0.2">
      <c r="F215" s="176"/>
      <c r="G215" s="176"/>
      <c r="H215" s="176"/>
    </row>
    <row r="216" spans="1:8" x14ac:dyDescent="0.2">
      <c r="F216" s="176"/>
      <c r="G216" s="176"/>
      <c r="H216" s="176"/>
    </row>
    <row r="217" spans="1:8" x14ac:dyDescent="0.2">
      <c r="F217" s="176"/>
      <c r="G217" s="176"/>
      <c r="H217" s="176"/>
    </row>
    <row r="218" spans="1:8" x14ac:dyDescent="0.2">
      <c r="F218" s="176"/>
      <c r="G218" s="176"/>
      <c r="H218" s="176"/>
    </row>
    <row r="219" spans="1:8" x14ac:dyDescent="0.2">
      <c r="F219" s="176"/>
      <c r="G219" s="176"/>
      <c r="H219" s="176"/>
    </row>
    <row r="220" spans="1:8" x14ac:dyDescent="0.2">
      <c r="F220" s="176"/>
      <c r="G220" s="176"/>
      <c r="H220" s="176"/>
    </row>
    <row r="221" spans="1:8" x14ac:dyDescent="0.2">
      <c r="F221" s="176"/>
      <c r="G221" s="176"/>
      <c r="H221" s="176"/>
    </row>
    <row r="222" spans="1:8" x14ac:dyDescent="0.2">
      <c r="F222" s="176"/>
      <c r="G222" s="176"/>
      <c r="H222" s="176"/>
    </row>
    <row r="223" spans="1:8" x14ac:dyDescent="0.2">
      <c r="F223" s="176"/>
      <c r="G223" s="176"/>
      <c r="H223" s="176"/>
    </row>
    <row r="224" spans="1:8" x14ac:dyDescent="0.2">
      <c r="F224" s="176"/>
      <c r="G224" s="176"/>
      <c r="H224" s="176"/>
    </row>
    <row r="225" spans="6:8" x14ac:dyDescent="0.2">
      <c r="F225" s="176"/>
      <c r="G225" s="176"/>
      <c r="H225" s="176"/>
    </row>
    <row r="226" spans="6:8" x14ac:dyDescent="0.2">
      <c r="F226" s="176"/>
      <c r="G226" s="176"/>
      <c r="H226" s="176"/>
    </row>
    <row r="227" spans="6:8" x14ac:dyDescent="0.2">
      <c r="F227" s="176"/>
      <c r="G227" s="176"/>
      <c r="H227" s="176"/>
    </row>
    <row r="228" spans="6:8" x14ac:dyDescent="0.2">
      <c r="F228" s="176"/>
      <c r="G228" s="176"/>
      <c r="H228" s="176"/>
    </row>
    <row r="229" spans="6:8" x14ac:dyDescent="0.2">
      <c r="F229" s="176"/>
      <c r="G229" s="176"/>
      <c r="H229" s="176"/>
    </row>
    <row r="230" spans="6:8" x14ac:dyDescent="0.2">
      <c r="F230" s="176"/>
      <c r="G230" s="176"/>
      <c r="H230" s="176"/>
    </row>
    <row r="231" spans="6:8" x14ac:dyDescent="0.2">
      <c r="F231" s="176"/>
      <c r="G231" s="176"/>
      <c r="H231" s="176"/>
    </row>
    <row r="232" spans="6:8" x14ac:dyDescent="0.2">
      <c r="F232" s="176"/>
      <c r="G232" s="176"/>
      <c r="H232" s="176"/>
    </row>
    <row r="233" spans="6:8" x14ac:dyDescent="0.2">
      <c r="F233" s="176"/>
      <c r="G233" s="176"/>
      <c r="H233" s="176"/>
    </row>
    <row r="234" spans="6:8" x14ac:dyDescent="0.2">
      <c r="F234" s="176"/>
      <c r="G234" s="176"/>
      <c r="H234" s="176"/>
    </row>
    <row r="235" spans="6:8" x14ac:dyDescent="0.2">
      <c r="F235" s="176"/>
      <c r="G235" s="176"/>
      <c r="H235" s="176"/>
    </row>
    <row r="236" spans="6:8" x14ac:dyDescent="0.2">
      <c r="F236" s="176"/>
      <c r="G236" s="176"/>
      <c r="H236" s="176"/>
    </row>
    <row r="237" spans="6:8" x14ac:dyDescent="0.2">
      <c r="F237" s="176"/>
      <c r="G237" s="176"/>
      <c r="H237" s="176"/>
    </row>
    <row r="238" spans="6:8" x14ac:dyDescent="0.2">
      <c r="F238" s="176"/>
      <c r="G238" s="176"/>
      <c r="H238" s="176"/>
    </row>
    <row r="239" spans="6:8" x14ac:dyDescent="0.2">
      <c r="F239" s="176"/>
      <c r="G239" s="176"/>
      <c r="H239" s="176"/>
    </row>
    <row r="240" spans="6:8" x14ac:dyDescent="0.2">
      <c r="F240" s="176"/>
      <c r="G240" s="176"/>
      <c r="H240" s="176"/>
    </row>
    <row r="241" spans="6:8" x14ac:dyDescent="0.2">
      <c r="F241" s="176"/>
      <c r="G241" s="176"/>
      <c r="H241" s="176"/>
    </row>
    <row r="242" spans="6:8" x14ac:dyDescent="0.2">
      <c r="F242" s="176"/>
      <c r="G242" s="176"/>
      <c r="H242" s="176"/>
    </row>
    <row r="243" spans="6:8" x14ac:dyDescent="0.2">
      <c r="F243" s="176"/>
      <c r="G243" s="176"/>
      <c r="H243" s="176"/>
    </row>
    <row r="244" spans="6:8" x14ac:dyDescent="0.2">
      <c r="F244" s="176"/>
      <c r="G244" s="176"/>
      <c r="H244" s="176"/>
    </row>
    <row r="245" spans="6:8" x14ac:dyDescent="0.2">
      <c r="F245" s="176"/>
      <c r="G245" s="176"/>
      <c r="H245" s="176"/>
    </row>
    <row r="246" spans="6:8" x14ac:dyDescent="0.2">
      <c r="F246" s="176"/>
      <c r="G246" s="176"/>
      <c r="H246" s="176"/>
    </row>
    <row r="247" spans="6:8" x14ac:dyDescent="0.2">
      <c r="F247" s="176"/>
      <c r="G247" s="176"/>
      <c r="H247" s="176"/>
    </row>
    <row r="248" spans="6:8" x14ac:dyDescent="0.2">
      <c r="F248" s="176"/>
      <c r="G248" s="176"/>
      <c r="H248" s="176"/>
    </row>
    <row r="249" spans="6:8" x14ac:dyDescent="0.2">
      <c r="F249" s="176"/>
      <c r="G249" s="176"/>
      <c r="H249" s="176"/>
    </row>
    <row r="250" spans="6:8" x14ac:dyDescent="0.2">
      <c r="F250" s="176"/>
      <c r="G250" s="176"/>
      <c r="H250" s="176"/>
    </row>
    <row r="251" spans="6:8" x14ac:dyDescent="0.2">
      <c r="F251" s="176"/>
      <c r="G251" s="176"/>
      <c r="H251" s="176"/>
    </row>
    <row r="252" spans="6:8" x14ac:dyDescent="0.2">
      <c r="F252" s="176"/>
      <c r="G252" s="176"/>
      <c r="H252" s="176"/>
    </row>
    <row r="253" spans="6:8" x14ac:dyDescent="0.2">
      <c r="F253" s="176"/>
      <c r="G253" s="176"/>
      <c r="H253" s="176"/>
    </row>
    <row r="254" spans="6:8" x14ac:dyDescent="0.2">
      <c r="F254" s="176"/>
      <c r="G254" s="176"/>
      <c r="H254" s="176"/>
    </row>
    <row r="255" spans="6:8" x14ac:dyDescent="0.2">
      <c r="F255" s="176"/>
      <c r="G255" s="176"/>
      <c r="H255" s="176"/>
    </row>
    <row r="256" spans="6:8" x14ac:dyDescent="0.2">
      <c r="F256" s="176"/>
      <c r="G256" s="176"/>
      <c r="H256" s="176"/>
    </row>
    <row r="257" spans="6:8" x14ac:dyDescent="0.2">
      <c r="F257" s="176"/>
      <c r="G257" s="176"/>
      <c r="H257" s="176"/>
    </row>
    <row r="258" spans="6:8" x14ac:dyDescent="0.2">
      <c r="F258" s="176"/>
      <c r="G258" s="176"/>
      <c r="H258" s="176"/>
    </row>
    <row r="259" spans="6:8" x14ac:dyDescent="0.2">
      <c r="F259" s="176"/>
      <c r="G259" s="176"/>
      <c r="H259" s="176"/>
    </row>
    <row r="260" spans="6:8" x14ac:dyDescent="0.2">
      <c r="F260" s="176"/>
      <c r="G260" s="176"/>
      <c r="H260" s="176"/>
    </row>
    <row r="261" spans="6:8" x14ac:dyDescent="0.2">
      <c r="F261" s="176"/>
      <c r="G261" s="176"/>
      <c r="H261" s="176"/>
    </row>
    <row r="262" spans="6:8" x14ac:dyDescent="0.2">
      <c r="F262" s="176"/>
      <c r="G262" s="176"/>
      <c r="H262" s="176"/>
    </row>
    <row r="263" spans="6:8" x14ac:dyDescent="0.2">
      <c r="F263" s="176"/>
      <c r="G263" s="176"/>
      <c r="H263" s="176"/>
    </row>
    <row r="264" spans="6:8" x14ac:dyDescent="0.2">
      <c r="F264" s="176"/>
      <c r="G264" s="176"/>
      <c r="H264" s="176"/>
    </row>
    <row r="265" spans="6:8" x14ac:dyDescent="0.2">
      <c r="F265" s="176"/>
      <c r="G265" s="176"/>
      <c r="H265" s="176"/>
    </row>
    <row r="266" spans="6:8" x14ac:dyDescent="0.2">
      <c r="F266" s="176"/>
      <c r="G266" s="176"/>
      <c r="H266" s="176"/>
    </row>
    <row r="267" spans="6:8" x14ac:dyDescent="0.2">
      <c r="F267" s="176"/>
      <c r="G267" s="176"/>
      <c r="H267" s="176"/>
    </row>
    <row r="268" spans="6:8" x14ac:dyDescent="0.2">
      <c r="F268" s="176"/>
      <c r="G268" s="176"/>
      <c r="H268" s="176"/>
    </row>
    <row r="269" spans="6:8" x14ac:dyDescent="0.2">
      <c r="F269" s="176"/>
      <c r="G269" s="176"/>
      <c r="H269" s="176"/>
    </row>
    <row r="270" spans="6:8" x14ac:dyDescent="0.2">
      <c r="F270" s="176"/>
      <c r="G270" s="176"/>
      <c r="H270" s="176"/>
    </row>
    <row r="271" spans="6:8" x14ac:dyDescent="0.2">
      <c r="F271" s="176"/>
      <c r="G271" s="176"/>
      <c r="H271" s="176"/>
    </row>
    <row r="272" spans="6:8" x14ac:dyDescent="0.2">
      <c r="F272" s="176"/>
      <c r="G272" s="176"/>
      <c r="H272" s="176"/>
    </row>
    <row r="273" spans="6:8" x14ac:dyDescent="0.2">
      <c r="F273" s="176"/>
      <c r="G273" s="176"/>
      <c r="H273" s="176"/>
    </row>
    <row r="274" spans="6:8" x14ac:dyDescent="0.2">
      <c r="F274" s="176"/>
      <c r="G274" s="176"/>
      <c r="H274" s="176"/>
    </row>
    <row r="275" spans="6:8" x14ac:dyDescent="0.2">
      <c r="F275" s="176"/>
      <c r="G275" s="176"/>
      <c r="H275" s="176"/>
    </row>
    <row r="276" spans="6:8" x14ac:dyDescent="0.2">
      <c r="F276" s="176"/>
      <c r="G276" s="176"/>
      <c r="H276" s="176"/>
    </row>
    <row r="277" spans="6:8" x14ac:dyDescent="0.2">
      <c r="F277" s="176"/>
      <c r="G277" s="176"/>
      <c r="H277" s="176"/>
    </row>
    <row r="278" spans="6:8" x14ac:dyDescent="0.2">
      <c r="F278" s="176"/>
      <c r="G278" s="176"/>
      <c r="H278" s="176"/>
    </row>
    <row r="279" spans="6:8" x14ac:dyDescent="0.2">
      <c r="F279" s="176"/>
      <c r="G279" s="176"/>
      <c r="H279" s="176"/>
    </row>
    <row r="280" spans="6:8" x14ac:dyDescent="0.2">
      <c r="F280" s="176"/>
      <c r="G280" s="176"/>
      <c r="H280" s="176"/>
    </row>
    <row r="281" spans="6:8" x14ac:dyDescent="0.2">
      <c r="F281" s="176"/>
      <c r="G281" s="176"/>
      <c r="H281" s="176"/>
    </row>
    <row r="282" spans="6:8" x14ac:dyDescent="0.2">
      <c r="F282" s="176"/>
      <c r="G282" s="176"/>
      <c r="H282" s="176"/>
    </row>
    <row r="283" spans="6:8" x14ac:dyDescent="0.2">
      <c r="F283" s="176"/>
      <c r="G283" s="176"/>
      <c r="H283" s="176"/>
    </row>
    <row r="284" spans="6:8" x14ac:dyDescent="0.2">
      <c r="F284" s="176"/>
      <c r="G284" s="176"/>
      <c r="H284" s="176"/>
    </row>
    <row r="285" spans="6:8" x14ac:dyDescent="0.2">
      <c r="F285" s="176"/>
      <c r="G285" s="176"/>
      <c r="H285" s="176"/>
    </row>
    <row r="286" spans="6:8" x14ac:dyDescent="0.2">
      <c r="F286" s="176"/>
      <c r="G286" s="176"/>
      <c r="H286" s="176"/>
    </row>
    <row r="287" spans="6:8" x14ac:dyDescent="0.2">
      <c r="F287" s="176"/>
      <c r="G287" s="176"/>
      <c r="H287" s="176"/>
    </row>
    <row r="288" spans="6:8" x14ac:dyDescent="0.2">
      <c r="F288" s="176"/>
      <c r="G288" s="176"/>
      <c r="H288" s="176"/>
    </row>
    <row r="289" spans="2:8" x14ac:dyDescent="0.2">
      <c r="B289" s="273"/>
      <c r="F289" s="176"/>
      <c r="G289" s="176"/>
      <c r="H289" s="176"/>
    </row>
    <row r="290" spans="2:8" x14ac:dyDescent="0.2">
      <c r="F290" s="176"/>
      <c r="G290" s="176"/>
      <c r="H290" s="176"/>
    </row>
    <row r="291" spans="2:8" x14ac:dyDescent="0.2">
      <c r="F291" s="176"/>
      <c r="G291" s="176"/>
      <c r="H291" s="176"/>
    </row>
    <row r="292" spans="2:8" x14ac:dyDescent="0.2">
      <c r="F292" s="176"/>
      <c r="G292" s="176"/>
      <c r="H292" s="176"/>
    </row>
    <row r="293" spans="2:8" x14ac:dyDescent="0.2">
      <c r="F293" s="176"/>
      <c r="G293" s="176"/>
      <c r="H293" s="176"/>
    </row>
    <row r="294" spans="2:8" x14ac:dyDescent="0.2">
      <c r="F294" s="176"/>
      <c r="G294" s="176"/>
      <c r="H294" s="176"/>
    </row>
    <row r="295" spans="2:8" x14ac:dyDescent="0.2">
      <c r="F295" s="176"/>
      <c r="G295" s="176"/>
      <c r="H295" s="176"/>
    </row>
    <row r="296" spans="2:8" x14ac:dyDescent="0.2">
      <c r="F296" s="176"/>
      <c r="G296" s="176"/>
      <c r="H296" s="176"/>
    </row>
    <row r="297" spans="2:8" x14ac:dyDescent="0.2">
      <c r="F297" s="176"/>
      <c r="G297" s="176"/>
      <c r="H297" s="176"/>
    </row>
    <row r="298" spans="2:8" x14ac:dyDescent="0.2">
      <c r="F298" s="176"/>
      <c r="G298" s="176"/>
      <c r="H298" s="176"/>
    </row>
    <row r="299" spans="2:8" x14ac:dyDescent="0.2">
      <c r="F299" s="176"/>
      <c r="G299" s="176"/>
      <c r="H299" s="176"/>
    </row>
    <row r="300" spans="2:8" x14ac:dyDescent="0.2">
      <c r="F300" s="176"/>
      <c r="G300" s="176"/>
      <c r="H300" s="176"/>
    </row>
    <row r="301" spans="2:8" x14ac:dyDescent="0.2">
      <c r="F301" s="176"/>
      <c r="G301" s="176"/>
      <c r="H301" s="176"/>
    </row>
    <row r="302" spans="2:8" x14ac:dyDescent="0.2">
      <c r="F302" s="176"/>
      <c r="G302" s="176"/>
      <c r="H302" s="176"/>
    </row>
    <row r="303" spans="2:8" x14ac:dyDescent="0.2">
      <c r="F303" s="176"/>
      <c r="G303" s="176"/>
      <c r="H303" s="176"/>
    </row>
    <row r="304" spans="2:8" x14ac:dyDescent="0.2">
      <c r="F304" s="176"/>
      <c r="G304" s="176"/>
      <c r="H304" s="176"/>
    </row>
    <row r="305" spans="6:8" x14ac:dyDescent="0.2">
      <c r="F305" s="176"/>
      <c r="G305" s="176"/>
      <c r="H305" s="176"/>
    </row>
    <row r="306" spans="6:8" x14ac:dyDescent="0.2">
      <c r="F306" s="176"/>
      <c r="G306" s="176"/>
      <c r="H306" s="176"/>
    </row>
    <row r="307" spans="6:8" x14ac:dyDescent="0.2">
      <c r="F307" s="176"/>
      <c r="G307" s="176"/>
      <c r="H307" s="176"/>
    </row>
    <row r="308" spans="6:8" x14ac:dyDescent="0.2">
      <c r="F308" s="176"/>
      <c r="G308" s="176"/>
      <c r="H308" s="176"/>
    </row>
    <row r="309" spans="6:8" x14ac:dyDescent="0.2">
      <c r="F309" s="176"/>
      <c r="G309" s="176"/>
      <c r="H309" s="176"/>
    </row>
    <row r="310" spans="6:8" x14ac:dyDescent="0.2">
      <c r="F310" s="176"/>
      <c r="G310" s="176"/>
      <c r="H310" s="176"/>
    </row>
    <row r="311" spans="6:8" x14ac:dyDescent="0.2">
      <c r="F311" s="176"/>
      <c r="G311" s="176"/>
      <c r="H311" s="176"/>
    </row>
    <row r="312" spans="6:8" x14ac:dyDescent="0.2">
      <c r="F312" s="176"/>
      <c r="G312" s="176"/>
      <c r="H312" s="176"/>
    </row>
    <row r="313" spans="6:8" x14ac:dyDescent="0.2">
      <c r="F313" s="176"/>
      <c r="G313" s="176"/>
      <c r="H313" s="176"/>
    </row>
    <row r="314" spans="6:8" x14ac:dyDescent="0.2">
      <c r="F314" s="176"/>
      <c r="G314" s="176"/>
      <c r="H314" s="176"/>
    </row>
    <row r="315" spans="6:8" x14ac:dyDescent="0.2">
      <c r="F315" s="176"/>
      <c r="G315" s="176"/>
      <c r="H315" s="176"/>
    </row>
    <row r="316" spans="6:8" x14ac:dyDescent="0.2">
      <c r="F316" s="176"/>
      <c r="G316" s="176"/>
      <c r="H316" s="176"/>
    </row>
    <row r="317" spans="6:8" x14ac:dyDescent="0.2">
      <c r="F317" s="176"/>
      <c r="G317" s="176"/>
      <c r="H317" s="176"/>
    </row>
    <row r="318" spans="6:8" x14ac:dyDescent="0.2">
      <c r="F318" s="176"/>
      <c r="G318" s="176"/>
      <c r="H318" s="176"/>
    </row>
    <row r="319" spans="6:8" x14ac:dyDescent="0.2">
      <c r="F319" s="176"/>
      <c r="G319" s="176"/>
      <c r="H319" s="176"/>
    </row>
    <row r="320" spans="6:8" x14ac:dyDescent="0.2">
      <c r="F320" s="176"/>
      <c r="G320" s="176"/>
      <c r="H320" s="176"/>
    </row>
    <row r="321" spans="6:8" x14ac:dyDescent="0.2">
      <c r="F321" s="176"/>
      <c r="G321" s="176"/>
      <c r="H321" s="176"/>
    </row>
    <row r="322" spans="6:8" x14ac:dyDescent="0.2">
      <c r="F322" s="176"/>
      <c r="G322" s="176"/>
      <c r="H322" s="176"/>
    </row>
    <row r="323" spans="6:8" x14ac:dyDescent="0.2">
      <c r="F323" s="176"/>
      <c r="G323" s="176"/>
      <c r="H323" s="176"/>
    </row>
    <row r="324" spans="6:8" x14ac:dyDescent="0.2">
      <c r="F324" s="176"/>
      <c r="G324" s="176"/>
      <c r="H324" s="176"/>
    </row>
    <row r="325" spans="6:8" x14ac:dyDescent="0.2">
      <c r="F325" s="176"/>
      <c r="G325" s="176"/>
      <c r="H325" s="176"/>
    </row>
    <row r="326" spans="6:8" x14ac:dyDescent="0.2">
      <c r="F326" s="176"/>
      <c r="G326" s="176"/>
      <c r="H326" s="176"/>
    </row>
    <row r="327" spans="6:8" x14ac:dyDescent="0.2">
      <c r="F327" s="176"/>
      <c r="G327" s="176"/>
      <c r="H327" s="176"/>
    </row>
    <row r="328" spans="6:8" x14ac:dyDescent="0.2">
      <c r="F328" s="176"/>
      <c r="G328" s="176"/>
      <c r="H328" s="176"/>
    </row>
    <row r="329" spans="6:8" x14ac:dyDescent="0.2">
      <c r="F329" s="176"/>
      <c r="G329" s="176"/>
      <c r="H329" s="176"/>
    </row>
    <row r="330" spans="6:8" x14ac:dyDescent="0.2">
      <c r="F330" s="176"/>
      <c r="G330" s="176"/>
      <c r="H330" s="176"/>
    </row>
    <row r="331" spans="6:8" x14ac:dyDescent="0.2">
      <c r="F331" s="176"/>
      <c r="G331" s="176"/>
      <c r="H331" s="176"/>
    </row>
    <row r="332" spans="6:8" x14ac:dyDescent="0.2">
      <c r="F332" s="176"/>
      <c r="G332" s="176"/>
      <c r="H332" s="176"/>
    </row>
    <row r="333" spans="6:8" x14ac:dyDescent="0.2">
      <c r="F333" s="176"/>
      <c r="G333" s="176"/>
      <c r="H333" s="176"/>
    </row>
    <row r="334" spans="6:8" x14ac:dyDescent="0.2">
      <c r="F334" s="176"/>
      <c r="G334" s="176"/>
      <c r="H334" s="176"/>
    </row>
    <row r="335" spans="6:8" x14ac:dyDescent="0.2">
      <c r="F335" s="176"/>
      <c r="G335" s="176"/>
      <c r="H335" s="176"/>
    </row>
    <row r="336" spans="6:8" x14ac:dyDescent="0.2">
      <c r="F336" s="176"/>
      <c r="G336" s="176"/>
      <c r="H336" s="176"/>
    </row>
    <row r="337" spans="6:8" x14ac:dyDescent="0.2">
      <c r="F337" s="176"/>
      <c r="G337" s="176"/>
      <c r="H337" s="176"/>
    </row>
    <row r="338" spans="6:8" x14ac:dyDescent="0.2">
      <c r="F338" s="176"/>
      <c r="G338" s="176"/>
      <c r="H338" s="176"/>
    </row>
    <row r="339" spans="6:8" x14ac:dyDescent="0.2">
      <c r="F339" s="176"/>
      <c r="G339" s="176"/>
      <c r="H339" s="176"/>
    </row>
    <row r="340" spans="6:8" x14ac:dyDescent="0.2">
      <c r="F340" s="176"/>
      <c r="G340" s="176"/>
      <c r="H340" s="176"/>
    </row>
    <row r="341" spans="6:8" x14ac:dyDescent="0.2">
      <c r="F341" s="176"/>
      <c r="G341" s="176"/>
      <c r="H341" s="176"/>
    </row>
    <row r="342" spans="6:8" x14ac:dyDescent="0.2">
      <c r="F342" s="176"/>
      <c r="G342" s="176"/>
      <c r="H342" s="176"/>
    </row>
    <row r="343" spans="6:8" x14ac:dyDescent="0.2">
      <c r="F343" s="176"/>
      <c r="G343" s="176"/>
      <c r="H343" s="176"/>
    </row>
    <row r="344" spans="6:8" x14ac:dyDescent="0.2">
      <c r="F344" s="176"/>
      <c r="G344" s="176"/>
      <c r="H344" s="176"/>
    </row>
    <row r="345" spans="6:8" x14ac:dyDescent="0.2">
      <c r="F345" s="176"/>
      <c r="G345" s="176"/>
      <c r="H345" s="176"/>
    </row>
    <row r="346" spans="6:8" x14ac:dyDescent="0.2">
      <c r="F346" s="176"/>
      <c r="G346" s="176"/>
      <c r="H346" s="176"/>
    </row>
    <row r="347" spans="6:8" x14ac:dyDescent="0.2">
      <c r="F347" s="176"/>
      <c r="G347" s="176"/>
      <c r="H347" s="176"/>
    </row>
    <row r="348" spans="6:8" x14ac:dyDescent="0.2">
      <c r="F348" s="176"/>
      <c r="G348" s="176"/>
      <c r="H348" s="176"/>
    </row>
    <row r="349" spans="6:8" x14ac:dyDescent="0.2">
      <c r="F349" s="176"/>
      <c r="G349" s="176"/>
      <c r="H349" s="176"/>
    </row>
    <row r="350" spans="6:8" x14ac:dyDescent="0.2">
      <c r="F350" s="176"/>
      <c r="G350" s="176"/>
      <c r="H350" s="176"/>
    </row>
    <row r="351" spans="6:8" x14ac:dyDescent="0.2">
      <c r="F351" s="176"/>
      <c r="G351" s="176"/>
      <c r="H351" s="176"/>
    </row>
    <row r="352" spans="6:8" x14ac:dyDescent="0.2">
      <c r="F352" s="176"/>
      <c r="G352" s="176"/>
      <c r="H352" s="176"/>
    </row>
    <row r="353" spans="6:8" x14ac:dyDescent="0.2">
      <c r="F353" s="176"/>
      <c r="G353" s="176"/>
      <c r="H353" s="176"/>
    </row>
    <row r="354" spans="6:8" x14ac:dyDescent="0.2">
      <c r="F354" s="176"/>
      <c r="G354" s="176"/>
      <c r="H354" s="176"/>
    </row>
    <row r="355" spans="6:8" x14ac:dyDescent="0.2">
      <c r="F355" s="176"/>
      <c r="G355" s="176"/>
      <c r="H355" s="176"/>
    </row>
    <row r="356" spans="6:8" x14ac:dyDescent="0.2">
      <c r="F356" s="176"/>
      <c r="G356" s="176"/>
      <c r="H356" s="176"/>
    </row>
    <row r="357" spans="6:8" x14ac:dyDescent="0.2">
      <c r="F357" s="176"/>
      <c r="G357" s="176"/>
      <c r="H357" s="176"/>
    </row>
    <row r="358" spans="6:8" x14ac:dyDescent="0.2">
      <c r="F358" s="176"/>
      <c r="G358" s="176"/>
      <c r="H358" s="176"/>
    </row>
    <row r="359" spans="6:8" x14ac:dyDescent="0.2">
      <c r="F359" s="176"/>
      <c r="G359" s="176"/>
      <c r="H359" s="176"/>
    </row>
    <row r="360" spans="6:8" x14ac:dyDescent="0.2">
      <c r="F360" s="176"/>
      <c r="G360" s="176"/>
      <c r="H360" s="176"/>
    </row>
    <row r="361" spans="6:8" x14ac:dyDescent="0.2">
      <c r="F361" s="176"/>
      <c r="G361" s="176"/>
      <c r="H361" s="176"/>
    </row>
    <row r="362" spans="6:8" x14ac:dyDescent="0.2">
      <c r="F362" s="176"/>
      <c r="G362" s="176"/>
      <c r="H362" s="176"/>
    </row>
    <row r="363" spans="6:8" x14ac:dyDescent="0.2">
      <c r="F363" s="176"/>
      <c r="G363" s="176"/>
      <c r="H363" s="176"/>
    </row>
    <row r="364" spans="6:8" x14ac:dyDescent="0.2">
      <c r="F364" s="176"/>
      <c r="G364" s="176"/>
      <c r="H364" s="176"/>
    </row>
    <row r="365" spans="6:8" x14ac:dyDescent="0.2">
      <c r="F365" s="176"/>
      <c r="G365" s="176"/>
      <c r="H365" s="176"/>
    </row>
    <row r="366" spans="6:8" x14ac:dyDescent="0.2">
      <c r="F366" s="176"/>
      <c r="G366" s="176"/>
      <c r="H366" s="176"/>
    </row>
    <row r="367" spans="6:8" x14ac:dyDescent="0.2">
      <c r="F367" s="176"/>
      <c r="G367" s="176"/>
      <c r="H367" s="176"/>
    </row>
    <row r="368" spans="6:8" x14ac:dyDescent="0.2">
      <c r="F368" s="176"/>
      <c r="G368" s="176"/>
      <c r="H368" s="176"/>
    </row>
    <row r="369" spans="6:8" x14ac:dyDescent="0.2">
      <c r="F369" s="176"/>
      <c r="G369" s="176"/>
      <c r="H369" s="176"/>
    </row>
    <row r="370" spans="6:8" x14ac:dyDescent="0.2">
      <c r="F370" s="176"/>
      <c r="G370" s="176"/>
      <c r="H370" s="176"/>
    </row>
    <row r="371" spans="6:8" x14ac:dyDescent="0.2">
      <c r="F371" s="176"/>
      <c r="G371" s="176"/>
      <c r="H371" s="176"/>
    </row>
    <row r="372" spans="6:8" x14ac:dyDescent="0.2">
      <c r="F372" s="176"/>
      <c r="G372" s="176"/>
      <c r="H372" s="176"/>
    </row>
    <row r="373" spans="6:8" x14ac:dyDescent="0.2">
      <c r="F373" s="176"/>
      <c r="G373" s="176"/>
      <c r="H373" s="176"/>
    </row>
    <row r="374" spans="6:8" x14ac:dyDescent="0.2">
      <c r="F374" s="176"/>
      <c r="G374" s="176"/>
      <c r="H374" s="176"/>
    </row>
    <row r="375" spans="6:8" x14ac:dyDescent="0.2">
      <c r="F375" s="176"/>
      <c r="G375" s="176"/>
      <c r="H375" s="176"/>
    </row>
    <row r="376" spans="6:8" x14ac:dyDescent="0.2">
      <c r="F376" s="176"/>
      <c r="G376" s="176"/>
      <c r="H376" s="176"/>
    </row>
    <row r="377" spans="6:8" x14ac:dyDescent="0.2">
      <c r="F377" s="176"/>
      <c r="G377" s="176"/>
      <c r="H377" s="176"/>
    </row>
    <row r="378" spans="6:8" x14ac:dyDescent="0.2">
      <c r="F378" s="176"/>
      <c r="G378" s="176"/>
      <c r="H378" s="176"/>
    </row>
    <row r="379" spans="6:8" x14ac:dyDescent="0.2">
      <c r="F379" s="176"/>
      <c r="G379" s="176"/>
      <c r="H379" s="176"/>
    </row>
    <row r="380" spans="6:8" x14ac:dyDescent="0.2">
      <c r="F380" s="176"/>
      <c r="G380" s="176"/>
      <c r="H380" s="176"/>
    </row>
    <row r="381" spans="6:8" x14ac:dyDescent="0.2">
      <c r="F381" s="176"/>
      <c r="G381" s="176"/>
      <c r="H381" s="176"/>
    </row>
    <row r="382" spans="6:8" x14ac:dyDescent="0.2">
      <c r="F382" s="176"/>
      <c r="G382" s="176"/>
      <c r="H382" s="176"/>
    </row>
    <row r="383" spans="6:8" x14ac:dyDescent="0.2">
      <c r="F383" s="176"/>
      <c r="G383" s="176"/>
      <c r="H383" s="176"/>
    </row>
    <row r="384" spans="6:8" x14ac:dyDescent="0.2">
      <c r="F384" s="176"/>
      <c r="G384" s="176"/>
      <c r="H384" s="176"/>
    </row>
    <row r="385" spans="6:8" x14ac:dyDescent="0.2">
      <c r="F385" s="176"/>
      <c r="G385" s="176"/>
      <c r="H385" s="176"/>
    </row>
    <row r="386" spans="6:8" x14ac:dyDescent="0.2">
      <c r="F386" s="176"/>
      <c r="G386" s="176"/>
      <c r="H386" s="176"/>
    </row>
    <row r="387" spans="6:8" x14ac:dyDescent="0.2">
      <c r="F387" s="176"/>
      <c r="G387" s="176"/>
      <c r="H387" s="176"/>
    </row>
    <row r="388" spans="6:8" x14ac:dyDescent="0.2">
      <c r="F388" s="176"/>
      <c r="G388" s="176"/>
      <c r="H388" s="176"/>
    </row>
    <row r="389" spans="6:8" x14ac:dyDescent="0.2">
      <c r="F389" s="176"/>
      <c r="G389" s="176"/>
      <c r="H389" s="176"/>
    </row>
    <row r="390" spans="6:8" x14ac:dyDescent="0.2">
      <c r="F390" s="176"/>
      <c r="G390" s="176"/>
      <c r="H390" s="176"/>
    </row>
    <row r="391" spans="6:8" x14ac:dyDescent="0.2">
      <c r="F391" s="176"/>
      <c r="G391" s="176"/>
      <c r="H391" s="176"/>
    </row>
    <row r="392" spans="6:8" x14ac:dyDescent="0.2">
      <c r="F392" s="176"/>
      <c r="G392" s="176"/>
      <c r="H392" s="176"/>
    </row>
    <row r="393" spans="6:8" x14ac:dyDescent="0.2">
      <c r="F393" s="176"/>
      <c r="G393" s="176"/>
      <c r="H393" s="176"/>
    </row>
    <row r="394" spans="6:8" x14ac:dyDescent="0.2">
      <c r="F394" s="176"/>
      <c r="G394" s="176"/>
      <c r="H394" s="176"/>
    </row>
    <row r="395" spans="6:8" x14ac:dyDescent="0.2">
      <c r="F395" s="176"/>
      <c r="G395" s="176"/>
      <c r="H395" s="176"/>
    </row>
    <row r="396" spans="6:8" x14ac:dyDescent="0.2">
      <c r="F396" s="176"/>
      <c r="G396" s="176"/>
      <c r="H396" s="176"/>
    </row>
    <row r="397" spans="6:8" x14ac:dyDescent="0.2">
      <c r="F397" s="176"/>
      <c r="G397" s="176"/>
      <c r="H397" s="176"/>
    </row>
    <row r="398" spans="6:8" x14ac:dyDescent="0.2">
      <c r="F398" s="176"/>
      <c r="G398" s="176"/>
      <c r="H398" s="176"/>
    </row>
    <row r="399" spans="6:8" x14ac:dyDescent="0.2">
      <c r="F399" s="176"/>
      <c r="G399" s="176"/>
      <c r="H399" s="176"/>
    </row>
    <row r="400" spans="6:8" x14ac:dyDescent="0.2">
      <c r="F400" s="176"/>
      <c r="G400" s="176"/>
      <c r="H400" s="176"/>
    </row>
    <row r="401" spans="6:8" x14ac:dyDescent="0.2">
      <c r="F401" s="176"/>
      <c r="G401" s="176"/>
      <c r="H401" s="176"/>
    </row>
    <row r="402" spans="6:8" x14ac:dyDescent="0.2">
      <c r="F402" s="176"/>
      <c r="G402" s="176"/>
      <c r="H402" s="176"/>
    </row>
    <row r="403" spans="6:8" x14ac:dyDescent="0.2">
      <c r="F403" s="176"/>
      <c r="G403" s="176"/>
      <c r="H403" s="176"/>
    </row>
    <row r="404" spans="6:8" x14ac:dyDescent="0.2">
      <c r="F404" s="176"/>
      <c r="G404" s="176"/>
      <c r="H404" s="176"/>
    </row>
    <row r="405" spans="6:8" x14ac:dyDescent="0.2">
      <c r="F405" s="176"/>
      <c r="G405" s="176"/>
      <c r="H405" s="176"/>
    </row>
    <row r="406" spans="6:8" x14ac:dyDescent="0.2">
      <c r="F406" s="176"/>
      <c r="G406" s="176"/>
      <c r="H406" s="176"/>
    </row>
    <row r="407" spans="6:8" x14ac:dyDescent="0.2">
      <c r="F407" s="176"/>
      <c r="G407" s="176"/>
      <c r="H407" s="176"/>
    </row>
    <row r="408" spans="6:8" x14ac:dyDescent="0.2">
      <c r="F408" s="176"/>
      <c r="G408" s="176"/>
      <c r="H408" s="176"/>
    </row>
    <row r="409" spans="6:8" x14ac:dyDescent="0.2">
      <c r="F409" s="176"/>
      <c r="G409" s="176"/>
      <c r="H409" s="176"/>
    </row>
    <row r="410" spans="6:8" x14ac:dyDescent="0.2">
      <c r="F410" s="176"/>
      <c r="G410" s="176"/>
      <c r="H410" s="176"/>
    </row>
    <row r="411" spans="6:8" x14ac:dyDescent="0.2">
      <c r="F411" s="176"/>
      <c r="G411" s="176"/>
      <c r="H411" s="176"/>
    </row>
    <row r="412" spans="6:8" x14ac:dyDescent="0.2">
      <c r="F412" s="176"/>
      <c r="G412" s="176"/>
      <c r="H412" s="176"/>
    </row>
    <row r="413" spans="6:8" x14ac:dyDescent="0.2">
      <c r="F413" s="176"/>
      <c r="G413" s="176"/>
      <c r="H413" s="176"/>
    </row>
    <row r="414" spans="6:8" x14ac:dyDescent="0.2">
      <c r="F414" s="176"/>
      <c r="G414" s="176"/>
      <c r="H414" s="176"/>
    </row>
    <row r="415" spans="6:8" x14ac:dyDescent="0.2">
      <c r="F415" s="176"/>
      <c r="G415" s="176"/>
      <c r="H415" s="176"/>
    </row>
    <row r="416" spans="6:8" x14ac:dyDescent="0.2">
      <c r="F416" s="176"/>
      <c r="G416" s="176"/>
      <c r="H416" s="176"/>
    </row>
    <row r="417" spans="6:8" x14ac:dyDescent="0.2">
      <c r="F417" s="176"/>
      <c r="G417" s="176"/>
      <c r="H417" s="176"/>
    </row>
    <row r="418" spans="6:8" x14ac:dyDescent="0.2">
      <c r="F418" s="176"/>
      <c r="G418" s="176"/>
      <c r="H418" s="176"/>
    </row>
    <row r="419" spans="6:8" x14ac:dyDescent="0.2">
      <c r="F419" s="176"/>
      <c r="G419" s="176"/>
      <c r="H419" s="176"/>
    </row>
    <row r="420" spans="6:8" x14ac:dyDescent="0.2">
      <c r="F420" s="176"/>
      <c r="G420" s="176"/>
      <c r="H420" s="176"/>
    </row>
    <row r="421" spans="6:8" x14ac:dyDescent="0.2">
      <c r="F421" s="176"/>
      <c r="G421" s="176"/>
      <c r="H421" s="176"/>
    </row>
    <row r="422" spans="6:8" x14ac:dyDescent="0.2">
      <c r="F422" s="176"/>
      <c r="G422" s="176"/>
      <c r="H422" s="176"/>
    </row>
    <row r="423" spans="6:8" x14ac:dyDescent="0.2">
      <c r="F423" s="176"/>
      <c r="G423" s="176"/>
      <c r="H423" s="176"/>
    </row>
    <row r="424" spans="6:8" x14ac:dyDescent="0.2">
      <c r="F424" s="176"/>
      <c r="G424" s="176"/>
      <c r="H424" s="176"/>
    </row>
    <row r="425" spans="6:8" x14ac:dyDescent="0.2">
      <c r="F425" s="176"/>
      <c r="G425" s="176"/>
      <c r="H425" s="176"/>
    </row>
    <row r="426" spans="6:8" x14ac:dyDescent="0.2">
      <c r="F426" s="176"/>
      <c r="G426" s="176"/>
      <c r="H426" s="176"/>
    </row>
    <row r="427" spans="6:8" x14ac:dyDescent="0.2">
      <c r="F427" s="176"/>
      <c r="G427" s="176"/>
      <c r="H427" s="176"/>
    </row>
    <row r="428" spans="6:8" x14ac:dyDescent="0.2">
      <c r="F428" s="176"/>
      <c r="G428" s="176"/>
      <c r="H428" s="176"/>
    </row>
    <row r="429" spans="6:8" x14ac:dyDescent="0.2">
      <c r="F429" s="176"/>
      <c r="G429" s="176"/>
      <c r="H429" s="176"/>
    </row>
    <row r="430" spans="6:8" x14ac:dyDescent="0.2">
      <c r="F430" s="176"/>
      <c r="G430" s="176"/>
      <c r="H430" s="176"/>
    </row>
    <row r="431" spans="6:8" x14ac:dyDescent="0.2">
      <c r="F431" s="176"/>
      <c r="G431" s="176"/>
      <c r="H431" s="176"/>
    </row>
    <row r="432" spans="6:8" x14ac:dyDescent="0.2">
      <c r="F432" s="176"/>
      <c r="G432" s="176"/>
      <c r="H432" s="176"/>
    </row>
    <row r="433" spans="6:8" x14ac:dyDescent="0.2">
      <c r="F433" s="176"/>
      <c r="G433" s="176"/>
      <c r="H433" s="176"/>
    </row>
    <row r="434" spans="6:8" x14ac:dyDescent="0.2">
      <c r="F434" s="176"/>
      <c r="G434" s="176"/>
      <c r="H434" s="176"/>
    </row>
    <row r="435" spans="6:8" x14ac:dyDescent="0.2">
      <c r="F435" s="176"/>
      <c r="G435" s="176"/>
      <c r="H435" s="176"/>
    </row>
    <row r="436" spans="6:8" x14ac:dyDescent="0.2">
      <c r="F436" s="176"/>
      <c r="G436" s="176"/>
      <c r="H436" s="176"/>
    </row>
    <row r="437" spans="6:8" x14ac:dyDescent="0.2">
      <c r="F437" s="176"/>
      <c r="G437" s="176"/>
      <c r="H437" s="176"/>
    </row>
    <row r="438" spans="6:8" x14ac:dyDescent="0.2">
      <c r="F438" s="176"/>
      <c r="G438" s="176"/>
      <c r="H438" s="176"/>
    </row>
    <row r="439" spans="6:8" x14ac:dyDescent="0.2">
      <c r="F439" s="176"/>
      <c r="G439" s="176"/>
      <c r="H439" s="176"/>
    </row>
    <row r="440" spans="6:8" x14ac:dyDescent="0.2">
      <c r="F440" s="176"/>
      <c r="G440" s="176"/>
      <c r="H440" s="176"/>
    </row>
    <row r="441" spans="6:8" x14ac:dyDescent="0.2">
      <c r="F441" s="176"/>
      <c r="G441" s="176"/>
      <c r="H441" s="176"/>
    </row>
    <row r="442" spans="6:8" x14ac:dyDescent="0.2">
      <c r="F442" s="176"/>
      <c r="G442" s="176"/>
      <c r="H442" s="176"/>
    </row>
    <row r="443" spans="6:8" x14ac:dyDescent="0.2">
      <c r="F443" s="176"/>
      <c r="G443" s="176"/>
      <c r="H443" s="176"/>
    </row>
    <row r="444" spans="6:8" x14ac:dyDescent="0.2">
      <c r="F444" s="176"/>
      <c r="G444" s="176"/>
      <c r="H444" s="176"/>
    </row>
    <row r="445" spans="6:8" x14ac:dyDescent="0.2">
      <c r="F445" s="176"/>
      <c r="G445" s="176"/>
      <c r="H445" s="176"/>
    </row>
    <row r="446" spans="6:8" x14ac:dyDescent="0.2">
      <c r="F446" s="176"/>
      <c r="G446" s="176"/>
      <c r="H446" s="176"/>
    </row>
    <row r="447" spans="6:8" x14ac:dyDescent="0.2">
      <c r="F447" s="176"/>
      <c r="G447" s="176"/>
      <c r="H447" s="176"/>
    </row>
    <row r="448" spans="6:8" x14ac:dyDescent="0.2">
      <c r="F448" s="176"/>
      <c r="G448" s="176"/>
      <c r="H448" s="176"/>
    </row>
    <row r="449" spans="6:8" x14ac:dyDescent="0.2">
      <c r="F449" s="176"/>
      <c r="G449" s="176"/>
      <c r="H449" s="176"/>
    </row>
    <row r="450" spans="6:8" x14ac:dyDescent="0.2">
      <c r="F450" s="176"/>
      <c r="G450" s="176"/>
      <c r="H450" s="176"/>
    </row>
    <row r="451" spans="6:8" x14ac:dyDescent="0.2">
      <c r="F451" s="176"/>
      <c r="G451" s="176"/>
      <c r="H451" s="176"/>
    </row>
    <row r="452" spans="6:8" x14ac:dyDescent="0.2">
      <c r="F452" s="176"/>
      <c r="G452" s="176"/>
      <c r="H452" s="176"/>
    </row>
    <row r="453" spans="6:8" x14ac:dyDescent="0.2">
      <c r="F453" s="176"/>
      <c r="G453" s="176"/>
      <c r="H453" s="176"/>
    </row>
    <row r="454" spans="6:8" x14ac:dyDescent="0.2">
      <c r="F454" s="176"/>
      <c r="G454" s="176"/>
      <c r="H454" s="176"/>
    </row>
    <row r="455" spans="6:8" x14ac:dyDescent="0.2">
      <c r="F455" s="176"/>
      <c r="G455" s="176"/>
      <c r="H455" s="176"/>
    </row>
    <row r="456" spans="6:8" x14ac:dyDescent="0.2">
      <c r="F456" s="176"/>
      <c r="G456" s="176"/>
      <c r="H456" s="176"/>
    </row>
    <row r="457" spans="6:8" x14ac:dyDescent="0.2">
      <c r="F457" s="176"/>
      <c r="G457" s="176"/>
      <c r="H457" s="176"/>
    </row>
    <row r="458" spans="6:8" x14ac:dyDescent="0.2">
      <c r="F458" s="176"/>
      <c r="G458" s="176"/>
      <c r="H458" s="176"/>
    </row>
    <row r="459" spans="6:8" x14ac:dyDescent="0.2">
      <c r="F459" s="176"/>
      <c r="G459" s="176"/>
      <c r="H459" s="176"/>
    </row>
    <row r="460" spans="6:8" x14ac:dyDescent="0.2">
      <c r="F460" s="176"/>
      <c r="G460" s="176"/>
      <c r="H460" s="176"/>
    </row>
    <row r="461" spans="6:8" x14ac:dyDescent="0.2">
      <c r="F461" s="176"/>
      <c r="G461" s="176"/>
      <c r="H461" s="176"/>
    </row>
    <row r="462" spans="6:8" x14ac:dyDescent="0.2">
      <c r="F462" s="176"/>
      <c r="G462" s="176"/>
      <c r="H462" s="176"/>
    </row>
    <row r="463" spans="6:8" x14ac:dyDescent="0.2">
      <c r="F463" s="176"/>
      <c r="G463" s="176"/>
      <c r="H463" s="176"/>
    </row>
    <row r="464" spans="6:8" x14ac:dyDescent="0.2">
      <c r="F464" s="176"/>
      <c r="G464" s="176"/>
      <c r="H464" s="176"/>
    </row>
    <row r="465" spans="6:8" x14ac:dyDescent="0.2">
      <c r="F465" s="176"/>
      <c r="G465" s="176"/>
      <c r="H465" s="176"/>
    </row>
    <row r="466" spans="6:8" x14ac:dyDescent="0.2">
      <c r="F466" s="176"/>
      <c r="G466" s="176"/>
      <c r="H466" s="176"/>
    </row>
    <row r="467" spans="6:8" x14ac:dyDescent="0.2">
      <c r="F467" s="176"/>
      <c r="G467" s="176"/>
      <c r="H467" s="176"/>
    </row>
    <row r="468" spans="6:8" x14ac:dyDescent="0.2">
      <c r="F468" s="176"/>
      <c r="G468" s="176"/>
      <c r="H468" s="176"/>
    </row>
    <row r="469" spans="6:8" x14ac:dyDescent="0.2">
      <c r="F469" s="176"/>
      <c r="G469" s="176"/>
      <c r="H469" s="176"/>
    </row>
    <row r="470" spans="6:8" x14ac:dyDescent="0.2">
      <c r="F470" s="176"/>
      <c r="G470" s="176"/>
      <c r="H470" s="176"/>
    </row>
    <row r="471" spans="6:8" x14ac:dyDescent="0.2">
      <c r="F471" s="176"/>
      <c r="G471" s="176"/>
      <c r="H471" s="176"/>
    </row>
    <row r="472" spans="6:8" x14ac:dyDescent="0.2">
      <c r="F472" s="176"/>
      <c r="G472" s="176"/>
      <c r="H472" s="176"/>
    </row>
    <row r="473" spans="6:8" x14ac:dyDescent="0.2">
      <c r="F473" s="176"/>
      <c r="G473" s="176"/>
      <c r="H473" s="176"/>
    </row>
    <row r="474" spans="6:8" x14ac:dyDescent="0.2">
      <c r="F474" s="176"/>
      <c r="G474" s="176"/>
      <c r="H474" s="176"/>
    </row>
    <row r="475" spans="6:8" x14ac:dyDescent="0.2">
      <c r="F475" s="176"/>
      <c r="G475" s="176"/>
      <c r="H475" s="176"/>
    </row>
    <row r="476" spans="6:8" x14ac:dyDescent="0.2">
      <c r="F476" s="176"/>
      <c r="G476" s="176"/>
      <c r="H476" s="176"/>
    </row>
    <row r="477" spans="6:8" x14ac:dyDescent="0.2">
      <c r="F477" s="176"/>
      <c r="G477" s="176"/>
      <c r="H477" s="176"/>
    </row>
    <row r="478" spans="6:8" x14ac:dyDescent="0.2">
      <c r="F478" s="176"/>
      <c r="G478" s="176"/>
      <c r="H478" s="176"/>
    </row>
    <row r="479" spans="6:8" x14ac:dyDescent="0.2">
      <c r="F479" s="176"/>
      <c r="G479" s="176"/>
      <c r="H479" s="176"/>
    </row>
    <row r="480" spans="6:8" x14ac:dyDescent="0.2">
      <c r="F480" s="176"/>
      <c r="G480" s="176"/>
      <c r="H480" s="176"/>
    </row>
    <row r="481" spans="6:8" x14ac:dyDescent="0.2">
      <c r="F481" s="176"/>
      <c r="G481" s="176"/>
      <c r="H481" s="176"/>
    </row>
    <row r="482" spans="6:8" x14ac:dyDescent="0.2">
      <c r="F482" s="176"/>
      <c r="G482" s="176"/>
      <c r="H482" s="176"/>
    </row>
    <row r="483" spans="6:8" x14ac:dyDescent="0.2">
      <c r="F483" s="176"/>
      <c r="G483" s="176"/>
      <c r="H483" s="176"/>
    </row>
    <row r="484" spans="6:8" x14ac:dyDescent="0.2">
      <c r="F484" s="176"/>
      <c r="G484" s="176"/>
      <c r="H484" s="176"/>
    </row>
    <row r="485" spans="6:8" x14ac:dyDescent="0.2">
      <c r="F485" s="176"/>
      <c r="G485" s="176"/>
      <c r="H485" s="176"/>
    </row>
    <row r="486" spans="6:8" x14ac:dyDescent="0.2">
      <c r="F486" s="176"/>
      <c r="G486" s="176"/>
      <c r="H486" s="176"/>
    </row>
    <row r="487" spans="6:8" x14ac:dyDescent="0.2">
      <c r="F487" s="176"/>
      <c r="G487" s="176"/>
      <c r="H487" s="176"/>
    </row>
    <row r="488" spans="6:8" x14ac:dyDescent="0.2">
      <c r="F488" s="176"/>
      <c r="G488" s="176"/>
      <c r="H488" s="176"/>
    </row>
    <row r="489" spans="6:8" x14ac:dyDescent="0.2">
      <c r="F489" s="176"/>
      <c r="G489" s="176"/>
      <c r="H489" s="176"/>
    </row>
    <row r="490" spans="6:8" x14ac:dyDescent="0.2">
      <c r="F490" s="176"/>
      <c r="G490" s="176"/>
      <c r="H490" s="176"/>
    </row>
    <row r="491" spans="6:8" x14ac:dyDescent="0.2">
      <c r="F491" s="176"/>
      <c r="G491" s="176"/>
      <c r="H491" s="176"/>
    </row>
    <row r="492" spans="6:8" x14ac:dyDescent="0.2">
      <c r="F492" s="176"/>
      <c r="G492" s="176"/>
      <c r="H492" s="176"/>
    </row>
    <row r="493" spans="6:8" x14ac:dyDescent="0.2">
      <c r="F493" s="176"/>
      <c r="G493" s="176"/>
      <c r="H493" s="176"/>
    </row>
    <row r="494" spans="6:8" x14ac:dyDescent="0.2">
      <c r="F494" s="176"/>
      <c r="G494" s="176"/>
      <c r="H494" s="176"/>
    </row>
    <row r="495" spans="6:8" x14ac:dyDescent="0.2">
      <c r="F495" s="176"/>
      <c r="G495" s="176"/>
      <c r="H495" s="176"/>
    </row>
    <row r="496" spans="6:8" x14ac:dyDescent="0.2">
      <c r="F496" s="176"/>
      <c r="G496" s="176"/>
      <c r="H496" s="176"/>
    </row>
    <row r="497" spans="6:8" x14ac:dyDescent="0.2">
      <c r="F497" s="176"/>
      <c r="G497" s="176"/>
      <c r="H497" s="176"/>
    </row>
    <row r="498" spans="6:8" x14ac:dyDescent="0.2">
      <c r="F498" s="176"/>
      <c r="G498" s="176"/>
      <c r="H498" s="176"/>
    </row>
    <row r="499" spans="6:8" x14ac:dyDescent="0.2">
      <c r="F499" s="176"/>
      <c r="G499" s="176"/>
      <c r="H499" s="176"/>
    </row>
    <row r="500" spans="6:8" x14ac:dyDescent="0.2">
      <c r="F500" s="176"/>
      <c r="G500" s="176"/>
      <c r="H500" s="176"/>
    </row>
    <row r="501" spans="6:8" x14ac:dyDescent="0.2">
      <c r="F501" s="176"/>
      <c r="G501" s="176"/>
      <c r="H501" s="176"/>
    </row>
    <row r="502" spans="6:8" x14ac:dyDescent="0.2">
      <c r="F502" s="176"/>
      <c r="G502" s="176"/>
      <c r="H502" s="176"/>
    </row>
    <row r="503" spans="6:8" x14ac:dyDescent="0.2">
      <c r="F503" s="176"/>
      <c r="G503" s="176"/>
      <c r="H503" s="176"/>
    </row>
    <row r="504" spans="6:8" x14ac:dyDescent="0.2">
      <c r="F504" s="176"/>
      <c r="G504" s="176"/>
      <c r="H504" s="176"/>
    </row>
    <row r="505" spans="6:8" x14ac:dyDescent="0.2">
      <c r="F505" s="176"/>
      <c r="G505" s="176"/>
      <c r="H505" s="176"/>
    </row>
    <row r="506" spans="6:8" x14ac:dyDescent="0.2">
      <c r="F506" s="176"/>
      <c r="G506" s="176"/>
      <c r="H506" s="176"/>
    </row>
    <row r="507" spans="6:8" x14ac:dyDescent="0.2">
      <c r="F507" s="176"/>
      <c r="G507" s="176"/>
      <c r="H507" s="176"/>
    </row>
    <row r="508" spans="6:8" x14ac:dyDescent="0.2">
      <c r="F508" s="176"/>
      <c r="G508" s="176"/>
      <c r="H508" s="176"/>
    </row>
    <row r="509" spans="6:8" x14ac:dyDescent="0.2">
      <c r="F509" s="176"/>
      <c r="G509" s="176"/>
      <c r="H509" s="176"/>
    </row>
    <row r="510" spans="6:8" x14ac:dyDescent="0.2">
      <c r="F510" s="176"/>
      <c r="G510" s="176"/>
      <c r="H510" s="176"/>
    </row>
    <row r="511" spans="6:8" x14ac:dyDescent="0.2">
      <c r="F511" s="176"/>
      <c r="G511" s="176"/>
      <c r="H511" s="176"/>
    </row>
    <row r="512" spans="6:8" x14ac:dyDescent="0.2">
      <c r="F512" s="176"/>
      <c r="G512" s="176"/>
      <c r="H512" s="176"/>
    </row>
    <row r="513" spans="6:8" x14ac:dyDescent="0.2">
      <c r="F513" s="176"/>
      <c r="G513" s="176"/>
      <c r="H513" s="176"/>
    </row>
    <row r="514" spans="6:8" x14ac:dyDescent="0.2">
      <c r="F514" s="176"/>
      <c r="G514" s="176"/>
      <c r="H514" s="176"/>
    </row>
    <row r="515" spans="6:8" x14ac:dyDescent="0.2">
      <c r="F515" s="176"/>
      <c r="G515" s="176"/>
      <c r="H515" s="176"/>
    </row>
    <row r="516" spans="6:8" x14ac:dyDescent="0.2">
      <c r="F516" s="176"/>
      <c r="G516" s="176"/>
      <c r="H516" s="176"/>
    </row>
    <row r="517" spans="6:8" x14ac:dyDescent="0.2">
      <c r="F517" s="176"/>
      <c r="G517" s="176"/>
      <c r="H517" s="176"/>
    </row>
    <row r="518" spans="6:8" x14ac:dyDescent="0.2">
      <c r="F518" s="176"/>
      <c r="G518" s="176"/>
      <c r="H518" s="176"/>
    </row>
    <row r="519" spans="6:8" x14ac:dyDescent="0.2">
      <c r="F519" s="176"/>
      <c r="G519" s="176"/>
      <c r="H519" s="176"/>
    </row>
    <row r="520" spans="6:8" x14ac:dyDescent="0.2">
      <c r="F520" s="176"/>
      <c r="G520" s="176"/>
      <c r="H520" s="176"/>
    </row>
    <row r="521" spans="6:8" x14ac:dyDescent="0.2">
      <c r="F521" s="176"/>
      <c r="G521" s="176"/>
      <c r="H521" s="176"/>
    </row>
    <row r="522" spans="6:8" x14ac:dyDescent="0.2">
      <c r="F522" s="176"/>
      <c r="G522" s="176"/>
      <c r="H522" s="176"/>
    </row>
    <row r="523" spans="6:8" x14ac:dyDescent="0.2">
      <c r="F523" s="176"/>
      <c r="G523" s="176"/>
      <c r="H523" s="176"/>
    </row>
    <row r="524" spans="6:8" x14ac:dyDescent="0.2">
      <c r="F524" s="176"/>
      <c r="G524" s="176"/>
      <c r="H524" s="176"/>
    </row>
    <row r="525" spans="6:8" x14ac:dyDescent="0.2">
      <c r="F525" s="176"/>
      <c r="G525" s="176"/>
      <c r="H525" s="176"/>
    </row>
    <row r="526" spans="6:8" x14ac:dyDescent="0.2">
      <c r="F526" s="176"/>
      <c r="G526" s="176"/>
      <c r="H526" s="176"/>
    </row>
    <row r="527" spans="6:8" x14ac:dyDescent="0.2">
      <c r="F527" s="176"/>
      <c r="G527" s="176"/>
      <c r="H527" s="176"/>
    </row>
    <row r="528" spans="6:8" x14ac:dyDescent="0.2">
      <c r="F528" s="176"/>
      <c r="G528" s="176"/>
      <c r="H528" s="176"/>
    </row>
    <row r="529" spans="6:8" x14ac:dyDescent="0.2">
      <c r="F529" s="176"/>
      <c r="G529" s="176"/>
      <c r="H529" s="176"/>
    </row>
    <row r="530" spans="6:8" x14ac:dyDescent="0.2">
      <c r="F530" s="176"/>
      <c r="G530" s="176"/>
      <c r="H530" s="176"/>
    </row>
    <row r="531" spans="6:8" x14ac:dyDescent="0.2">
      <c r="F531" s="176"/>
      <c r="G531" s="176"/>
      <c r="H531" s="176"/>
    </row>
    <row r="532" spans="6:8" x14ac:dyDescent="0.2">
      <c r="F532" s="176"/>
      <c r="G532" s="176"/>
      <c r="H532" s="176"/>
    </row>
    <row r="533" spans="6:8" x14ac:dyDescent="0.2">
      <c r="F533" s="176"/>
      <c r="G533" s="176"/>
      <c r="H533" s="176"/>
    </row>
    <row r="534" spans="6:8" x14ac:dyDescent="0.2">
      <c r="F534" s="176"/>
      <c r="G534" s="176"/>
      <c r="H534" s="176"/>
    </row>
    <row r="535" spans="6:8" x14ac:dyDescent="0.2">
      <c r="F535" s="176"/>
      <c r="G535" s="176"/>
      <c r="H535" s="176"/>
    </row>
    <row r="536" spans="6:8" x14ac:dyDescent="0.2">
      <c r="F536" s="176"/>
      <c r="G536" s="176"/>
      <c r="H536" s="176"/>
    </row>
    <row r="537" spans="6:8" x14ac:dyDescent="0.2">
      <c r="F537" s="176"/>
      <c r="G537" s="176"/>
      <c r="H537" s="176"/>
    </row>
    <row r="538" spans="6:8" x14ac:dyDescent="0.2">
      <c r="F538" s="176"/>
      <c r="G538" s="176"/>
      <c r="H538" s="176"/>
    </row>
    <row r="539" spans="6:8" x14ac:dyDescent="0.2">
      <c r="F539" s="176"/>
      <c r="G539" s="176"/>
      <c r="H539" s="176"/>
    </row>
    <row r="540" spans="6:8" x14ac:dyDescent="0.2">
      <c r="F540" s="176"/>
      <c r="G540" s="176"/>
      <c r="H540" s="176"/>
    </row>
    <row r="541" spans="6:8" x14ac:dyDescent="0.2">
      <c r="F541" s="176"/>
      <c r="G541" s="176"/>
      <c r="H541" s="176"/>
    </row>
    <row r="542" spans="6:8" x14ac:dyDescent="0.2">
      <c r="F542" s="176"/>
      <c r="G542" s="176"/>
      <c r="H542" s="176"/>
    </row>
    <row r="543" spans="6:8" x14ac:dyDescent="0.2">
      <c r="F543" s="176"/>
      <c r="G543" s="176"/>
      <c r="H543" s="176"/>
    </row>
    <row r="544" spans="6:8" x14ac:dyDescent="0.2">
      <c r="F544" s="176"/>
      <c r="G544" s="176"/>
      <c r="H544" s="176"/>
    </row>
    <row r="545" spans="6:8" x14ac:dyDescent="0.2">
      <c r="F545" s="176"/>
      <c r="G545" s="176"/>
      <c r="H545" s="176"/>
    </row>
    <row r="546" spans="6:8" x14ac:dyDescent="0.2">
      <c r="F546" s="176"/>
      <c r="G546" s="176"/>
      <c r="H546" s="176"/>
    </row>
    <row r="547" spans="6:8" x14ac:dyDescent="0.2">
      <c r="F547" s="176"/>
      <c r="G547" s="176"/>
      <c r="H547" s="176"/>
    </row>
    <row r="548" spans="6:8" x14ac:dyDescent="0.2">
      <c r="F548" s="176"/>
      <c r="G548" s="176"/>
      <c r="H548" s="176"/>
    </row>
    <row r="549" spans="6:8" x14ac:dyDescent="0.2">
      <c r="F549" s="176"/>
      <c r="G549" s="176"/>
      <c r="H549" s="176"/>
    </row>
    <row r="550" spans="6:8" x14ac:dyDescent="0.2">
      <c r="F550" s="176"/>
      <c r="G550" s="176"/>
      <c r="H550" s="176"/>
    </row>
    <row r="551" spans="6:8" x14ac:dyDescent="0.2">
      <c r="F551" s="176"/>
      <c r="G551" s="176"/>
      <c r="H551" s="176"/>
    </row>
    <row r="552" spans="6:8" x14ac:dyDescent="0.2">
      <c r="F552" s="176"/>
      <c r="G552" s="176"/>
      <c r="H552" s="176"/>
    </row>
    <row r="553" spans="6:8" x14ac:dyDescent="0.2">
      <c r="F553" s="176"/>
      <c r="G553" s="176"/>
      <c r="H553" s="176"/>
    </row>
    <row r="554" spans="6:8" x14ac:dyDescent="0.2">
      <c r="F554" s="176"/>
      <c r="G554" s="176"/>
      <c r="H554" s="176"/>
    </row>
    <row r="555" spans="6:8" x14ac:dyDescent="0.2">
      <c r="F555" s="176"/>
      <c r="G555" s="176"/>
      <c r="H555" s="176"/>
    </row>
    <row r="556" spans="6:8" x14ac:dyDescent="0.2">
      <c r="F556" s="176"/>
      <c r="G556" s="176"/>
      <c r="H556" s="176"/>
    </row>
    <row r="557" spans="6:8" x14ac:dyDescent="0.2">
      <c r="F557" s="176"/>
      <c r="G557" s="176"/>
      <c r="H557" s="176"/>
    </row>
    <row r="558" spans="6:8" x14ac:dyDescent="0.2">
      <c r="F558" s="176"/>
      <c r="G558" s="176"/>
      <c r="H558" s="176"/>
    </row>
    <row r="559" spans="6:8" x14ac:dyDescent="0.2">
      <c r="F559" s="176"/>
      <c r="G559" s="176"/>
      <c r="H559" s="176"/>
    </row>
    <row r="560" spans="6:8" x14ac:dyDescent="0.2">
      <c r="F560" s="176"/>
      <c r="G560" s="176"/>
      <c r="H560" s="176"/>
    </row>
    <row r="561" spans="6:8" x14ac:dyDescent="0.2">
      <c r="F561" s="176"/>
      <c r="G561" s="176"/>
      <c r="H561" s="176"/>
    </row>
    <row r="562" spans="6:8" x14ac:dyDescent="0.2">
      <c r="F562" s="176"/>
      <c r="G562" s="176"/>
      <c r="H562" s="176"/>
    </row>
    <row r="563" spans="6:8" x14ac:dyDescent="0.2">
      <c r="F563" s="176"/>
      <c r="G563" s="176"/>
      <c r="H563" s="176"/>
    </row>
    <row r="564" spans="6:8" x14ac:dyDescent="0.2">
      <c r="F564" s="176"/>
      <c r="G564" s="176"/>
      <c r="H564" s="176"/>
    </row>
    <row r="565" spans="6:8" x14ac:dyDescent="0.2">
      <c r="F565" s="176"/>
      <c r="G565" s="176"/>
      <c r="H565" s="176"/>
    </row>
    <row r="566" spans="6:8" x14ac:dyDescent="0.2">
      <c r="F566" s="176"/>
      <c r="G566" s="176"/>
      <c r="H566" s="176"/>
    </row>
    <row r="567" spans="6:8" x14ac:dyDescent="0.2">
      <c r="F567" s="176"/>
      <c r="G567" s="176"/>
      <c r="H567" s="176"/>
    </row>
    <row r="568" spans="6:8" x14ac:dyDescent="0.2">
      <c r="F568" s="176"/>
      <c r="G568" s="176"/>
      <c r="H568" s="176"/>
    </row>
    <row r="569" spans="6:8" x14ac:dyDescent="0.2">
      <c r="F569" s="176"/>
      <c r="G569" s="176"/>
      <c r="H569" s="176"/>
    </row>
    <row r="570" spans="6:8" x14ac:dyDescent="0.2">
      <c r="F570" s="176"/>
      <c r="G570" s="176"/>
      <c r="H570" s="176"/>
    </row>
    <row r="571" spans="6:8" x14ac:dyDescent="0.2">
      <c r="F571" s="176"/>
      <c r="G571" s="176"/>
      <c r="H571" s="176"/>
    </row>
    <row r="572" spans="6:8" x14ac:dyDescent="0.2">
      <c r="F572" s="176"/>
      <c r="G572" s="176"/>
      <c r="H572" s="176"/>
    </row>
    <row r="573" spans="6:8" x14ac:dyDescent="0.2">
      <c r="F573" s="176"/>
      <c r="G573" s="176"/>
      <c r="H573" s="176"/>
    </row>
    <row r="574" spans="6:8" x14ac:dyDescent="0.2">
      <c r="F574" s="176"/>
      <c r="G574" s="176"/>
      <c r="H574" s="176"/>
    </row>
    <row r="575" spans="6:8" x14ac:dyDescent="0.2">
      <c r="F575" s="176"/>
      <c r="G575" s="176"/>
      <c r="H575" s="176"/>
    </row>
    <row r="576" spans="6:8" x14ac:dyDescent="0.2">
      <c r="F576" s="176"/>
      <c r="G576" s="176"/>
      <c r="H576" s="176"/>
    </row>
    <row r="577" spans="6:8" x14ac:dyDescent="0.2">
      <c r="F577" s="176"/>
      <c r="G577" s="176"/>
      <c r="H577" s="176"/>
    </row>
    <row r="578" spans="6:8" x14ac:dyDescent="0.2">
      <c r="F578" s="176"/>
      <c r="G578" s="176"/>
      <c r="H578" s="176"/>
    </row>
    <row r="579" spans="6:8" x14ac:dyDescent="0.2">
      <c r="F579" s="176"/>
      <c r="G579" s="176"/>
      <c r="H579" s="176"/>
    </row>
    <row r="580" spans="6:8" x14ac:dyDescent="0.2">
      <c r="F580" s="176"/>
      <c r="G580" s="176"/>
      <c r="H580" s="176"/>
    </row>
    <row r="581" spans="6:8" x14ac:dyDescent="0.2">
      <c r="F581" s="176"/>
      <c r="G581" s="176"/>
      <c r="H581" s="176"/>
    </row>
    <row r="582" spans="6:8" x14ac:dyDescent="0.2">
      <c r="F582" s="176"/>
      <c r="G582" s="176"/>
      <c r="H582" s="176"/>
    </row>
    <row r="583" spans="6:8" x14ac:dyDescent="0.2">
      <c r="F583" s="176"/>
      <c r="G583" s="176"/>
      <c r="H583" s="176"/>
    </row>
    <row r="584" spans="6:8" x14ac:dyDescent="0.2">
      <c r="F584" s="176"/>
      <c r="G584" s="176"/>
      <c r="H584" s="176"/>
    </row>
    <row r="585" spans="6:8" x14ac:dyDescent="0.2">
      <c r="F585" s="176"/>
      <c r="G585" s="176"/>
      <c r="H585" s="176"/>
    </row>
    <row r="586" spans="6:8" x14ac:dyDescent="0.2">
      <c r="F586" s="176"/>
      <c r="G586" s="176"/>
      <c r="H586" s="176"/>
    </row>
    <row r="587" spans="6:8" x14ac:dyDescent="0.2">
      <c r="F587" s="176"/>
      <c r="G587" s="176"/>
      <c r="H587" s="176"/>
    </row>
    <row r="588" spans="6:8" x14ac:dyDescent="0.2">
      <c r="F588" s="176"/>
      <c r="G588" s="176"/>
      <c r="H588" s="176"/>
    </row>
    <row r="589" spans="6:8" x14ac:dyDescent="0.2">
      <c r="F589" s="176"/>
      <c r="G589" s="176"/>
      <c r="H589" s="176"/>
    </row>
    <row r="590" spans="6:8" x14ac:dyDescent="0.2">
      <c r="F590" s="176"/>
      <c r="G590" s="176"/>
      <c r="H590" s="176"/>
    </row>
    <row r="591" spans="6:8" x14ac:dyDescent="0.2">
      <c r="F591" s="176"/>
      <c r="G591" s="176"/>
      <c r="H591" s="176"/>
    </row>
    <row r="592" spans="6:8" x14ac:dyDescent="0.2">
      <c r="F592" s="176"/>
      <c r="G592" s="176"/>
      <c r="H592" s="176"/>
    </row>
    <row r="593" spans="6:8" x14ac:dyDescent="0.2">
      <c r="F593" s="176"/>
      <c r="G593" s="176"/>
      <c r="H593" s="176"/>
    </row>
    <row r="594" spans="6:8" x14ac:dyDescent="0.2">
      <c r="F594" s="176"/>
      <c r="G594" s="176"/>
      <c r="H594" s="176"/>
    </row>
    <row r="595" spans="6:8" x14ac:dyDescent="0.2">
      <c r="F595" s="176"/>
      <c r="G595" s="176"/>
      <c r="H595" s="176"/>
    </row>
    <row r="596" spans="6:8" x14ac:dyDescent="0.2">
      <c r="F596" s="176"/>
      <c r="G596" s="176"/>
      <c r="H596" s="176"/>
    </row>
    <row r="597" spans="6:8" x14ac:dyDescent="0.2">
      <c r="F597" s="176"/>
      <c r="G597" s="176"/>
      <c r="H597" s="176"/>
    </row>
    <row r="598" spans="6:8" x14ac:dyDescent="0.2">
      <c r="F598" s="176"/>
      <c r="G598" s="176"/>
      <c r="H598" s="176"/>
    </row>
    <row r="599" spans="6:8" x14ac:dyDescent="0.2">
      <c r="F599" s="176"/>
      <c r="G599" s="176"/>
      <c r="H599" s="176"/>
    </row>
    <row r="600" spans="6:8" x14ac:dyDescent="0.2">
      <c r="F600" s="176"/>
      <c r="G600" s="176"/>
      <c r="H600" s="176"/>
    </row>
    <row r="601" spans="6:8" x14ac:dyDescent="0.2">
      <c r="F601" s="176"/>
      <c r="G601" s="176"/>
      <c r="H601" s="176"/>
    </row>
    <row r="602" spans="6:8" x14ac:dyDescent="0.2">
      <c r="F602" s="176"/>
      <c r="G602" s="176"/>
      <c r="H602" s="176"/>
    </row>
    <row r="603" spans="6:8" x14ac:dyDescent="0.2">
      <c r="F603" s="176"/>
      <c r="G603" s="176"/>
      <c r="H603" s="176"/>
    </row>
    <row r="604" spans="6:8" x14ac:dyDescent="0.2">
      <c r="F604" s="176"/>
      <c r="G604" s="176"/>
      <c r="H604" s="176"/>
    </row>
    <row r="605" spans="6:8" x14ac:dyDescent="0.2">
      <c r="F605" s="176"/>
      <c r="G605" s="176"/>
      <c r="H605" s="176"/>
    </row>
    <row r="606" spans="6:8" x14ac:dyDescent="0.2">
      <c r="F606" s="176"/>
      <c r="G606" s="176"/>
      <c r="H606" s="176"/>
    </row>
    <row r="607" spans="6:8" x14ac:dyDescent="0.2">
      <c r="F607" s="176"/>
      <c r="G607" s="176"/>
      <c r="H607" s="176"/>
    </row>
    <row r="608" spans="6:8" x14ac:dyDescent="0.2">
      <c r="F608" s="176"/>
      <c r="G608" s="176"/>
      <c r="H608" s="176"/>
    </row>
    <row r="609" spans="6:8" x14ac:dyDescent="0.2">
      <c r="F609" s="176"/>
      <c r="G609" s="176"/>
      <c r="H609" s="176"/>
    </row>
    <row r="610" spans="6:8" x14ac:dyDescent="0.2">
      <c r="F610" s="176"/>
      <c r="G610" s="176"/>
      <c r="H610" s="176"/>
    </row>
    <row r="611" spans="6:8" x14ac:dyDescent="0.2">
      <c r="F611" s="176"/>
      <c r="G611" s="176"/>
      <c r="H611" s="176"/>
    </row>
    <row r="612" spans="6:8" x14ac:dyDescent="0.2">
      <c r="F612" s="176"/>
      <c r="G612" s="176"/>
      <c r="H612" s="176"/>
    </row>
    <row r="613" spans="6:8" x14ac:dyDescent="0.2">
      <c r="F613" s="176"/>
      <c r="G613" s="176"/>
      <c r="H613" s="176"/>
    </row>
    <row r="614" spans="6:8" x14ac:dyDescent="0.2">
      <c r="F614" s="176"/>
      <c r="G614" s="176"/>
      <c r="H614" s="176"/>
    </row>
    <row r="615" spans="6:8" x14ac:dyDescent="0.2">
      <c r="F615" s="176"/>
      <c r="G615" s="176"/>
      <c r="H615" s="176"/>
    </row>
    <row r="616" spans="6:8" x14ac:dyDescent="0.2">
      <c r="F616" s="176"/>
      <c r="G616" s="176"/>
      <c r="H616" s="176"/>
    </row>
    <row r="617" spans="6:8" x14ac:dyDescent="0.2">
      <c r="F617" s="176"/>
      <c r="G617" s="176"/>
      <c r="H617" s="176"/>
    </row>
    <row r="618" spans="6:8" x14ac:dyDescent="0.2">
      <c r="F618" s="176"/>
      <c r="G618" s="176"/>
      <c r="H618" s="176"/>
    </row>
    <row r="619" spans="6:8" x14ac:dyDescent="0.2">
      <c r="F619" s="176"/>
      <c r="G619" s="176"/>
      <c r="H619" s="176"/>
    </row>
    <row r="620" spans="6:8" x14ac:dyDescent="0.2">
      <c r="F620" s="176"/>
      <c r="G620" s="176"/>
      <c r="H620" s="176"/>
    </row>
    <row r="621" spans="6:8" x14ac:dyDescent="0.2">
      <c r="F621" s="176"/>
      <c r="G621" s="176"/>
      <c r="H621" s="176"/>
    </row>
    <row r="622" spans="6:8" x14ac:dyDescent="0.2">
      <c r="F622" s="176"/>
      <c r="G622" s="176"/>
      <c r="H622" s="176"/>
    </row>
    <row r="623" spans="6:8" x14ac:dyDescent="0.2">
      <c r="F623" s="176"/>
      <c r="G623" s="176"/>
      <c r="H623" s="176"/>
    </row>
    <row r="624" spans="6:8" x14ac:dyDescent="0.2">
      <c r="F624" s="176"/>
      <c r="G624" s="176"/>
      <c r="H624" s="176"/>
    </row>
    <row r="625" spans="6:8" x14ac:dyDescent="0.2">
      <c r="F625" s="176"/>
      <c r="G625" s="176"/>
      <c r="H625" s="176"/>
    </row>
    <row r="626" spans="6:8" x14ac:dyDescent="0.2">
      <c r="F626" s="176"/>
      <c r="G626" s="176"/>
      <c r="H626" s="176"/>
    </row>
    <row r="627" spans="6:8" x14ac:dyDescent="0.2">
      <c r="F627" s="176"/>
      <c r="G627" s="176"/>
      <c r="H627" s="176"/>
    </row>
    <row r="628" spans="6:8" x14ac:dyDescent="0.2">
      <c r="F628" s="176"/>
      <c r="G628" s="176"/>
      <c r="H628" s="176"/>
    </row>
    <row r="629" spans="6:8" x14ac:dyDescent="0.2">
      <c r="F629" s="176"/>
      <c r="G629" s="176"/>
      <c r="H629" s="176"/>
    </row>
    <row r="630" spans="6:8" x14ac:dyDescent="0.2">
      <c r="F630" s="176"/>
      <c r="G630" s="176"/>
      <c r="H630" s="176"/>
    </row>
    <row r="631" spans="6:8" x14ac:dyDescent="0.2">
      <c r="F631" s="176"/>
      <c r="G631" s="176"/>
      <c r="H631" s="176"/>
    </row>
    <row r="632" spans="6:8" x14ac:dyDescent="0.2">
      <c r="F632" s="176"/>
      <c r="G632" s="176"/>
      <c r="H632" s="176"/>
    </row>
    <row r="633" spans="6:8" x14ac:dyDescent="0.2">
      <c r="F633" s="176"/>
      <c r="G633" s="176"/>
      <c r="H633" s="176"/>
    </row>
    <row r="634" spans="6:8" x14ac:dyDescent="0.2">
      <c r="F634" s="176"/>
      <c r="G634" s="176"/>
      <c r="H634" s="176"/>
    </row>
    <row r="635" spans="6:8" x14ac:dyDescent="0.2">
      <c r="F635" s="176"/>
      <c r="G635" s="176"/>
      <c r="H635" s="176"/>
    </row>
    <row r="636" spans="6:8" x14ac:dyDescent="0.2">
      <c r="F636" s="176"/>
      <c r="G636" s="176"/>
      <c r="H636" s="176"/>
    </row>
    <row r="637" spans="6:8" x14ac:dyDescent="0.2">
      <c r="F637" s="176"/>
      <c r="G637" s="176"/>
      <c r="H637" s="176"/>
    </row>
    <row r="638" spans="6:8" x14ac:dyDescent="0.2">
      <c r="F638" s="176"/>
      <c r="G638" s="176"/>
      <c r="H638" s="176"/>
    </row>
    <row r="639" spans="6:8" x14ac:dyDescent="0.2">
      <c r="F639" s="176"/>
      <c r="G639" s="176"/>
      <c r="H639" s="176"/>
    </row>
    <row r="640" spans="6:8" x14ac:dyDescent="0.2">
      <c r="F640" s="176"/>
      <c r="G640" s="176"/>
      <c r="H640" s="176"/>
    </row>
    <row r="641" spans="6:8" x14ac:dyDescent="0.2">
      <c r="F641" s="176"/>
      <c r="G641" s="176"/>
      <c r="H641" s="176"/>
    </row>
    <row r="642" spans="6:8" x14ac:dyDescent="0.2">
      <c r="F642" s="176"/>
      <c r="G642" s="176"/>
      <c r="H642" s="176"/>
    </row>
    <row r="643" spans="6:8" x14ac:dyDescent="0.2">
      <c r="F643" s="176"/>
      <c r="G643" s="176"/>
      <c r="H643" s="176"/>
    </row>
    <row r="644" spans="6:8" x14ac:dyDescent="0.2">
      <c r="F644" s="176"/>
      <c r="G644" s="176"/>
      <c r="H644" s="176"/>
    </row>
    <row r="645" spans="6:8" x14ac:dyDescent="0.2">
      <c r="F645" s="176"/>
      <c r="G645" s="176"/>
      <c r="H645" s="176"/>
    </row>
    <row r="646" spans="6:8" x14ac:dyDescent="0.2">
      <c r="F646" s="176"/>
      <c r="G646" s="176"/>
      <c r="H646" s="176"/>
    </row>
    <row r="647" spans="6:8" x14ac:dyDescent="0.2">
      <c r="F647" s="176"/>
      <c r="G647" s="176"/>
      <c r="H647" s="176"/>
    </row>
    <row r="648" spans="6:8" x14ac:dyDescent="0.2">
      <c r="F648" s="176"/>
      <c r="G648" s="176"/>
      <c r="H648" s="176"/>
    </row>
    <row r="649" spans="6:8" x14ac:dyDescent="0.2">
      <c r="F649" s="176"/>
      <c r="G649" s="176"/>
      <c r="H649" s="176"/>
    </row>
    <row r="650" spans="6:8" x14ac:dyDescent="0.2">
      <c r="F650" s="176"/>
      <c r="G650" s="176"/>
      <c r="H650" s="176"/>
    </row>
    <row r="651" spans="6:8" x14ac:dyDescent="0.2">
      <c r="F651" s="176"/>
      <c r="G651" s="176"/>
      <c r="H651" s="176"/>
    </row>
    <row r="652" spans="6:8" x14ac:dyDescent="0.2">
      <c r="F652" s="176"/>
      <c r="G652" s="176"/>
      <c r="H652" s="176"/>
    </row>
    <row r="653" spans="6:8" x14ac:dyDescent="0.2">
      <c r="F653" s="176"/>
      <c r="G653" s="176"/>
      <c r="H653" s="176"/>
    </row>
    <row r="654" spans="6:8" x14ac:dyDescent="0.2">
      <c r="F654" s="176"/>
      <c r="G654" s="176"/>
      <c r="H654" s="176"/>
    </row>
    <row r="655" spans="6:8" x14ac:dyDescent="0.2">
      <c r="F655" s="176"/>
      <c r="G655" s="176"/>
      <c r="H655" s="176"/>
    </row>
    <row r="656" spans="6:8" x14ac:dyDescent="0.2">
      <c r="F656" s="176"/>
      <c r="G656" s="176"/>
      <c r="H656" s="176"/>
    </row>
    <row r="657" spans="6:8" x14ac:dyDescent="0.2">
      <c r="F657" s="176"/>
      <c r="G657" s="176"/>
      <c r="H657" s="176"/>
    </row>
    <row r="658" spans="6:8" x14ac:dyDescent="0.2">
      <c r="F658" s="176"/>
      <c r="G658" s="176"/>
      <c r="H658" s="176"/>
    </row>
    <row r="659" spans="6:8" x14ac:dyDescent="0.2">
      <c r="F659" s="176"/>
      <c r="G659" s="176"/>
      <c r="H659" s="176"/>
    </row>
    <row r="660" spans="6:8" x14ac:dyDescent="0.2">
      <c r="F660" s="176"/>
      <c r="G660" s="176"/>
      <c r="H660" s="176"/>
    </row>
    <row r="661" spans="6:8" x14ac:dyDescent="0.2">
      <c r="F661" s="176"/>
      <c r="G661" s="176"/>
      <c r="H661" s="176"/>
    </row>
    <row r="662" spans="6:8" x14ac:dyDescent="0.2">
      <c r="F662" s="176"/>
      <c r="G662" s="176"/>
      <c r="H662" s="176"/>
    </row>
    <row r="663" spans="6:8" x14ac:dyDescent="0.2">
      <c r="F663" s="176"/>
      <c r="G663" s="176"/>
      <c r="H663" s="176"/>
    </row>
    <row r="664" spans="6:8" x14ac:dyDescent="0.2">
      <c r="F664" s="176"/>
      <c r="G664" s="176"/>
      <c r="H664" s="176"/>
    </row>
    <row r="665" spans="6:8" x14ac:dyDescent="0.2">
      <c r="F665" s="176"/>
      <c r="G665" s="176"/>
      <c r="H665" s="176"/>
    </row>
    <row r="666" spans="6:8" x14ac:dyDescent="0.2">
      <c r="F666" s="176"/>
      <c r="G666" s="176"/>
      <c r="H666" s="176"/>
    </row>
    <row r="667" spans="6:8" x14ac:dyDescent="0.2">
      <c r="F667" s="176"/>
      <c r="G667" s="176"/>
      <c r="H667" s="176"/>
    </row>
    <row r="668" spans="6:8" x14ac:dyDescent="0.2">
      <c r="F668" s="176"/>
      <c r="G668" s="176"/>
      <c r="H668" s="176"/>
    </row>
    <row r="669" spans="6:8" x14ac:dyDescent="0.2">
      <c r="F669" s="176"/>
      <c r="G669" s="176"/>
      <c r="H669" s="176"/>
    </row>
    <row r="670" spans="6:8" x14ac:dyDescent="0.2">
      <c r="F670" s="176"/>
      <c r="G670" s="176"/>
      <c r="H670" s="176"/>
    </row>
    <row r="671" spans="6:8" x14ac:dyDescent="0.2">
      <c r="F671" s="176"/>
      <c r="G671" s="176"/>
      <c r="H671" s="176"/>
    </row>
    <row r="672" spans="6:8" x14ac:dyDescent="0.2">
      <c r="F672" s="176"/>
      <c r="G672" s="176"/>
      <c r="H672" s="176"/>
    </row>
    <row r="673" spans="6:8" x14ac:dyDescent="0.2">
      <c r="F673" s="176"/>
      <c r="G673" s="176"/>
      <c r="H673" s="176"/>
    </row>
    <row r="674" spans="6:8" x14ac:dyDescent="0.2">
      <c r="F674" s="176"/>
      <c r="G674" s="176"/>
      <c r="H674" s="176"/>
    </row>
    <row r="675" spans="6:8" x14ac:dyDescent="0.2">
      <c r="F675" s="176"/>
      <c r="G675" s="176"/>
      <c r="H675" s="176"/>
    </row>
    <row r="676" spans="6:8" x14ac:dyDescent="0.2">
      <c r="F676" s="176"/>
      <c r="G676" s="176"/>
      <c r="H676" s="176"/>
    </row>
    <row r="677" spans="6:8" x14ac:dyDescent="0.2">
      <c r="F677" s="176"/>
      <c r="G677" s="176"/>
      <c r="H677" s="176"/>
    </row>
    <row r="678" spans="6:8" x14ac:dyDescent="0.2">
      <c r="F678" s="176"/>
      <c r="G678" s="176"/>
      <c r="H678" s="176"/>
    </row>
    <row r="679" spans="6:8" x14ac:dyDescent="0.2">
      <c r="F679" s="176"/>
      <c r="G679" s="176"/>
      <c r="H679" s="176"/>
    </row>
    <row r="680" spans="6:8" x14ac:dyDescent="0.2">
      <c r="F680" s="176"/>
      <c r="G680" s="176"/>
      <c r="H680" s="176"/>
    </row>
    <row r="681" spans="6:8" x14ac:dyDescent="0.2">
      <c r="F681" s="176"/>
      <c r="G681" s="176"/>
      <c r="H681" s="176"/>
    </row>
    <row r="682" spans="6:8" x14ac:dyDescent="0.2">
      <c r="F682" s="176"/>
      <c r="G682" s="176"/>
      <c r="H682" s="176"/>
    </row>
    <row r="683" spans="6:8" x14ac:dyDescent="0.2">
      <c r="F683" s="176"/>
      <c r="G683" s="176"/>
      <c r="H683" s="176"/>
    </row>
    <row r="684" spans="6:8" x14ac:dyDescent="0.2">
      <c r="F684" s="176"/>
      <c r="G684" s="176"/>
      <c r="H684" s="176"/>
    </row>
    <row r="685" spans="6:8" x14ac:dyDescent="0.2">
      <c r="F685" s="176"/>
      <c r="G685" s="176"/>
      <c r="H685" s="176"/>
    </row>
    <row r="686" spans="6:8" x14ac:dyDescent="0.2">
      <c r="F686" s="176"/>
      <c r="G686" s="176"/>
      <c r="H686" s="176"/>
    </row>
    <row r="687" spans="6:8" x14ac:dyDescent="0.2">
      <c r="F687" s="176"/>
      <c r="G687" s="176"/>
      <c r="H687" s="176"/>
    </row>
    <row r="688" spans="6:8" x14ac:dyDescent="0.2">
      <c r="F688" s="176"/>
      <c r="G688" s="176"/>
      <c r="H688" s="176"/>
    </row>
    <row r="689" spans="6:8" x14ac:dyDescent="0.2">
      <c r="F689" s="176"/>
      <c r="G689" s="176"/>
      <c r="H689" s="176"/>
    </row>
    <row r="690" spans="6:8" x14ac:dyDescent="0.2">
      <c r="F690" s="176"/>
      <c r="G690" s="176"/>
      <c r="H690" s="176"/>
    </row>
    <row r="691" spans="6:8" x14ac:dyDescent="0.2">
      <c r="F691" s="176"/>
      <c r="G691" s="176"/>
      <c r="H691" s="176"/>
    </row>
    <row r="692" spans="6:8" x14ac:dyDescent="0.2">
      <c r="F692" s="176"/>
      <c r="G692" s="176"/>
      <c r="H692" s="176"/>
    </row>
    <row r="693" spans="6:8" x14ac:dyDescent="0.2">
      <c r="F693" s="176"/>
      <c r="G693" s="176"/>
      <c r="H693" s="176"/>
    </row>
    <row r="694" spans="6:8" x14ac:dyDescent="0.2">
      <c r="F694" s="176"/>
      <c r="G694" s="176"/>
      <c r="H694" s="176"/>
    </row>
    <row r="695" spans="6:8" x14ac:dyDescent="0.2">
      <c r="F695" s="176"/>
      <c r="G695" s="176"/>
      <c r="H695" s="176"/>
    </row>
    <row r="696" spans="6:8" x14ac:dyDescent="0.2">
      <c r="F696" s="176"/>
      <c r="G696" s="176"/>
      <c r="H696" s="176"/>
    </row>
    <row r="697" spans="6:8" x14ac:dyDescent="0.2">
      <c r="F697" s="176"/>
      <c r="G697" s="176"/>
      <c r="H697" s="176"/>
    </row>
    <row r="698" spans="6:8" x14ac:dyDescent="0.2">
      <c r="F698" s="176"/>
      <c r="G698" s="176"/>
      <c r="H698" s="176"/>
    </row>
    <row r="699" spans="6:8" x14ac:dyDescent="0.2">
      <c r="F699" s="176"/>
      <c r="G699" s="176"/>
      <c r="H699" s="176"/>
    </row>
    <row r="700" spans="6:8" x14ac:dyDescent="0.2">
      <c r="F700" s="176"/>
      <c r="G700" s="176"/>
      <c r="H700" s="176"/>
    </row>
    <row r="701" spans="6:8" x14ac:dyDescent="0.2">
      <c r="F701" s="176"/>
      <c r="G701" s="176"/>
      <c r="H701" s="176"/>
    </row>
    <row r="702" spans="6:8" x14ac:dyDescent="0.2">
      <c r="F702" s="176"/>
      <c r="G702" s="176"/>
      <c r="H702" s="176"/>
    </row>
    <row r="703" spans="6:8" x14ac:dyDescent="0.2">
      <c r="F703" s="176"/>
      <c r="G703" s="176"/>
      <c r="H703" s="176"/>
    </row>
    <row r="704" spans="6:8" x14ac:dyDescent="0.2">
      <c r="F704" s="176"/>
      <c r="G704" s="176"/>
      <c r="H704" s="176"/>
    </row>
    <row r="705" spans="6:8" x14ac:dyDescent="0.2">
      <c r="F705" s="176"/>
      <c r="G705" s="176"/>
      <c r="H705" s="176"/>
    </row>
    <row r="706" spans="6:8" x14ac:dyDescent="0.2">
      <c r="F706" s="176"/>
      <c r="G706" s="176"/>
      <c r="H706" s="176"/>
    </row>
    <row r="707" spans="6:8" x14ac:dyDescent="0.2">
      <c r="F707" s="176"/>
      <c r="G707" s="176"/>
      <c r="H707" s="176"/>
    </row>
    <row r="708" spans="6:8" x14ac:dyDescent="0.2">
      <c r="F708" s="176"/>
      <c r="G708" s="176"/>
      <c r="H708" s="176"/>
    </row>
    <row r="709" spans="6:8" x14ac:dyDescent="0.2">
      <c r="F709" s="176"/>
      <c r="G709" s="176"/>
      <c r="H709" s="176"/>
    </row>
    <row r="710" spans="6:8" x14ac:dyDescent="0.2">
      <c r="F710" s="176"/>
      <c r="G710" s="176"/>
      <c r="H710" s="176"/>
    </row>
    <row r="711" spans="6:8" x14ac:dyDescent="0.2">
      <c r="F711" s="176"/>
      <c r="G711" s="176"/>
      <c r="H711" s="176"/>
    </row>
    <row r="712" spans="6:8" x14ac:dyDescent="0.2">
      <c r="F712" s="176"/>
      <c r="G712" s="176"/>
      <c r="H712" s="176"/>
    </row>
    <row r="713" spans="6:8" x14ac:dyDescent="0.2">
      <c r="F713" s="176"/>
      <c r="G713" s="176"/>
      <c r="H713" s="176"/>
    </row>
    <row r="714" spans="6:8" x14ac:dyDescent="0.2">
      <c r="F714" s="176"/>
      <c r="G714" s="176"/>
      <c r="H714" s="176"/>
    </row>
    <row r="715" spans="6:8" x14ac:dyDescent="0.2">
      <c r="F715" s="176"/>
      <c r="G715" s="176"/>
      <c r="H715" s="176"/>
    </row>
    <row r="716" spans="6:8" x14ac:dyDescent="0.2">
      <c r="F716" s="176"/>
      <c r="G716" s="176"/>
      <c r="H716" s="176"/>
    </row>
    <row r="717" spans="6:8" x14ac:dyDescent="0.2">
      <c r="F717" s="176"/>
      <c r="G717" s="176"/>
      <c r="H717" s="176"/>
    </row>
    <row r="718" spans="6:8" x14ac:dyDescent="0.2">
      <c r="F718" s="176"/>
      <c r="G718" s="176"/>
      <c r="H718" s="176"/>
    </row>
    <row r="719" spans="6:8" x14ac:dyDescent="0.2">
      <c r="F719" s="176"/>
      <c r="G719" s="176"/>
      <c r="H719" s="176"/>
    </row>
    <row r="720" spans="6:8" x14ac:dyDescent="0.2">
      <c r="F720" s="176"/>
      <c r="G720" s="176"/>
      <c r="H720" s="176"/>
    </row>
    <row r="721" spans="6:8" x14ac:dyDescent="0.2">
      <c r="F721" s="176"/>
      <c r="G721" s="176"/>
      <c r="H721" s="176"/>
    </row>
    <row r="722" spans="6:8" x14ac:dyDescent="0.2">
      <c r="F722" s="176"/>
      <c r="G722" s="176"/>
      <c r="H722" s="176"/>
    </row>
    <row r="723" spans="6:8" x14ac:dyDescent="0.2">
      <c r="F723" s="176"/>
      <c r="G723" s="176"/>
      <c r="H723" s="176"/>
    </row>
    <row r="724" spans="6:8" x14ac:dyDescent="0.2">
      <c r="F724" s="176"/>
      <c r="G724" s="176"/>
      <c r="H724" s="176"/>
    </row>
    <row r="725" spans="6:8" x14ac:dyDescent="0.2">
      <c r="F725" s="176"/>
      <c r="G725" s="176"/>
      <c r="H725" s="176"/>
    </row>
    <row r="726" spans="6:8" x14ac:dyDescent="0.2">
      <c r="F726" s="176"/>
      <c r="G726" s="176"/>
      <c r="H726" s="176"/>
    </row>
    <row r="727" spans="6:8" x14ac:dyDescent="0.2">
      <c r="F727" s="176"/>
      <c r="G727" s="176"/>
      <c r="H727" s="176"/>
    </row>
    <row r="728" spans="6:8" x14ac:dyDescent="0.2">
      <c r="F728" s="176"/>
      <c r="G728" s="176"/>
      <c r="H728" s="176"/>
    </row>
    <row r="729" spans="6:8" x14ac:dyDescent="0.2">
      <c r="F729" s="176"/>
      <c r="G729" s="176"/>
      <c r="H729" s="176"/>
    </row>
    <row r="730" spans="6:8" x14ac:dyDescent="0.2">
      <c r="F730" s="176"/>
      <c r="G730" s="176"/>
      <c r="H730" s="176"/>
    </row>
    <row r="731" spans="6:8" x14ac:dyDescent="0.2">
      <c r="F731" s="176"/>
      <c r="G731" s="176"/>
      <c r="H731" s="176"/>
    </row>
    <row r="732" spans="6:8" x14ac:dyDescent="0.2">
      <c r="F732" s="176"/>
      <c r="G732" s="176"/>
      <c r="H732" s="176"/>
    </row>
    <row r="733" spans="6:8" x14ac:dyDescent="0.2">
      <c r="F733" s="176"/>
      <c r="G733" s="176"/>
      <c r="H733" s="176"/>
    </row>
    <row r="734" spans="6:8" x14ac:dyDescent="0.2">
      <c r="F734" s="176"/>
      <c r="G734" s="176"/>
      <c r="H734" s="176"/>
    </row>
    <row r="735" spans="6:8" x14ac:dyDescent="0.2">
      <c r="F735" s="176"/>
      <c r="G735" s="176"/>
      <c r="H735" s="176"/>
    </row>
    <row r="736" spans="6:8" x14ac:dyDescent="0.2">
      <c r="F736" s="176"/>
      <c r="G736" s="176"/>
      <c r="H736" s="176"/>
    </row>
    <row r="737" spans="6:8" x14ac:dyDescent="0.2">
      <c r="F737" s="176"/>
      <c r="G737" s="176"/>
      <c r="H737" s="176"/>
    </row>
    <row r="738" spans="6:8" x14ac:dyDescent="0.2">
      <c r="F738" s="176"/>
      <c r="G738" s="176"/>
      <c r="H738" s="176"/>
    </row>
    <row r="739" spans="6:8" x14ac:dyDescent="0.2">
      <c r="F739" s="176"/>
      <c r="G739" s="176"/>
      <c r="H739" s="176"/>
    </row>
    <row r="740" spans="6:8" x14ac:dyDescent="0.2">
      <c r="F740" s="176"/>
      <c r="G740" s="176"/>
      <c r="H740" s="176"/>
    </row>
    <row r="741" spans="6:8" x14ac:dyDescent="0.2">
      <c r="F741" s="176"/>
      <c r="G741" s="176"/>
      <c r="H741" s="176"/>
    </row>
    <row r="742" spans="6:8" x14ac:dyDescent="0.2">
      <c r="F742" s="176"/>
      <c r="G742" s="176"/>
      <c r="H742" s="176"/>
    </row>
    <row r="743" spans="6:8" x14ac:dyDescent="0.2">
      <c r="F743" s="176"/>
      <c r="G743" s="176"/>
      <c r="H743" s="176"/>
    </row>
    <row r="744" spans="6:8" x14ac:dyDescent="0.2">
      <c r="F744" s="176"/>
      <c r="G744" s="176"/>
      <c r="H744" s="176"/>
    </row>
    <row r="745" spans="6:8" x14ac:dyDescent="0.2">
      <c r="F745" s="176"/>
      <c r="G745" s="176"/>
      <c r="H745" s="176"/>
    </row>
    <row r="746" spans="6:8" x14ac:dyDescent="0.2">
      <c r="F746" s="176"/>
      <c r="G746" s="176"/>
      <c r="H746" s="176"/>
    </row>
    <row r="747" spans="6:8" x14ac:dyDescent="0.2">
      <c r="F747" s="176"/>
      <c r="G747" s="176"/>
      <c r="H747" s="176"/>
    </row>
    <row r="748" spans="6:8" x14ac:dyDescent="0.2">
      <c r="F748" s="176"/>
      <c r="G748" s="176"/>
      <c r="H748" s="176"/>
    </row>
    <row r="749" spans="6:8" x14ac:dyDescent="0.2">
      <c r="F749" s="176"/>
      <c r="G749" s="176"/>
      <c r="H749" s="176"/>
    </row>
    <row r="750" spans="6:8" x14ac:dyDescent="0.2">
      <c r="F750" s="176"/>
      <c r="G750" s="176"/>
      <c r="H750" s="176"/>
    </row>
    <row r="751" spans="6:8" x14ac:dyDescent="0.2">
      <c r="F751" s="176"/>
      <c r="G751" s="176"/>
      <c r="H751" s="176"/>
    </row>
    <row r="752" spans="6:8" x14ac:dyDescent="0.2">
      <c r="F752" s="176"/>
      <c r="G752" s="176"/>
      <c r="H752" s="176"/>
    </row>
    <row r="753" spans="6:8" x14ac:dyDescent="0.2">
      <c r="F753" s="176"/>
      <c r="G753" s="176"/>
      <c r="H753" s="176"/>
    </row>
    <row r="754" spans="6:8" x14ac:dyDescent="0.2">
      <c r="F754" s="176"/>
      <c r="G754" s="176"/>
      <c r="H754" s="176"/>
    </row>
    <row r="755" spans="6:8" x14ac:dyDescent="0.2">
      <c r="F755" s="176"/>
      <c r="G755" s="176"/>
      <c r="H755" s="176"/>
    </row>
    <row r="756" spans="6:8" x14ac:dyDescent="0.2">
      <c r="F756" s="176"/>
      <c r="G756" s="176"/>
      <c r="H756" s="176"/>
    </row>
    <row r="757" spans="6:8" x14ac:dyDescent="0.2">
      <c r="F757" s="176"/>
      <c r="G757" s="176"/>
      <c r="H757" s="176"/>
    </row>
    <row r="758" spans="6:8" x14ac:dyDescent="0.2">
      <c r="F758" s="176"/>
      <c r="G758" s="176"/>
      <c r="H758" s="176"/>
    </row>
    <row r="759" spans="6:8" x14ac:dyDescent="0.2">
      <c r="F759" s="176"/>
      <c r="G759" s="176"/>
      <c r="H759" s="176"/>
    </row>
    <row r="760" spans="6:8" x14ac:dyDescent="0.2">
      <c r="F760" s="176"/>
      <c r="G760" s="176"/>
      <c r="H760" s="176"/>
    </row>
    <row r="761" spans="6:8" x14ac:dyDescent="0.2">
      <c r="F761" s="176"/>
      <c r="G761" s="176"/>
      <c r="H761" s="176"/>
    </row>
    <row r="762" spans="6:8" x14ac:dyDescent="0.2">
      <c r="F762" s="176"/>
      <c r="G762" s="176"/>
      <c r="H762" s="176"/>
    </row>
    <row r="763" spans="6:8" x14ac:dyDescent="0.2">
      <c r="F763" s="176"/>
      <c r="G763" s="176"/>
      <c r="H763" s="176"/>
    </row>
    <row r="764" spans="6:8" x14ac:dyDescent="0.2">
      <c r="F764" s="176"/>
      <c r="G764" s="176"/>
      <c r="H764" s="176"/>
    </row>
    <row r="765" spans="6:8" x14ac:dyDescent="0.2">
      <c r="F765" s="176"/>
      <c r="G765" s="176"/>
      <c r="H765" s="176"/>
    </row>
    <row r="766" spans="6:8" x14ac:dyDescent="0.2">
      <c r="F766" s="176"/>
      <c r="G766" s="176"/>
      <c r="H766" s="176"/>
    </row>
    <row r="767" spans="6:8" x14ac:dyDescent="0.2">
      <c r="F767" s="176"/>
      <c r="G767" s="176"/>
      <c r="H767" s="176"/>
    </row>
    <row r="768" spans="6:8" x14ac:dyDescent="0.2">
      <c r="F768" s="176"/>
      <c r="G768" s="176"/>
      <c r="H768" s="176"/>
    </row>
    <row r="769" spans="6:8" x14ac:dyDescent="0.2">
      <c r="F769" s="176"/>
      <c r="G769" s="176"/>
      <c r="H769" s="176"/>
    </row>
    <row r="770" spans="6:8" x14ac:dyDescent="0.2">
      <c r="F770" s="176"/>
      <c r="G770" s="176"/>
      <c r="H770" s="176"/>
    </row>
    <row r="771" spans="6:8" x14ac:dyDescent="0.2">
      <c r="F771" s="176"/>
      <c r="G771" s="176"/>
      <c r="H771" s="176"/>
    </row>
    <row r="772" spans="6:8" x14ac:dyDescent="0.2">
      <c r="F772" s="176"/>
      <c r="G772" s="176"/>
      <c r="H772" s="176"/>
    </row>
    <row r="773" spans="6:8" x14ac:dyDescent="0.2">
      <c r="F773" s="176"/>
      <c r="G773" s="176"/>
      <c r="H773" s="176"/>
    </row>
    <row r="774" spans="6:8" x14ac:dyDescent="0.2">
      <c r="F774" s="176"/>
      <c r="G774" s="176"/>
      <c r="H774" s="176"/>
    </row>
    <row r="775" spans="6:8" x14ac:dyDescent="0.2">
      <c r="F775" s="176"/>
      <c r="G775" s="176"/>
      <c r="H775" s="176"/>
    </row>
    <row r="776" spans="6:8" x14ac:dyDescent="0.2">
      <c r="F776" s="176"/>
      <c r="G776" s="176"/>
      <c r="H776" s="176"/>
    </row>
    <row r="777" spans="6:8" x14ac:dyDescent="0.2">
      <c r="F777" s="176"/>
      <c r="G777" s="176"/>
      <c r="H777" s="176"/>
    </row>
    <row r="778" spans="6:8" x14ac:dyDescent="0.2">
      <c r="F778" s="176"/>
      <c r="G778" s="176"/>
      <c r="H778" s="176"/>
    </row>
    <row r="779" spans="6:8" x14ac:dyDescent="0.2">
      <c r="F779" s="176"/>
      <c r="G779" s="176"/>
      <c r="H779" s="176"/>
    </row>
    <row r="780" spans="6:8" x14ac:dyDescent="0.2">
      <c r="F780" s="176"/>
      <c r="G780" s="176"/>
      <c r="H780" s="176"/>
    </row>
    <row r="781" spans="6:8" x14ac:dyDescent="0.2">
      <c r="F781" s="176"/>
      <c r="G781" s="176"/>
      <c r="H781" s="176"/>
    </row>
    <row r="782" spans="6:8" x14ac:dyDescent="0.2">
      <c r="F782" s="176"/>
      <c r="G782" s="176"/>
      <c r="H782" s="176"/>
    </row>
    <row r="783" spans="6:8" x14ac:dyDescent="0.2">
      <c r="F783" s="176"/>
      <c r="G783" s="176"/>
      <c r="H783" s="176"/>
    </row>
    <row r="784" spans="6:8" x14ac:dyDescent="0.2">
      <c r="F784" s="176"/>
      <c r="G784" s="176"/>
      <c r="H784" s="176"/>
    </row>
    <row r="785" spans="6:8" x14ac:dyDescent="0.2">
      <c r="F785" s="176"/>
      <c r="G785" s="176"/>
      <c r="H785" s="176"/>
    </row>
    <row r="786" spans="6:8" x14ac:dyDescent="0.2">
      <c r="F786" s="176"/>
      <c r="G786" s="176"/>
      <c r="H786" s="176"/>
    </row>
    <row r="787" spans="6:8" x14ac:dyDescent="0.2">
      <c r="F787" s="176"/>
      <c r="G787" s="176"/>
      <c r="H787" s="176"/>
    </row>
    <row r="788" spans="6:8" x14ac:dyDescent="0.2">
      <c r="F788" s="176"/>
      <c r="G788" s="176"/>
      <c r="H788" s="176"/>
    </row>
    <row r="789" spans="6:8" x14ac:dyDescent="0.2">
      <c r="F789" s="176"/>
      <c r="G789" s="176"/>
      <c r="H789" s="176"/>
    </row>
    <row r="790" spans="6:8" x14ac:dyDescent="0.2">
      <c r="F790" s="176"/>
      <c r="G790" s="176"/>
      <c r="H790" s="176"/>
    </row>
    <row r="791" spans="6:8" x14ac:dyDescent="0.2">
      <c r="F791" s="176"/>
      <c r="G791" s="176"/>
      <c r="H791" s="176"/>
    </row>
    <row r="792" spans="6:8" x14ac:dyDescent="0.2">
      <c r="F792" s="176"/>
      <c r="G792" s="176"/>
      <c r="H792" s="176"/>
    </row>
    <row r="793" spans="6:8" x14ac:dyDescent="0.2">
      <c r="F793" s="176"/>
      <c r="G793" s="176"/>
      <c r="H793" s="176"/>
    </row>
    <row r="794" spans="6:8" x14ac:dyDescent="0.2">
      <c r="F794" s="176"/>
      <c r="G794" s="176"/>
      <c r="H794" s="176"/>
    </row>
    <row r="795" spans="6:8" x14ac:dyDescent="0.2">
      <c r="F795" s="176"/>
      <c r="G795" s="176"/>
      <c r="H795" s="176"/>
    </row>
    <row r="796" spans="6:8" x14ac:dyDescent="0.2">
      <c r="F796" s="176"/>
      <c r="G796" s="176"/>
      <c r="H796" s="176"/>
    </row>
    <row r="797" spans="6:8" x14ac:dyDescent="0.2">
      <c r="F797" s="176"/>
      <c r="G797" s="176"/>
      <c r="H797" s="176"/>
    </row>
    <row r="798" spans="6:8" x14ac:dyDescent="0.2">
      <c r="F798" s="176"/>
      <c r="G798" s="176"/>
      <c r="H798" s="176"/>
    </row>
    <row r="799" spans="6:8" x14ac:dyDescent="0.2">
      <c r="F799" s="176"/>
      <c r="G799" s="176"/>
      <c r="H799" s="176"/>
    </row>
    <row r="800" spans="6:8" x14ac:dyDescent="0.2">
      <c r="F800" s="176"/>
      <c r="G800" s="176"/>
      <c r="H800" s="176"/>
    </row>
    <row r="801" spans="6:8" x14ac:dyDescent="0.2">
      <c r="F801" s="176"/>
      <c r="G801" s="176"/>
      <c r="H801" s="176"/>
    </row>
    <row r="802" spans="6:8" x14ac:dyDescent="0.2">
      <c r="F802" s="176"/>
      <c r="G802" s="176"/>
      <c r="H802" s="176"/>
    </row>
    <row r="803" spans="6:8" x14ac:dyDescent="0.2">
      <c r="F803" s="176"/>
      <c r="G803" s="176"/>
      <c r="H803" s="176"/>
    </row>
    <row r="804" spans="6:8" x14ac:dyDescent="0.2">
      <c r="F804" s="176"/>
      <c r="G804" s="176"/>
      <c r="H804" s="176"/>
    </row>
    <row r="805" spans="6:8" x14ac:dyDescent="0.2">
      <c r="F805" s="176"/>
      <c r="G805" s="176"/>
      <c r="H805" s="176"/>
    </row>
    <row r="806" spans="6:8" x14ac:dyDescent="0.2">
      <c r="F806" s="176"/>
      <c r="G806" s="176"/>
      <c r="H806" s="176"/>
    </row>
    <row r="807" spans="6:8" x14ac:dyDescent="0.2">
      <c r="F807" s="176"/>
      <c r="G807" s="176"/>
      <c r="H807" s="176"/>
    </row>
    <row r="808" spans="6:8" x14ac:dyDescent="0.2">
      <c r="F808" s="176"/>
      <c r="G808" s="176"/>
      <c r="H808" s="176"/>
    </row>
    <row r="809" spans="6:8" x14ac:dyDescent="0.2">
      <c r="F809" s="176"/>
      <c r="G809" s="176"/>
      <c r="H809" s="176"/>
    </row>
    <row r="810" spans="6:8" x14ac:dyDescent="0.2">
      <c r="F810" s="176"/>
      <c r="G810" s="176"/>
      <c r="H810" s="176"/>
    </row>
    <row r="811" spans="6:8" x14ac:dyDescent="0.2">
      <c r="F811" s="176"/>
      <c r="G811" s="176"/>
      <c r="H811" s="176"/>
    </row>
    <row r="812" spans="6:8" x14ac:dyDescent="0.2">
      <c r="F812" s="176"/>
      <c r="G812" s="176"/>
      <c r="H812" s="176"/>
    </row>
    <row r="813" spans="6:8" x14ac:dyDescent="0.2">
      <c r="F813" s="176"/>
      <c r="G813" s="176"/>
      <c r="H813" s="176"/>
    </row>
    <row r="814" spans="6:8" x14ac:dyDescent="0.2">
      <c r="F814" s="176"/>
      <c r="G814" s="176"/>
      <c r="H814" s="176"/>
    </row>
    <row r="815" spans="6:8" x14ac:dyDescent="0.2">
      <c r="F815" s="176"/>
      <c r="G815" s="176"/>
      <c r="H815" s="176"/>
    </row>
    <row r="816" spans="6:8" x14ac:dyDescent="0.2">
      <c r="F816" s="176"/>
      <c r="G816" s="176"/>
      <c r="H816" s="176"/>
    </row>
    <row r="817" spans="6:8" x14ac:dyDescent="0.2">
      <c r="F817" s="176"/>
      <c r="G817" s="176"/>
      <c r="H817" s="176"/>
    </row>
    <row r="818" spans="6:8" x14ac:dyDescent="0.2">
      <c r="F818" s="176"/>
      <c r="G818" s="176"/>
      <c r="H818" s="176"/>
    </row>
    <row r="819" spans="6:8" x14ac:dyDescent="0.2">
      <c r="F819" s="176"/>
      <c r="G819" s="176"/>
      <c r="H819" s="176"/>
    </row>
    <row r="820" spans="6:8" x14ac:dyDescent="0.2">
      <c r="F820" s="176"/>
      <c r="G820" s="176"/>
      <c r="H820" s="176"/>
    </row>
    <row r="821" spans="6:8" x14ac:dyDescent="0.2">
      <c r="F821" s="176"/>
      <c r="G821" s="176"/>
      <c r="H821" s="176"/>
    </row>
    <row r="822" spans="6:8" x14ac:dyDescent="0.2">
      <c r="F822" s="176"/>
      <c r="G822" s="176"/>
      <c r="H822" s="176"/>
    </row>
    <row r="823" spans="6:8" x14ac:dyDescent="0.2">
      <c r="F823" s="176"/>
      <c r="G823" s="176"/>
      <c r="H823" s="176"/>
    </row>
    <row r="824" spans="6:8" x14ac:dyDescent="0.2">
      <c r="F824" s="176"/>
      <c r="G824" s="176"/>
      <c r="H824" s="176"/>
    </row>
    <row r="825" spans="6:8" x14ac:dyDescent="0.2">
      <c r="F825" s="176"/>
      <c r="G825" s="176"/>
      <c r="H825" s="176"/>
    </row>
    <row r="826" spans="6:8" x14ac:dyDescent="0.2">
      <c r="F826" s="176"/>
      <c r="G826" s="176"/>
      <c r="H826" s="176"/>
    </row>
    <row r="827" spans="6:8" x14ac:dyDescent="0.2">
      <c r="F827" s="176"/>
      <c r="G827" s="176"/>
      <c r="H827" s="176"/>
    </row>
    <row r="828" spans="6:8" x14ac:dyDescent="0.2">
      <c r="F828" s="176"/>
      <c r="G828" s="176"/>
      <c r="H828" s="176"/>
    </row>
    <row r="829" spans="6:8" x14ac:dyDescent="0.2">
      <c r="F829" s="176"/>
      <c r="G829" s="176"/>
      <c r="H829" s="176"/>
    </row>
    <row r="830" spans="6:8" x14ac:dyDescent="0.2">
      <c r="F830" s="176"/>
      <c r="G830" s="176"/>
      <c r="H830" s="176"/>
    </row>
    <row r="831" spans="6:8" x14ac:dyDescent="0.2">
      <c r="F831" s="176"/>
      <c r="G831" s="176"/>
      <c r="H831" s="176"/>
    </row>
    <row r="832" spans="6:8" x14ac:dyDescent="0.2">
      <c r="F832" s="176"/>
      <c r="G832" s="176"/>
      <c r="H832" s="176"/>
    </row>
    <row r="833" spans="6:8" x14ac:dyDescent="0.2">
      <c r="F833" s="176"/>
      <c r="G833" s="176"/>
      <c r="H833" s="176"/>
    </row>
    <row r="834" spans="6:8" x14ac:dyDescent="0.2">
      <c r="F834" s="176"/>
      <c r="G834" s="176"/>
      <c r="H834" s="176"/>
    </row>
    <row r="835" spans="6:8" x14ac:dyDescent="0.2">
      <c r="F835" s="176"/>
      <c r="G835" s="176"/>
      <c r="H835" s="176"/>
    </row>
    <row r="836" spans="6:8" x14ac:dyDescent="0.2">
      <c r="F836" s="176"/>
      <c r="G836" s="176"/>
      <c r="H836" s="176"/>
    </row>
    <row r="837" spans="6:8" x14ac:dyDescent="0.2">
      <c r="F837" s="176"/>
      <c r="G837" s="176"/>
      <c r="H837" s="176"/>
    </row>
    <row r="838" spans="6:8" x14ac:dyDescent="0.2">
      <c r="F838" s="176"/>
      <c r="G838" s="176"/>
      <c r="H838" s="176"/>
    </row>
    <row r="839" spans="6:8" x14ac:dyDescent="0.2">
      <c r="F839" s="176"/>
      <c r="G839" s="176"/>
      <c r="H839" s="176"/>
    </row>
    <row r="840" spans="6:8" x14ac:dyDescent="0.2">
      <c r="F840" s="176"/>
      <c r="G840" s="176"/>
      <c r="H840" s="176"/>
    </row>
    <row r="841" spans="6:8" x14ac:dyDescent="0.2">
      <c r="F841" s="176"/>
      <c r="G841" s="176"/>
      <c r="H841" s="176"/>
    </row>
    <row r="842" spans="6:8" x14ac:dyDescent="0.2">
      <c r="F842" s="176"/>
      <c r="G842" s="176"/>
      <c r="H842" s="176"/>
    </row>
    <row r="843" spans="6:8" x14ac:dyDescent="0.2">
      <c r="F843" s="176"/>
      <c r="G843" s="176"/>
      <c r="H843" s="176"/>
    </row>
    <row r="844" spans="6:8" x14ac:dyDescent="0.2">
      <c r="F844" s="176"/>
      <c r="G844" s="176"/>
      <c r="H844" s="176"/>
    </row>
    <row r="845" spans="6:8" x14ac:dyDescent="0.2">
      <c r="F845" s="176"/>
      <c r="G845" s="176"/>
      <c r="H845" s="176"/>
    </row>
    <row r="846" spans="6:8" x14ac:dyDescent="0.2">
      <c r="F846" s="176"/>
      <c r="G846" s="176"/>
      <c r="H846" s="176"/>
    </row>
    <row r="847" spans="6:8" x14ac:dyDescent="0.2">
      <c r="F847" s="176"/>
      <c r="G847" s="176"/>
      <c r="H847" s="176"/>
    </row>
    <row r="848" spans="6:8" x14ac:dyDescent="0.2">
      <c r="F848" s="176"/>
      <c r="G848" s="176"/>
      <c r="H848" s="176"/>
    </row>
    <row r="849" spans="6:8" x14ac:dyDescent="0.2">
      <c r="F849" s="176"/>
      <c r="G849" s="176"/>
      <c r="H849" s="176"/>
    </row>
    <row r="850" spans="6:8" x14ac:dyDescent="0.2">
      <c r="F850" s="176"/>
      <c r="G850" s="176"/>
      <c r="H850" s="176"/>
    </row>
    <row r="851" spans="6:8" x14ac:dyDescent="0.2">
      <c r="F851" s="176"/>
      <c r="G851" s="176"/>
      <c r="H851" s="176"/>
    </row>
    <row r="852" spans="6:8" x14ac:dyDescent="0.2">
      <c r="F852" s="176"/>
      <c r="G852" s="176"/>
      <c r="H852" s="176"/>
    </row>
    <row r="853" spans="6:8" x14ac:dyDescent="0.2">
      <c r="F853" s="176"/>
      <c r="G853" s="176"/>
      <c r="H853" s="176"/>
    </row>
    <row r="854" spans="6:8" x14ac:dyDescent="0.2">
      <c r="F854" s="176"/>
      <c r="G854" s="176"/>
      <c r="H854" s="176"/>
    </row>
    <row r="855" spans="6:8" x14ac:dyDescent="0.2">
      <c r="F855" s="176"/>
      <c r="G855" s="176"/>
      <c r="H855" s="176"/>
    </row>
    <row r="856" spans="6:8" x14ac:dyDescent="0.2">
      <c r="F856" s="176"/>
      <c r="G856" s="176"/>
      <c r="H856" s="176"/>
    </row>
    <row r="857" spans="6:8" x14ac:dyDescent="0.2">
      <c r="F857" s="176"/>
      <c r="G857" s="176"/>
      <c r="H857" s="176"/>
    </row>
    <row r="858" spans="6:8" x14ac:dyDescent="0.2">
      <c r="F858" s="176"/>
      <c r="G858" s="176"/>
      <c r="H858" s="176"/>
    </row>
    <row r="859" spans="6:8" x14ac:dyDescent="0.2">
      <c r="F859" s="176"/>
      <c r="G859" s="176"/>
      <c r="H859" s="176"/>
    </row>
    <row r="860" spans="6:8" x14ac:dyDescent="0.2">
      <c r="F860" s="176"/>
      <c r="G860" s="176"/>
      <c r="H860" s="176"/>
    </row>
    <row r="861" spans="6:8" x14ac:dyDescent="0.2">
      <c r="F861" s="176"/>
      <c r="G861" s="176"/>
      <c r="H861" s="176"/>
    </row>
    <row r="862" spans="6:8" x14ac:dyDescent="0.2">
      <c r="F862" s="176"/>
      <c r="G862" s="176"/>
      <c r="H862" s="176"/>
    </row>
    <row r="863" spans="6:8" x14ac:dyDescent="0.2">
      <c r="F863" s="176"/>
      <c r="G863" s="176"/>
      <c r="H863" s="176"/>
    </row>
    <row r="864" spans="6:8" x14ac:dyDescent="0.2">
      <c r="F864" s="176"/>
      <c r="G864" s="176"/>
      <c r="H864" s="176"/>
    </row>
    <row r="865" spans="6:8" x14ac:dyDescent="0.2">
      <c r="F865" s="176"/>
      <c r="G865" s="176"/>
      <c r="H865" s="176"/>
    </row>
    <row r="866" spans="6:8" x14ac:dyDescent="0.2">
      <c r="F866" s="176"/>
      <c r="G866" s="176"/>
      <c r="H866" s="176"/>
    </row>
    <row r="867" spans="6:8" x14ac:dyDescent="0.2">
      <c r="F867" s="176"/>
      <c r="G867" s="176"/>
      <c r="H867" s="176"/>
    </row>
    <row r="868" spans="6:8" x14ac:dyDescent="0.2">
      <c r="F868" s="176"/>
      <c r="G868" s="176"/>
      <c r="H868" s="176"/>
    </row>
    <row r="869" spans="6:8" x14ac:dyDescent="0.2">
      <c r="F869" s="176"/>
      <c r="G869" s="176"/>
      <c r="H869" s="176"/>
    </row>
    <row r="870" spans="6:8" x14ac:dyDescent="0.2">
      <c r="F870" s="176"/>
      <c r="G870" s="176"/>
      <c r="H870" s="176"/>
    </row>
    <row r="871" spans="6:8" x14ac:dyDescent="0.2">
      <c r="F871" s="176"/>
      <c r="G871" s="176"/>
      <c r="H871" s="176"/>
    </row>
    <row r="872" spans="6:8" x14ac:dyDescent="0.2">
      <c r="F872" s="176"/>
      <c r="G872" s="176"/>
      <c r="H872" s="176"/>
    </row>
    <row r="873" spans="6:8" x14ac:dyDescent="0.2">
      <c r="F873" s="176"/>
      <c r="G873" s="176"/>
      <c r="H873" s="176"/>
    </row>
    <row r="874" spans="6:8" x14ac:dyDescent="0.2">
      <c r="F874" s="176"/>
      <c r="G874" s="176"/>
      <c r="H874" s="176"/>
    </row>
    <row r="875" spans="6:8" x14ac:dyDescent="0.2">
      <c r="F875" s="176"/>
      <c r="G875" s="176"/>
      <c r="H875" s="176"/>
    </row>
    <row r="876" spans="6:8" x14ac:dyDescent="0.2">
      <c r="F876" s="176"/>
      <c r="G876" s="176"/>
      <c r="H876" s="176"/>
    </row>
    <row r="877" spans="6:8" x14ac:dyDescent="0.2">
      <c r="F877" s="176"/>
      <c r="G877" s="176"/>
      <c r="H877" s="176"/>
    </row>
    <row r="878" spans="6:8" x14ac:dyDescent="0.2">
      <c r="F878" s="176"/>
      <c r="G878" s="176"/>
      <c r="H878" s="176"/>
    </row>
    <row r="879" spans="6:8" x14ac:dyDescent="0.2">
      <c r="F879" s="176"/>
      <c r="G879" s="176"/>
      <c r="H879" s="176"/>
    </row>
    <row r="880" spans="6:8" x14ac:dyDescent="0.2">
      <c r="F880" s="176"/>
      <c r="G880" s="176"/>
      <c r="H880" s="176"/>
    </row>
    <row r="881" spans="6:8" x14ac:dyDescent="0.2">
      <c r="F881" s="176"/>
      <c r="G881" s="176"/>
      <c r="H881" s="176"/>
    </row>
    <row r="882" spans="6:8" x14ac:dyDescent="0.2">
      <c r="F882" s="176"/>
      <c r="G882" s="176"/>
      <c r="H882" s="176"/>
    </row>
    <row r="883" spans="6:8" x14ac:dyDescent="0.2">
      <c r="F883" s="176"/>
      <c r="G883" s="176"/>
      <c r="H883" s="176"/>
    </row>
    <row r="884" spans="6:8" x14ac:dyDescent="0.2">
      <c r="F884" s="176"/>
      <c r="G884" s="176"/>
      <c r="H884" s="176"/>
    </row>
    <row r="885" spans="6:8" x14ac:dyDescent="0.2">
      <c r="F885" s="176"/>
      <c r="G885" s="176"/>
      <c r="H885" s="176"/>
    </row>
    <row r="886" spans="6:8" x14ac:dyDescent="0.2">
      <c r="F886" s="176"/>
      <c r="G886" s="176"/>
      <c r="H886" s="176"/>
    </row>
    <row r="887" spans="6:8" x14ac:dyDescent="0.2">
      <c r="F887" s="176"/>
      <c r="G887" s="176"/>
      <c r="H887" s="176"/>
    </row>
    <row r="888" spans="6:8" x14ac:dyDescent="0.2">
      <c r="F888" s="176"/>
      <c r="G888" s="176"/>
      <c r="H888" s="176"/>
    </row>
    <row r="889" spans="6:8" x14ac:dyDescent="0.2">
      <c r="F889" s="176"/>
      <c r="G889" s="176"/>
      <c r="H889" s="176"/>
    </row>
    <row r="890" spans="6:8" x14ac:dyDescent="0.2">
      <c r="F890" s="176"/>
      <c r="G890" s="176"/>
      <c r="H890" s="176"/>
    </row>
    <row r="891" spans="6:8" x14ac:dyDescent="0.2">
      <c r="F891" s="176"/>
      <c r="G891" s="176"/>
      <c r="H891" s="176"/>
    </row>
    <row r="892" spans="6:8" x14ac:dyDescent="0.2">
      <c r="F892" s="176"/>
      <c r="G892" s="176"/>
      <c r="H892" s="176"/>
    </row>
    <row r="893" spans="6:8" x14ac:dyDescent="0.2">
      <c r="F893" s="176"/>
      <c r="G893" s="176"/>
      <c r="H893" s="176"/>
    </row>
    <row r="894" spans="6:8" x14ac:dyDescent="0.2">
      <c r="F894" s="176"/>
      <c r="G894" s="176"/>
      <c r="H894" s="176"/>
    </row>
    <row r="895" spans="6:8" x14ac:dyDescent="0.2">
      <c r="F895" s="176"/>
      <c r="G895" s="176"/>
      <c r="H895" s="176"/>
    </row>
    <row r="896" spans="6:8" x14ac:dyDescent="0.2">
      <c r="F896" s="176"/>
      <c r="G896" s="176"/>
      <c r="H896" s="176"/>
    </row>
    <row r="897" spans="6:8" x14ac:dyDescent="0.2">
      <c r="F897" s="176"/>
      <c r="G897" s="176"/>
      <c r="H897" s="176"/>
    </row>
    <row r="898" spans="6:8" x14ac:dyDescent="0.2">
      <c r="F898" s="176"/>
      <c r="G898" s="176"/>
      <c r="H898" s="176"/>
    </row>
    <row r="899" spans="6:8" x14ac:dyDescent="0.2">
      <c r="F899" s="176"/>
      <c r="G899" s="176"/>
      <c r="H899" s="176"/>
    </row>
    <row r="900" spans="6:8" x14ac:dyDescent="0.2">
      <c r="F900" s="176"/>
      <c r="G900" s="176"/>
      <c r="H900" s="176"/>
    </row>
    <row r="901" spans="6:8" x14ac:dyDescent="0.2">
      <c r="F901" s="176"/>
      <c r="G901" s="176"/>
      <c r="H901" s="176"/>
    </row>
    <row r="902" spans="6:8" x14ac:dyDescent="0.2">
      <c r="F902" s="176"/>
      <c r="G902" s="176"/>
      <c r="H902" s="176"/>
    </row>
    <row r="903" spans="6:8" x14ac:dyDescent="0.2">
      <c r="F903" s="176"/>
      <c r="G903" s="176"/>
      <c r="H903" s="176"/>
    </row>
    <row r="904" spans="6:8" x14ac:dyDescent="0.2">
      <c r="F904" s="176"/>
      <c r="G904" s="176"/>
      <c r="H904" s="176"/>
    </row>
    <row r="905" spans="6:8" x14ac:dyDescent="0.2">
      <c r="F905" s="176"/>
      <c r="G905" s="176"/>
      <c r="H905" s="176"/>
    </row>
    <row r="906" spans="6:8" x14ac:dyDescent="0.2">
      <c r="F906" s="176"/>
      <c r="G906" s="176"/>
      <c r="H906" s="176"/>
    </row>
    <row r="907" spans="6:8" x14ac:dyDescent="0.2">
      <c r="F907" s="176"/>
      <c r="G907" s="176"/>
      <c r="H907" s="176"/>
    </row>
    <row r="908" spans="6:8" x14ac:dyDescent="0.2">
      <c r="F908" s="176"/>
      <c r="G908" s="176"/>
      <c r="H908" s="176"/>
    </row>
    <row r="909" spans="6:8" x14ac:dyDescent="0.2">
      <c r="F909" s="176"/>
      <c r="G909" s="176"/>
      <c r="H909" s="176"/>
    </row>
    <row r="910" spans="6:8" x14ac:dyDescent="0.2">
      <c r="F910" s="176"/>
      <c r="G910" s="176"/>
      <c r="H910" s="176"/>
    </row>
    <row r="911" spans="6:8" x14ac:dyDescent="0.2">
      <c r="F911" s="176"/>
      <c r="G911" s="176"/>
      <c r="H911" s="176"/>
    </row>
    <row r="912" spans="6:8" x14ac:dyDescent="0.2">
      <c r="F912" s="176"/>
      <c r="G912" s="176"/>
      <c r="H912" s="176"/>
    </row>
    <row r="913" spans="6:8" x14ac:dyDescent="0.2">
      <c r="F913" s="176"/>
      <c r="G913" s="176"/>
      <c r="H913" s="176"/>
    </row>
    <row r="914" spans="6:8" x14ac:dyDescent="0.2">
      <c r="F914" s="176"/>
      <c r="G914" s="176"/>
      <c r="H914" s="176"/>
    </row>
    <row r="915" spans="6:8" x14ac:dyDescent="0.2">
      <c r="F915" s="176"/>
      <c r="G915" s="176"/>
      <c r="H915" s="176"/>
    </row>
    <row r="916" spans="6:8" x14ac:dyDescent="0.2">
      <c r="F916" s="176"/>
      <c r="G916" s="176"/>
      <c r="H916" s="176"/>
    </row>
    <row r="917" spans="6:8" x14ac:dyDescent="0.2">
      <c r="F917" s="176"/>
      <c r="G917" s="176"/>
      <c r="H917" s="176"/>
    </row>
    <row r="918" spans="6:8" x14ac:dyDescent="0.2">
      <c r="F918" s="176"/>
      <c r="G918" s="176"/>
      <c r="H918" s="176"/>
    </row>
    <row r="919" spans="6:8" x14ac:dyDescent="0.2">
      <c r="F919" s="176"/>
      <c r="G919" s="176"/>
      <c r="H919" s="176"/>
    </row>
    <row r="920" spans="6:8" x14ac:dyDescent="0.2">
      <c r="F920" s="176"/>
      <c r="G920" s="176"/>
      <c r="H920" s="176"/>
    </row>
    <row r="921" spans="6:8" x14ac:dyDescent="0.2">
      <c r="F921" s="176"/>
      <c r="G921" s="176"/>
      <c r="H921" s="176"/>
    </row>
    <row r="922" spans="6:8" x14ac:dyDescent="0.2">
      <c r="F922" s="176"/>
      <c r="G922" s="176"/>
      <c r="H922" s="176"/>
    </row>
    <row r="923" spans="6:8" x14ac:dyDescent="0.2">
      <c r="F923" s="176"/>
      <c r="G923" s="176"/>
      <c r="H923" s="176"/>
    </row>
    <row r="924" spans="6:8" x14ac:dyDescent="0.2">
      <c r="F924" s="176"/>
      <c r="G924" s="176"/>
      <c r="H924" s="176"/>
    </row>
    <row r="925" spans="6:8" x14ac:dyDescent="0.2">
      <c r="F925" s="176"/>
      <c r="G925" s="176"/>
      <c r="H925" s="176"/>
    </row>
    <row r="926" spans="6:8" x14ac:dyDescent="0.2">
      <c r="F926" s="176"/>
      <c r="G926" s="176"/>
      <c r="H926" s="176"/>
    </row>
    <row r="927" spans="6:8" x14ac:dyDescent="0.2">
      <c r="F927" s="176"/>
      <c r="G927" s="176"/>
      <c r="H927" s="176"/>
    </row>
    <row r="928" spans="6:8" x14ac:dyDescent="0.2">
      <c r="F928" s="176"/>
      <c r="G928" s="176"/>
      <c r="H928" s="176"/>
    </row>
    <row r="929" spans="6:8" x14ac:dyDescent="0.2">
      <c r="F929" s="176"/>
      <c r="G929" s="176"/>
      <c r="H929" s="176"/>
    </row>
    <row r="930" spans="6:8" x14ac:dyDescent="0.2">
      <c r="F930" s="176"/>
      <c r="G930" s="176"/>
      <c r="H930" s="176"/>
    </row>
    <row r="931" spans="6:8" x14ac:dyDescent="0.2">
      <c r="F931" s="176"/>
      <c r="G931" s="176"/>
      <c r="H931" s="176"/>
    </row>
    <row r="932" spans="6:8" x14ac:dyDescent="0.2">
      <c r="F932" s="176"/>
      <c r="G932" s="176"/>
      <c r="H932" s="176"/>
    </row>
    <row r="933" spans="6:8" x14ac:dyDescent="0.2">
      <c r="F933" s="176"/>
      <c r="G933" s="176"/>
      <c r="H933" s="176"/>
    </row>
    <row r="934" spans="6:8" x14ac:dyDescent="0.2">
      <c r="F934" s="176"/>
      <c r="G934" s="176"/>
      <c r="H934" s="176"/>
    </row>
    <row r="935" spans="6:8" x14ac:dyDescent="0.2">
      <c r="F935" s="176"/>
      <c r="G935" s="176"/>
      <c r="H935" s="176"/>
    </row>
    <row r="936" spans="6:8" x14ac:dyDescent="0.2">
      <c r="F936" s="176"/>
      <c r="G936" s="176"/>
      <c r="H936" s="176"/>
    </row>
    <row r="937" spans="6:8" x14ac:dyDescent="0.2">
      <c r="F937" s="176"/>
      <c r="G937" s="176"/>
      <c r="H937" s="176"/>
    </row>
    <row r="938" spans="6:8" x14ac:dyDescent="0.2">
      <c r="F938" s="176"/>
      <c r="G938" s="176"/>
      <c r="H938" s="176"/>
    </row>
    <row r="939" spans="6:8" x14ac:dyDescent="0.2">
      <c r="F939" s="176"/>
      <c r="G939" s="176"/>
      <c r="H939" s="176"/>
    </row>
    <row r="940" spans="6:8" x14ac:dyDescent="0.2">
      <c r="F940" s="176"/>
      <c r="G940" s="176"/>
      <c r="H940" s="176"/>
    </row>
    <row r="941" spans="6:8" x14ac:dyDescent="0.2">
      <c r="F941" s="176"/>
      <c r="G941" s="176"/>
      <c r="H941" s="176"/>
    </row>
    <row r="942" spans="6:8" x14ac:dyDescent="0.2">
      <c r="F942" s="176"/>
      <c r="G942" s="176"/>
      <c r="H942" s="176"/>
    </row>
    <row r="943" spans="6:8" x14ac:dyDescent="0.2">
      <c r="F943" s="176"/>
      <c r="G943" s="176"/>
      <c r="H943" s="176"/>
    </row>
    <row r="944" spans="6:8" x14ac:dyDescent="0.2">
      <c r="F944" s="176"/>
      <c r="G944" s="176"/>
      <c r="H944" s="176"/>
    </row>
    <row r="945" spans="6:8" x14ac:dyDescent="0.2">
      <c r="F945" s="176"/>
      <c r="G945" s="176"/>
      <c r="H945" s="176"/>
    </row>
    <row r="946" spans="6:8" x14ac:dyDescent="0.2">
      <c r="F946" s="176"/>
      <c r="G946" s="176"/>
      <c r="H946" s="176"/>
    </row>
    <row r="947" spans="6:8" x14ac:dyDescent="0.2">
      <c r="F947" s="176"/>
      <c r="G947" s="176"/>
      <c r="H947" s="176"/>
    </row>
    <row r="948" spans="6:8" x14ac:dyDescent="0.2">
      <c r="F948" s="176"/>
      <c r="G948" s="176"/>
      <c r="H948" s="176"/>
    </row>
    <row r="949" spans="6:8" x14ac:dyDescent="0.2">
      <c r="F949" s="176"/>
      <c r="G949" s="176"/>
      <c r="H949" s="176"/>
    </row>
    <row r="950" spans="6:8" x14ac:dyDescent="0.2">
      <c r="F950" s="176"/>
      <c r="G950" s="176"/>
      <c r="H950" s="176"/>
    </row>
    <row r="951" spans="6:8" x14ac:dyDescent="0.2">
      <c r="F951" s="176"/>
      <c r="G951" s="176"/>
      <c r="H951" s="176"/>
    </row>
    <row r="952" spans="6:8" x14ac:dyDescent="0.2">
      <c r="F952" s="176"/>
      <c r="G952" s="176"/>
      <c r="H952" s="176"/>
    </row>
    <row r="953" spans="6:8" x14ac:dyDescent="0.2">
      <c r="F953" s="176"/>
      <c r="G953" s="176"/>
      <c r="H953" s="176"/>
    </row>
    <row r="954" spans="6:8" x14ac:dyDescent="0.2">
      <c r="F954" s="176"/>
      <c r="G954" s="176"/>
      <c r="H954" s="176"/>
    </row>
    <row r="955" spans="6:8" x14ac:dyDescent="0.2">
      <c r="F955" s="176"/>
      <c r="G955" s="176"/>
      <c r="H955" s="176"/>
    </row>
    <row r="956" spans="6:8" x14ac:dyDescent="0.2">
      <c r="F956" s="176"/>
      <c r="G956" s="176"/>
      <c r="H956" s="176"/>
    </row>
    <row r="957" spans="6:8" x14ac:dyDescent="0.2">
      <c r="F957" s="176"/>
      <c r="G957" s="176"/>
      <c r="H957" s="176"/>
    </row>
    <row r="958" spans="6:8" x14ac:dyDescent="0.2">
      <c r="F958" s="176"/>
      <c r="G958" s="176"/>
      <c r="H958" s="176"/>
    </row>
    <row r="959" spans="6:8" x14ac:dyDescent="0.2">
      <c r="F959" s="176"/>
      <c r="G959" s="176"/>
      <c r="H959" s="176"/>
    </row>
    <row r="960" spans="6:8" x14ac:dyDescent="0.2">
      <c r="F960" s="176"/>
      <c r="G960" s="176"/>
      <c r="H960" s="176"/>
    </row>
    <row r="961" spans="6:8" x14ac:dyDescent="0.2">
      <c r="F961" s="176"/>
      <c r="G961" s="176"/>
      <c r="H961" s="176"/>
    </row>
    <row r="962" spans="6:8" x14ac:dyDescent="0.2">
      <c r="F962" s="176"/>
      <c r="G962" s="176"/>
      <c r="H962" s="176"/>
    </row>
    <row r="963" spans="6:8" x14ac:dyDescent="0.2">
      <c r="F963" s="176"/>
      <c r="G963" s="176"/>
      <c r="H963" s="176"/>
    </row>
    <row r="964" spans="6:8" x14ac:dyDescent="0.2">
      <c r="F964" s="176"/>
      <c r="G964" s="176"/>
      <c r="H964" s="176"/>
    </row>
    <row r="965" spans="6:8" x14ac:dyDescent="0.2">
      <c r="F965" s="176"/>
      <c r="G965" s="176"/>
      <c r="H965" s="176"/>
    </row>
    <row r="966" spans="6:8" x14ac:dyDescent="0.2">
      <c r="F966" s="176"/>
      <c r="G966" s="176"/>
      <c r="H966" s="176"/>
    </row>
    <row r="967" spans="6:8" x14ac:dyDescent="0.2">
      <c r="F967" s="176"/>
      <c r="G967" s="176"/>
      <c r="H967" s="176"/>
    </row>
    <row r="968" spans="6:8" x14ac:dyDescent="0.2">
      <c r="F968" s="176"/>
      <c r="G968" s="176"/>
      <c r="H968" s="176"/>
    </row>
    <row r="969" spans="6:8" x14ac:dyDescent="0.2">
      <c r="F969" s="176"/>
      <c r="G969" s="176"/>
      <c r="H969" s="176"/>
    </row>
    <row r="970" spans="6:8" x14ac:dyDescent="0.2">
      <c r="F970" s="176"/>
      <c r="G970" s="176"/>
      <c r="H970" s="176"/>
    </row>
    <row r="971" spans="6:8" x14ac:dyDescent="0.2">
      <c r="F971" s="176"/>
      <c r="G971" s="176"/>
      <c r="H971" s="176"/>
    </row>
    <row r="972" spans="6:8" x14ac:dyDescent="0.2">
      <c r="F972" s="176"/>
      <c r="G972" s="176"/>
      <c r="H972" s="176"/>
    </row>
    <row r="973" spans="6:8" x14ac:dyDescent="0.2">
      <c r="F973" s="176"/>
      <c r="G973" s="176"/>
      <c r="H973" s="176"/>
    </row>
    <row r="974" spans="6:8" x14ac:dyDescent="0.2">
      <c r="F974" s="176"/>
      <c r="G974" s="176"/>
      <c r="H974" s="176"/>
    </row>
    <row r="975" spans="6:8" x14ac:dyDescent="0.2">
      <c r="F975" s="176"/>
      <c r="G975" s="176"/>
      <c r="H975" s="176"/>
    </row>
    <row r="976" spans="6:8" x14ac:dyDescent="0.2">
      <c r="F976" s="176"/>
      <c r="G976" s="176"/>
      <c r="H976" s="176"/>
    </row>
    <row r="977" spans="6:8" x14ac:dyDescent="0.2">
      <c r="F977" s="176"/>
      <c r="G977" s="176"/>
      <c r="H977" s="176"/>
    </row>
    <row r="978" spans="6:8" x14ac:dyDescent="0.2">
      <c r="F978" s="176"/>
      <c r="G978" s="176"/>
      <c r="H978" s="176"/>
    </row>
    <row r="979" spans="6:8" x14ac:dyDescent="0.2">
      <c r="F979" s="176"/>
      <c r="G979" s="176"/>
      <c r="H979" s="176"/>
    </row>
    <row r="980" spans="6:8" x14ac:dyDescent="0.2">
      <c r="F980" s="176"/>
      <c r="G980" s="176"/>
      <c r="H980" s="176"/>
    </row>
    <row r="981" spans="6:8" x14ac:dyDescent="0.2">
      <c r="F981" s="176"/>
      <c r="G981" s="176"/>
      <c r="H981" s="176"/>
    </row>
    <row r="982" spans="6:8" x14ac:dyDescent="0.2">
      <c r="F982" s="176"/>
      <c r="G982" s="176"/>
      <c r="H982" s="176"/>
    </row>
    <row r="983" spans="6:8" x14ac:dyDescent="0.2">
      <c r="F983" s="176"/>
      <c r="G983" s="176"/>
      <c r="H983" s="176"/>
    </row>
    <row r="984" spans="6:8" x14ac:dyDescent="0.2">
      <c r="F984" s="176"/>
      <c r="G984" s="176"/>
      <c r="H984" s="176"/>
    </row>
    <row r="985" spans="6:8" x14ac:dyDescent="0.2">
      <c r="F985" s="176"/>
      <c r="G985" s="176"/>
      <c r="H985" s="176"/>
    </row>
    <row r="986" spans="6:8" x14ac:dyDescent="0.2">
      <c r="F986" s="176"/>
      <c r="G986" s="176"/>
      <c r="H986" s="176"/>
    </row>
    <row r="987" spans="6:8" x14ac:dyDescent="0.2">
      <c r="F987" s="176"/>
      <c r="G987" s="176"/>
      <c r="H987" s="176"/>
    </row>
    <row r="988" spans="6:8" x14ac:dyDescent="0.2">
      <c r="F988" s="176"/>
      <c r="G988" s="176"/>
      <c r="H988" s="176"/>
    </row>
    <row r="989" spans="6:8" x14ac:dyDescent="0.2">
      <c r="F989" s="176"/>
      <c r="G989" s="176"/>
      <c r="H989" s="176"/>
    </row>
    <row r="990" spans="6:8" x14ac:dyDescent="0.2">
      <c r="F990" s="176"/>
      <c r="G990" s="176"/>
      <c r="H990" s="176"/>
    </row>
    <row r="991" spans="6:8" x14ac:dyDescent="0.2">
      <c r="F991" s="176"/>
      <c r="G991" s="176"/>
      <c r="H991" s="176"/>
    </row>
    <row r="992" spans="6:8" x14ac:dyDescent="0.2">
      <c r="F992" s="176"/>
      <c r="G992" s="176"/>
      <c r="H992" s="176"/>
    </row>
    <row r="993" spans="6:8" x14ac:dyDescent="0.2">
      <c r="F993" s="176"/>
      <c r="G993" s="176"/>
      <c r="H993" s="176"/>
    </row>
    <row r="994" spans="6:8" x14ac:dyDescent="0.2">
      <c r="F994" s="176"/>
      <c r="G994" s="176"/>
      <c r="H994" s="176"/>
    </row>
    <row r="995" spans="6:8" x14ac:dyDescent="0.2">
      <c r="F995" s="176"/>
      <c r="G995" s="176"/>
      <c r="H995" s="176"/>
    </row>
  </sheetData>
  <pageMargins left="0.31496062992125984" right="0.31496062992125984" top="0.35433070866141736" bottom="0.35433070866141736" header="0" footer="0"/>
  <pageSetup paperSize="5" scale="84"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DBCE7-E7A6-438B-8735-A74E60FADF33}">
  <sheetPr>
    <outlinePr summaryBelow="0" summaryRight="0"/>
  </sheetPr>
  <dimension ref="A1:I450"/>
  <sheetViews>
    <sheetView view="pageBreakPreview" zoomScale="60" zoomScaleNormal="80" workbookViewId="0">
      <pane ySplit="4" topLeftCell="A244" activePane="bottomLeft" state="frozen"/>
      <selection pane="bottomLeft"/>
    </sheetView>
  </sheetViews>
  <sheetFormatPr baseColWidth="10" defaultColWidth="12.7109375" defaultRowHeight="14.25" x14ac:dyDescent="0.2"/>
  <cols>
    <col min="1" max="1" width="15.5703125" style="27" bestFit="1" customWidth="1"/>
    <col min="2" max="2" width="41.28515625" style="27" customWidth="1"/>
    <col min="3" max="3" width="66.7109375" style="27" customWidth="1"/>
    <col min="4" max="4" width="20.85546875" style="27" bestFit="1" customWidth="1"/>
    <col min="5" max="5" width="22.7109375" style="27" customWidth="1"/>
    <col min="6" max="6" width="13.7109375" style="27" bestFit="1" customWidth="1"/>
    <col min="7" max="8" width="14.5703125" style="228" customWidth="1"/>
    <col min="9" max="16384" width="12.7109375" style="27"/>
  </cols>
  <sheetData>
    <row r="1" spans="1:9" x14ac:dyDescent="0.2">
      <c r="B1" s="210"/>
      <c r="C1" s="211" t="s">
        <v>366</v>
      </c>
      <c r="D1" s="212"/>
      <c r="E1" s="188"/>
      <c r="F1" s="212"/>
      <c r="G1" s="213"/>
      <c r="H1" s="213"/>
    </row>
    <row r="2" spans="1:9" x14ac:dyDescent="0.2">
      <c r="B2" s="55"/>
      <c r="C2" s="56" t="s">
        <v>451</v>
      </c>
      <c r="D2" s="212"/>
      <c r="E2" s="212"/>
      <c r="F2" s="212"/>
      <c r="G2" s="213"/>
      <c r="H2" s="213"/>
    </row>
    <row r="3" spans="1:9" x14ac:dyDescent="0.2">
      <c r="B3" s="214"/>
      <c r="C3" s="191"/>
      <c r="D3" s="212"/>
      <c r="E3" s="212"/>
      <c r="F3" s="212"/>
      <c r="G3" s="215"/>
      <c r="H3" s="215"/>
    </row>
    <row r="4" spans="1:9" ht="31.5" x14ac:dyDescent="0.2">
      <c r="A4" s="50" t="s">
        <v>23</v>
      </c>
      <c r="B4" s="50" t="s">
        <v>56</v>
      </c>
      <c r="C4" s="50" t="s">
        <v>57</v>
      </c>
      <c r="D4" s="50" t="s">
        <v>58</v>
      </c>
      <c r="E4" s="50" t="s">
        <v>59</v>
      </c>
      <c r="F4" s="50" t="s">
        <v>60</v>
      </c>
      <c r="G4" s="50" t="s">
        <v>61</v>
      </c>
      <c r="H4" s="50" t="s">
        <v>62</v>
      </c>
      <c r="I4" s="415" t="s">
        <v>375</v>
      </c>
    </row>
    <row r="5" spans="1:9" ht="28.5" x14ac:dyDescent="0.2">
      <c r="A5" s="200" t="s">
        <v>30</v>
      </c>
      <c r="B5" s="194" t="s">
        <v>0</v>
      </c>
      <c r="C5" s="193" t="s">
        <v>325</v>
      </c>
      <c r="D5" s="140" t="str">
        <f>VLOOKUP(C5, 'Catálogo de actividades'!$B$5:$D$296,2,FALSE)</f>
        <v>INE</v>
      </c>
      <c r="E5" s="140" t="str">
        <f>VLOOKUP(C5, 'Catálogo de actividades'!$B$5:$D$296,3,FALSE)</f>
        <v>CG</v>
      </c>
      <c r="F5" s="374" t="str">
        <f>_xlfn.XLOOKUP(C5,'Catálogo de actividades'!$B$5:$B$296,'Catálogo de actividades'!$E$5:$E$296)</f>
        <v>1.1</v>
      </c>
      <c r="G5" s="113">
        <v>45122</v>
      </c>
      <c r="H5" s="216">
        <v>45139</v>
      </c>
      <c r="I5" s="416" t="str">
        <f>_xlfn.XLOOKUP(C5,'Catálogo de actividades'!$B$5:$B$296,'Catálogo de actividades'!$I$5:$I$296)</f>
        <v>UTVOPL</v>
      </c>
    </row>
    <row r="6" spans="1:9" ht="28.5" x14ac:dyDescent="0.2">
      <c r="A6" s="200" t="s">
        <v>30</v>
      </c>
      <c r="B6" s="193" t="s">
        <v>0</v>
      </c>
      <c r="C6" s="193" t="s">
        <v>262</v>
      </c>
      <c r="D6" s="140" t="str">
        <f>VLOOKUP(C6, 'Catálogo de actividades'!$B$5:$D$296,2,FALSE)</f>
        <v>INE/OPL</v>
      </c>
      <c r="E6" s="140" t="str">
        <f>VLOOKUP(C6, 'Catálogo de actividades'!$B$5:$D$296,3,FALSE)</f>
        <v>DECEYEC/JLE/OPL</v>
      </c>
      <c r="F6" s="374" t="str">
        <f>_xlfn.XLOOKUP(C6,'Catálogo de actividades'!$B$5:$B$296,'Catálogo de actividades'!$E$5:$E$296)</f>
        <v>1.2</v>
      </c>
      <c r="G6" s="111">
        <v>45139</v>
      </c>
      <c r="H6" s="110">
        <v>45291</v>
      </c>
      <c r="I6" s="416" t="str">
        <f>_xlfn.XLOOKUP(C6,'Catálogo de actividades'!$B$5:$B$296,'Catálogo de actividades'!$I$5:$I$296)</f>
        <v>DECEYEC</v>
      </c>
    </row>
    <row r="7" spans="1:9" ht="25.5" x14ac:dyDescent="0.2">
      <c r="A7" s="200" t="s">
        <v>30</v>
      </c>
      <c r="B7" s="193" t="s">
        <v>0</v>
      </c>
      <c r="C7" s="193" t="s">
        <v>63</v>
      </c>
      <c r="D7" s="140" t="str">
        <f>VLOOKUP(C7, 'Catálogo de actividades'!$B$5:$D$296,2,FALSE)</f>
        <v>OPL</v>
      </c>
      <c r="E7" s="140" t="str">
        <f>VLOOKUP(C7, 'Catálogo de actividades'!$B$5:$D$296,3,FALSE)</f>
        <v>CG</v>
      </c>
      <c r="F7" s="374" t="str">
        <f>_xlfn.XLOOKUP(C7,'Catálogo de actividades'!$B$5:$B$296,'Catálogo de actividades'!$E$5:$E$296)</f>
        <v>1.3</v>
      </c>
      <c r="G7" s="110">
        <v>45172</v>
      </c>
      <c r="H7" s="110">
        <v>45178</v>
      </c>
      <c r="I7" s="416" t="str">
        <f>_xlfn.XLOOKUP(C7,'Catálogo de actividades'!$B$5:$B$296,'Catálogo de actividades'!$I$5:$I$296)</f>
        <v>OPL</v>
      </c>
    </row>
    <row r="8" spans="1:9" ht="28.5" x14ac:dyDescent="0.2">
      <c r="A8" s="200" t="s">
        <v>30</v>
      </c>
      <c r="B8" s="193" t="s">
        <v>0</v>
      </c>
      <c r="C8" s="193" t="s">
        <v>326</v>
      </c>
      <c r="D8" s="140" t="str">
        <f>VLOOKUP(C8, 'Catálogo de actividades'!$B$5:$D$296,2,FALSE)</f>
        <v>INE/OPL</v>
      </c>
      <c r="E8" s="140" t="str">
        <f>VLOOKUP(C8, 'Catálogo de actividades'!$B$5:$D$296,3,FALSE)</f>
        <v>DECEYEC/JLE/OPL</v>
      </c>
      <c r="F8" s="374" t="str">
        <f>_xlfn.XLOOKUP(C8,'Catálogo de actividades'!$B$5:$B$296,'Catálogo de actividades'!$E$5:$E$296)</f>
        <v>1.4</v>
      </c>
      <c r="G8" s="111">
        <v>45323</v>
      </c>
      <c r="H8" s="110">
        <v>45445</v>
      </c>
      <c r="I8" s="416" t="str">
        <f>_xlfn.XLOOKUP(C8,'Catálogo de actividades'!$B$5:$B$296,'Catálogo de actividades'!$I$5:$I$296)</f>
        <v>OPL</v>
      </c>
    </row>
    <row r="9" spans="1:9" ht="45" x14ac:dyDescent="0.2">
      <c r="A9" s="200" t="s">
        <v>30</v>
      </c>
      <c r="B9" s="217" t="s">
        <v>0</v>
      </c>
      <c r="C9" s="218" t="s">
        <v>327</v>
      </c>
      <c r="D9" s="140" t="str">
        <f>VLOOKUP(C9, 'Catálogo de actividades'!$B$5:$D$296,2,FALSE)</f>
        <v>INE/OPL</v>
      </c>
      <c r="E9" s="140" t="str">
        <f>VLOOKUP(C9, 'Catálogo de actividades'!$B$5:$D$296,3,FALSE)</f>
        <v>DECEYEC/JLE/OPL</v>
      </c>
      <c r="F9" s="374" t="str">
        <f>_xlfn.XLOOKUP(C9,'Catálogo de actividades'!$B$5:$B$296,'Catálogo de actividades'!$E$5:$E$296)</f>
        <v>1.5</v>
      </c>
      <c r="G9" s="111">
        <v>45383</v>
      </c>
      <c r="H9" s="110">
        <v>45412</v>
      </c>
      <c r="I9" s="416" t="str">
        <f>_xlfn.XLOOKUP(C9,'Catálogo de actividades'!$B$5:$B$296,'Catálogo de actividades'!$I$5:$I$296)</f>
        <v>DECEYEC</v>
      </c>
    </row>
    <row r="10" spans="1:9" ht="45" x14ac:dyDescent="0.2">
      <c r="A10" s="200" t="s">
        <v>30</v>
      </c>
      <c r="B10" s="219" t="s">
        <v>0</v>
      </c>
      <c r="C10" s="220" t="s">
        <v>328</v>
      </c>
      <c r="D10" s="140" t="str">
        <f>VLOOKUP(C10, 'Catálogo de actividades'!$B$5:$D$296,2,FALSE)</f>
        <v>INE/OPL</v>
      </c>
      <c r="E10" s="140" t="str">
        <f>VLOOKUP(C10, 'Catálogo de actividades'!$B$5:$D$296,3,FALSE)</f>
        <v>DECEYEC/JLE/OPL</v>
      </c>
      <c r="F10" s="374" t="str">
        <f>_xlfn.XLOOKUP(C10,'Catálogo de actividades'!$B$5:$B$296,'Catálogo de actividades'!$E$5:$E$296)</f>
        <v>1.6</v>
      </c>
      <c r="G10" s="111">
        <v>45505</v>
      </c>
      <c r="H10" s="110">
        <v>45531</v>
      </c>
      <c r="I10" s="416" t="str">
        <f>_xlfn.XLOOKUP(C10,'Catálogo de actividades'!$B$5:$B$296,'Catálogo de actividades'!$I$5:$I$296)</f>
        <v>DECEYEC</v>
      </c>
    </row>
    <row r="11" spans="1:9" ht="25.5" x14ac:dyDescent="0.2">
      <c r="A11" s="200" t="s">
        <v>30</v>
      </c>
      <c r="B11" s="193" t="s">
        <v>1</v>
      </c>
      <c r="C11" s="193" t="s">
        <v>66</v>
      </c>
      <c r="D11" s="140" t="str">
        <f>VLOOKUP(C11, 'Catálogo de actividades'!$B$5:$D$296,2,FALSE)</f>
        <v>OPL</v>
      </c>
      <c r="E11" s="140" t="str">
        <f>VLOOKUP(C11, 'Catálogo de actividades'!$B$5:$D$296,3,FALSE)</f>
        <v>CG</v>
      </c>
      <c r="F11" s="374" t="str">
        <f>_xlfn.XLOOKUP(C11,'Catálogo de actividades'!$B$5:$B$296,'Catálogo de actividades'!$E$5:$E$296)</f>
        <v>2.1</v>
      </c>
      <c r="G11" s="110">
        <v>45172</v>
      </c>
      <c r="H11" s="110">
        <v>45178</v>
      </c>
      <c r="I11" s="416" t="str">
        <f>_xlfn.XLOOKUP(C11,'Catálogo de actividades'!$B$5:$B$296,'Catálogo de actividades'!$I$5:$I$296)</f>
        <v>OPL</v>
      </c>
    </row>
    <row r="12" spans="1:9" ht="25.5" x14ac:dyDescent="0.2">
      <c r="A12" s="200" t="s">
        <v>30</v>
      </c>
      <c r="B12" s="193" t="s">
        <v>1</v>
      </c>
      <c r="C12" s="193" t="s">
        <v>67</v>
      </c>
      <c r="D12" s="140" t="str">
        <f>VLOOKUP(C12, 'Catálogo de actividades'!$B$5:$D$296,2,FALSE)</f>
        <v>OPL</v>
      </c>
      <c r="E12" s="140" t="str">
        <f>VLOOKUP(C12, 'Catálogo de actividades'!$B$5:$D$296,3,FALSE)</f>
        <v>CG</v>
      </c>
      <c r="F12" s="374" t="str">
        <f>_xlfn.XLOOKUP(C12,'Catálogo de actividades'!$B$5:$B$296,'Catálogo de actividades'!$E$5:$E$296)</f>
        <v>2.2</v>
      </c>
      <c r="G12" s="110">
        <v>45292</v>
      </c>
      <c r="H12" s="110">
        <v>45325</v>
      </c>
      <c r="I12" s="416" t="str">
        <f>_xlfn.XLOOKUP(C12,'Catálogo de actividades'!$B$5:$B$296,'Catálogo de actividades'!$I$5:$I$296)</f>
        <v>OPL</v>
      </c>
    </row>
    <row r="13" spans="1:9" ht="45" x14ac:dyDescent="0.2">
      <c r="A13" s="200" t="s">
        <v>30</v>
      </c>
      <c r="B13" s="217" t="s">
        <v>1</v>
      </c>
      <c r="C13" s="218" t="s">
        <v>68</v>
      </c>
      <c r="D13" s="140" t="str">
        <f>VLOOKUP(C13, 'Catálogo de actividades'!$B$5:$D$296,2,FALSE)</f>
        <v>OPL</v>
      </c>
      <c r="E13" s="140" t="str">
        <f>VLOOKUP(C13, 'Catálogo de actividades'!$B$5:$D$296,3,FALSE)</f>
        <v>CG</v>
      </c>
      <c r="F13" s="374" t="str">
        <f>_xlfn.XLOOKUP(C13,'Catálogo de actividades'!$B$5:$B$296,'Catálogo de actividades'!$E$5:$E$296)</f>
        <v>2.3</v>
      </c>
      <c r="G13" s="110">
        <v>45481</v>
      </c>
      <c r="H13" s="110">
        <v>45485</v>
      </c>
      <c r="I13" s="416" t="str">
        <f>_xlfn.XLOOKUP(C13,'Catálogo de actividades'!$B$5:$B$296,'Catálogo de actividades'!$I$5:$I$296)</f>
        <v>OPL</v>
      </c>
    </row>
    <row r="14" spans="1:9" ht="42.75" x14ac:dyDescent="0.2">
      <c r="A14" s="200" t="s">
        <v>30</v>
      </c>
      <c r="B14" s="219" t="s">
        <v>1</v>
      </c>
      <c r="C14" s="197" t="s">
        <v>378</v>
      </c>
      <c r="D14" s="140" t="str">
        <f>VLOOKUP(C14, 'Catálogo de actividades'!$B$5:$D$296,2,FALSE)</f>
        <v>OPL</v>
      </c>
      <c r="E14" s="140" t="str">
        <f>VLOOKUP(C14, 'Catálogo de actividades'!$B$5:$D$296,3,FALSE)</f>
        <v>CG</v>
      </c>
      <c r="F14" s="374" t="str">
        <f>_xlfn.XLOOKUP(C14,'Catálogo de actividades'!$B$5:$B$296,'Catálogo de actividades'!$E$5:$E$296)</f>
        <v>2.4</v>
      </c>
      <c r="G14" s="110">
        <v>45481</v>
      </c>
      <c r="H14" s="110">
        <v>45485</v>
      </c>
      <c r="I14" s="416" t="str">
        <f>_xlfn.XLOOKUP(C14,'Catálogo de actividades'!$B$5:$B$296,'Catálogo de actividades'!$I$5:$I$296)</f>
        <v>OPL</v>
      </c>
    </row>
    <row r="15" spans="1:9" ht="25.5" x14ac:dyDescent="0.2">
      <c r="A15" s="200" t="s">
        <v>30</v>
      </c>
      <c r="B15" s="193" t="s">
        <v>1</v>
      </c>
      <c r="C15" s="193" t="s">
        <v>69</v>
      </c>
      <c r="D15" s="140" t="str">
        <f>VLOOKUP(C15, 'Catálogo de actividades'!$B$5:$D$296,2,FALSE)</f>
        <v>OPL</v>
      </c>
      <c r="E15" s="140" t="str">
        <f>VLOOKUP(C15, 'Catálogo de actividades'!$B$5:$D$296,3,FALSE)</f>
        <v>OD</v>
      </c>
      <c r="F15" s="374" t="str">
        <f>_xlfn.XLOOKUP(C15,'Catálogo de actividades'!$B$5:$B$296,'Catálogo de actividades'!$E$5:$E$296)</f>
        <v>2.5</v>
      </c>
      <c r="G15" s="110">
        <v>45326</v>
      </c>
      <c r="H15" s="110">
        <v>45332</v>
      </c>
      <c r="I15" s="416" t="str">
        <f>_xlfn.XLOOKUP(C15,'Catálogo de actividades'!$B$5:$B$296,'Catálogo de actividades'!$I$5:$I$296)</f>
        <v>OPL</v>
      </c>
    </row>
    <row r="16" spans="1:9" ht="28.5" x14ac:dyDescent="0.2">
      <c r="A16" s="200" t="s">
        <v>30</v>
      </c>
      <c r="B16" s="193" t="s">
        <v>1</v>
      </c>
      <c r="C16" s="193" t="s">
        <v>242</v>
      </c>
      <c r="D16" s="140" t="str">
        <f>VLOOKUP(C16, 'Catálogo de actividades'!$B$5:$D$296,2,FALSE)</f>
        <v>INE</v>
      </c>
      <c r="E16" s="140" t="str">
        <f>VLOOKUP(C16, 'Catálogo de actividades'!$B$5:$D$296,3,FALSE)</f>
        <v>CG</v>
      </c>
      <c r="F16" s="374" t="str">
        <f>_xlfn.XLOOKUP(C16,'Catálogo de actividades'!$B$5:$B$296,'Catálogo de actividades'!$E$5:$E$296)</f>
        <v>2.11</v>
      </c>
      <c r="G16" s="111">
        <v>45170</v>
      </c>
      <c r="H16" s="110">
        <v>45199</v>
      </c>
      <c r="I16" s="416" t="str">
        <f>_xlfn.XLOOKUP(C16,'Catálogo de actividades'!$B$5:$B$296,'Catálogo de actividades'!$I$5:$I$296)</f>
        <v>DEOE</v>
      </c>
    </row>
    <row r="17" spans="1:9" ht="25.5" x14ac:dyDescent="0.2">
      <c r="A17" s="200" t="s">
        <v>30</v>
      </c>
      <c r="B17" s="193" t="s">
        <v>1</v>
      </c>
      <c r="C17" s="193" t="s">
        <v>243</v>
      </c>
      <c r="D17" s="140" t="str">
        <f>VLOOKUP(C17, 'Catálogo de actividades'!$B$5:$D$296,2,FALSE)</f>
        <v>INE</v>
      </c>
      <c r="E17" s="140" t="str">
        <f>VLOOKUP(C17, 'Catálogo de actividades'!$B$5:$D$296,3,FALSE)</f>
        <v>CL</v>
      </c>
      <c r="F17" s="374" t="str">
        <f>_xlfn.XLOOKUP(C17,'Catálogo de actividades'!$B$5:$B$296,'Catálogo de actividades'!$E$5:$E$296)</f>
        <v>2.12</v>
      </c>
      <c r="G17" s="111">
        <v>45231</v>
      </c>
      <c r="H17" s="111">
        <v>45231</v>
      </c>
      <c r="I17" s="416" t="str">
        <f>_xlfn.XLOOKUP(C17,'Catálogo de actividades'!$B$5:$B$296,'Catálogo de actividades'!$I$5:$I$296)</f>
        <v>DEOE</v>
      </c>
    </row>
    <row r="18" spans="1:9" ht="28.5" x14ac:dyDescent="0.2">
      <c r="A18" s="200" t="s">
        <v>30</v>
      </c>
      <c r="B18" s="193" t="s">
        <v>1</v>
      </c>
      <c r="C18" s="193" t="s">
        <v>141</v>
      </c>
      <c r="D18" s="140" t="str">
        <f>VLOOKUP(C18, 'Catálogo de actividades'!$B$5:$D$296,2,FALSE)</f>
        <v>INE</v>
      </c>
      <c r="E18" s="140" t="str">
        <f>VLOOKUP(C18, 'Catálogo de actividades'!$B$5:$D$296,3,FALSE)</f>
        <v>CL</v>
      </c>
      <c r="F18" s="374" t="str">
        <f>_xlfn.XLOOKUP(C18,'Catálogo de actividades'!$B$5:$B$296,'Catálogo de actividades'!$E$5:$E$296)</f>
        <v>2.13</v>
      </c>
      <c r="G18" s="111">
        <v>45231</v>
      </c>
      <c r="H18" s="110">
        <v>45260</v>
      </c>
      <c r="I18" s="416" t="str">
        <f>_xlfn.XLOOKUP(C18,'Catálogo de actividades'!$B$5:$B$296,'Catálogo de actividades'!$I$5:$I$296)</f>
        <v>DEOE</v>
      </c>
    </row>
    <row r="19" spans="1:9" ht="25.5" x14ac:dyDescent="0.2">
      <c r="A19" s="200" t="s">
        <v>30</v>
      </c>
      <c r="B19" s="193" t="s">
        <v>1</v>
      </c>
      <c r="C19" s="193" t="s">
        <v>144</v>
      </c>
      <c r="D19" s="140" t="str">
        <f>VLOOKUP(C19, 'Catálogo de actividades'!$B$5:$D$296,2,FALSE)</f>
        <v>INE</v>
      </c>
      <c r="E19" s="140" t="str">
        <f>VLOOKUP(C19, 'Catálogo de actividades'!$B$5:$D$296,3,FALSE)</f>
        <v>CD</v>
      </c>
      <c r="F19" s="374" t="str">
        <f>_xlfn.XLOOKUP(C19,'Catálogo de actividades'!$B$5:$B$296,'Catálogo de actividades'!$E$5:$E$296)</f>
        <v>2.14</v>
      </c>
      <c r="G19" s="111">
        <v>45261</v>
      </c>
      <c r="H19" s="110">
        <v>45261</v>
      </c>
      <c r="I19" s="416" t="str">
        <f>_xlfn.XLOOKUP(C19,'Catálogo de actividades'!$B$5:$B$296,'Catálogo de actividades'!$I$5:$I$296)</f>
        <v>DEOE</v>
      </c>
    </row>
    <row r="20" spans="1:9" ht="42.75" x14ac:dyDescent="0.2">
      <c r="A20" s="200" t="s">
        <v>30</v>
      </c>
      <c r="B20" s="193" t="s">
        <v>2</v>
      </c>
      <c r="C20" s="193" t="s">
        <v>200</v>
      </c>
      <c r="D20" s="140" t="str">
        <f>VLOOKUP(C20, 'Catálogo de actividades'!$B$5:$D$296,2,FALSE)</f>
        <v>INE</v>
      </c>
      <c r="E20" s="140" t="str">
        <f>VLOOKUP(C20, 'Catálogo de actividades'!$B$5:$D$296,3,FALSE)</f>
        <v>DERFE</v>
      </c>
      <c r="F20" s="374" t="str">
        <f>_xlfn.XLOOKUP(C20,'Catálogo de actividades'!$B$5:$B$296,'Catálogo de actividades'!$E$5:$E$296)</f>
        <v>3.1</v>
      </c>
      <c r="G20" s="110">
        <v>45329</v>
      </c>
      <c r="H20" s="110">
        <v>45329</v>
      </c>
      <c r="I20" s="416" t="str">
        <f>_xlfn.XLOOKUP(C20,'Catálogo de actividades'!$B$5:$B$296,'Catálogo de actividades'!$I$5:$I$296)</f>
        <v>DERFE</v>
      </c>
    </row>
    <row r="21" spans="1:9" ht="42.75" x14ac:dyDescent="0.2">
      <c r="A21" s="200" t="s">
        <v>30</v>
      </c>
      <c r="B21" s="193" t="s">
        <v>2</v>
      </c>
      <c r="C21" s="193" t="s">
        <v>201</v>
      </c>
      <c r="D21" s="140" t="str">
        <f>VLOOKUP(C21, 'Catálogo de actividades'!$B$5:$D$296,2,FALSE)</f>
        <v>INE/OPL</v>
      </c>
      <c r="E21" s="140" t="str">
        <f>VLOOKUP(C21, 'Catálogo de actividades'!$B$5:$D$296,3,FALSE)</f>
        <v>DERFE</v>
      </c>
      <c r="F21" s="374" t="str">
        <f>_xlfn.XLOOKUP(C21,'Catálogo de actividades'!$B$5:$B$296,'Catálogo de actividades'!$E$5:$E$296)</f>
        <v>3.2</v>
      </c>
      <c r="G21" s="110">
        <v>45329</v>
      </c>
      <c r="H21" s="110">
        <v>45357</v>
      </c>
      <c r="I21" s="416" t="str">
        <f>_xlfn.XLOOKUP(C21,'Catálogo de actividades'!$B$5:$B$296,'Catálogo de actividades'!$I$5:$I$296)</f>
        <v>DERFE</v>
      </c>
    </row>
    <row r="22" spans="1:9" ht="42.75" x14ac:dyDescent="0.2">
      <c r="A22" s="200" t="s">
        <v>30</v>
      </c>
      <c r="B22" s="193" t="s">
        <v>2</v>
      </c>
      <c r="C22" s="193" t="s">
        <v>329</v>
      </c>
      <c r="D22" s="140" t="str">
        <f>VLOOKUP(C22, 'Catálogo de actividades'!$B$5:$D$296,2,FALSE)</f>
        <v>INE</v>
      </c>
      <c r="E22" s="140" t="str">
        <f>VLOOKUP(C22, 'Catálogo de actividades'!$B$5:$D$296,3,FALSE)</f>
        <v>DERFE</v>
      </c>
      <c r="F22" s="374" t="str">
        <f>_xlfn.XLOOKUP(C22,'Catálogo de actividades'!$B$5:$B$296,'Catálogo de actividades'!$E$5:$E$296)</f>
        <v>3.3</v>
      </c>
      <c r="G22" s="111">
        <v>45390</v>
      </c>
      <c r="H22" s="110">
        <v>45390</v>
      </c>
      <c r="I22" s="416" t="str">
        <f>_xlfn.XLOOKUP(C22,'Catálogo de actividades'!$B$5:$B$296,'Catálogo de actividades'!$I$5:$I$296)</f>
        <v>DERFE</v>
      </c>
    </row>
    <row r="23" spans="1:9" ht="25.5" x14ac:dyDescent="0.2">
      <c r="A23" s="200" t="s">
        <v>30</v>
      </c>
      <c r="B23" s="193" t="s">
        <v>2</v>
      </c>
      <c r="C23" s="193" t="s">
        <v>202</v>
      </c>
      <c r="D23" s="140" t="str">
        <f>VLOOKUP(C23, 'Catálogo de actividades'!$B$5:$D$296,2,FALSE)</f>
        <v>INE</v>
      </c>
      <c r="E23" s="140" t="str">
        <f>VLOOKUP(C23, 'Catálogo de actividades'!$B$5:$D$296,3,FALSE)</f>
        <v>DERFE</v>
      </c>
      <c r="F23" s="374" t="str">
        <f>_xlfn.XLOOKUP(C23,'Catálogo de actividades'!$B$5:$B$296,'Catálogo de actividades'!$E$5:$E$296)</f>
        <v>3.4</v>
      </c>
      <c r="G23" s="110">
        <v>45397</v>
      </c>
      <c r="H23" s="110">
        <v>45414</v>
      </c>
      <c r="I23" s="416" t="str">
        <f>_xlfn.XLOOKUP(C23,'Catálogo de actividades'!$B$5:$B$296,'Catálogo de actividades'!$I$5:$I$296)</f>
        <v>DERFE</v>
      </c>
    </row>
    <row r="24" spans="1:9" ht="28.5" x14ac:dyDescent="0.2">
      <c r="A24" s="200" t="s">
        <v>30</v>
      </c>
      <c r="B24" s="193" t="s">
        <v>2</v>
      </c>
      <c r="C24" s="193" t="s">
        <v>203</v>
      </c>
      <c r="D24" s="140" t="str">
        <f>VLOOKUP(C24, 'Catálogo de actividades'!$B$5:$D$296,2,FALSE)</f>
        <v>INE</v>
      </c>
      <c r="E24" s="140" t="str">
        <f>VLOOKUP(C24, 'Catálogo de actividades'!$B$5:$D$296,3,FALSE)</f>
        <v>DERFE</v>
      </c>
      <c r="F24" s="374" t="str">
        <f>_xlfn.XLOOKUP(C24,'Catálogo de actividades'!$B$5:$B$296,'Catálogo de actividades'!$E$5:$E$296)</f>
        <v>3.5</v>
      </c>
      <c r="G24" s="111">
        <v>45425</v>
      </c>
      <c r="H24" s="110">
        <v>45432</v>
      </c>
      <c r="I24" s="416" t="str">
        <f>_xlfn.XLOOKUP(C24,'Catálogo de actividades'!$B$5:$B$296,'Catálogo de actividades'!$I$5:$I$296)</f>
        <v>DERFE</v>
      </c>
    </row>
    <row r="25" spans="1:9" ht="42.75" x14ac:dyDescent="0.2">
      <c r="A25" s="200" t="s">
        <v>30</v>
      </c>
      <c r="B25" s="193" t="s">
        <v>3</v>
      </c>
      <c r="C25" s="193" t="s">
        <v>330</v>
      </c>
      <c r="D25" s="140" t="str">
        <f>VLOOKUP(C25, 'Catálogo de actividades'!$B$5:$D$296,2,FALSE)</f>
        <v>INE</v>
      </c>
      <c r="E25" s="140" t="str">
        <f>VLOOKUP(C25, 'Catálogo de actividades'!$B$5:$D$296,3,FALSE)</f>
        <v>DERFE</v>
      </c>
      <c r="F25" s="374" t="str">
        <f>_xlfn.XLOOKUP(C25,'Catálogo de actividades'!$B$5:$B$296,'Catálogo de actividades'!$E$5:$E$296)</f>
        <v>4.1</v>
      </c>
      <c r="G25" s="111">
        <v>45170</v>
      </c>
      <c r="H25" s="110">
        <v>45313</v>
      </c>
      <c r="I25" s="416" t="str">
        <f>_xlfn.XLOOKUP(C25,'Catálogo de actividades'!$B$5:$B$296,'Catálogo de actividades'!$I$5:$I$296)</f>
        <v>DERFE</v>
      </c>
    </row>
    <row r="26" spans="1:9" ht="42.75" x14ac:dyDescent="0.2">
      <c r="A26" s="200" t="s">
        <v>30</v>
      </c>
      <c r="B26" s="193" t="s">
        <v>3</v>
      </c>
      <c r="C26" s="193" t="s">
        <v>332</v>
      </c>
      <c r="D26" s="140" t="str">
        <f>VLOOKUP(C26, 'Catálogo de actividades'!$B$5:$D$296,2,FALSE)</f>
        <v>INE</v>
      </c>
      <c r="E26" s="140" t="str">
        <f>VLOOKUP(C26, 'Catálogo de actividades'!$B$5:$D$296,3,FALSE)</f>
        <v>DERFE</v>
      </c>
      <c r="F26" s="374" t="str">
        <f>_xlfn.XLOOKUP(C26,'Catálogo de actividades'!$B$5:$B$296,'Catálogo de actividades'!$E$5:$E$296)</f>
        <v>4.2</v>
      </c>
      <c r="G26" s="111">
        <v>45170</v>
      </c>
      <c r="H26" s="110">
        <v>45330</v>
      </c>
      <c r="I26" s="416" t="str">
        <f>_xlfn.XLOOKUP(C26,'Catálogo de actividades'!$B$5:$B$296,'Catálogo de actividades'!$I$5:$I$296)</f>
        <v>DERFE</v>
      </c>
    </row>
    <row r="27" spans="1:9" ht="28.5" x14ac:dyDescent="0.2">
      <c r="A27" s="200" t="s">
        <v>30</v>
      </c>
      <c r="B27" s="193" t="s">
        <v>3</v>
      </c>
      <c r="C27" s="193" t="s">
        <v>333</v>
      </c>
      <c r="D27" s="140" t="str">
        <f>VLOOKUP(C27, 'Catálogo de actividades'!$B$5:$D$296,2,FALSE)</f>
        <v>INE</v>
      </c>
      <c r="E27" s="140" t="str">
        <f>VLOOKUP(C27, 'Catálogo de actividades'!$B$5:$D$296,3,FALSE)</f>
        <v>DERFE</v>
      </c>
      <c r="F27" s="374" t="str">
        <f>_xlfn.XLOOKUP(C27,'Catálogo de actividades'!$B$5:$B$296,'Catálogo de actividades'!$E$5:$E$296)</f>
        <v>4.3</v>
      </c>
      <c r="G27" s="111">
        <v>45170</v>
      </c>
      <c r="H27" s="110">
        <v>45365</v>
      </c>
      <c r="I27" s="416" t="str">
        <f>_xlfn.XLOOKUP(C27,'Catálogo de actividades'!$B$5:$B$296,'Catálogo de actividades'!$I$5:$I$296)</f>
        <v>DERFE</v>
      </c>
    </row>
    <row r="28" spans="1:9" ht="45" x14ac:dyDescent="0.2">
      <c r="A28" s="200" t="s">
        <v>30</v>
      </c>
      <c r="B28" s="193" t="s">
        <v>3</v>
      </c>
      <c r="C28" s="217" t="s">
        <v>204</v>
      </c>
      <c r="D28" s="140" t="str">
        <f>VLOOKUP(C28, 'Catálogo de actividades'!$B$5:$D$296,2,FALSE)</f>
        <v>INE</v>
      </c>
      <c r="E28" s="140" t="str">
        <f>VLOOKUP(C28, 'Catálogo de actividades'!$B$5:$D$296,3,FALSE)</f>
        <v>DERFE</v>
      </c>
      <c r="F28" s="374" t="str">
        <f>_xlfn.XLOOKUP(C28,'Catálogo de actividades'!$B$5:$B$296,'Catálogo de actividades'!$E$5:$E$296)</f>
        <v>4.4</v>
      </c>
      <c r="G28" s="111">
        <v>45331</v>
      </c>
      <c r="H28" s="110">
        <v>45432</v>
      </c>
      <c r="I28" s="416" t="str">
        <f>_xlfn.XLOOKUP(C28,'Catálogo de actividades'!$B$5:$B$296,'Catálogo de actividades'!$I$5:$I$296)</f>
        <v>DERFE</v>
      </c>
    </row>
    <row r="29" spans="1:9" ht="30" x14ac:dyDescent="0.2">
      <c r="A29" s="200" t="s">
        <v>30</v>
      </c>
      <c r="B29" s="193" t="s">
        <v>4</v>
      </c>
      <c r="C29" s="218" t="s">
        <v>334</v>
      </c>
      <c r="D29" s="140" t="str">
        <f>VLOOKUP(C29, 'Catálogo de actividades'!$B$5:$D$296,2,FALSE)</f>
        <v>INE</v>
      </c>
      <c r="E29" s="140" t="str">
        <f>VLOOKUP(C29, 'Catálogo de actividades'!$B$5:$D$296,3,FALSE)</f>
        <v>CG</v>
      </c>
      <c r="F29" s="374" t="str">
        <f>_xlfn.XLOOKUP(C29,'Catálogo de actividades'!$B$5:$B$296,'Catálogo de actividades'!$E$5:$E$296)</f>
        <v>5.1</v>
      </c>
      <c r="G29" s="111">
        <v>45170</v>
      </c>
      <c r="H29" s="110">
        <v>45178</v>
      </c>
      <c r="I29" s="416" t="str">
        <f>_xlfn.XLOOKUP(C29,'Catálogo de actividades'!$B$5:$B$296,'Catálogo de actividades'!$I$5:$I$296)</f>
        <v>DEOE</v>
      </c>
    </row>
    <row r="30" spans="1:9" ht="30" x14ac:dyDescent="0.2">
      <c r="A30" s="200" t="s">
        <v>30</v>
      </c>
      <c r="B30" s="193" t="s">
        <v>4</v>
      </c>
      <c r="C30" s="220" t="s">
        <v>205</v>
      </c>
      <c r="D30" s="140" t="str">
        <f>VLOOKUP(C30, 'Catálogo de actividades'!$B$5:$D$296,2,FALSE)</f>
        <v>OPL</v>
      </c>
      <c r="E30" s="140" t="str">
        <f>VLOOKUP(C30, 'Catálogo de actividades'!$B$5:$D$296,3,FALSE)</f>
        <v>CG</v>
      </c>
      <c r="F30" s="374" t="str">
        <f>_xlfn.XLOOKUP(C30,'Catálogo de actividades'!$B$5:$B$296,'Catálogo de actividades'!$E$5:$E$296)</f>
        <v>5.2</v>
      </c>
      <c r="G30" s="111">
        <v>45172</v>
      </c>
      <c r="H30" s="110">
        <v>45178</v>
      </c>
      <c r="I30" s="416" t="str">
        <f>_xlfn.XLOOKUP(C30,'Catálogo de actividades'!$B$5:$B$296,'Catálogo de actividades'!$I$5:$I$296)</f>
        <v>OPL</v>
      </c>
    </row>
    <row r="31" spans="1:9" ht="28.5" x14ac:dyDescent="0.2">
      <c r="A31" s="200" t="s">
        <v>30</v>
      </c>
      <c r="B31" s="193" t="s">
        <v>4</v>
      </c>
      <c r="C31" s="193" t="s">
        <v>264</v>
      </c>
      <c r="D31" s="140" t="str">
        <f>VLOOKUP(C31, 'Catálogo de actividades'!$B$5:$D$296,2,FALSE)</f>
        <v>INE/OPL</v>
      </c>
      <c r="E31" s="140" t="str">
        <f>VLOOKUP(C31, 'Catálogo de actividades'!$B$5:$D$296,3,FALSE)</f>
        <v>OPL/JLE/ DECEYEC</v>
      </c>
      <c r="F31" s="374" t="str">
        <f>_xlfn.XLOOKUP(C31,'Catálogo de actividades'!$B$5:$B$296,'Catálogo de actividades'!$E$5:$E$296)</f>
        <v>5.3</v>
      </c>
      <c r="G31" s="111">
        <v>45187</v>
      </c>
      <c r="H31" s="110">
        <v>45208</v>
      </c>
      <c r="I31" s="416" t="str">
        <f>_xlfn.XLOOKUP(C31,'Catálogo de actividades'!$B$5:$B$296,'Catálogo de actividades'!$I$5:$I$296)</f>
        <v>DECEYEC</v>
      </c>
    </row>
    <row r="32" spans="1:9" ht="28.5" x14ac:dyDescent="0.2">
      <c r="A32" s="200" t="s">
        <v>30</v>
      </c>
      <c r="B32" s="193" t="s">
        <v>4</v>
      </c>
      <c r="C32" s="193" t="s">
        <v>206</v>
      </c>
      <c r="D32" s="140" t="str">
        <f>VLOOKUP(C32, 'Catálogo de actividades'!$B$5:$D$296,2,FALSE)</f>
        <v>INE/OPL</v>
      </c>
      <c r="E32" s="140" t="str">
        <f>VLOOKUP(C32, 'Catálogo de actividades'!$B$5:$D$296,3,FALSE)</f>
        <v>OPL/JL/JD</v>
      </c>
      <c r="F32" s="374" t="str">
        <f>_xlfn.XLOOKUP(C32,'Catálogo de actividades'!$B$5:$B$296,'Catálogo de actividades'!$E$5:$E$296)</f>
        <v>5.4</v>
      </c>
      <c r="G32" s="111">
        <v>45170</v>
      </c>
      <c r="H32" s="110">
        <v>45419</v>
      </c>
      <c r="I32" s="416" t="str">
        <f>_xlfn.XLOOKUP(C32,'Catálogo de actividades'!$B$5:$B$296,'Catálogo de actividades'!$I$5:$I$296)</f>
        <v>DEOE</v>
      </c>
    </row>
    <row r="33" spans="1:9" ht="25.5" x14ac:dyDescent="0.2">
      <c r="A33" s="200" t="s">
        <v>30</v>
      </c>
      <c r="B33" s="193" t="s">
        <v>4</v>
      </c>
      <c r="C33" s="193" t="s">
        <v>208</v>
      </c>
      <c r="D33" s="140" t="str">
        <f>VLOOKUP(C33, 'Catálogo de actividades'!$B$5:$D$296,2,FALSE)</f>
        <v>INE/OPL</v>
      </c>
      <c r="E33" s="140" t="str">
        <f>VLOOKUP(C33, 'Catálogo de actividades'!$B$5:$D$296,3,FALSE)</f>
        <v>OPL/JL/JD</v>
      </c>
      <c r="F33" s="374" t="str">
        <f>_xlfn.XLOOKUP(C33,'Catálogo de actividades'!$B$5:$B$296,'Catálogo de actividades'!$E$5:$E$296)</f>
        <v>5.5</v>
      </c>
      <c r="G33" s="110">
        <v>45212</v>
      </c>
      <c r="H33" s="110">
        <v>45425</v>
      </c>
      <c r="I33" s="416" t="str">
        <f>_xlfn.XLOOKUP(C33,'Catálogo de actividades'!$B$5:$B$296,'Catálogo de actividades'!$I$5:$I$296)</f>
        <v>DECEYEC</v>
      </c>
    </row>
    <row r="34" spans="1:9" ht="28.5" x14ac:dyDescent="0.2">
      <c r="A34" s="200" t="s">
        <v>30</v>
      </c>
      <c r="B34" s="193" t="s">
        <v>4</v>
      </c>
      <c r="C34" s="193" t="s">
        <v>287</v>
      </c>
      <c r="D34" s="140" t="str">
        <f>VLOOKUP(C34, 'Catálogo de actividades'!$B$5:$D$296,2,FALSE)</f>
        <v>INE</v>
      </c>
      <c r="E34" s="140" t="str">
        <f>VLOOKUP(C34, 'Catálogo de actividades'!$B$5:$D$296,3,FALSE)</f>
        <v>CL/CD</v>
      </c>
      <c r="F34" s="374" t="str">
        <f>_xlfn.XLOOKUP(C34,'Catálogo de actividades'!$B$5:$B$296,'Catálogo de actividades'!$E$5:$E$296)</f>
        <v>5.6</v>
      </c>
      <c r="G34" s="111">
        <v>45231</v>
      </c>
      <c r="H34" s="110">
        <v>45444</v>
      </c>
      <c r="I34" s="416" t="str">
        <f>_xlfn.XLOOKUP(C34,'Catálogo de actividades'!$B$5:$B$296,'Catálogo de actividades'!$I$5:$I$296)</f>
        <v>DEOE</v>
      </c>
    </row>
    <row r="35" spans="1:9" ht="28.5" x14ac:dyDescent="0.2">
      <c r="A35" s="200" t="s">
        <v>30</v>
      </c>
      <c r="B35" s="193" t="s">
        <v>4</v>
      </c>
      <c r="C35" s="193" t="s">
        <v>288</v>
      </c>
      <c r="D35" s="140" t="str">
        <f>VLOOKUP(C35, 'Catálogo de actividades'!$B$5:$D$296,2,FALSE)</f>
        <v>INE</v>
      </c>
      <c r="E35" s="140" t="str">
        <f>VLOOKUP(C35, 'Catálogo de actividades'!$B$5:$D$296,3,FALSE)</f>
        <v>CG</v>
      </c>
      <c r="F35" s="374" t="str">
        <f>_xlfn.XLOOKUP(C35,'Catálogo de actividades'!$B$5:$B$296,'Catálogo de actividades'!$E$5:$E$296)</f>
        <v>5.7</v>
      </c>
      <c r="G35" s="111">
        <v>45170</v>
      </c>
      <c r="H35" s="110">
        <v>45473</v>
      </c>
      <c r="I35" s="416" t="str">
        <f>_xlfn.XLOOKUP(C35,'Catálogo de actividades'!$B$5:$B$296,'Catálogo de actividades'!$I$5:$I$296)</f>
        <v>DEOE</v>
      </c>
    </row>
    <row r="36" spans="1:9" ht="28.5" x14ac:dyDescent="0.2">
      <c r="A36" s="200" t="s">
        <v>30</v>
      </c>
      <c r="B36" s="193" t="s">
        <v>5</v>
      </c>
      <c r="C36" s="193" t="s">
        <v>209</v>
      </c>
      <c r="D36" s="140" t="str">
        <f>VLOOKUP(C36, 'Catálogo de actividades'!$B$5:$D$296,2,FALSE)</f>
        <v>INE/OPL</v>
      </c>
      <c r="E36" s="140" t="str">
        <f>VLOOKUP(C36, 'Catálogo de actividades'!$B$5:$D$296,3,FALSE)</f>
        <v>JDE/OPL</v>
      </c>
      <c r="F36" s="374" t="str">
        <f>_xlfn.XLOOKUP(C36,'Catálogo de actividades'!$B$5:$B$296,'Catálogo de actividades'!$E$5:$E$296)</f>
        <v>6.1</v>
      </c>
      <c r="G36" s="111">
        <v>45306</v>
      </c>
      <c r="H36" s="110">
        <v>45337</v>
      </c>
      <c r="I36" s="416" t="str">
        <f>_xlfn.XLOOKUP(C36,'Catálogo de actividades'!$B$5:$B$296,'Catálogo de actividades'!$I$5:$I$296)</f>
        <v>DEOE</v>
      </c>
    </row>
    <row r="37" spans="1:9" ht="28.5" x14ac:dyDescent="0.2">
      <c r="A37" s="200" t="s">
        <v>30</v>
      </c>
      <c r="B37" s="193" t="s">
        <v>5</v>
      </c>
      <c r="C37" s="193" t="s">
        <v>188</v>
      </c>
      <c r="D37" s="140" t="str">
        <f>VLOOKUP(C37, 'Catálogo de actividades'!$B$5:$D$296,2,FALSE)</f>
        <v>INE</v>
      </c>
      <c r="E37" s="140" t="str">
        <f>VLOOKUP(C37, 'Catálogo de actividades'!$B$5:$D$296,3,FALSE)</f>
        <v>JDE</v>
      </c>
      <c r="F37" s="374" t="str">
        <f>_xlfn.XLOOKUP(C37,'Catálogo de actividades'!$B$5:$B$296,'Catálogo de actividades'!$E$5:$E$296)</f>
        <v>6.2</v>
      </c>
      <c r="G37" s="111">
        <v>45348</v>
      </c>
      <c r="H37" s="110">
        <v>45348</v>
      </c>
      <c r="I37" s="416" t="str">
        <f>_xlfn.XLOOKUP(C37,'Catálogo de actividades'!$B$5:$B$296,'Catálogo de actividades'!$I$5:$I$296)</f>
        <v>JLE</v>
      </c>
    </row>
    <row r="38" spans="1:9" ht="28.5" x14ac:dyDescent="0.2">
      <c r="A38" s="200" t="s">
        <v>30</v>
      </c>
      <c r="B38" s="193" t="s">
        <v>5</v>
      </c>
      <c r="C38" s="193" t="s">
        <v>190</v>
      </c>
      <c r="D38" s="140" t="str">
        <f>VLOOKUP(C38, 'Catálogo de actividades'!$B$5:$D$296,2,FALSE)</f>
        <v>INE/OPL</v>
      </c>
      <c r="E38" s="140" t="str">
        <f>VLOOKUP(C38, 'Catálogo de actividades'!$B$5:$D$296,3,FALSE)</f>
        <v>CD/OPL</v>
      </c>
      <c r="F38" s="374" t="str">
        <f>_xlfn.XLOOKUP(C38,'Catálogo de actividades'!$B$5:$B$296,'Catálogo de actividades'!$E$5:$E$296)</f>
        <v>6.3</v>
      </c>
      <c r="G38" s="111">
        <v>45349</v>
      </c>
      <c r="H38" s="110">
        <v>45367</v>
      </c>
      <c r="I38" s="416" t="str">
        <f>_xlfn.XLOOKUP(C38,'Catálogo de actividades'!$B$5:$B$296,'Catálogo de actividades'!$I$5:$I$296)</f>
        <v>DEOE</v>
      </c>
    </row>
    <row r="39" spans="1:9" ht="28.5" x14ac:dyDescent="0.2">
      <c r="A39" s="200" t="s">
        <v>30</v>
      </c>
      <c r="B39" s="193" t="s">
        <v>5</v>
      </c>
      <c r="C39" s="193" t="s">
        <v>266</v>
      </c>
      <c r="D39" s="140" t="str">
        <f>VLOOKUP(C39, 'Catálogo de actividades'!$B$5:$D$296,2,FALSE)</f>
        <v>INE</v>
      </c>
      <c r="E39" s="140" t="str">
        <f>VLOOKUP(C39, 'Catálogo de actividades'!$B$5:$D$296,3,FALSE)</f>
        <v>CD</v>
      </c>
      <c r="F39" s="374" t="str">
        <f>_xlfn.XLOOKUP(C39,'Catálogo de actividades'!$B$5:$B$296,'Catálogo de actividades'!$E$5:$E$296)</f>
        <v>6.4</v>
      </c>
      <c r="G39" s="111">
        <v>45365</v>
      </c>
      <c r="H39" s="110">
        <v>45365</v>
      </c>
      <c r="I39" s="416" t="str">
        <f>_xlfn.XLOOKUP(C39,'Catálogo de actividades'!$B$5:$B$296,'Catálogo de actividades'!$I$5:$I$296)</f>
        <v>DEOE</v>
      </c>
    </row>
    <row r="40" spans="1:9" ht="25.5" x14ac:dyDescent="0.2">
      <c r="A40" s="200" t="s">
        <v>30</v>
      </c>
      <c r="B40" s="193" t="s">
        <v>5</v>
      </c>
      <c r="C40" s="193" t="s">
        <v>192</v>
      </c>
      <c r="D40" s="140" t="str">
        <f>VLOOKUP(C40, 'Catálogo de actividades'!$B$5:$D$296,2,FALSE)</f>
        <v>INE</v>
      </c>
      <c r="E40" s="140" t="str">
        <f>VLOOKUP(C40, 'Catálogo de actividades'!$B$5:$D$296,3,FALSE)</f>
        <v>CD</v>
      </c>
      <c r="F40" s="374" t="str">
        <f>_xlfn.XLOOKUP(C40,'Catálogo de actividades'!$B$5:$B$296,'Catálogo de actividades'!$E$5:$E$296)</f>
        <v>6.5</v>
      </c>
      <c r="G40" s="111">
        <v>45376</v>
      </c>
      <c r="H40" s="110">
        <v>45376</v>
      </c>
      <c r="I40" s="416" t="str">
        <f>_xlfn.XLOOKUP(C40,'Catálogo de actividades'!$B$5:$B$296,'Catálogo de actividades'!$I$5:$I$296)</f>
        <v>DEOE</v>
      </c>
    </row>
    <row r="41" spans="1:9" ht="28.5" x14ac:dyDescent="0.2">
      <c r="A41" s="200" t="s">
        <v>30</v>
      </c>
      <c r="B41" s="193" t="s">
        <v>5</v>
      </c>
      <c r="C41" s="193" t="s">
        <v>380</v>
      </c>
      <c r="D41" s="140" t="str">
        <f>VLOOKUP(C41, 'Catálogo de actividades'!$B$5:$D$296,2,FALSE)</f>
        <v>INE</v>
      </c>
      <c r="E41" s="140" t="str">
        <f>VLOOKUP(C41, 'Catálogo de actividades'!$B$5:$D$296,3,FALSE)</f>
        <v>DERFE</v>
      </c>
      <c r="F41" s="374" t="str">
        <f>_xlfn.XLOOKUP(C41,'Catálogo de actividades'!$B$5:$B$296,'Catálogo de actividades'!$E$5:$E$296)</f>
        <v>6.6</v>
      </c>
      <c r="G41" s="111">
        <v>45403</v>
      </c>
      <c r="H41" s="112">
        <v>45406</v>
      </c>
      <c r="I41" s="416" t="str">
        <f>_xlfn.XLOOKUP(C41,'Catálogo de actividades'!$B$5:$B$296,'Catálogo de actividades'!$I$5:$I$296)</f>
        <v>DERFE</v>
      </c>
    </row>
    <row r="42" spans="1:9" ht="42.75" x14ac:dyDescent="0.2">
      <c r="A42" s="200" t="s">
        <v>30</v>
      </c>
      <c r="B42" s="193" t="s">
        <v>5</v>
      </c>
      <c r="C42" s="193" t="s">
        <v>335</v>
      </c>
      <c r="D42" s="140" t="str">
        <f>VLOOKUP(C42, 'Catálogo de actividades'!$B$5:$D$296,2,FALSE)</f>
        <v>INE</v>
      </c>
      <c r="E42" s="140" t="str">
        <f>VLOOKUP(C42, 'Catálogo de actividades'!$B$5:$D$296,3,FALSE)</f>
        <v>CD</v>
      </c>
      <c r="F42" s="374" t="str">
        <f>_xlfn.XLOOKUP(C42,'Catálogo de actividades'!$B$5:$B$296,'Catálogo de actividades'!$E$5:$E$296)</f>
        <v>6.7</v>
      </c>
      <c r="G42" s="111">
        <v>45397</v>
      </c>
      <c r="H42" s="110">
        <v>45397</v>
      </c>
      <c r="I42" s="416" t="str">
        <f>_xlfn.XLOOKUP(C42,'Catálogo de actividades'!$B$5:$B$296,'Catálogo de actividades'!$I$5:$I$296)</f>
        <v>DEOE</v>
      </c>
    </row>
    <row r="43" spans="1:9" ht="42.75" x14ac:dyDescent="0.2">
      <c r="A43" s="200" t="s">
        <v>30</v>
      </c>
      <c r="B43" s="193" t="s">
        <v>5</v>
      </c>
      <c r="C43" s="193" t="s">
        <v>336</v>
      </c>
      <c r="D43" s="140" t="str">
        <f>VLOOKUP(C43, 'Catálogo de actividades'!$B$5:$D$296,2,FALSE)</f>
        <v>INE</v>
      </c>
      <c r="E43" s="140" t="str">
        <f>VLOOKUP(C43, 'Catálogo de actividades'!$B$5:$D$296,3,FALSE)</f>
        <v>CD</v>
      </c>
      <c r="F43" s="374" t="str">
        <f>_xlfn.XLOOKUP(C43,'Catálogo de actividades'!$B$5:$B$296,'Catálogo de actividades'!$E$5:$E$296)</f>
        <v>6.8</v>
      </c>
      <c r="G43" s="111">
        <v>45427</v>
      </c>
      <c r="H43" s="110">
        <v>45437</v>
      </c>
      <c r="I43" s="416" t="str">
        <f>_xlfn.XLOOKUP(C43,'Catálogo de actividades'!$B$5:$B$296,'Catálogo de actividades'!$I$5:$I$296)</f>
        <v>DEOE</v>
      </c>
    </row>
    <row r="44" spans="1:9" ht="30" x14ac:dyDescent="0.2">
      <c r="A44" s="200" t="s">
        <v>30</v>
      </c>
      <c r="B44" s="217" t="s">
        <v>5</v>
      </c>
      <c r="C44" s="218" t="s">
        <v>337</v>
      </c>
      <c r="D44" s="140" t="str">
        <f>VLOOKUP(C44, 'Catálogo de actividades'!$B$5:$D$296,2,FALSE)</f>
        <v>INE</v>
      </c>
      <c r="E44" s="140" t="str">
        <f>VLOOKUP(C44, 'Catálogo de actividades'!$B$5:$D$296,3,FALSE)</f>
        <v>DERFE/UTSI</v>
      </c>
      <c r="F44" s="374" t="str">
        <f>_xlfn.XLOOKUP(C44,'Catálogo de actividades'!$B$5:$B$296,'Catálogo de actividades'!$E$5:$E$296)</f>
        <v>6.9</v>
      </c>
      <c r="G44" s="111">
        <v>45411</v>
      </c>
      <c r="H44" s="110">
        <v>45422</v>
      </c>
      <c r="I44" s="416" t="str">
        <f>_xlfn.XLOOKUP(C44,'Catálogo de actividades'!$B$5:$B$296,'Catálogo de actividades'!$I$5:$I$296)</f>
        <v>DERFE</v>
      </c>
    </row>
    <row r="45" spans="1:9" ht="28.5" x14ac:dyDescent="0.2">
      <c r="A45" s="200" t="s">
        <v>30</v>
      </c>
      <c r="B45" s="193" t="s">
        <v>5</v>
      </c>
      <c r="C45" s="193" t="s">
        <v>339</v>
      </c>
      <c r="D45" s="140" t="str">
        <f>VLOOKUP(C45, 'Catálogo de actividades'!$B$5:$D$296,2,FALSE)</f>
        <v>INE</v>
      </c>
      <c r="E45" s="140" t="str">
        <f>VLOOKUP(C45, 'Catálogo de actividades'!$B$5:$D$296,3,FALSE)</f>
        <v>CD</v>
      </c>
      <c r="F45" s="374" t="str">
        <f>_xlfn.XLOOKUP(C45,'Catálogo de actividades'!$B$5:$B$296,'Catálogo de actividades'!$E$5:$E$296)</f>
        <v>6.10</v>
      </c>
      <c r="G45" s="111">
        <v>45398</v>
      </c>
      <c r="H45" s="110">
        <v>45432</v>
      </c>
      <c r="I45" s="416" t="str">
        <f>_xlfn.XLOOKUP(C45,'Catálogo de actividades'!$B$5:$B$296,'Catálogo de actividades'!$I$5:$I$296)</f>
        <v>DEOE</v>
      </c>
    </row>
    <row r="46" spans="1:9" ht="28.5" x14ac:dyDescent="0.2">
      <c r="A46" s="200" t="s">
        <v>30</v>
      </c>
      <c r="B46" s="193" t="s">
        <v>5</v>
      </c>
      <c r="C46" s="193" t="s">
        <v>340</v>
      </c>
      <c r="D46" s="140" t="str">
        <f>VLOOKUP(C46, 'Catálogo de actividades'!$B$5:$D$296,2,FALSE)</f>
        <v>INE</v>
      </c>
      <c r="E46" s="140" t="str">
        <f>VLOOKUP(C46, 'Catálogo de actividades'!$B$5:$D$296,3,FALSE)</f>
        <v>CD</v>
      </c>
      <c r="F46" s="374" t="str">
        <f>_xlfn.XLOOKUP(C46,'Catálogo de actividades'!$B$5:$B$296,'Catálogo de actividades'!$E$5:$E$296)</f>
        <v>6.11</v>
      </c>
      <c r="G46" s="111">
        <v>45398</v>
      </c>
      <c r="H46" s="110">
        <v>45435</v>
      </c>
      <c r="I46" s="416" t="str">
        <f>_xlfn.XLOOKUP(C46,'Catálogo de actividades'!$B$5:$B$296,'Catálogo de actividades'!$I$5:$I$296)</f>
        <v>DEOE</v>
      </c>
    </row>
    <row r="47" spans="1:9" ht="25.5" x14ac:dyDescent="0.2">
      <c r="A47" s="200" t="s">
        <v>30</v>
      </c>
      <c r="B47" s="193" t="s">
        <v>5</v>
      </c>
      <c r="C47" s="193" t="s">
        <v>146</v>
      </c>
      <c r="D47" s="140" t="str">
        <f>VLOOKUP(C47, 'Catálogo de actividades'!$B$5:$D$296,2,FALSE)</f>
        <v>INE</v>
      </c>
      <c r="E47" s="140" t="str">
        <f>VLOOKUP(C47, 'Catálogo de actividades'!$B$5:$D$296,3,FALSE)</f>
        <v>CD</v>
      </c>
      <c r="F47" s="374" t="str">
        <f>_xlfn.XLOOKUP(C47,'Catálogo de actividades'!$B$5:$B$296,'Catálogo de actividades'!$E$5:$E$296)</f>
        <v>6.12</v>
      </c>
      <c r="G47" s="111">
        <v>45436</v>
      </c>
      <c r="H47" s="110">
        <v>45436</v>
      </c>
      <c r="I47" s="416" t="str">
        <f>_xlfn.XLOOKUP(C47,'Catálogo de actividades'!$B$5:$B$296,'Catálogo de actividades'!$I$5:$I$296)</f>
        <v>DEOE</v>
      </c>
    </row>
    <row r="48" spans="1:9" ht="30" x14ac:dyDescent="0.2">
      <c r="A48" s="200" t="s">
        <v>30</v>
      </c>
      <c r="B48" s="217" t="s">
        <v>5</v>
      </c>
      <c r="C48" s="218" t="s">
        <v>341</v>
      </c>
      <c r="D48" s="140" t="str">
        <f>VLOOKUP(C48, 'Catálogo de actividades'!$B$5:$D$296,2,FALSE)</f>
        <v>INE</v>
      </c>
      <c r="E48" s="140" t="str">
        <f>VLOOKUP(C48, 'Catálogo de actividades'!$B$5:$D$296,3,FALSE)</f>
        <v>DERFE/JD</v>
      </c>
      <c r="F48" s="374" t="str">
        <f>_xlfn.XLOOKUP(C48,'Catálogo de actividades'!$B$5:$B$296,'Catálogo de actividades'!$E$5:$E$296)</f>
        <v>6.13</v>
      </c>
      <c r="G48" s="111">
        <v>45425</v>
      </c>
      <c r="H48" s="110">
        <v>45436</v>
      </c>
      <c r="I48" s="416" t="str">
        <f>_xlfn.XLOOKUP(C48,'Catálogo de actividades'!$B$5:$B$296,'Catálogo de actividades'!$I$5:$I$296)</f>
        <v>DERFE</v>
      </c>
    </row>
    <row r="49" spans="1:9" ht="75" x14ac:dyDescent="0.2">
      <c r="A49" s="200" t="s">
        <v>30</v>
      </c>
      <c r="B49" s="219" t="s">
        <v>5</v>
      </c>
      <c r="C49" s="220" t="s">
        <v>305</v>
      </c>
      <c r="D49" s="140" t="str">
        <f>VLOOKUP(C49, 'Catálogo de actividades'!$B$5:$D$296,2,FALSE)</f>
        <v>INE</v>
      </c>
      <c r="E49" s="140" t="str">
        <f>VLOOKUP(C49, 'Catálogo de actividades'!$B$5:$D$296,3,FALSE)</f>
        <v>DERFE/JD</v>
      </c>
      <c r="F49" s="374" t="str">
        <f>_xlfn.XLOOKUP(C49,'Catálogo de actividades'!$B$5:$B$296,'Catálogo de actividades'!$E$5:$E$296)</f>
        <v>6.14</v>
      </c>
      <c r="G49" s="111">
        <v>45439</v>
      </c>
      <c r="H49" s="110">
        <v>45443</v>
      </c>
      <c r="I49" s="416" t="str">
        <f>_xlfn.XLOOKUP(C49,'Catálogo de actividades'!$B$5:$B$296,'Catálogo de actividades'!$I$5:$I$296)</f>
        <v>DERFE</v>
      </c>
    </row>
    <row r="50" spans="1:9" ht="28.5" x14ac:dyDescent="0.2">
      <c r="A50" s="200" t="s">
        <v>30</v>
      </c>
      <c r="B50" s="193" t="s">
        <v>5</v>
      </c>
      <c r="C50" s="193" t="s">
        <v>193</v>
      </c>
      <c r="D50" s="140" t="str">
        <f>VLOOKUP(C50, 'Catálogo de actividades'!$B$5:$D$296,2,FALSE)</f>
        <v>INE/OPL</v>
      </c>
      <c r="E50" s="140" t="str">
        <f>VLOOKUP(C50, 'Catálogo de actividades'!$B$5:$D$296,3,FALSE)</f>
        <v>DEOE/JLE/OPL</v>
      </c>
      <c r="F50" s="374" t="str">
        <f>_xlfn.XLOOKUP(C50,'Catálogo de actividades'!$B$5:$B$296,'Catálogo de actividades'!$E$5:$E$296)</f>
        <v>6.15</v>
      </c>
      <c r="G50" s="111">
        <v>45445</v>
      </c>
      <c r="H50" s="110">
        <v>45445</v>
      </c>
      <c r="I50" s="416" t="str">
        <f>_xlfn.XLOOKUP(C50,'Catálogo de actividades'!$B$5:$B$296,'Catálogo de actividades'!$I$5:$I$296)</f>
        <v>DEOE</v>
      </c>
    </row>
    <row r="51" spans="1:9" ht="42.75" x14ac:dyDescent="0.2">
      <c r="A51" s="200" t="s">
        <v>30</v>
      </c>
      <c r="B51" s="193" t="s">
        <v>5</v>
      </c>
      <c r="C51" s="193" t="s">
        <v>181</v>
      </c>
      <c r="D51" s="140" t="str">
        <f>VLOOKUP(C51, 'Catálogo de actividades'!$B$5:$D$296,2,FALSE)</f>
        <v>INE/OPL</v>
      </c>
      <c r="E51" s="140" t="str">
        <f>VLOOKUP(C51, 'Catálogo de actividades'!$B$5:$D$296,3,FALSE)</f>
        <v>DERFE/OPL/JLE/JD</v>
      </c>
      <c r="F51" s="374" t="str">
        <f>_xlfn.XLOOKUP(C51,'Catálogo de actividades'!$B$5:$B$296,'Catálogo de actividades'!$E$5:$E$296)</f>
        <v>6.16</v>
      </c>
      <c r="G51" s="111">
        <v>45383</v>
      </c>
      <c r="H51" s="110">
        <v>45457</v>
      </c>
      <c r="I51" s="416" t="str">
        <f>_xlfn.XLOOKUP(C51,'Catálogo de actividades'!$B$5:$B$296,'Catálogo de actividades'!$I$5:$I$296)</f>
        <v>DEOE</v>
      </c>
    </row>
    <row r="52" spans="1:9" ht="28.5" x14ac:dyDescent="0.2">
      <c r="A52" s="200" t="s">
        <v>30</v>
      </c>
      <c r="B52" s="193" t="s">
        <v>6</v>
      </c>
      <c r="C52" s="193" t="s">
        <v>342</v>
      </c>
      <c r="D52" s="140" t="str">
        <f>VLOOKUP(C52, 'Catálogo de actividades'!$B$5:$D$296,2,FALSE)</f>
        <v>INE</v>
      </c>
      <c r="E52" s="140" t="str">
        <f>VLOOKUP(C52, 'Catálogo de actividades'!$B$5:$D$296,3,FALSE)</f>
        <v>CG/DECEYEC</v>
      </c>
      <c r="F52" s="374" t="str">
        <f>_xlfn.XLOOKUP(C52,'Catálogo de actividades'!$B$5:$B$296,'Catálogo de actividades'!$E$5:$E$296)</f>
        <v>7.1</v>
      </c>
      <c r="G52" s="111">
        <v>45139</v>
      </c>
      <c r="H52" s="110">
        <v>45168</v>
      </c>
      <c r="I52" s="416" t="str">
        <f>_xlfn.XLOOKUP(C52,'Catálogo de actividades'!$B$5:$B$296,'Catálogo de actividades'!$I$5:$I$296)</f>
        <v>DECEYEC</v>
      </c>
    </row>
    <row r="53" spans="1:9" ht="28.5" x14ac:dyDescent="0.2">
      <c r="A53" s="200" t="s">
        <v>30</v>
      </c>
      <c r="B53" s="193" t="s">
        <v>6</v>
      </c>
      <c r="C53" s="193" t="s">
        <v>344</v>
      </c>
      <c r="D53" s="140" t="str">
        <f>VLOOKUP(C53, 'Catálogo de actividades'!$B$5:$D$296,2,FALSE)</f>
        <v>INE</v>
      </c>
      <c r="E53" s="140" t="str">
        <f>VLOOKUP(C53, 'Catálogo de actividades'!$B$5:$D$296,3,FALSE)</f>
        <v>CG/DECEYEC</v>
      </c>
      <c r="F53" s="374" t="str">
        <f>_xlfn.XLOOKUP(C53,'Catálogo de actividades'!$B$5:$B$296,'Catálogo de actividades'!$E$5:$E$296)</f>
        <v>7.2</v>
      </c>
      <c r="G53" s="111">
        <v>45261</v>
      </c>
      <c r="H53" s="110">
        <v>45291</v>
      </c>
      <c r="I53" s="416" t="str">
        <f>_xlfn.XLOOKUP(C53,'Catálogo de actividades'!$B$5:$B$296,'Catálogo de actividades'!$I$5:$I$296)</f>
        <v>DECEYEC</v>
      </c>
    </row>
    <row r="54" spans="1:9" ht="42.75" x14ac:dyDescent="0.2">
      <c r="A54" s="200" t="s">
        <v>30</v>
      </c>
      <c r="B54" s="193" t="s">
        <v>6</v>
      </c>
      <c r="C54" s="193" t="s">
        <v>345</v>
      </c>
      <c r="D54" s="140" t="str">
        <f>VLOOKUP(C54, 'Catálogo de actividades'!$B$5:$D$296,2,FALSE)</f>
        <v>INE</v>
      </c>
      <c r="E54" s="140" t="str">
        <f>VLOOKUP(C54, 'Catálogo de actividades'!$B$5:$D$296,3,FALSE)</f>
        <v>DECEYEC/JLE</v>
      </c>
      <c r="F54" s="374" t="str">
        <f>_xlfn.XLOOKUP(C54,'Catálogo de actividades'!$B$5:$B$296,'Catálogo de actividades'!$E$5:$E$296)</f>
        <v>7.3</v>
      </c>
      <c r="G54" s="111">
        <v>45209</v>
      </c>
      <c r="H54" s="110">
        <v>45291</v>
      </c>
      <c r="I54" s="416" t="str">
        <f>_xlfn.XLOOKUP(C54,'Catálogo de actividades'!$B$5:$B$296,'Catálogo de actividades'!$I$5:$I$296)</f>
        <v>DECEYEC</v>
      </c>
    </row>
    <row r="55" spans="1:9" ht="30" x14ac:dyDescent="0.2">
      <c r="A55" s="200" t="s">
        <v>30</v>
      </c>
      <c r="B55" s="193" t="s">
        <v>6</v>
      </c>
      <c r="C55" s="220" t="s">
        <v>381</v>
      </c>
      <c r="D55" s="140" t="str">
        <f>VLOOKUP(C55, 'Catálogo de actividades'!$B$5:$D$296,2,FALSE)</f>
        <v>INE/OPL</v>
      </c>
      <c r="E55" s="140" t="str">
        <f>VLOOKUP(C55, 'Catálogo de actividades'!$B$5:$D$296,3,FALSE)</f>
        <v>OPL/JLE/
 DECEYEC</v>
      </c>
      <c r="F55" s="374" t="str">
        <f>_xlfn.XLOOKUP(C55,'Catálogo de actividades'!$B$5:$B$296,'Catálogo de actividades'!$E$5:$E$296)</f>
        <v>7.4</v>
      </c>
      <c r="G55" s="111">
        <v>45306</v>
      </c>
      <c r="H55" s="110">
        <v>45359</v>
      </c>
      <c r="I55" s="416" t="str">
        <f>_xlfn.XLOOKUP(C55,'Catálogo de actividades'!$B$5:$B$296,'Catálogo de actividades'!$I$5:$I$296)</f>
        <v>DECEYEC</v>
      </c>
    </row>
    <row r="56" spans="1:9" ht="30" x14ac:dyDescent="0.2">
      <c r="A56" s="200" t="s">
        <v>30</v>
      </c>
      <c r="B56" s="193" t="s">
        <v>6</v>
      </c>
      <c r="C56" s="220" t="s">
        <v>383</v>
      </c>
      <c r="D56" s="140" t="str">
        <f>VLOOKUP(C56, 'Catálogo de actividades'!$B$5:$D$296,2,FALSE)</f>
        <v>INE/OPL</v>
      </c>
      <c r="E56" s="140" t="str">
        <f>VLOOKUP(C56, 'Catálogo de actividades'!$B$5:$D$296,3,FALSE)</f>
        <v>JLE/CG</v>
      </c>
      <c r="F56" s="374" t="str">
        <f>_xlfn.XLOOKUP(C56,'Catálogo de actividades'!$B$5:$B$296,'Catálogo de actividades'!$E$5:$E$296)</f>
        <v>7.5</v>
      </c>
      <c r="G56" s="111">
        <v>45379</v>
      </c>
      <c r="H56" s="110">
        <v>45379</v>
      </c>
      <c r="I56" s="416" t="str">
        <f>_xlfn.XLOOKUP(C56,'Catálogo de actividades'!$B$5:$B$296,'Catálogo de actividades'!$I$5:$I$296)</f>
        <v>OPL</v>
      </c>
    </row>
    <row r="57" spans="1:9" ht="30" x14ac:dyDescent="0.2">
      <c r="A57" s="200" t="s">
        <v>30</v>
      </c>
      <c r="B57" s="217" t="s">
        <v>6</v>
      </c>
      <c r="C57" s="202" t="s">
        <v>76</v>
      </c>
      <c r="D57" s="140" t="str">
        <f>VLOOKUP(C57, 'Catálogo de actividades'!$B$5:$D$296,2,FALSE)</f>
        <v>INE</v>
      </c>
      <c r="E57" s="140" t="str">
        <f>VLOOKUP(C57, 'Catálogo de actividades'!$B$5:$D$296,3,FALSE)</f>
        <v>JDE/CD</v>
      </c>
      <c r="F57" s="374" t="str">
        <f>_xlfn.XLOOKUP(C57,'Catálogo de actividades'!$B$5:$B$296,'Catálogo de actividades'!$E$5:$E$296)</f>
        <v>7.6</v>
      </c>
      <c r="G57" s="111">
        <v>45215</v>
      </c>
      <c r="H57" s="110">
        <v>45304</v>
      </c>
      <c r="I57" s="416" t="str">
        <f>_xlfn.XLOOKUP(C57,'Catálogo de actividades'!$B$5:$B$296,'Catálogo de actividades'!$I$5:$I$296)</f>
        <v>DECEYEC</v>
      </c>
    </row>
    <row r="58" spans="1:9" ht="28.5" x14ac:dyDescent="0.2">
      <c r="A58" s="200" t="s">
        <v>30</v>
      </c>
      <c r="B58" s="193" t="s">
        <v>6</v>
      </c>
      <c r="C58" s="203" t="s">
        <v>289</v>
      </c>
      <c r="D58" s="140" t="str">
        <f>VLOOKUP(C58, 'Catálogo de actividades'!$B$5:$D$296,2,FALSE)</f>
        <v>INE</v>
      </c>
      <c r="E58" s="140" t="str">
        <f>VLOOKUP(C58, 'Catálogo de actividades'!$B$5:$D$296,3,FALSE)</f>
        <v>DECEYEC/JLE/JD</v>
      </c>
      <c r="F58" s="374" t="str">
        <f>_xlfn.XLOOKUP(C58,'Catálogo de actividades'!$B$5:$B$296,'Catálogo de actividades'!$E$5:$E$296)</f>
        <v>7.7</v>
      </c>
      <c r="G58" s="111">
        <v>45231</v>
      </c>
      <c r="H58" s="110">
        <v>45310</v>
      </c>
      <c r="I58" s="416" t="str">
        <f>_xlfn.XLOOKUP(C58,'Catálogo de actividades'!$B$5:$B$296,'Catálogo de actividades'!$I$5:$I$296)</f>
        <v>DECEYEC</v>
      </c>
    </row>
    <row r="59" spans="1:9" ht="28.5" x14ac:dyDescent="0.2">
      <c r="A59" s="200" t="s">
        <v>30</v>
      </c>
      <c r="B59" s="193" t="s">
        <v>6</v>
      </c>
      <c r="C59" s="193" t="s">
        <v>170</v>
      </c>
      <c r="D59" s="140" t="str">
        <f>VLOOKUP(C59, 'Catálogo de actividades'!$B$5:$D$296,2,FALSE)</f>
        <v>INE/OPL</v>
      </c>
      <c r="E59" s="140" t="str">
        <f>VLOOKUP(C59, 'Catálogo de actividades'!$B$5:$D$296,3,FALSE)</f>
        <v>DECEYEC/CG/OPL</v>
      </c>
      <c r="F59" s="374" t="str">
        <f>_xlfn.XLOOKUP(C59,'Catálogo de actividades'!$B$5:$B$296,'Catálogo de actividades'!$E$5:$E$296)</f>
        <v>7.8</v>
      </c>
      <c r="G59" s="111">
        <v>45369</v>
      </c>
      <c r="H59" s="110">
        <v>45409</v>
      </c>
      <c r="I59" s="416" t="str">
        <f>_xlfn.XLOOKUP(C59,'Catálogo de actividades'!$B$5:$B$296,'Catálogo de actividades'!$I$5:$I$296)</f>
        <v>OPL</v>
      </c>
    </row>
    <row r="60" spans="1:9" ht="30" x14ac:dyDescent="0.2">
      <c r="A60" s="200" t="s">
        <v>30</v>
      </c>
      <c r="B60" s="193" t="s">
        <v>6</v>
      </c>
      <c r="C60" s="220" t="s">
        <v>347</v>
      </c>
      <c r="D60" s="140" t="str">
        <f>VLOOKUP(C60, 'Catálogo de actividades'!$B$5:$D$296,2,FALSE)</f>
        <v>INE</v>
      </c>
      <c r="E60" s="140" t="str">
        <f>VLOOKUP(C60, 'Catálogo de actividades'!$B$5:$D$296,3,FALSE)</f>
        <v>DERFE/UTSI</v>
      </c>
      <c r="F60" s="374" t="str">
        <f>_xlfn.XLOOKUP(C60,'Catálogo de actividades'!$B$5:$B$296,'Catálogo de actividades'!$E$5:$E$296)</f>
        <v>7.9</v>
      </c>
      <c r="G60" s="111">
        <v>45313</v>
      </c>
      <c r="H60" s="110">
        <v>45317</v>
      </c>
      <c r="I60" s="416" t="str">
        <f>_xlfn.XLOOKUP(C60,'Catálogo de actividades'!$B$5:$B$296,'Catálogo de actividades'!$I$5:$I$296)</f>
        <v>DERFE</v>
      </c>
    </row>
    <row r="61" spans="1:9" ht="42.75" x14ac:dyDescent="0.2">
      <c r="A61" s="200" t="s">
        <v>30</v>
      </c>
      <c r="B61" s="193" t="s">
        <v>6</v>
      </c>
      <c r="C61" s="201" t="s">
        <v>292</v>
      </c>
      <c r="D61" s="140" t="str">
        <f>VLOOKUP(C61, 'Catálogo de actividades'!$B$5:$D$296,2,FALSE)</f>
        <v>INE</v>
      </c>
      <c r="E61" s="140" t="str">
        <f>VLOOKUP(C61, 'Catálogo de actividades'!$B$5:$D$296,3,FALSE)</f>
        <v>CG</v>
      </c>
      <c r="F61" s="374" t="str">
        <f>_xlfn.XLOOKUP(C61,'Catálogo de actividades'!$B$5:$B$296,'Catálogo de actividades'!$E$5:$E$296)</f>
        <v>7.10</v>
      </c>
      <c r="G61" s="111">
        <v>45323</v>
      </c>
      <c r="H61" s="110">
        <v>45325</v>
      </c>
      <c r="I61" s="416" t="str">
        <f>_xlfn.XLOOKUP(C61,'Catálogo de actividades'!$B$5:$B$296,'Catálogo de actividades'!$I$5:$I$296)</f>
        <v>DECEYEC</v>
      </c>
    </row>
    <row r="62" spans="1:9" ht="28.5" x14ac:dyDescent="0.2">
      <c r="A62" s="200" t="s">
        <v>30</v>
      </c>
      <c r="B62" s="193" t="s">
        <v>6</v>
      </c>
      <c r="C62" s="202" t="s">
        <v>291</v>
      </c>
      <c r="D62" s="140" t="str">
        <f>VLOOKUP(C62, 'Catálogo de actividades'!$B$5:$D$296,2,FALSE)</f>
        <v>INE</v>
      </c>
      <c r="E62" s="140" t="str">
        <f>VLOOKUP(C62, 'Catálogo de actividades'!$B$5:$D$296,3,FALSE)</f>
        <v>JDE/CD</v>
      </c>
      <c r="F62" s="374" t="str">
        <f>_xlfn.XLOOKUP(C62,'Catálogo de actividades'!$B$5:$B$296,'Catálogo de actividades'!$E$5:$E$296)</f>
        <v>7.11</v>
      </c>
      <c r="G62" s="111">
        <v>45328</v>
      </c>
      <c r="H62" s="111">
        <v>45328</v>
      </c>
      <c r="I62" s="416" t="str">
        <f>_xlfn.XLOOKUP(C62,'Catálogo de actividades'!$B$5:$B$296,'Catálogo de actividades'!$I$5:$I$296)</f>
        <v>DECEYEC</v>
      </c>
    </row>
    <row r="63" spans="1:9" ht="30" x14ac:dyDescent="0.2">
      <c r="A63" s="200" t="s">
        <v>30</v>
      </c>
      <c r="B63" s="193" t="s">
        <v>6</v>
      </c>
      <c r="C63" s="219" t="s">
        <v>348</v>
      </c>
      <c r="D63" s="140" t="str">
        <f>VLOOKUP(C63, 'Catálogo de actividades'!$B$5:$D$296,2,FALSE)</f>
        <v>INE</v>
      </c>
      <c r="E63" s="140" t="str">
        <f>VLOOKUP(C63, 'Catálogo de actividades'!$B$5:$D$296,3,FALSE)</f>
        <v>CD</v>
      </c>
      <c r="F63" s="374" t="str">
        <f>_xlfn.XLOOKUP(C63,'Catálogo de actividades'!$B$5:$B$296,'Catálogo de actividades'!$E$5:$E$296)</f>
        <v>7.12</v>
      </c>
      <c r="G63" s="111">
        <v>45331</v>
      </c>
      <c r="H63" s="110">
        <v>45382</v>
      </c>
      <c r="I63" s="416" t="str">
        <f>_xlfn.XLOOKUP(C63,'Catálogo de actividades'!$B$5:$B$296,'Catálogo de actividades'!$I$5:$I$296)</f>
        <v>DECEYEC</v>
      </c>
    </row>
    <row r="64" spans="1:9" ht="30" x14ac:dyDescent="0.2">
      <c r="A64" s="200" t="s">
        <v>30</v>
      </c>
      <c r="B64" s="193" t="s">
        <v>6</v>
      </c>
      <c r="C64" s="219" t="s">
        <v>349</v>
      </c>
      <c r="D64" s="140" t="str">
        <f>VLOOKUP(C64, 'Catálogo de actividades'!$B$5:$D$296,2,FALSE)</f>
        <v>INE</v>
      </c>
      <c r="E64" s="140" t="str">
        <f>VLOOKUP(C64, 'Catálogo de actividades'!$B$5:$D$296,3,FALSE)</f>
        <v>JDE</v>
      </c>
      <c r="F64" s="374" t="str">
        <f>_xlfn.XLOOKUP(C64,'Catálogo de actividades'!$B$5:$B$296,'Catálogo de actividades'!$E$5:$E$296)</f>
        <v>7.13</v>
      </c>
      <c r="G64" s="111">
        <v>45388</v>
      </c>
      <c r="H64" s="110">
        <v>45388</v>
      </c>
      <c r="I64" s="416" t="str">
        <f>_xlfn.XLOOKUP(C64,'Catálogo de actividades'!$B$5:$B$296,'Catálogo de actividades'!$I$5:$I$296)</f>
        <v>DECEYEC</v>
      </c>
    </row>
    <row r="65" spans="1:9" ht="28.5" x14ac:dyDescent="0.2">
      <c r="A65" s="200" t="s">
        <v>30</v>
      </c>
      <c r="B65" s="193" t="s">
        <v>6</v>
      </c>
      <c r="C65" s="193" t="s">
        <v>350</v>
      </c>
      <c r="D65" s="140" t="str">
        <f>VLOOKUP(C65, 'Catálogo de actividades'!$B$5:$D$296,2,FALSE)</f>
        <v>INE</v>
      </c>
      <c r="E65" s="140" t="str">
        <f>VLOOKUP(C65, 'Catálogo de actividades'!$B$5:$D$296,3,FALSE)</f>
        <v>CD</v>
      </c>
      <c r="F65" s="374" t="str">
        <f>_xlfn.XLOOKUP(C65,'Catálogo de actividades'!$B$5:$B$296,'Catálogo de actividades'!$E$5:$E$296)</f>
        <v>7.14</v>
      </c>
      <c r="G65" s="111">
        <v>45391</v>
      </c>
      <c r="H65" s="110">
        <v>45444</v>
      </c>
      <c r="I65" s="416" t="str">
        <f>_xlfn.XLOOKUP(C65,'Catálogo de actividades'!$B$5:$B$296,'Catálogo de actividades'!$I$5:$I$296)</f>
        <v>DECEYEC</v>
      </c>
    </row>
    <row r="66" spans="1:9" ht="30" x14ac:dyDescent="0.2">
      <c r="A66" s="200" t="s">
        <v>30</v>
      </c>
      <c r="B66" s="193" t="s">
        <v>6</v>
      </c>
      <c r="C66" s="217" t="s">
        <v>301</v>
      </c>
      <c r="D66" s="140" t="str">
        <f>VLOOKUP(C66, 'Catálogo de actividades'!$B$5:$D$296,2,FALSE)</f>
        <v>INE</v>
      </c>
      <c r="E66" s="140" t="str">
        <f>VLOOKUP(C66, 'Catálogo de actividades'!$B$5:$D$296,3,FALSE)</f>
        <v>CD</v>
      </c>
      <c r="F66" s="374" t="str">
        <f>_xlfn.XLOOKUP(C66,'Catálogo de actividades'!$B$5:$B$296,'Catálogo de actividades'!$E$5:$E$296)</f>
        <v>7.15</v>
      </c>
      <c r="G66" s="111">
        <v>45445</v>
      </c>
      <c r="H66" s="221">
        <v>45457</v>
      </c>
      <c r="I66" s="416" t="str">
        <f>_xlfn.XLOOKUP(C66,'Catálogo de actividades'!$B$5:$B$296,'Catálogo de actividades'!$I$5:$I$296)</f>
        <v>DECEYEC</v>
      </c>
    </row>
    <row r="67" spans="1:9" ht="42.75" x14ac:dyDescent="0.2">
      <c r="A67" s="200" t="s">
        <v>30</v>
      </c>
      <c r="B67" s="193" t="s">
        <v>7</v>
      </c>
      <c r="C67" s="193" t="s">
        <v>81</v>
      </c>
      <c r="D67" s="140" t="str">
        <f>VLOOKUP(C67, 'Catálogo de actividades'!$B$5:$D$296,2,FALSE)</f>
        <v>OPL</v>
      </c>
      <c r="E67" s="140" t="str">
        <f>VLOOKUP(C67, 'Catálogo de actividades'!$B$5:$D$296,3,FALSE)</f>
        <v>CG</v>
      </c>
      <c r="F67" s="374" t="str">
        <f>_xlfn.XLOOKUP(C67,'Catálogo de actividades'!$B$5:$B$296,'Catálogo de actividades'!$E$5:$E$296)</f>
        <v>8.1</v>
      </c>
      <c r="G67" s="222">
        <v>45292</v>
      </c>
      <c r="H67" s="104">
        <v>45322</v>
      </c>
      <c r="I67" s="416" t="str">
        <f>_xlfn.XLOOKUP(C67,'Catálogo de actividades'!$B$5:$B$296,'Catálogo de actividades'!$I$5:$I$296)</f>
        <v>OPL</v>
      </c>
    </row>
    <row r="68" spans="1:9" ht="42.75" x14ac:dyDescent="0.2">
      <c r="A68" s="200" t="s">
        <v>30</v>
      </c>
      <c r="B68" s="193" t="s">
        <v>7</v>
      </c>
      <c r="C68" s="220" t="s">
        <v>82</v>
      </c>
      <c r="D68" s="140" t="str">
        <f>VLOOKUP(C68, 'Catálogo de actividades'!$B$5:$D$296,2,FALSE)</f>
        <v>OPL</v>
      </c>
      <c r="E68" s="140" t="str">
        <f>VLOOKUP(C68, 'Catálogo de actividades'!$B$5:$D$296,3,FALSE)</f>
        <v>CG</v>
      </c>
      <c r="F68" s="374" t="str">
        <f>_xlfn.XLOOKUP(C68,'Catálogo de actividades'!$B$5:$B$296,'Catálogo de actividades'!$E$5:$E$296)</f>
        <v>8.2</v>
      </c>
      <c r="G68" s="110">
        <v>45317</v>
      </c>
      <c r="H68" s="110">
        <v>45332</v>
      </c>
      <c r="I68" s="416" t="str">
        <f>_xlfn.XLOOKUP(C68,'Catálogo de actividades'!$B$5:$B$296,'Catálogo de actividades'!$I$5:$I$296)</f>
        <v>OPL</v>
      </c>
    </row>
    <row r="69" spans="1:9" ht="42.75" x14ac:dyDescent="0.2">
      <c r="A69" s="200" t="s">
        <v>30</v>
      </c>
      <c r="B69" s="193" t="s">
        <v>7</v>
      </c>
      <c r="C69" s="193" t="s">
        <v>211</v>
      </c>
      <c r="D69" s="140" t="str">
        <f>VLOOKUP(C69, 'Catálogo de actividades'!$B$5:$D$296,2,FALSE)</f>
        <v>OPL</v>
      </c>
      <c r="E69" s="140" t="str">
        <f>VLOOKUP(C69, 'Catálogo de actividades'!$B$5:$D$296,3,FALSE)</f>
        <v>CG</v>
      </c>
      <c r="F69" s="374" t="str">
        <f>_xlfn.XLOOKUP(C69,'Catálogo de actividades'!$B$5:$B$296,'Catálogo de actividades'!$E$5:$E$296)</f>
        <v>8.3</v>
      </c>
      <c r="G69" s="110">
        <v>45170</v>
      </c>
      <c r="H69" s="110">
        <v>45234</v>
      </c>
      <c r="I69" s="416" t="str">
        <f>_xlfn.XLOOKUP(C69,'Catálogo de actividades'!$B$5:$B$296,'Catálogo de actividades'!$I$5:$I$296)</f>
        <v>OPL</v>
      </c>
    </row>
    <row r="70" spans="1:9" ht="42.75" x14ac:dyDescent="0.2">
      <c r="A70" s="200" t="s">
        <v>30</v>
      </c>
      <c r="B70" s="193" t="s">
        <v>7</v>
      </c>
      <c r="C70" s="193" t="s">
        <v>83</v>
      </c>
      <c r="D70" s="140" t="str">
        <f>VLOOKUP(C70, 'Catálogo de actividades'!$B$5:$D$296,2,FALSE)</f>
        <v>OPL</v>
      </c>
      <c r="E70" s="140" t="str">
        <f>VLOOKUP(C70, 'Catálogo de actividades'!$B$5:$D$296,3,FALSE)</f>
        <v>CG</v>
      </c>
      <c r="F70" s="374" t="str">
        <f>_xlfn.XLOOKUP(C70,'Catálogo de actividades'!$B$5:$B$296,'Catálogo de actividades'!$E$5:$E$296)</f>
        <v>8.4</v>
      </c>
      <c r="G70" s="110">
        <v>45170</v>
      </c>
      <c r="H70" s="110">
        <v>45254</v>
      </c>
      <c r="I70" s="416" t="str">
        <f>_xlfn.XLOOKUP(C70,'Catálogo de actividades'!$B$5:$B$296,'Catálogo de actividades'!$I$5:$I$296)</f>
        <v>OPL</v>
      </c>
    </row>
    <row r="71" spans="1:9" ht="42.75" x14ac:dyDescent="0.2">
      <c r="A71" s="200" t="s">
        <v>30</v>
      </c>
      <c r="B71" s="193" t="s">
        <v>7</v>
      </c>
      <c r="C71" s="193" t="s">
        <v>84</v>
      </c>
      <c r="D71" s="140" t="str">
        <f>VLOOKUP(C71, 'Catálogo de actividades'!$B$5:$D$296,2,FALSE)</f>
        <v>OPL</v>
      </c>
      <c r="E71" s="140" t="str">
        <f>VLOOKUP(C71, 'Catálogo de actividades'!$B$5:$D$296,3,FALSE)</f>
        <v>CG</v>
      </c>
      <c r="F71" s="374" t="str">
        <f>_xlfn.XLOOKUP(C71,'Catálogo de actividades'!$B$5:$B$296,'Catálogo de actividades'!$E$5:$E$296)</f>
        <v>8.5</v>
      </c>
      <c r="G71" s="110">
        <v>45170</v>
      </c>
      <c r="H71" s="110">
        <v>45254</v>
      </c>
      <c r="I71" s="416" t="str">
        <f>_xlfn.XLOOKUP(C71,'Catálogo de actividades'!$B$5:$B$296,'Catálogo de actividades'!$I$5:$I$296)</f>
        <v>OPL</v>
      </c>
    </row>
    <row r="72" spans="1:9" ht="42.75" x14ac:dyDescent="0.2">
      <c r="A72" s="200" t="s">
        <v>30</v>
      </c>
      <c r="B72" s="193" t="s">
        <v>7</v>
      </c>
      <c r="C72" s="193" t="s">
        <v>212</v>
      </c>
      <c r="D72" s="140" t="str">
        <f>VLOOKUP(C72, 'Catálogo de actividades'!$B$5:$D$296,2,FALSE)</f>
        <v>OPL</v>
      </c>
      <c r="E72" s="140" t="str">
        <f>VLOOKUP(C72, 'Catálogo de actividades'!$B$5:$D$296,3,FALSE)</f>
        <v>CG</v>
      </c>
      <c r="F72" s="374" t="str">
        <f>_xlfn.XLOOKUP(C72,'Catálogo de actividades'!$B$5:$B$296,'Catálogo de actividades'!$E$5:$E$296)</f>
        <v>8.6</v>
      </c>
      <c r="G72" s="110">
        <v>45170</v>
      </c>
      <c r="H72" s="113">
        <v>45235</v>
      </c>
      <c r="I72" s="416" t="str">
        <f>_xlfn.XLOOKUP(C72,'Catálogo de actividades'!$B$5:$B$296,'Catálogo de actividades'!$I$5:$I$296)</f>
        <v>OPL</v>
      </c>
    </row>
    <row r="73" spans="1:9" ht="42.75" x14ac:dyDescent="0.2">
      <c r="A73" s="200" t="s">
        <v>30</v>
      </c>
      <c r="B73" s="193" t="s">
        <v>7</v>
      </c>
      <c r="C73" s="193" t="s">
        <v>147</v>
      </c>
      <c r="D73" s="140" t="str">
        <f>VLOOKUP(C73, 'Catálogo de actividades'!$B$5:$D$296,2,FALSE)</f>
        <v>OPL</v>
      </c>
      <c r="E73" s="140" t="str">
        <f>VLOOKUP(C73, 'Catálogo de actividades'!$B$5:$D$296,3,FALSE)</f>
        <v>CG</v>
      </c>
      <c r="F73" s="374" t="str">
        <f>_xlfn.XLOOKUP(C73,'Catálogo de actividades'!$B$5:$B$296,'Catálogo de actividades'!$E$5:$E$296)</f>
        <v>8.7</v>
      </c>
      <c r="G73" s="110">
        <v>45170</v>
      </c>
      <c r="H73" s="111">
        <v>45255</v>
      </c>
      <c r="I73" s="416" t="str">
        <f>_xlfn.XLOOKUP(C73,'Catálogo de actividades'!$B$5:$B$296,'Catálogo de actividades'!$I$5:$I$296)</f>
        <v>OPL</v>
      </c>
    </row>
    <row r="74" spans="1:9" ht="42.75" x14ac:dyDescent="0.2">
      <c r="A74" s="200" t="s">
        <v>30</v>
      </c>
      <c r="B74" s="193" t="s">
        <v>7</v>
      </c>
      <c r="C74" s="193" t="s">
        <v>148</v>
      </c>
      <c r="D74" s="140" t="str">
        <f>VLOOKUP(C74, 'Catálogo de actividades'!$B$5:$D$296,2,FALSE)</f>
        <v>OPL</v>
      </c>
      <c r="E74" s="140" t="str">
        <f>VLOOKUP(C74, 'Catálogo de actividades'!$B$5:$D$296,3,FALSE)</f>
        <v>CG</v>
      </c>
      <c r="F74" s="374" t="str">
        <f>_xlfn.XLOOKUP(C74,'Catálogo de actividades'!$B$5:$B$296,'Catálogo de actividades'!$E$5:$E$296)</f>
        <v>8.8</v>
      </c>
      <c r="G74" s="110">
        <v>45170</v>
      </c>
      <c r="H74" s="111">
        <v>45255</v>
      </c>
      <c r="I74" s="416" t="str">
        <f>_xlfn.XLOOKUP(C74,'Catálogo de actividades'!$B$5:$B$296,'Catálogo de actividades'!$I$5:$I$296)</f>
        <v>OPL</v>
      </c>
    </row>
    <row r="75" spans="1:9" ht="42.75" x14ac:dyDescent="0.2">
      <c r="A75" s="200" t="s">
        <v>30</v>
      </c>
      <c r="B75" s="193" t="s">
        <v>7</v>
      </c>
      <c r="C75" s="223" t="s">
        <v>213</v>
      </c>
      <c r="D75" s="140" t="str">
        <f>VLOOKUP(C75, 'Catálogo de actividades'!$B$5:$D$296,2,FALSE)</f>
        <v>OPL</v>
      </c>
      <c r="E75" s="140" t="str">
        <f>VLOOKUP(C75, 'Catálogo de actividades'!$B$5:$D$296,3,FALSE)</f>
        <v>CG</v>
      </c>
      <c r="F75" s="374" t="str">
        <f>_xlfn.XLOOKUP(C75,'Catálogo de actividades'!$B$5:$B$296,'Catálogo de actividades'!$E$5:$E$296)</f>
        <v>8.9</v>
      </c>
      <c r="G75" s="110">
        <v>45170</v>
      </c>
      <c r="H75" s="110">
        <v>45174</v>
      </c>
      <c r="I75" s="416" t="str">
        <f>_xlfn.XLOOKUP(C75,'Catálogo de actividades'!$B$5:$B$296,'Catálogo de actividades'!$I$5:$I$296)</f>
        <v>OPL</v>
      </c>
    </row>
    <row r="76" spans="1:9" ht="42.75" x14ac:dyDescent="0.2">
      <c r="A76" s="200" t="s">
        <v>30</v>
      </c>
      <c r="B76" s="193" t="s">
        <v>7</v>
      </c>
      <c r="C76" s="223" t="s">
        <v>87</v>
      </c>
      <c r="D76" s="140" t="str">
        <f>VLOOKUP(C76, 'Catálogo de actividades'!$B$5:$D$296,2,FALSE)</f>
        <v>OPL</v>
      </c>
      <c r="E76" s="140" t="str">
        <f>VLOOKUP(C76, 'Catálogo de actividades'!$B$5:$D$296,3,FALSE)</f>
        <v>CG</v>
      </c>
      <c r="F76" s="374" t="str">
        <f>_xlfn.XLOOKUP(C76,'Catálogo de actividades'!$B$5:$B$296,'Catálogo de actividades'!$E$5:$E$296)</f>
        <v>8.10</v>
      </c>
      <c r="G76" s="110">
        <v>45170</v>
      </c>
      <c r="H76" s="110">
        <v>45234</v>
      </c>
      <c r="I76" s="416" t="str">
        <f>_xlfn.XLOOKUP(C76,'Catálogo de actividades'!$B$5:$B$296,'Catálogo de actividades'!$I$5:$I$296)</f>
        <v>OPL</v>
      </c>
    </row>
    <row r="77" spans="1:9" ht="42.75" x14ac:dyDescent="0.2">
      <c r="A77" s="200" t="s">
        <v>30</v>
      </c>
      <c r="B77" s="193" t="s">
        <v>7</v>
      </c>
      <c r="C77" s="223" t="s">
        <v>88</v>
      </c>
      <c r="D77" s="140" t="str">
        <f>VLOOKUP(C77, 'Catálogo de actividades'!$B$5:$D$296,2,FALSE)</f>
        <v>OPL</v>
      </c>
      <c r="E77" s="140" t="str">
        <f>VLOOKUP(C77, 'Catálogo de actividades'!$B$5:$D$296,3,FALSE)</f>
        <v>CG</v>
      </c>
      <c r="F77" s="374" t="str">
        <f>_xlfn.XLOOKUP(C77,'Catálogo de actividades'!$B$5:$B$296,'Catálogo de actividades'!$E$5:$E$296)</f>
        <v>8.11</v>
      </c>
      <c r="G77" s="110">
        <v>45170</v>
      </c>
      <c r="H77" s="110">
        <v>45234</v>
      </c>
      <c r="I77" s="416" t="str">
        <f>_xlfn.XLOOKUP(C77,'Catálogo de actividades'!$B$5:$B$296,'Catálogo de actividades'!$I$5:$I$296)</f>
        <v>OPL</v>
      </c>
    </row>
    <row r="78" spans="1:9" ht="42.75" x14ac:dyDescent="0.2">
      <c r="A78" s="200" t="s">
        <v>30</v>
      </c>
      <c r="B78" s="193" t="s">
        <v>7</v>
      </c>
      <c r="C78" s="193" t="s">
        <v>214</v>
      </c>
      <c r="D78" s="140" t="str">
        <f>VLOOKUP(C78, 'Catálogo de actividades'!$B$5:$D$296,2,FALSE)</f>
        <v>OPL</v>
      </c>
      <c r="E78" s="140" t="str">
        <f>VLOOKUP(C78, 'Catálogo de actividades'!$B$5:$D$296,3,FALSE)</f>
        <v>CG</v>
      </c>
      <c r="F78" s="374" t="str">
        <f>_xlfn.XLOOKUP(C78,'Catálogo de actividades'!$B$5:$B$296,'Catálogo de actividades'!$E$5:$E$296)</f>
        <v>8.12</v>
      </c>
      <c r="G78" s="110">
        <v>45170</v>
      </c>
      <c r="H78" s="110">
        <v>45351</v>
      </c>
      <c r="I78" s="416" t="str">
        <f>_xlfn.XLOOKUP(C78,'Catálogo de actividades'!$B$5:$B$296,'Catálogo de actividades'!$I$5:$I$296)</f>
        <v>OPL</v>
      </c>
    </row>
    <row r="79" spans="1:9" ht="42.75" x14ac:dyDescent="0.2">
      <c r="A79" s="200" t="s">
        <v>30</v>
      </c>
      <c r="B79" s="193" t="s">
        <v>7</v>
      </c>
      <c r="C79" s="193" t="s">
        <v>89</v>
      </c>
      <c r="D79" s="140" t="str">
        <f>VLOOKUP(C79, 'Catálogo de actividades'!$B$5:$D$296,2,FALSE)</f>
        <v>OPL</v>
      </c>
      <c r="E79" s="140" t="str">
        <f>VLOOKUP(C79, 'Catálogo de actividades'!$B$5:$D$296,3,FALSE)</f>
        <v>CG</v>
      </c>
      <c r="F79" s="374" t="str">
        <f>_xlfn.XLOOKUP(C79,'Catálogo de actividades'!$B$5:$B$296,'Catálogo de actividades'!$E$5:$E$296)</f>
        <v>8.13</v>
      </c>
      <c r="G79" s="110">
        <v>45170</v>
      </c>
      <c r="H79" s="110">
        <v>45381</v>
      </c>
      <c r="I79" s="416" t="str">
        <f>_xlfn.XLOOKUP(C79,'Catálogo de actividades'!$B$5:$B$296,'Catálogo de actividades'!$I$5:$I$296)</f>
        <v>OPL</v>
      </c>
    </row>
    <row r="80" spans="1:9" ht="42.75" x14ac:dyDescent="0.2">
      <c r="A80" s="200" t="s">
        <v>30</v>
      </c>
      <c r="B80" s="193" t="s">
        <v>7</v>
      </c>
      <c r="C80" s="193" t="s">
        <v>90</v>
      </c>
      <c r="D80" s="140" t="str">
        <f>VLOOKUP(C80, 'Catálogo de actividades'!$B$5:$D$296,2,FALSE)</f>
        <v>OPL</v>
      </c>
      <c r="E80" s="140" t="str">
        <f>VLOOKUP(C80, 'Catálogo de actividades'!$B$5:$D$296,3,FALSE)</f>
        <v>CG</v>
      </c>
      <c r="F80" s="374" t="str">
        <f>_xlfn.XLOOKUP(C80,'Catálogo de actividades'!$B$5:$B$296,'Catálogo de actividades'!$E$5:$E$296)</f>
        <v>8.14</v>
      </c>
      <c r="G80" s="110">
        <v>45170</v>
      </c>
      <c r="H80" s="110">
        <v>45381</v>
      </c>
      <c r="I80" s="416" t="str">
        <f>_xlfn.XLOOKUP(C80,'Catálogo de actividades'!$B$5:$B$296,'Catálogo de actividades'!$I$5:$I$296)</f>
        <v>OPL</v>
      </c>
    </row>
    <row r="81" spans="1:9" ht="28.5" x14ac:dyDescent="0.2">
      <c r="A81" s="200" t="s">
        <v>30</v>
      </c>
      <c r="B81" s="193" t="s">
        <v>8</v>
      </c>
      <c r="C81" s="193" t="s">
        <v>91</v>
      </c>
      <c r="D81" s="140" t="str">
        <f>VLOOKUP(C81, 'Catálogo de actividades'!$B$5:$D$296,2,FALSE)</f>
        <v>OPL</v>
      </c>
      <c r="E81" s="140" t="str">
        <f>VLOOKUP(C81, 'Catálogo de actividades'!$B$5:$D$296,3,FALSE)</f>
        <v>CG</v>
      </c>
      <c r="F81" s="374" t="str">
        <f>_xlfn.XLOOKUP(C81,'Catálogo de actividades'!$B$5:$B$296,'Catálogo de actividades'!$E$5:$E$296)</f>
        <v>9.1</v>
      </c>
      <c r="G81" s="110">
        <v>45170</v>
      </c>
      <c r="H81" s="110">
        <v>45381</v>
      </c>
      <c r="I81" s="416" t="str">
        <f>_xlfn.XLOOKUP(C81,'Catálogo de actividades'!$B$5:$B$296,'Catálogo de actividades'!$I$5:$I$296)</f>
        <v>OPL</v>
      </c>
    </row>
    <row r="82" spans="1:9" ht="42.75" x14ac:dyDescent="0.2">
      <c r="A82" s="200" t="s">
        <v>30</v>
      </c>
      <c r="B82" s="193" t="s">
        <v>8</v>
      </c>
      <c r="C82" s="193" t="s">
        <v>215</v>
      </c>
      <c r="D82" s="140" t="str">
        <f>VLOOKUP(C82, 'Catálogo de actividades'!$B$5:$D$296,2,FALSE)</f>
        <v>OPL</v>
      </c>
      <c r="E82" s="140" t="str">
        <f>VLOOKUP(C82, 'Catálogo de actividades'!$B$5:$D$296,3,FALSE)</f>
        <v>OD</v>
      </c>
      <c r="F82" s="374" t="str">
        <f>_xlfn.XLOOKUP(C82,'Catálogo de actividades'!$B$5:$B$296,'Catálogo de actividades'!$E$5:$E$296)</f>
        <v>9.2</v>
      </c>
      <c r="G82" s="110">
        <v>45139</v>
      </c>
      <c r="H82" s="110">
        <v>45174</v>
      </c>
      <c r="I82" s="416" t="str">
        <f>_xlfn.XLOOKUP(C82,'Catálogo de actividades'!$B$5:$B$296,'Catálogo de actividades'!$I$5:$I$296)</f>
        <v>OPL</v>
      </c>
    </row>
    <row r="83" spans="1:9" ht="42.75" x14ac:dyDescent="0.2">
      <c r="A83" s="200" t="s">
        <v>30</v>
      </c>
      <c r="B83" s="193" t="s">
        <v>8</v>
      </c>
      <c r="C83" s="193" t="s">
        <v>92</v>
      </c>
      <c r="D83" s="140" t="str">
        <f>VLOOKUP(C83, 'Catálogo de actividades'!$B$5:$D$296,2,FALSE)</f>
        <v>OPL</v>
      </c>
      <c r="E83" s="140" t="str">
        <f>VLOOKUP(C83, 'Catálogo de actividades'!$B$5:$D$296,3,FALSE)</f>
        <v>OD</v>
      </c>
      <c r="F83" s="374" t="str">
        <f>_xlfn.XLOOKUP(C83,'Catálogo de actividades'!$B$5:$B$296,'Catálogo de actividades'!$E$5:$E$296)</f>
        <v>9.3</v>
      </c>
      <c r="G83" s="110">
        <v>45139</v>
      </c>
      <c r="H83" s="110">
        <v>45234</v>
      </c>
      <c r="I83" s="416" t="str">
        <f>_xlfn.XLOOKUP(C83,'Catálogo de actividades'!$B$5:$B$296,'Catálogo de actividades'!$I$5:$I$296)</f>
        <v>OPL</v>
      </c>
    </row>
    <row r="84" spans="1:9" ht="42.75" x14ac:dyDescent="0.2">
      <c r="A84" s="200" t="s">
        <v>30</v>
      </c>
      <c r="B84" s="193" t="s">
        <v>8</v>
      </c>
      <c r="C84" s="193" t="s">
        <v>93</v>
      </c>
      <c r="D84" s="140" t="str">
        <f>VLOOKUP(C84, 'Catálogo de actividades'!$B$5:$D$296,2,FALSE)</f>
        <v>OPL</v>
      </c>
      <c r="E84" s="140" t="str">
        <f>VLOOKUP(C84, 'Catálogo de actividades'!$B$5:$D$296,3,FALSE)</f>
        <v>OD</v>
      </c>
      <c r="F84" s="374" t="str">
        <f>_xlfn.XLOOKUP(C84,'Catálogo de actividades'!$B$5:$B$296,'Catálogo de actividades'!$E$5:$E$296)</f>
        <v>9.4</v>
      </c>
      <c r="G84" s="110">
        <v>45139</v>
      </c>
      <c r="H84" s="110">
        <v>45234</v>
      </c>
      <c r="I84" s="416" t="str">
        <f>_xlfn.XLOOKUP(C84,'Catálogo de actividades'!$B$5:$B$296,'Catálogo de actividades'!$I$5:$I$296)</f>
        <v>OPL</v>
      </c>
    </row>
    <row r="85" spans="1:9" ht="28.5" x14ac:dyDescent="0.2">
      <c r="A85" s="200" t="s">
        <v>30</v>
      </c>
      <c r="B85" s="193" t="s">
        <v>8</v>
      </c>
      <c r="C85" s="193" t="s">
        <v>216</v>
      </c>
      <c r="D85" s="140" t="str">
        <f>VLOOKUP(C85, 'Catálogo de actividades'!$B$5:$D$296,2,FALSE)</f>
        <v>OPL</v>
      </c>
      <c r="E85" s="140" t="str">
        <f>VLOOKUP(C85, 'Catálogo de actividades'!$B$5:$D$296,3,FALSE)</f>
        <v>CG</v>
      </c>
      <c r="F85" s="374" t="str">
        <f>_xlfn.XLOOKUP(C85,'Catálogo de actividades'!$B$5:$B$296,'Catálogo de actividades'!$E$5:$E$296)</f>
        <v>9.5</v>
      </c>
      <c r="G85" s="110">
        <v>45174</v>
      </c>
      <c r="H85" s="110">
        <v>45174</v>
      </c>
      <c r="I85" s="416" t="str">
        <f>_xlfn.XLOOKUP(C85,'Catálogo de actividades'!$B$5:$B$296,'Catálogo de actividades'!$I$5:$I$296)</f>
        <v>OPL</v>
      </c>
    </row>
    <row r="86" spans="1:9" ht="28.5" x14ac:dyDescent="0.2">
      <c r="A86" s="200" t="s">
        <v>30</v>
      </c>
      <c r="B86" s="193" t="s">
        <v>8</v>
      </c>
      <c r="C86" s="193" t="s">
        <v>94</v>
      </c>
      <c r="D86" s="140" t="str">
        <f>VLOOKUP(C86, 'Catálogo de actividades'!$B$5:$D$296,2,FALSE)</f>
        <v>OPL</v>
      </c>
      <c r="E86" s="140" t="str">
        <f>VLOOKUP(C86, 'Catálogo de actividades'!$B$5:$D$296,3,FALSE)</f>
        <v>CG</v>
      </c>
      <c r="F86" s="374" t="str">
        <f>_xlfn.XLOOKUP(C86,'Catálogo de actividades'!$B$5:$B$296,'Catálogo de actividades'!$E$5:$E$296)</f>
        <v>9.6</v>
      </c>
      <c r="G86" s="110">
        <v>45234</v>
      </c>
      <c r="H86" s="110">
        <v>45234</v>
      </c>
      <c r="I86" s="416" t="str">
        <f>_xlfn.XLOOKUP(C86,'Catálogo de actividades'!$B$5:$B$296,'Catálogo de actividades'!$I$5:$I$296)</f>
        <v>OPL</v>
      </c>
    </row>
    <row r="87" spans="1:9" ht="28.5" x14ac:dyDescent="0.2">
      <c r="A87" s="200" t="s">
        <v>30</v>
      </c>
      <c r="B87" s="193" t="s">
        <v>8</v>
      </c>
      <c r="C87" s="193" t="s">
        <v>95</v>
      </c>
      <c r="D87" s="140" t="str">
        <f>VLOOKUP(C87, 'Catálogo de actividades'!$B$5:$D$296,2,FALSE)</f>
        <v>OPL</v>
      </c>
      <c r="E87" s="140" t="str">
        <f>VLOOKUP(C87, 'Catálogo de actividades'!$B$5:$D$296,3,FALSE)</f>
        <v>CG</v>
      </c>
      <c r="F87" s="374" t="str">
        <f>_xlfn.XLOOKUP(C87,'Catálogo de actividades'!$B$5:$B$296,'Catálogo de actividades'!$E$5:$E$296)</f>
        <v>9.7</v>
      </c>
      <c r="G87" s="110">
        <v>45234</v>
      </c>
      <c r="H87" s="110">
        <v>45234</v>
      </c>
      <c r="I87" s="416" t="str">
        <f>_xlfn.XLOOKUP(C87,'Catálogo de actividades'!$B$5:$B$296,'Catálogo de actividades'!$I$5:$I$296)</f>
        <v>OPL</v>
      </c>
    </row>
    <row r="88" spans="1:9" ht="28.5" x14ac:dyDescent="0.2">
      <c r="A88" s="200" t="s">
        <v>30</v>
      </c>
      <c r="B88" s="193" t="s">
        <v>8</v>
      </c>
      <c r="C88" s="193" t="s">
        <v>217</v>
      </c>
      <c r="D88" s="140" t="str">
        <f>VLOOKUP(C88, 'Catálogo de actividades'!$B$5:$D$296,2,FALSE)</f>
        <v>OPL</v>
      </c>
      <c r="E88" s="140" t="str">
        <f>VLOOKUP(C88, 'Catálogo de actividades'!$B$5:$D$296,3,FALSE)</f>
        <v>OD</v>
      </c>
      <c r="F88" s="374" t="str">
        <f>_xlfn.XLOOKUP(C88,'Catálogo de actividades'!$B$5:$B$296,'Catálogo de actividades'!$E$5:$E$296)</f>
        <v>9.8</v>
      </c>
      <c r="G88" s="110">
        <v>45175</v>
      </c>
      <c r="H88" s="110">
        <v>45294</v>
      </c>
      <c r="I88" s="416" t="str">
        <f>_xlfn.XLOOKUP(C88,'Catálogo de actividades'!$B$5:$B$296,'Catálogo de actividades'!$I$5:$I$296)</f>
        <v>OPL</v>
      </c>
    </row>
    <row r="89" spans="1:9" ht="28.5" x14ac:dyDescent="0.2">
      <c r="A89" s="200" t="s">
        <v>30</v>
      </c>
      <c r="B89" s="193" t="s">
        <v>8</v>
      </c>
      <c r="C89" s="193" t="s">
        <v>96</v>
      </c>
      <c r="D89" s="140" t="str">
        <f>VLOOKUP(C89, 'Catálogo de actividades'!$B$5:$D$296,2,FALSE)</f>
        <v>OPL</v>
      </c>
      <c r="E89" s="140" t="str">
        <f>VLOOKUP(C89, 'Catálogo de actividades'!$B$5:$D$296,3,FALSE)</f>
        <v>OD</v>
      </c>
      <c r="F89" s="374" t="str">
        <f>_xlfn.XLOOKUP(C89,'Catálogo de actividades'!$B$5:$B$296,'Catálogo de actividades'!$E$5:$E$296)</f>
        <v>9.9</v>
      </c>
      <c r="G89" s="110">
        <v>45235</v>
      </c>
      <c r="H89" s="110">
        <v>45294</v>
      </c>
      <c r="I89" s="416" t="str">
        <f>_xlfn.XLOOKUP(C89,'Catálogo de actividades'!$B$5:$B$296,'Catálogo de actividades'!$I$5:$I$296)</f>
        <v>OPL</v>
      </c>
    </row>
    <row r="90" spans="1:9" ht="28.5" x14ac:dyDescent="0.2">
      <c r="A90" s="200" t="s">
        <v>30</v>
      </c>
      <c r="B90" s="193" t="s">
        <v>8</v>
      </c>
      <c r="C90" s="193" t="s">
        <v>149</v>
      </c>
      <c r="D90" s="140" t="str">
        <f>VLOOKUP(C90, 'Catálogo de actividades'!$B$5:$D$296,2,FALSE)</f>
        <v>OPL</v>
      </c>
      <c r="E90" s="140" t="str">
        <f>VLOOKUP(C90, 'Catálogo de actividades'!$B$5:$D$296,3,FALSE)</f>
        <v>OD</v>
      </c>
      <c r="F90" s="374" t="str">
        <f>_xlfn.XLOOKUP(C90,'Catálogo de actividades'!$B$5:$B$296,'Catálogo de actividades'!$E$5:$E$296)</f>
        <v>9.10</v>
      </c>
      <c r="G90" s="110">
        <v>45235</v>
      </c>
      <c r="H90" s="224">
        <v>45294</v>
      </c>
      <c r="I90" s="416" t="str">
        <f>_xlfn.XLOOKUP(C90,'Catálogo de actividades'!$B$5:$B$296,'Catálogo de actividades'!$I$5:$I$296)</f>
        <v>OPL</v>
      </c>
    </row>
    <row r="91" spans="1:9" ht="57" x14ac:dyDescent="0.2">
      <c r="A91" s="200" t="s">
        <v>30</v>
      </c>
      <c r="B91" s="193" t="s">
        <v>8</v>
      </c>
      <c r="C91" s="193" t="s">
        <v>99</v>
      </c>
      <c r="D91" s="140" t="str">
        <f>VLOOKUP(C91, 'Catálogo de actividades'!$B$5:$D$296,2,FALSE)</f>
        <v>INE/OPL</v>
      </c>
      <c r="E91" s="140" t="str">
        <f>VLOOKUP(C91, 'Catálogo de actividades'!$B$5:$D$296,3,FALSE)</f>
        <v>DERFE</v>
      </c>
      <c r="F91" s="374" t="str">
        <f>_xlfn.XLOOKUP(C91,'Catálogo de actividades'!$B$5:$B$296,'Catálogo de actividades'!$E$5:$E$296)</f>
        <v>9.11</v>
      </c>
      <c r="G91" s="222">
        <v>45175</v>
      </c>
      <c r="H91" s="104">
        <v>45366</v>
      </c>
      <c r="I91" s="416" t="str">
        <f>_xlfn.XLOOKUP(C91,'Catálogo de actividades'!$B$5:$B$296,'Catálogo de actividades'!$I$5:$I$296)</f>
        <v>DERFE</v>
      </c>
    </row>
    <row r="92" spans="1:9" ht="28.5" x14ac:dyDescent="0.2">
      <c r="A92" s="200" t="s">
        <v>30</v>
      </c>
      <c r="B92" s="193" t="s">
        <v>8</v>
      </c>
      <c r="C92" s="193" t="s">
        <v>218</v>
      </c>
      <c r="D92" s="140" t="str">
        <f>VLOOKUP(C92, 'Catálogo de actividades'!$B$5:$D$296,2,FALSE)</f>
        <v>OPL</v>
      </c>
      <c r="E92" s="140" t="str">
        <f>VLOOKUP(C92, 'Catálogo de actividades'!$B$5:$D$296,3,FALSE)</f>
        <v>CG</v>
      </c>
      <c r="F92" s="374" t="str">
        <f>_xlfn.XLOOKUP(C92,'Catálogo de actividades'!$B$5:$B$296,'Catálogo de actividades'!$E$5:$E$296)</f>
        <v>9.12</v>
      </c>
      <c r="G92" s="110">
        <v>45295</v>
      </c>
      <c r="H92" s="110">
        <v>45330</v>
      </c>
      <c r="I92" s="416" t="str">
        <f>_xlfn.XLOOKUP(C92,'Catálogo de actividades'!$B$5:$B$296,'Catálogo de actividades'!$I$5:$I$296)</f>
        <v>OPL</v>
      </c>
    </row>
    <row r="93" spans="1:9" ht="28.5" x14ac:dyDescent="0.2">
      <c r="A93" s="200" t="s">
        <v>30</v>
      </c>
      <c r="B93" s="193" t="s">
        <v>8</v>
      </c>
      <c r="C93" s="193" t="s">
        <v>101</v>
      </c>
      <c r="D93" s="140" t="str">
        <f>VLOOKUP(C93, 'Catálogo de actividades'!$B$5:$D$296,2,FALSE)</f>
        <v>OPL</v>
      </c>
      <c r="E93" s="140" t="str">
        <f>VLOOKUP(C93, 'Catálogo de actividades'!$B$5:$D$296,3,FALSE)</f>
        <v>CG/OD</v>
      </c>
      <c r="F93" s="374" t="str">
        <f>_xlfn.XLOOKUP(C93,'Catálogo de actividades'!$B$5:$B$296,'Catálogo de actividades'!$E$5:$E$296)</f>
        <v>9.13</v>
      </c>
      <c r="G93" s="110">
        <v>45295</v>
      </c>
      <c r="H93" s="110">
        <v>45330</v>
      </c>
      <c r="I93" s="416" t="str">
        <f>_xlfn.XLOOKUP(C93,'Catálogo de actividades'!$B$5:$B$296,'Catálogo de actividades'!$I$5:$I$296)</f>
        <v>OPL</v>
      </c>
    </row>
    <row r="94" spans="1:9" ht="28.5" x14ac:dyDescent="0.2">
      <c r="A94" s="200" t="s">
        <v>30</v>
      </c>
      <c r="B94" s="193" t="s">
        <v>8</v>
      </c>
      <c r="C94" s="193" t="s">
        <v>103</v>
      </c>
      <c r="D94" s="140" t="str">
        <f>VLOOKUP(C94, 'Catálogo de actividades'!$B$5:$D$296,2,FALSE)</f>
        <v>OPL</v>
      </c>
      <c r="E94" s="140" t="str">
        <f>VLOOKUP(C94, 'Catálogo de actividades'!$B$5:$D$296,3,FALSE)</f>
        <v>CG/OD</v>
      </c>
      <c r="F94" s="374" t="str">
        <f>_xlfn.XLOOKUP(C94,'Catálogo de actividades'!$B$5:$B$296,'Catálogo de actividades'!$E$5:$E$296)</f>
        <v>9.14</v>
      </c>
      <c r="G94" s="110">
        <v>45295</v>
      </c>
      <c r="H94" s="110">
        <v>45330</v>
      </c>
      <c r="I94" s="416" t="str">
        <f>_xlfn.XLOOKUP(C94,'Catálogo de actividades'!$B$5:$B$296,'Catálogo de actividades'!$I$5:$I$296)</f>
        <v>OPL</v>
      </c>
    </row>
    <row r="95" spans="1:9" ht="25.5" x14ac:dyDescent="0.2">
      <c r="A95" s="200" t="s">
        <v>30</v>
      </c>
      <c r="B95" s="193" t="s">
        <v>9</v>
      </c>
      <c r="C95" s="193" t="s">
        <v>219</v>
      </c>
      <c r="D95" s="140" t="str">
        <f>VLOOKUP(C95, 'Catálogo de actividades'!$B$5:$D$296,2,FALSE)</f>
        <v>OPL</v>
      </c>
      <c r="E95" s="140" t="str">
        <f>VLOOKUP(C95, 'Catálogo de actividades'!$B$5:$D$296,3,FALSE)</f>
        <v>CG</v>
      </c>
      <c r="F95" s="374" t="str">
        <f>_xlfn.XLOOKUP(C95,'Catálogo de actividades'!$B$5:$B$296,'Catálogo de actividades'!$E$5:$E$296)</f>
        <v>10.1</v>
      </c>
      <c r="G95" s="110">
        <v>45170</v>
      </c>
      <c r="H95" s="110">
        <v>45235</v>
      </c>
      <c r="I95" s="416" t="str">
        <f>_xlfn.XLOOKUP(C95,'Catálogo de actividades'!$B$5:$B$296,'Catálogo de actividades'!$I$5:$I$296)</f>
        <v>OPL</v>
      </c>
    </row>
    <row r="96" spans="1:9" ht="25.5" x14ac:dyDescent="0.2">
      <c r="A96" s="200" t="s">
        <v>30</v>
      </c>
      <c r="B96" s="193" t="s">
        <v>9</v>
      </c>
      <c r="C96" s="193" t="s">
        <v>150</v>
      </c>
      <c r="D96" s="140" t="str">
        <f>VLOOKUP(C96, 'Catálogo de actividades'!$B$5:$D$296,2,FALSE)</f>
        <v>OPL</v>
      </c>
      <c r="E96" s="140" t="str">
        <f>VLOOKUP(C96, 'Catálogo de actividades'!$B$5:$D$296,3,FALSE)</f>
        <v>CG</v>
      </c>
      <c r="F96" s="374" t="str">
        <f>_xlfn.XLOOKUP(C96,'Catálogo de actividades'!$B$5:$B$296,'Catálogo de actividades'!$E$5:$E$296)</f>
        <v>10.2</v>
      </c>
      <c r="G96" s="110">
        <v>45170</v>
      </c>
      <c r="H96" s="110">
        <v>45255</v>
      </c>
      <c r="I96" s="416" t="str">
        <f>_xlfn.XLOOKUP(C96,'Catálogo de actividades'!$B$5:$B$296,'Catálogo de actividades'!$I$5:$I$296)</f>
        <v>OPL</v>
      </c>
    </row>
    <row r="97" spans="1:9" ht="25.5" x14ac:dyDescent="0.2">
      <c r="A97" s="200" t="s">
        <v>30</v>
      </c>
      <c r="B97" s="193" t="s">
        <v>9</v>
      </c>
      <c r="C97" s="193" t="s">
        <v>151</v>
      </c>
      <c r="D97" s="140" t="str">
        <f>VLOOKUP(C97, 'Catálogo de actividades'!$B$5:$D$296,2,FALSE)</f>
        <v>OPL</v>
      </c>
      <c r="E97" s="140" t="str">
        <f>VLOOKUP(C97, 'Catálogo de actividades'!$B$5:$D$296,3,FALSE)</f>
        <v>CG</v>
      </c>
      <c r="F97" s="374" t="str">
        <f>_xlfn.XLOOKUP(C97,'Catálogo de actividades'!$B$5:$B$296,'Catálogo de actividades'!$E$5:$E$296)</f>
        <v>10.3</v>
      </c>
      <c r="G97" s="110">
        <v>45170</v>
      </c>
      <c r="H97" s="110">
        <v>45255</v>
      </c>
      <c r="I97" s="416" t="str">
        <f>_xlfn.XLOOKUP(C97,'Catálogo de actividades'!$B$5:$B$296,'Catálogo de actividades'!$I$5:$I$296)</f>
        <v>OPL</v>
      </c>
    </row>
    <row r="98" spans="1:9" ht="25.5" x14ac:dyDescent="0.2">
      <c r="A98" s="200" t="s">
        <v>30</v>
      </c>
      <c r="B98" s="193" t="s">
        <v>9</v>
      </c>
      <c r="C98" s="193" t="s">
        <v>220</v>
      </c>
      <c r="D98" s="140" t="str">
        <f>VLOOKUP(C98, 'Catálogo de actividades'!$B$5:$D$296,2,FALSE)</f>
        <v>OPL</v>
      </c>
      <c r="E98" s="140" t="str">
        <f>VLOOKUP(C98, 'Catálogo de actividades'!$B$5:$D$296,3,FALSE)</f>
        <v>CG</v>
      </c>
      <c r="F98" s="374" t="str">
        <f>_xlfn.XLOOKUP(C98,'Catálogo de actividades'!$B$5:$B$296,'Catálogo de actividades'!$E$5:$E$296)</f>
        <v>10.6</v>
      </c>
      <c r="G98" s="113">
        <v>45180</v>
      </c>
      <c r="H98" s="216">
        <v>45245</v>
      </c>
      <c r="I98" s="416" t="str">
        <f>_xlfn.XLOOKUP(C98,'Catálogo de actividades'!$B$5:$B$296,'Catálogo de actividades'!$I$5:$I$296)</f>
        <v>OPL</v>
      </c>
    </row>
    <row r="99" spans="1:9" ht="25.5" x14ac:dyDescent="0.2">
      <c r="A99" s="200" t="s">
        <v>30</v>
      </c>
      <c r="B99" s="193" t="s">
        <v>9</v>
      </c>
      <c r="C99" s="193" t="s">
        <v>106</v>
      </c>
      <c r="D99" s="140" t="str">
        <f>VLOOKUP(C99, 'Catálogo de actividades'!$B$5:$D$296,2,FALSE)</f>
        <v>OPL</v>
      </c>
      <c r="E99" s="140" t="str">
        <f>VLOOKUP(C99, 'Catálogo de actividades'!$B$5:$D$296,3,FALSE)</f>
        <v>CG</v>
      </c>
      <c r="F99" s="374" t="str">
        <f>_xlfn.XLOOKUP(C99,'Catálogo de actividades'!$B$5:$B$296,'Catálogo de actividades'!$E$5:$E$296)</f>
        <v>10.7</v>
      </c>
      <c r="G99" s="111">
        <v>45180</v>
      </c>
      <c r="H99" s="110">
        <v>45265</v>
      </c>
      <c r="I99" s="416" t="str">
        <f>_xlfn.XLOOKUP(C99,'Catálogo de actividades'!$B$5:$B$296,'Catálogo de actividades'!$I$5:$I$296)</f>
        <v>OPL</v>
      </c>
    </row>
    <row r="100" spans="1:9" ht="25.5" x14ac:dyDescent="0.2">
      <c r="A100" s="200" t="s">
        <v>30</v>
      </c>
      <c r="B100" s="193" t="s">
        <v>9</v>
      </c>
      <c r="C100" s="193" t="s">
        <v>107</v>
      </c>
      <c r="D100" s="140" t="str">
        <f>VLOOKUP(C100, 'Catálogo de actividades'!$B$5:$D$296,2,FALSE)</f>
        <v>OPL</v>
      </c>
      <c r="E100" s="140" t="str">
        <f>VLOOKUP(C100, 'Catálogo de actividades'!$B$5:$D$296,3,FALSE)</f>
        <v>CG</v>
      </c>
      <c r="F100" s="374" t="str">
        <f>_xlfn.XLOOKUP(C100,'Catálogo de actividades'!$B$5:$B$296,'Catálogo de actividades'!$E$5:$E$296)</f>
        <v>10.8</v>
      </c>
      <c r="G100" s="111">
        <v>45180</v>
      </c>
      <c r="H100" s="110">
        <v>45265</v>
      </c>
      <c r="I100" s="416" t="str">
        <f>_xlfn.XLOOKUP(C100,'Catálogo de actividades'!$B$5:$B$296,'Catálogo de actividades'!$I$5:$I$296)</f>
        <v>OPL</v>
      </c>
    </row>
    <row r="101" spans="1:9" ht="25.5" x14ac:dyDescent="0.2">
      <c r="A101" s="200" t="s">
        <v>30</v>
      </c>
      <c r="B101" s="193" t="s">
        <v>9</v>
      </c>
      <c r="C101" s="193" t="s">
        <v>221</v>
      </c>
      <c r="D101" s="140" t="str">
        <f>VLOOKUP(C101, 'Catálogo de actividades'!$B$5:$D$296,2,FALSE)</f>
        <v>OPL</v>
      </c>
      <c r="E101" s="140" t="str">
        <f>VLOOKUP(C101, 'Catálogo de actividades'!$B$5:$D$296,3,FALSE)</f>
        <v>CG</v>
      </c>
      <c r="F101" s="374" t="str">
        <f>_xlfn.XLOOKUP(C101,'Catálogo de actividades'!$B$5:$B$296,'Catálogo de actividades'!$E$5:$E$296)</f>
        <v>10.11</v>
      </c>
      <c r="G101" s="110">
        <v>45235</v>
      </c>
      <c r="H101" s="110">
        <v>45294</v>
      </c>
      <c r="I101" s="416" t="str">
        <f>_xlfn.XLOOKUP(C101,'Catálogo de actividades'!$B$5:$B$296,'Catálogo de actividades'!$I$5:$I$296)</f>
        <v>OPL</v>
      </c>
    </row>
    <row r="102" spans="1:9" ht="25.5" x14ac:dyDescent="0.2">
      <c r="A102" s="200" t="s">
        <v>30</v>
      </c>
      <c r="B102" s="193" t="s">
        <v>9</v>
      </c>
      <c r="C102" s="193" t="s">
        <v>108</v>
      </c>
      <c r="D102" s="140" t="str">
        <f>VLOOKUP(C102, 'Catálogo de actividades'!$B$5:$D$296,2,FALSE)</f>
        <v>OPL</v>
      </c>
      <c r="E102" s="140" t="str">
        <f>VLOOKUP(C102, 'Catálogo de actividades'!$B$5:$D$296,3,FALSE)</f>
        <v>CG</v>
      </c>
      <c r="F102" s="374" t="str">
        <f>_xlfn.XLOOKUP(C102,'Catálogo de actividades'!$B$5:$B$296,'Catálogo de actividades'!$E$5:$E$296)</f>
        <v>10.12</v>
      </c>
      <c r="G102" s="110">
        <v>45255</v>
      </c>
      <c r="H102" s="110">
        <v>45294</v>
      </c>
      <c r="I102" s="416" t="str">
        <f>_xlfn.XLOOKUP(C102,'Catálogo de actividades'!$B$5:$B$296,'Catálogo de actividades'!$I$5:$I$296)</f>
        <v>OPL</v>
      </c>
    </row>
    <row r="103" spans="1:9" ht="25.5" x14ac:dyDescent="0.2">
      <c r="A103" s="200" t="s">
        <v>30</v>
      </c>
      <c r="B103" s="193" t="s">
        <v>9</v>
      </c>
      <c r="C103" s="193" t="s">
        <v>152</v>
      </c>
      <c r="D103" s="140" t="str">
        <f>VLOOKUP(C103, 'Catálogo de actividades'!$B$5:$D$296,2,FALSE)</f>
        <v>OPL</v>
      </c>
      <c r="E103" s="140" t="str">
        <f>VLOOKUP(C103, 'Catálogo de actividades'!$B$5:$D$296,3,FALSE)</f>
        <v>CG</v>
      </c>
      <c r="F103" s="374" t="str">
        <f>_xlfn.XLOOKUP(C103,'Catálogo de actividades'!$B$5:$B$296,'Catálogo de actividades'!$E$5:$E$296)</f>
        <v>10.13</v>
      </c>
      <c r="G103" s="110">
        <v>45255</v>
      </c>
      <c r="H103" s="110">
        <v>45294</v>
      </c>
      <c r="I103" s="416" t="str">
        <f>_xlfn.XLOOKUP(C103,'Catálogo de actividades'!$B$5:$B$296,'Catálogo de actividades'!$I$5:$I$296)</f>
        <v>OPL</v>
      </c>
    </row>
    <row r="104" spans="1:9" ht="25.5" x14ac:dyDescent="0.2">
      <c r="A104" s="200" t="s">
        <v>30</v>
      </c>
      <c r="B104" s="193" t="s">
        <v>9</v>
      </c>
      <c r="C104" s="193" t="s">
        <v>222</v>
      </c>
      <c r="D104" s="140" t="str">
        <f>VLOOKUP(C104, 'Catálogo de actividades'!$B$5:$D$296,2,FALSE)</f>
        <v>OPL</v>
      </c>
      <c r="E104" s="140" t="str">
        <f>VLOOKUP(C104, 'Catálogo de actividades'!$B$5:$D$296,3,FALSE)</f>
        <v>CG/OD</v>
      </c>
      <c r="F104" s="374" t="str">
        <f>_xlfn.XLOOKUP(C104,'Catálogo de actividades'!$B$5:$B$296,'Catálogo de actividades'!$E$5:$E$296)</f>
        <v>10.16</v>
      </c>
      <c r="G104" s="110">
        <v>45337</v>
      </c>
      <c r="H104" s="110">
        <v>45344</v>
      </c>
      <c r="I104" s="416" t="str">
        <f>_xlfn.XLOOKUP(C104,'Catálogo de actividades'!$B$5:$B$296,'Catálogo de actividades'!$I$5:$I$296)</f>
        <v>OPL</v>
      </c>
    </row>
    <row r="105" spans="1:9" ht="25.5" x14ac:dyDescent="0.2">
      <c r="A105" s="200" t="s">
        <v>30</v>
      </c>
      <c r="B105" s="193" t="s">
        <v>9</v>
      </c>
      <c r="C105" s="193" t="s">
        <v>153</v>
      </c>
      <c r="D105" s="140" t="str">
        <f>VLOOKUP(C105, 'Catálogo de actividades'!$B$5:$D$296,2,FALSE)</f>
        <v>OPL</v>
      </c>
      <c r="E105" s="140" t="str">
        <f>VLOOKUP(C105, 'Catálogo de actividades'!$B$5:$D$296,3,FALSE)</f>
        <v>CG/OD</v>
      </c>
      <c r="F105" s="374" t="str">
        <f>_xlfn.XLOOKUP(C105,'Catálogo de actividades'!$B$5:$B$296,'Catálogo de actividades'!$E$5:$E$296)</f>
        <v>10.17</v>
      </c>
      <c r="G105" s="110">
        <v>45337</v>
      </c>
      <c r="H105" s="110">
        <v>45344</v>
      </c>
      <c r="I105" s="416" t="str">
        <f>_xlfn.XLOOKUP(C105,'Catálogo de actividades'!$B$5:$B$296,'Catálogo de actividades'!$I$5:$I$296)</f>
        <v>OPL</v>
      </c>
    </row>
    <row r="106" spans="1:9" ht="25.5" x14ac:dyDescent="0.2">
      <c r="A106" s="200" t="s">
        <v>30</v>
      </c>
      <c r="B106" s="193" t="s">
        <v>9</v>
      </c>
      <c r="C106" s="193" t="s">
        <v>154</v>
      </c>
      <c r="D106" s="140" t="str">
        <f>VLOOKUP(C106, 'Catálogo de actividades'!$B$5:$D$296,2,FALSE)</f>
        <v>OPL</v>
      </c>
      <c r="E106" s="140" t="str">
        <f>VLOOKUP(C106, 'Catálogo de actividades'!$B$5:$D$296,3,FALSE)</f>
        <v>CG/OD</v>
      </c>
      <c r="F106" s="374" t="str">
        <f>_xlfn.XLOOKUP(C106,'Catálogo de actividades'!$B$5:$B$296,'Catálogo de actividades'!$E$5:$E$296)</f>
        <v>10.19</v>
      </c>
      <c r="G106" s="110">
        <v>45337</v>
      </c>
      <c r="H106" s="110">
        <v>45344</v>
      </c>
      <c r="I106" s="416" t="str">
        <f>_xlfn.XLOOKUP(C106,'Catálogo de actividades'!$B$5:$B$296,'Catálogo de actividades'!$I$5:$I$296)</f>
        <v>OPL</v>
      </c>
    </row>
    <row r="107" spans="1:9" ht="25.5" x14ac:dyDescent="0.2">
      <c r="A107" s="200" t="s">
        <v>30</v>
      </c>
      <c r="B107" s="193" t="s">
        <v>9</v>
      </c>
      <c r="C107" s="193" t="s">
        <v>223</v>
      </c>
      <c r="D107" s="140" t="str">
        <f>VLOOKUP(C107, 'Catálogo de actividades'!$B$5:$D$296,2,FALSE)</f>
        <v>OPL</v>
      </c>
      <c r="E107" s="140" t="str">
        <f>VLOOKUP(C107, 'Catálogo de actividades'!$B$5:$D$296,3,FALSE)</f>
        <v>CG</v>
      </c>
      <c r="F107" s="374" t="str">
        <f>_xlfn.XLOOKUP(C107,'Catálogo de actividades'!$B$5:$B$296,'Catálogo de actividades'!$E$5:$E$296)</f>
        <v>10.24</v>
      </c>
      <c r="G107" s="110">
        <v>45351</v>
      </c>
      <c r="H107" s="110">
        <v>45351</v>
      </c>
      <c r="I107" s="416" t="str">
        <f>_xlfn.XLOOKUP(C107,'Catálogo de actividades'!$B$5:$B$296,'Catálogo de actividades'!$I$5:$I$296)</f>
        <v>OPL</v>
      </c>
    </row>
    <row r="108" spans="1:9" ht="45" x14ac:dyDescent="0.2">
      <c r="A108" s="200" t="s">
        <v>30</v>
      </c>
      <c r="B108" s="193" t="s">
        <v>9</v>
      </c>
      <c r="C108" s="220" t="s">
        <v>321</v>
      </c>
      <c r="D108" s="140" t="str">
        <f>VLOOKUP(C108, 'Catálogo de actividades'!$B$5:$D$296,2,FALSE)</f>
        <v>OPL</v>
      </c>
      <c r="E108" s="140" t="str">
        <f>VLOOKUP(C108, 'Catálogo de actividades'!$B$5:$D$296,3,FALSE)</f>
        <v>CG</v>
      </c>
      <c r="F108" s="374" t="str">
        <f>_xlfn.XLOOKUP(C108,'Catálogo de actividades'!$B$5:$B$296,'Catálogo de actividades'!$E$5:$E$296)</f>
        <v>10.25</v>
      </c>
      <c r="G108" s="110">
        <v>45481</v>
      </c>
      <c r="H108" s="110">
        <v>45485</v>
      </c>
      <c r="I108" s="416" t="str">
        <f>_xlfn.XLOOKUP(C108,'Catálogo de actividades'!$B$5:$B$296,'Catálogo de actividades'!$I$5:$I$296)</f>
        <v>OPL</v>
      </c>
    </row>
    <row r="109" spans="1:9" ht="25.5" x14ac:dyDescent="0.2">
      <c r="A109" s="200" t="s">
        <v>30</v>
      </c>
      <c r="B109" s="193" t="s">
        <v>9</v>
      </c>
      <c r="C109" s="193" t="s">
        <v>113</v>
      </c>
      <c r="D109" s="140" t="str">
        <f>VLOOKUP(C109, 'Catálogo de actividades'!$B$5:$D$296,2,FALSE)</f>
        <v>OPL</v>
      </c>
      <c r="E109" s="140" t="str">
        <f>VLOOKUP(C109, 'Catálogo de actividades'!$B$5:$D$296,3,FALSE)</f>
        <v>CG</v>
      </c>
      <c r="F109" s="374" t="str">
        <f>_xlfn.XLOOKUP(C109,'Catálogo de actividades'!$B$5:$B$296,'Catálogo de actividades'!$E$5:$E$296)</f>
        <v>10.26</v>
      </c>
      <c r="G109" s="110">
        <v>45381</v>
      </c>
      <c r="H109" s="110">
        <v>45381</v>
      </c>
      <c r="I109" s="416" t="str">
        <f>_xlfn.XLOOKUP(C109,'Catálogo de actividades'!$B$5:$B$296,'Catálogo de actividades'!$I$5:$I$296)</f>
        <v>OPL</v>
      </c>
    </row>
    <row r="110" spans="1:9" ht="45" x14ac:dyDescent="0.2">
      <c r="A110" s="200" t="s">
        <v>30</v>
      </c>
      <c r="B110" s="217" t="s">
        <v>9</v>
      </c>
      <c r="C110" s="218" t="s">
        <v>114</v>
      </c>
      <c r="D110" s="140" t="str">
        <f>VLOOKUP(C110, 'Catálogo de actividades'!$B$5:$D$296,2,FALSE)</f>
        <v>OPL</v>
      </c>
      <c r="E110" s="140" t="str">
        <f>VLOOKUP(C110, 'Catálogo de actividades'!$B$5:$D$296,3,FALSE)</f>
        <v>CG</v>
      </c>
      <c r="F110" s="374" t="str">
        <f>_xlfn.XLOOKUP(C110,'Catálogo de actividades'!$B$5:$B$296,'Catálogo de actividades'!$E$5:$E$296)</f>
        <v>10.27</v>
      </c>
      <c r="G110" s="110">
        <v>45481</v>
      </c>
      <c r="H110" s="110">
        <v>45485</v>
      </c>
      <c r="I110" s="416" t="str">
        <f>_xlfn.XLOOKUP(C110,'Catálogo de actividades'!$B$5:$B$296,'Catálogo de actividades'!$I$5:$I$296)</f>
        <v>OPL</v>
      </c>
    </row>
    <row r="111" spans="1:9" ht="45" x14ac:dyDescent="0.2">
      <c r="A111" s="200" t="s">
        <v>30</v>
      </c>
      <c r="B111" s="219" t="s">
        <v>9</v>
      </c>
      <c r="C111" s="220" t="s">
        <v>115</v>
      </c>
      <c r="D111" s="140" t="str">
        <f>VLOOKUP(C111, 'Catálogo de actividades'!$B$5:$D$296,2,FALSE)</f>
        <v>OPL</v>
      </c>
      <c r="E111" s="140" t="str">
        <f>VLOOKUP(C111, 'Catálogo de actividades'!$B$5:$D$296,3,FALSE)</f>
        <v>CG</v>
      </c>
      <c r="F111" s="374" t="str">
        <f>_xlfn.XLOOKUP(C111,'Catálogo de actividades'!$B$5:$B$296,'Catálogo de actividades'!$E$5:$E$296)</f>
        <v>10.28</v>
      </c>
      <c r="G111" s="110">
        <v>45481</v>
      </c>
      <c r="H111" s="110">
        <v>45485</v>
      </c>
      <c r="I111" s="416" t="str">
        <f>_xlfn.XLOOKUP(C111,'Catálogo de actividades'!$B$5:$B$296,'Catálogo de actividades'!$I$5:$I$296)</f>
        <v>OPL</v>
      </c>
    </row>
    <row r="112" spans="1:9" ht="25.5" x14ac:dyDescent="0.2">
      <c r="A112" s="200" t="s">
        <v>30</v>
      </c>
      <c r="B112" s="193" t="s">
        <v>9</v>
      </c>
      <c r="C112" s="193" t="s">
        <v>116</v>
      </c>
      <c r="D112" s="140" t="str">
        <f>VLOOKUP(C112, 'Catálogo de actividades'!$B$5:$D$296,2,FALSE)</f>
        <v>OPL</v>
      </c>
      <c r="E112" s="140" t="str">
        <f>VLOOKUP(C112, 'Catálogo de actividades'!$B$5:$D$296,3,FALSE)</f>
        <v>CG</v>
      </c>
      <c r="F112" s="374" t="str">
        <f>_xlfn.XLOOKUP(C112,'Catálogo de actividades'!$B$5:$B$296,'Catálogo de actividades'!$E$5:$E$296)</f>
        <v>10.30</v>
      </c>
      <c r="G112" s="110">
        <v>45381</v>
      </c>
      <c r="H112" s="110">
        <v>45381</v>
      </c>
      <c r="I112" s="416" t="str">
        <f>_xlfn.XLOOKUP(C112,'Catálogo de actividades'!$B$5:$B$296,'Catálogo de actividades'!$I$5:$I$296)</f>
        <v>OPL</v>
      </c>
    </row>
    <row r="113" spans="1:9" ht="45" x14ac:dyDescent="0.2">
      <c r="A113" s="200" t="s">
        <v>30</v>
      </c>
      <c r="B113" s="217" t="s">
        <v>9</v>
      </c>
      <c r="C113" s="218" t="s">
        <v>117</v>
      </c>
      <c r="D113" s="140" t="str">
        <f>VLOOKUP(C113, 'Catálogo de actividades'!$B$5:$D$296,2,FALSE)</f>
        <v>OPL</v>
      </c>
      <c r="E113" s="140" t="str">
        <f>VLOOKUP(C113, 'Catálogo de actividades'!$B$5:$D$296,3,FALSE)</f>
        <v>CG</v>
      </c>
      <c r="F113" s="374" t="str">
        <f>_xlfn.XLOOKUP(C113,'Catálogo de actividades'!$B$5:$B$296,'Catálogo de actividades'!$E$5:$E$296)</f>
        <v>10.32</v>
      </c>
      <c r="G113" s="110">
        <v>45481</v>
      </c>
      <c r="H113" s="110">
        <v>45485</v>
      </c>
      <c r="I113" s="416" t="str">
        <f>_xlfn.XLOOKUP(C113,'Catálogo de actividades'!$B$5:$B$296,'Catálogo de actividades'!$I$5:$I$296)</f>
        <v>OPL</v>
      </c>
    </row>
    <row r="114" spans="1:9" ht="45" x14ac:dyDescent="0.2">
      <c r="A114" s="200" t="s">
        <v>30</v>
      </c>
      <c r="B114" s="219" t="s">
        <v>9</v>
      </c>
      <c r="C114" s="220" t="s">
        <v>118</v>
      </c>
      <c r="D114" s="140" t="str">
        <f>VLOOKUP(C114, 'Catálogo de actividades'!$B$5:$D$296,2,FALSE)</f>
        <v>OPL</v>
      </c>
      <c r="E114" s="140" t="str">
        <f>VLOOKUP(C114, 'Catálogo de actividades'!$B$5:$D$296,3,FALSE)</f>
        <v>CG</v>
      </c>
      <c r="F114" s="374" t="str">
        <f>_xlfn.XLOOKUP(C114,'Catálogo de actividades'!$B$5:$B$296,'Catálogo de actividades'!$E$5:$E$296)</f>
        <v>10.33</v>
      </c>
      <c r="G114" s="110">
        <v>45481</v>
      </c>
      <c r="H114" s="110">
        <v>45485</v>
      </c>
      <c r="I114" s="416" t="str">
        <f>_xlfn.XLOOKUP(C114,'Catálogo de actividades'!$B$5:$B$296,'Catálogo de actividades'!$I$5:$I$296)</f>
        <v>OPL</v>
      </c>
    </row>
    <row r="115" spans="1:9" ht="30" x14ac:dyDescent="0.2">
      <c r="A115" s="200" t="s">
        <v>30</v>
      </c>
      <c r="B115" s="193" t="s">
        <v>9</v>
      </c>
      <c r="C115" s="220" t="s">
        <v>390</v>
      </c>
      <c r="D115" s="140" t="str">
        <f>VLOOKUP(C115, 'Catálogo de actividades'!$B$5:$D$296,2,FALSE)</f>
        <v>OPL</v>
      </c>
      <c r="E115" s="140" t="str">
        <f>VLOOKUP(C115, 'Catálogo de actividades'!$B$5:$D$296,3,FALSE)</f>
        <v>CG</v>
      </c>
      <c r="F115" s="374" t="str">
        <f>_xlfn.XLOOKUP(C115,'Catálogo de actividades'!$B$5:$B$296,'Catálogo de actividades'!$E$5:$E$296)</f>
        <v>10.37</v>
      </c>
      <c r="G115" s="110">
        <v>45170</v>
      </c>
      <c r="H115" s="110">
        <v>45234</v>
      </c>
      <c r="I115" s="416" t="str">
        <f>_xlfn.XLOOKUP(C115,'Catálogo de actividades'!$B$5:$B$296,'Catálogo de actividades'!$I$5:$I$296)</f>
        <v>OPL</v>
      </c>
    </row>
    <row r="116" spans="1:9" ht="30" x14ac:dyDescent="0.2">
      <c r="A116" s="200" t="s">
        <v>30</v>
      </c>
      <c r="B116" s="193" t="s">
        <v>9</v>
      </c>
      <c r="C116" s="220" t="s">
        <v>391</v>
      </c>
      <c r="D116" s="140" t="str">
        <f>VLOOKUP(C116, 'Catálogo de actividades'!$B$5:$D$296,2,FALSE)</f>
        <v>OPL</v>
      </c>
      <c r="E116" s="140" t="str">
        <f>VLOOKUP(C116, 'Catálogo de actividades'!$B$5:$D$296,3,FALSE)</f>
        <v>CG/OD</v>
      </c>
      <c r="F116" s="374" t="str">
        <f>_xlfn.XLOOKUP(C116,'Catálogo de actividades'!$B$5:$B$296,'Catálogo de actividades'!$E$5:$E$296)</f>
        <v>10.38</v>
      </c>
      <c r="G116" s="110">
        <v>45170</v>
      </c>
      <c r="H116" s="110">
        <v>45254</v>
      </c>
      <c r="I116" s="416" t="str">
        <f>_xlfn.XLOOKUP(C116,'Catálogo de actividades'!$B$5:$B$296,'Catálogo de actividades'!$I$5:$I$296)</f>
        <v>OPL</v>
      </c>
    </row>
    <row r="117" spans="1:9" ht="30" x14ac:dyDescent="0.2">
      <c r="A117" s="200" t="s">
        <v>30</v>
      </c>
      <c r="B117" s="193" t="s">
        <v>9</v>
      </c>
      <c r="C117" s="220" t="s">
        <v>392</v>
      </c>
      <c r="D117" s="140" t="str">
        <f>VLOOKUP(C117, 'Catálogo de actividades'!$B$5:$D$296,2,FALSE)</f>
        <v>OPL</v>
      </c>
      <c r="E117" s="140" t="str">
        <f>VLOOKUP(C117, 'Catálogo de actividades'!$B$5:$D$296,3,FALSE)</f>
        <v>CG/OD</v>
      </c>
      <c r="F117" s="374" t="str">
        <f>_xlfn.XLOOKUP(C117,'Catálogo de actividades'!$B$5:$B$296,'Catálogo de actividades'!$E$5:$E$296)</f>
        <v>10.39</v>
      </c>
      <c r="G117" s="110">
        <v>45170</v>
      </c>
      <c r="H117" s="110">
        <v>45254</v>
      </c>
      <c r="I117" s="416" t="str">
        <f>_xlfn.XLOOKUP(C117,'Catálogo de actividades'!$B$5:$B$296,'Catálogo de actividades'!$I$5:$I$296)</f>
        <v>OPL</v>
      </c>
    </row>
    <row r="118" spans="1:9" ht="28.5" x14ac:dyDescent="0.2">
      <c r="A118" s="200" t="s">
        <v>30</v>
      </c>
      <c r="B118" s="193" t="s">
        <v>9</v>
      </c>
      <c r="C118" s="193" t="s">
        <v>224</v>
      </c>
      <c r="D118" s="140" t="str">
        <f>VLOOKUP(C118, 'Catálogo de actividades'!$B$5:$D$296,2,FALSE)</f>
        <v>OPL</v>
      </c>
      <c r="E118" s="140" t="str">
        <f>VLOOKUP(C118, 'Catálogo de actividades'!$B$5:$D$296,3,FALSE)</f>
        <v>CG</v>
      </c>
      <c r="F118" s="374" t="str">
        <f>_xlfn.XLOOKUP(C118,'Catálogo de actividades'!$B$5:$B$296,'Catálogo de actividades'!$E$5:$E$296)</f>
        <v>10.42</v>
      </c>
      <c r="G118" s="110">
        <v>45175</v>
      </c>
      <c r="H118" s="110">
        <v>45239</v>
      </c>
      <c r="I118" s="416" t="str">
        <f>_xlfn.XLOOKUP(C118,'Catálogo de actividades'!$B$5:$B$296,'Catálogo de actividades'!$I$5:$I$296)</f>
        <v>OPL</v>
      </c>
    </row>
    <row r="119" spans="1:9" ht="28.5" x14ac:dyDescent="0.2">
      <c r="A119" s="200" t="s">
        <v>30</v>
      </c>
      <c r="B119" s="193" t="s">
        <v>9</v>
      </c>
      <c r="C119" s="193" t="s">
        <v>119</v>
      </c>
      <c r="D119" s="140" t="str">
        <f>VLOOKUP(C119, 'Catálogo de actividades'!$B$5:$D$296,2,FALSE)</f>
        <v>OPL</v>
      </c>
      <c r="E119" s="140" t="str">
        <f>VLOOKUP(C119, 'Catálogo de actividades'!$B$5:$D$296,3,FALSE)</f>
        <v>CG/OD</v>
      </c>
      <c r="F119" s="374" t="str">
        <f>_xlfn.XLOOKUP(C119,'Catálogo de actividades'!$B$5:$B$296,'Catálogo de actividades'!$E$5:$E$296)</f>
        <v>10.43</v>
      </c>
      <c r="G119" s="110">
        <v>45175</v>
      </c>
      <c r="H119" s="110">
        <v>45259</v>
      </c>
      <c r="I119" s="416" t="str">
        <f>_xlfn.XLOOKUP(C119,'Catálogo de actividades'!$B$5:$B$296,'Catálogo de actividades'!$I$5:$I$296)</f>
        <v>OPL</v>
      </c>
    </row>
    <row r="120" spans="1:9" ht="28.5" x14ac:dyDescent="0.2">
      <c r="A120" s="200" t="s">
        <v>30</v>
      </c>
      <c r="B120" s="193" t="s">
        <v>9</v>
      </c>
      <c r="C120" s="193" t="s">
        <v>120</v>
      </c>
      <c r="D120" s="140" t="str">
        <f>VLOOKUP(C120, 'Catálogo de actividades'!$B$5:$D$296,2,FALSE)</f>
        <v>OPL</v>
      </c>
      <c r="E120" s="140" t="str">
        <f>VLOOKUP(C120, 'Catálogo de actividades'!$B$5:$D$296,3,FALSE)</f>
        <v>CG/OD</v>
      </c>
      <c r="F120" s="374" t="str">
        <f>_xlfn.XLOOKUP(C120,'Catálogo de actividades'!$B$5:$B$296,'Catálogo de actividades'!$E$5:$E$296)</f>
        <v>10.44</v>
      </c>
      <c r="G120" s="110">
        <v>45175</v>
      </c>
      <c r="H120" s="110">
        <v>45259</v>
      </c>
      <c r="I120" s="416" t="str">
        <f>_xlfn.XLOOKUP(C120,'Catálogo de actividades'!$B$5:$B$296,'Catálogo de actividades'!$I$5:$I$296)</f>
        <v>OPL</v>
      </c>
    </row>
    <row r="121" spans="1:9" ht="25.5" x14ac:dyDescent="0.2">
      <c r="A121" s="200" t="s">
        <v>30</v>
      </c>
      <c r="B121" s="193" t="s">
        <v>9</v>
      </c>
      <c r="C121" s="193" t="s">
        <v>225</v>
      </c>
      <c r="D121" s="140" t="str">
        <f>VLOOKUP(C121, 'Catálogo de actividades'!$B$5:$D$296,2,FALSE)</f>
        <v>OPL</v>
      </c>
      <c r="E121" s="140" t="str">
        <f>VLOOKUP(C121, 'Catálogo de actividades'!$B$5:$D$296,3,FALSE)</f>
        <v>CG</v>
      </c>
      <c r="F121" s="374" t="str">
        <f>_xlfn.XLOOKUP(C121,'Catálogo de actividades'!$B$5:$B$296,'Catálogo de actividades'!$E$5:$E$296)</f>
        <v>10.47</v>
      </c>
      <c r="G121" s="110">
        <v>45352</v>
      </c>
      <c r="H121" s="110">
        <v>45441</v>
      </c>
      <c r="I121" s="416" t="str">
        <f>_xlfn.XLOOKUP(C121,'Catálogo de actividades'!$B$5:$B$296,'Catálogo de actividades'!$I$5:$I$296)</f>
        <v>OPL</v>
      </c>
    </row>
    <row r="122" spans="1:9" ht="25.5" x14ac:dyDescent="0.2">
      <c r="A122" s="200" t="s">
        <v>30</v>
      </c>
      <c r="B122" s="193" t="s">
        <v>9</v>
      </c>
      <c r="C122" s="193" t="s">
        <v>121</v>
      </c>
      <c r="D122" s="140" t="str">
        <f>VLOOKUP(C122, 'Catálogo de actividades'!$B$5:$D$296,2,FALSE)</f>
        <v>OPL</v>
      </c>
      <c r="E122" s="140" t="str">
        <f>VLOOKUP(C122, 'Catálogo de actividades'!$B$5:$D$296,3,FALSE)</f>
        <v>CG</v>
      </c>
      <c r="F122" s="374" t="str">
        <f>_xlfn.XLOOKUP(C122,'Catálogo de actividades'!$B$5:$B$296,'Catálogo de actividades'!$E$5:$E$296)</f>
        <v>10.48</v>
      </c>
      <c r="G122" s="110">
        <v>45382</v>
      </c>
      <c r="H122" s="110">
        <v>45441</v>
      </c>
      <c r="I122" s="416" t="str">
        <f>_xlfn.XLOOKUP(C122,'Catálogo de actividades'!$B$5:$B$296,'Catálogo de actividades'!$I$5:$I$296)</f>
        <v>OPL</v>
      </c>
    </row>
    <row r="123" spans="1:9" ht="25.5" x14ac:dyDescent="0.2">
      <c r="A123" s="200" t="s">
        <v>30</v>
      </c>
      <c r="B123" s="193" t="s">
        <v>9</v>
      </c>
      <c r="C123" s="193" t="s">
        <v>155</v>
      </c>
      <c r="D123" s="140" t="str">
        <f>VLOOKUP(C123, 'Catálogo de actividades'!$B$5:$D$296,2,FALSE)</f>
        <v>OPL</v>
      </c>
      <c r="E123" s="140" t="str">
        <f>VLOOKUP(C123, 'Catálogo de actividades'!$B$5:$D$296,3,FALSE)</f>
        <v>CG</v>
      </c>
      <c r="F123" s="374" t="str">
        <f>_xlfn.XLOOKUP(C123,'Catálogo de actividades'!$B$5:$B$296,'Catálogo de actividades'!$E$5:$E$296)</f>
        <v>10.49</v>
      </c>
      <c r="G123" s="110">
        <v>45382</v>
      </c>
      <c r="H123" s="110">
        <v>45441</v>
      </c>
      <c r="I123" s="416" t="str">
        <f>_xlfn.XLOOKUP(C123,'Catálogo de actividades'!$B$5:$B$296,'Catálogo de actividades'!$I$5:$I$296)</f>
        <v>OPL</v>
      </c>
    </row>
    <row r="124" spans="1:9" ht="28.5" x14ac:dyDescent="0.2">
      <c r="A124" s="200" t="s">
        <v>30</v>
      </c>
      <c r="B124" s="193" t="s">
        <v>10</v>
      </c>
      <c r="C124" s="193" t="s">
        <v>254</v>
      </c>
      <c r="D124" s="140" t="str">
        <f>VLOOKUP(C124, 'Catálogo de actividades'!$B$5:$D$296,2,FALSE)</f>
        <v>OPL</v>
      </c>
      <c r="E124" s="140" t="str">
        <f>VLOOKUP(C124, 'Catálogo de actividades'!$B$5:$D$296,3,FALSE)</f>
        <v>CG</v>
      </c>
      <c r="F124" s="374" t="str">
        <f>_xlfn.XLOOKUP(C124,'Catálogo de actividades'!$B$5:$B$296,'Catálogo de actividades'!$E$5:$E$296)</f>
        <v>11.1</v>
      </c>
      <c r="G124" s="111">
        <v>45170</v>
      </c>
      <c r="H124" s="110">
        <v>45170</v>
      </c>
      <c r="I124" s="416" t="str">
        <f>_xlfn.XLOOKUP(C124,'Catálogo de actividades'!$B$5:$B$296,'Catálogo de actividades'!$I$5:$I$296)</f>
        <v>OPL</v>
      </c>
    </row>
    <row r="125" spans="1:9" ht="28.5" x14ac:dyDescent="0.2">
      <c r="A125" s="200" t="s">
        <v>30</v>
      </c>
      <c r="B125" s="193" t="s">
        <v>10</v>
      </c>
      <c r="C125" s="193" t="s">
        <v>255</v>
      </c>
      <c r="D125" s="140" t="str">
        <f>VLOOKUP(C125, 'Catálogo de actividades'!$B$5:$D$296,2,FALSE)</f>
        <v>OPL</v>
      </c>
      <c r="E125" s="140" t="str">
        <f>VLOOKUP(C125, 'Catálogo de actividades'!$B$5:$D$296,3,FALSE)</f>
        <v>CG</v>
      </c>
      <c r="F125" s="374" t="str">
        <f>_xlfn.XLOOKUP(C125,'Catálogo de actividades'!$B$5:$B$296,'Catálogo de actividades'!$E$5:$E$296)</f>
        <v>11.2</v>
      </c>
      <c r="G125" s="111">
        <v>45170</v>
      </c>
      <c r="H125" s="110">
        <v>45170</v>
      </c>
      <c r="I125" s="416" t="str">
        <f>_xlfn.XLOOKUP(C125,'Catálogo de actividades'!$B$5:$B$296,'Catálogo de actividades'!$I$5:$I$296)</f>
        <v>OPL</v>
      </c>
    </row>
    <row r="126" spans="1:9" ht="28.5" x14ac:dyDescent="0.2">
      <c r="A126" s="200" t="s">
        <v>30</v>
      </c>
      <c r="B126" s="193" t="s">
        <v>10</v>
      </c>
      <c r="C126" s="193" t="s">
        <v>256</v>
      </c>
      <c r="D126" s="140" t="str">
        <f>VLOOKUP(C126, 'Catálogo de actividades'!$B$5:$D$296,2,FALSE)</f>
        <v>OPL</v>
      </c>
      <c r="E126" s="140" t="str">
        <f>VLOOKUP(C126, 'Catálogo de actividades'!$B$5:$D$296,3,FALSE)</f>
        <v>CG</v>
      </c>
      <c r="F126" s="374" t="str">
        <f>_xlfn.XLOOKUP(C126,'Catálogo de actividades'!$B$5:$B$296,'Catálogo de actividades'!$E$5:$E$296)</f>
        <v>11.3</v>
      </c>
      <c r="G126" s="111">
        <v>45200</v>
      </c>
      <c r="H126" s="110">
        <v>45200</v>
      </c>
      <c r="I126" s="416" t="str">
        <f>_xlfn.XLOOKUP(C126,'Catálogo de actividades'!$B$5:$B$296,'Catálogo de actividades'!$I$5:$I$296)</f>
        <v>OPL</v>
      </c>
    </row>
    <row r="127" spans="1:9" ht="28.5" x14ac:dyDescent="0.2">
      <c r="A127" s="200" t="s">
        <v>30</v>
      </c>
      <c r="B127" s="193" t="s">
        <v>10</v>
      </c>
      <c r="C127" s="193" t="s">
        <v>257</v>
      </c>
      <c r="D127" s="140" t="str">
        <f>VLOOKUP(C127, 'Catálogo de actividades'!$B$5:$D$296,2,FALSE)</f>
        <v>OPL</v>
      </c>
      <c r="E127" s="140" t="str">
        <f>VLOOKUP(C127, 'Catálogo de actividades'!$B$5:$D$296,3,FALSE)</f>
        <v>CG</v>
      </c>
      <c r="F127" s="374" t="str">
        <f>_xlfn.XLOOKUP(C127,'Catálogo de actividades'!$B$5:$B$296,'Catálogo de actividades'!$E$5:$E$296)</f>
        <v>11.4</v>
      </c>
      <c r="G127" s="111">
        <v>45231</v>
      </c>
      <c r="H127" s="110">
        <v>45231</v>
      </c>
      <c r="I127" s="416" t="str">
        <f>_xlfn.XLOOKUP(C127,'Catálogo de actividades'!$B$5:$B$296,'Catálogo de actividades'!$I$5:$I$296)</f>
        <v>OPL</v>
      </c>
    </row>
    <row r="128" spans="1:9" ht="45" x14ac:dyDescent="0.2">
      <c r="A128" s="200" t="s">
        <v>30</v>
      </c>
      <c r="B128" s="217" t="s">
        <v>10</v>
      </c>
      <c r="C128" s="218" t="s">
        <v>267</v>
      </c>
      <c r="D128" s="140" t="str">
        <f>VLOOKUP(C128, 'Catálogo de actividades'!$B$5:$D$296,2,FALSE)</f>
        <v>OPL</v>
      </c>
      <c r="E128" s="140" t="str">
        <f>VLOOKUP(C128, 'Catálogo de actividades'!$B$5:$D$296,3,FALSE)</f>
        <v>CG</v>
      </c>
      <c r="F128" s="374" t="str">
        <f>_xlfn.XLOOKUP(C128,'Catálogo de actividades'!$B$5:$B$296,'Catálogo de actividades'!$E$5:$E$296)</f>
        <v>11.5</v>
      </c>
      <c r="G128" s="110">
        <v>45200</v>
      </c>
      <c r="H128" s="110">
        <v>45473</v>
      </c>
      <c r="I128" s="416" t="str">
        <f>_xlfn.XLOOKUP(C128,'Catálogo de actividades'!$B$5:$B$296,'Catálogo de actividades'!$I$5:$I$296)</f>
        <v>OPL</v>
      </c>
    </row>
    <row r="129" spans="1:9" ht="28.5" x14ac:dyDescent="0.2">
      <c r="A129" s="200" t="s">
        <v>30</v>
      </c>
      <c r="B129" s="193" t="s">
        <v>10</v>
      </c>
      <c r="C129" s="193" t="s">
        <v>268</v>
      </c>
      <c r="D129" s="140" t="str">
        <f>VLOOKUP(C129, 'Catálogo de actividades'!$B$5:$D$296,2,FALSE)</f>
        <v>OPL</v>
      </c>
      <c r="E129" s="140" t="str">
        <f>VLOOKUP(C129, 'Catálogo de actividades'!$B$5:$D$296,3,FALSE)</f>
        <v>CG</v>
      </c>
      <c r="F129" s="374" t="str">
        <f>_xlfn.XLOOKUP(C129,'Catálogo de actividades'!$B$5:$B$296,'Catálogo de actividades'!$E$5:$E$296)</f>
        <v>11.6</v>
      </c>
      <c r="G129" s="111">
        <v>45292</v>
      </c>
      <c r="H129" s="110">
        <v>45292</v>
      </c>
      <c r="I129" s="416" t="str">
        <f>_xlfn.XLOOKUP(C129,'Catálogo de actividades'!$B$5:$B$296,'Catálogo de actividades'!$I$5:$I$296)</f>
        <v>OPL</v>
      </c>
    </row>
    <row r="130" spans="1:9" ht="25.5" x14ac:dyDescent="0.2">
      <c r="A130" s="200" t="s">
        <v>30</v>
      </c>
      <c r="B130" s="225" t="s">
        <v>10</v>
      </c>
      <c r="C130" s="225" t="s">
        <v>319</v>
      </c>
      <c r="D130" s="140" t="str">
        <f>VLOOKUP(C130, 'Catálogo de actividades'!$B$5:$D$296,2,FALSE)</f>
        <v>OPL</v>
      </c>
      <c r="E130" s="140" t="str">
        <f>VLOOKUP(C130, 'Catálogo de actividades'!$B$5:$D$296,3,FALSE)</f>
        <v>CG</v>
      </c>
      <c r="F130" s="374" t="str">
        <f>_xlfn.XLOOKUP(C130,'Catálogo de actividades'!$B$5:$B$296,'Catálogo de actividades'!$E$5:$E$296)</f>
        <v>11.7</v>
      </c>
      <c r="G130" s="111">
        <v>45343</v>
      </c>
      <c r="H130" s="110">
        <v>45352</v>
      </c>
      <c r="I130" s="416" t="str">
        <f>_xlfn.XLOOKUP(C130,'Catálogo de actividades'!$B$5:$B$296,'Catálogo de actividades'!$I$5:$I$296)</f>
        <v>OPL</v>
      </c>
    </row>
    <row r="131" spans="1:9" ht="25.5" x14ac:dyDescent="0.2">
      <c r="A131" s="200" t="s">
        <v>30</v>
      </c>
      <c r="B131" s="225" t="s">
        <v>10</v>
      </c>
      <c r="C131" s="225" t="s">
        <v>172</v>
      </c>
      <c r="D131" s="140" t="str">
        <f>VLOOKUP(C131, 'Catálogo de actividades'!$B$5:$D$296,2,FALSE)</f>
        <v>OPL</v>
      </c>
      <c r="E131" s="140" t="str">
        <f>VLOOKUP(C131, 'Catálogo de actividades'!$B$5:$D$296,3,FALSE)</f>
        <v>CG</v>
      </c>
      <c r="F131" s="374" t="str">
        <f>_xlfn.XLOOKUP(C131,'Catálogo de actividades'!$B$5:$B$296,'Catálogo de actividades'!$E$5:$E$296)</f>
        <v>11.8</v>
      </c>
      <c r="G131" s="111">
        <v>45343</v>
      </c>
      <c r="H131" s="110">
        <v>45382</v>
      </c>
      <c r="I131" s="416" t="str">
        <f>_xlfn.XLOOKUP(C131,'Catálogo de actividades'!$B$5:$B$296,'Catálogo de actividades'!$I$5:$I$296)</f>
        <v>OPL</v>
      </c>
    </row>
    <row r="132" spans="1:9" ht="25.5" x14ac:dyDescent="0.2">
      <c r="A132" s="200" t="s">
        <v>30</v>
      </c>
      <c r="B132" s="225" t="s">
        <v>10</v>
      </c>
      <c r="C132" s="225" t="s">
        <v>174</v>
      </c>
      <c r="D132" s="140" t="str">
        <f>VLOOKUP(C132, 'Catálogo de actividades'!$B$5:$D$296,2,FALSE)</f>
        <v>OPL</v>
      </c>
      <c r="E132" s="140" t="str">
        <f>VLOOKUP(C132, 'Catálogo de actividades'!$B$5:$D$296,3,FALSE)</f>
        <v>CG</v>
      </c>
      <c r="F132" s="374" t="str">
        <f>_xlfn.XLOOKUP(C132,'Catálogo de actividades'!$B$5:$B$296,'Catálogo de actividades'!$E$5:$E$296)</f>
        <v>11.10</v>
      </c>
      <c r="G132" s="111">
        <v>45343</v>
      </c>
      <c r="H132" s="110">
        <v>45382</v>
      </c>
      <c r="I132" s="416" t="str">
        <f>_xlfn.XLOOKUP(C132,'Catálogo de actividades'!$B$5:$B$296,'Catálogo de actividades'!$I$5:$I$296)</f>
        <v>OPL</v>
      </c>
    </row>
    <row r="133" spans="1:9" ht="30" x14ac:dyDescent="0.2">
      <c r="A133" s="200" t="s">
        <v>30</v>
      </c>
      <c r="B133" s="193" t="s">
        <v>10</v>
      </c>
      <c r="C133" s="220" t="s">
        <v>156</v>
      </c>
      <c r="D133" s="140" t="str">
        <f>VLOOKUP(C133, 'Catálogo de actividades'!$B$5:$D$296,2,FALSE)</f>
        <v>OPL</v>
      </c>
      <c r="E133" s="140" t="str">
        <f>VLOOKUP(C133, 'Catálogo de actividades'!$B$5:$D$296,3,FALSE)</f>
        <v>CG</v>
      </c>
      <c r="F133" s="374" t="str">
        <f>_xlfn.XLOOKUP(C133,'Catálogo de actividades'!$B$5:$B$296,'Catálogo de actividades'!$E$5:$E$296)</f>
        <v>11.11</v>
      </c>
      <c r="G133" s="111">
        <v>45323</v>
      </c>
      <c r="H133" s="110">
        <v>45323</v>
      </c>
      <c r="I133" s="416" t="str">
        <f>_xlfn.XLOOKUP(C133,'Catálogo de actividades'!$B$5:$B$296,'Catálogo de actividades'!$I$5:$I$296)</f>
        <v>OPL</v>
      </c>
    </row>
    <row r="134" spans="1:9" ht="28.5" x14ac:dyDescent="0.2">
      <c r="A134" s="200" t="s">
        <v>30</v>
      </c>
      <c r="B134" s="193" t="s">
        <v>10</v>
      </c>
      <c r="C134" s="193" t="s">
        <v>157</v>
      </c>
      <c r="D134" s="140" t="str">
        <f>VLOOKUP(C134, 'Catálogo de actividades'!$B$5:$D$296,2,FALSE)</f>
        <v>OPL</v>
      </c>
      <c r="E134" s="140" t="str">
        <f>VLOOKUP(C134, 'Catálogo de actividades'!$B$5:$D$296,3,FALSE)</f>
        <v>CG</v>
      </c>
      <c r="F134" s="374" t="str">
        <f>_xlfn.XLOOKUP(C134,'Catálogo de actividades'!$B$5:$B$296,'Catálogo de actividades'!$E$5:$E$296)</f>
        <v>11.12</v>
      </c>
      <c r="G134" s="111">
        <v>45383</v>
      </c>
      <c r="H134" s="110">
        <v>45383</v>
      </c>
      <c r="I134" s="416" t="str">
        <f>_xlfn.XLOOKUP(C134,'Catálogo de actividades'!$B$5:$B$296,'Catálogo de actividades'!$I$5:$I$296)</f>
        <v>OPL</v>
      </c>
    </row>
    <row r="135" spans="1:9" ht="28.5" x14ac:dyDescent="0.2">
      <c r="A135" s="200" t="s">
        <v>30</v>
      </c>
      <c r="B135" s="193" t="s">
        <v>10</v>
      </c>
      <c r="C135" s="193" t="s">
        <v>158</v>
      </c>
      <c r="D135" s="140" t="str">
        <f>VLOOKUP(C135, 'Catálogo de actividades'!$B$5:$D$296,2,FALSE)</f>
        <v>OPL</v>
      </c>
      <c r="E135" s="140" t="str">
        <f>VLOOKUP(C135, 'Catálogo de actividades'!$B$5:$D$296,3,FALSE)</f>
        <v>CG</v>
      </c>
      <c r="F135" s="374" t="str">
        <f>_xlfn.XLOOKUP(C135,'Catálogo de actividades'!$B$5:$B$296,'Catálogo de actividades'!$E$5:$E$296)</f>
        <v>11.13</v>
      </c>
      <c r="G135" s="111">
        <v>45408</v>
      </c>
      <c r="H135" s="110">
        <v>45408</v>
      </c>
      <c r="I135" s="416" t="str">
        <f>_xlfn.XLOOKUP(C135,'Catálogo de actividades'!$B$5:$B$296,'Catálogo de actividades'!$I$5:$I$296)</f>
        <v>OPL</v>
      </c>
    </row>
    <row r="136" spans="1:9" ht="28.5" x14ac:dyDescent="0.2">
      <c r="A136" s="200" t="s">
        <v>30</v>
      </c>
      <c r="B136" s="193" t="s">
        <v>10</v>
      </c>
      <c r="C136" s="193" t="s">
        <v>159</v>
      </c>
      <c r="D136" s="140" t="str">
        <f>VLOOKUP(C136, 'Catálogo de actividades'!$B$5:$D$296,2,FALSE)</f>
        <v>OPL</v>
      </c>
      <c r="E136" s="140" t="str">
        <f>VLOOKUP(C136, 'Catálogo de actividades'!$B$5:$D$296,3,FALSE)</f>
        <v>OPL/UTIGyND/UTTyPDP/UTVOPL</v>
      </c>
      <c r="F136" s="374" t="str">
        <f>_xlfn.XLOOKUP(C136,'Catálogo de actividades'!$B$5:$B$296,'Catálogo de actividades'!$E$5:$E$296)</f>
        <v>11.14</v>
      </c>
      <c r="G136" s="111">
        <v>45409</v>
      </c>
      <c r="H136" s="110">
        <v>45409</v>
      </c>
      <c r="I136" s="416" t="str">
        <f>_xlfn.XLOOKUP(C136,'Catálogo de actividades'!$B$5:$B$296,'Catálogo de actividades'!$I$5:$I$296)</f>
        <v>OPL</v>
      </c>
    </row>
    <row r="137" spans="1:9" ht="28.5" x14ac:dyDescent="0.2">
      <c r="A137" s="200" t="s">
        <v>30</v>
      </c>
      <c r="B137" s="193" t="s">
        <v>10</v>
      </c>
      <c r="C137" s="193" t="s">
        <v>161</v>
      </c>
      <c r="D137" s="140" t="str">
        <f>VLOOKUP(C137, 'Catálogo de actividades'!$B$5:$D$296,2,FALSE)</f>
        <v>OPL</v>
      </c>
      <c r="E137" s="140" t="str">
        <f>VLOOKUP(C137, 'Catálogo de actividades'!$B$5:$D$296,3,FALSE)</f>
        <v>CG</v>
      </c>
      <c r="F137" s="374" t="str">
        <f>_xlfn.XLOOKUP(C137,'Catálogo de actividades'!$B$5:$B$296,'Catálogo de actividades'!$E$5:$E$296)</f>
        <v>11.15</v>
      </c>
      <c r="G137" s="111">
        <v>45441</v>
      </c>
      <c r="H137" s="110">
        <v>45441</v>
      </c>
      <c r="I137" s="416" t="str">
        <f>_xlfn.XLOOKUP(C137,'Catálogo de actividades'!$B$5:$B$296,'Catálogo de actividades'!$I$5:$I$296)</f>
        <v>OPL</v>
      </c>
    </row>
    <row r="138" spans="1:9" ht="28.5" x14ac:dyDescent="0.2">
      <c r="A138" s="200" t="s">
        <v>30</v>
      </c>
      <c r="B138" s="193" t="s">
        <v>10</v>
      </c>
      <c r="C138" s="193" t="s">
        <v>162</v>
      </c>
      <c r="D138" s="140" t="str">
        <f>VLOOKUP(C138, 'Catálogo de actividades'!$B$5:$D$296,2,FALSE)</f>
        <v>OPL</v>
      </c>
      <c r="E138" s="140" t="str">
        <f>VLOOKUP(C138, 'Catálogo de actividades'!$B$5:$D$296,3,FALSE)</f>
        <v>OPL/UTIGyND/UTTyPDP/UTVOPL</v>
      </c>
      <c r="F138" s="374" t="str">
        <f>_xlfn.XLOOKUP(C138,'Catálogo de actividades'!$B$5:$B$296,'Catálogo de actividades'!$E$5:$E$296)</f>
        <v>11.16</v>
      </c>
      <c r="G138" s="111">
        <v>45442</v>
      </c>
      <c r="H138" s="110">
        <v>45442</v>
      </c>
      <c r="I138" s="416" t="str">
        <f>_xlfn.XLOOKUP(C138,'Catálogo de actividades'!$B$5:$B$296,'Catálogo de actividades'!$I$5:$I$296)</f>
        <v>OPL</v>
      </c>
    </row>
    <row r="139" spans="1:9" ht="28.5" x14ac:dyDescent="0.2">
      <c r="A139" s="200" t="s">
        <v>30</v>
      </c>
      <c r="B139" s="193" t="s">
        <v>11</v>
      </c>
      <c r="C139" s="193" t="s">
        <v>397</v>
      </c>
      <c r="D139" s="140" t="str">
        <f>VLOOKUP(C139, 'Catálogo de actividades'!$B$5:$D$296,2,FALSE)</f>
        <v>OPL</v>
      </c>
      <c r="E139" s="140" t="str">
        <f>VLOOKUP(C139, 'Catálogo de actividades'!$B$5:$D$296,3,FALSE)</f>
        <v>CG</v>
      </c>
      <c r="F139" s="374" t="str">
        <f>_xlfn.XLOOKUP(C139,'Catálogo de actividades'!$B$5:$B$296,'Catálogo de actividades'!$E$5:$E$296)</f>
        <v>12.1</v>
      </c>
      <c r="G139" s="111">
        <v>45352</v>
      </c>
      <c r="H139" s="110">
        <v>45441</v>
      </c>
      <c r="I139" s="416" t="str">
        <f>_xlfn.XLOOKUP(C139,'Catálogo de actividades'!$B$5:$B$296,'Catálogo de actividades'!$I$5:$I$296)</f>
        <v>OPL</v>
      </c>
    </row>
    <row r="140" spans="1:9" ht="25.5" x14ac:dyDescent="0.2">
      <c r="A140" s="200" t="s">
        <v>30</v>
      </c>
      <c r="B140" s="193" t="s">
        <v>11</v>
      </c>
      <c r="C140" s="193" t="s">
        <v>398</v>
      </c>
      <c r="D140" s="140" t="str">
        <f>VLOOKUP(C140, 'Catálogo de actividades'!$B$5:$D$296,2,FALSE)</f>
        <v>OPL</v>
      </c>
      <c r="E140" s="140" t="str">
        <f>VLOOKUP(C140, 'Catálogo de actividades'!$B$5:$D$296,3,FALSE)</f>
        <v>CG</v>
      </c>
      <c r="F140" s="374" t="str">
        <f>_xlfn.XLOOKUP(C140,'Catálogo de actividades'!$B$5:$B$296,'Catálogo de actividades'!$E$5:$E$296)</f>
        <v>12.2</v>
      </c>
      <c r="G140" s="111">
        <v>45352</v>
      </c>
      <c r="H140" s="110">
        <v>45441</v>
      </c>
      <c r="I140" s="416" t="str">
        <f>_xlfn.XLOOKUP(C140,'Catálogo de actividades'!$B$5:$B$296,'Catálogo de actividades'!$I$5:$I$296)</f>
        <v>OPL</v>
      </c>
    </row>
    <row r="141" spans="1:9" ht="25.5" x14ac:dyDescent="0.2">
      <c r="A141" s="200" t="s">
        <v>30</v>
      </c>
      <c r="B141" s="193" t="s">
        <v>11</v>
      </c>
      <c r="C141" s="193" t="s">
        <v>399</v>
      </c>
      <c r="D141" s="140" t="str">
        <f>VLOOKUP(C141, 'Catálogo de actividades'!$B$5:$D$296,2,FALSE)</f>
        <v>OPL</v>
      </c>
      <c r="E141" s="140" t="str">
        <f>VLOOKUP(C141, 'Catálogo de actividades'!$B$5:$D$296,3,FALSE)</f>
        <v>CG</v>
      </c>
      <c r="F141" s="374" t="str">
        <f>_xlfn.XLOOKUP(C141,'Catálogo de actividades'!$B$5:$B$296,'Catálogo de actividades'!$E$5:$E$296)</f>
        <v>12.3</v>
      </c>
      <c r="G141" s="111">
        <v>45352</v>
      </c>
      <c r="H141" s="110">
        <v>45441</v>
      </c>
      <c r="I141" s="416" t="str">
        <f>_xlfn.XLOOKUP(C141,'Catálogo de actividades'!$B$5:$B$296,'Catálogo de actividades'!$I$5:$I$296)</f>
        <v>OPL</v>
      </c>
    </row>
    <row r="142" spans="1:9" ht="25.5" x14ac:dyDescent="0.2">
      <c r="A142" s="200" t="s">
        <v>30</v>
      </c>
      <c r="B142" s="193" t="s">
        <v>11</v>
      </c>
      <c r="C142" s="193" t="s">
        <v>400</v>
      </c>
      <c r="D142" s="140" t="str">
        <f>VLOOKUP(C142, 'Catálogo de actividades'!$B$5:$D$296,2,FALSE)</f>
        <v>OPL</v>
      </c>
      <c r="E142" s="140" t="str">
        <f>VLOOKUP(C142, 'Catálogo de actividades'!$B$5:$D$296,3,FALSE)</f>
        <v>CG</v>
      </c>
      <c r="F142" s="374" t="str">
        <f>_xlfn.XLOOKUP(C142,'Catálogo de actividades'!$B$5:$B$296,'Catálogo de actividades'!$E$5:$E$296)</f>
        <v>12.4</v>
      </c>
      <c r="G142" s="111">
        <v>45352</v>
      </c>
      <c r="H142" s="110">
        <v>45441</v>
      </c>
      <c r="I142" s="416" t="str">
        <f>_xlfn.XLOOKUP(C142,'Catálogo de actividades'!$B$5:$B$296,'Catálogo de actividades'!$I$5:$I$296)</f>
        <v>OPL</v>
      </c>
    </row>
    <row r="143" spans="1:9" ht="30" x14ac:dyDescent="0.2">
      <c r="A143" s="200" t="s">
        <v>30</v>
      </c>
      <c r="B143" s="219" t="s">
        <v>12</v>
      </c>
      <c r="C143" s="220" t="s">
        <v>351</v>
      </c>
      <c r="D143" s="140" t="str">
        <f>VLOOKUP(C143, 'Catálogo de actividades'!$B$5:$D$296,2,FALSE)</f>
        <v>INE</v>
      </c>
      <c r="E143" s="140" t="str">
        <f>VLOOKUP(C143, 'Catálogo de actividades'!$B$5:$D$296,3,FALSE)</f>
        <v>UTSI</v>
      </c>
      <c r="F143" s="374" t="str">
        <f>_xlfn.XLOOKUP(C143,'Catálogo de actividades'!$B$5:$B$296,'Catálogo de actividades'!$E$5:$E$296)</f>
        <v>13.1</v>
      </c>
      <c r="G143" s="111">
        <v>45152</v>
      </c>
      <c r="H143" s="110">
        <v>45152</v>
      </c>
      <c r="I143" s="416" t="str">
        <f>_xlfn.XLOOKUP(C143,'Catálogo de actividades'!$B$5:$B$296,'Catálogo de actividades'!$I$5:$I$296)</f>
        <v>UTSI</v>
      </c>
    </row>
    <row r="144" spans="1:9" ht="30" x14ac:dyDescent="0.2">
      <c r="A144" s="200" t="s">
        <v>30</v>
      </c>
      <c r="B144" s="219" t="s">
        <v>12</v>
      </c>
      <c r="C144" s="220" t="s">
        <v>269</v>
      </c>
      <c r="D144" s="140" t="str">
        <f>VLOOKUP(C144, 'Catálogo de actividades'!$B$5:$D$296,2,FALSE)</f>
        <v>INE</v>
      </c>
      <c r="E144" s="140" t="str">
        <f>VLOOKUP(C144, 'Catálogo de actividades'!$B$5:$D$296,3,FALSE)</f>
        <v>UTSI</v>
      </c>
      <c r="F144" s="374" t="str">
        <f>_xlfn.XLOOKUP(C144,'Catálogo de actividades'!$B$5:$B$296,'Catálogo de actividades'!$E$5:$E$296)</f>
        <v>13.2</v>
      </c>
      <c r="G144" s="111">
        <v>45180</v>
      </c>
      <c r="H144" s="110">
        <v>45180</v>
      </c>
      <c r="I144" s="416" t="str">
        <f>_xlfn.XLOOKUP(C144,'Catálogo de actividades'!$B$5:$B$296,'Catálogo de actividades'!$I$5:$I$296)</f>
        <v>UTSI</v>
      </c>
    </row>
    <row r="145" spans="1:9" ht="42.75" x14ac:dyDescent="0.2">
      <c r="A145" s="200" t="s">
        <v>30</v>
      </c>
      <c r="B145" s="193" t="s">
        <v>12</v>
      </c>
      <c r="C145" s="193" t="s">
        <v>184</v>
      </c>
      <c r="D145" s="140" t="str">
        <f>VLOOKUP(C145, 'Catálogo de actividades'!$B$5:$D$296,2,FALSE)</f>
        <v>OPL</v>
      </c>
      <c r="E145" s="140" t="str">
        <f>VLOOKUP(C145, 'Catálogo de actividades'!$B$5:$D$296,3,FALSE)</f>
        <v>CG</v>
      </c>
      <c r="F145" s="374" t="str">
        <f>_xlfn.XLOOKUP(C145,'Catálogo de actividades'!$B$5:$B$296,'Catálogo de actividades'!$E$5:$E$296)</f>
        <v>13.3</v>
      </c>
      <c r="G145" s="111">
        <v>45170</v>
      </c>
      <c r="H145" s="110">
        <v>45199</v>
      </c>
      <c r="I145" s="416" t="str">
        <f>_xlfn.XLOOKUP(C145,'Catálogo de actividades'!$B$5:$B$296,'Catálogo de actividades'!$I$5:$I$296)</f>
        <v>OPL</v>
      </c>
    </row>
    <row r="146" spans="1:9" ht="28.5" x14ac:dyDescent="0.2">
      <c r="A146" s="200" t="s">
        <v>30</v>
      </c>
      <c r="B146" s="193" t="s">
        <v>12</v>
      </c>
      <c r="C146" s="193" t="s">
        <v>245</v>
      </c>
      <c r="D146" s="140" t="str">
        <f>VLOOKUP(C146, 'Catálogo de actividades'!$B$5:$D$296,2,FALSE)</f>
        <v>INE</v>
      </c>
      <c r="E146" s="140" t="str">
        <f>VLOOKUP(C146, 'Catálogo de actividades'!$B$5:$D$296,3,FALSE)</f>
        <v>JLE</v>
      </c>
      <c r="F146" s="374" t="str">
        <f>_xlfn.XLOOKUP(C146,'Catálogo de actividades'!$B$5:$B$296,'Catálogo de actividades'!$E$5:$E$296)</f>
        <v>13.4</v>
      </c>
      <c r="G146" s="111">
        <v>45184</v>
      </c>
      <c r="H146" s="110">
        <v>45275</v>
      </c>
      <c r="I146" s="416" t="str">
        <f>_xlfn.XLOOKUP(C146,'Catálogo de actividades'!$B$5:$B$296,'Catálogo de actividades'!$I$5:$I$296)</f>
        <v>JLE</v>
      </c>
    </row>
    <row r="147" spans="1:9" ht="42.75" x14ac:dyDescent="0.2">
      <c r="A147" s="200" t="s">
        <v>30</v>
      </c>
      <c r="B147" s="193" t="s">
        <v>12</v>
      </c>
      <c r="C147" s="193" t="s">
        <v>246</v>
      </c>
      <c r="D147" s="140" t="str">
        <f>VLOOKUP(C147, 'Catálogo de actividades'!$B$5:$D$296,2,FALSE)</f>
        <v>OPL</v>
      </c>
      <c r="E147" s="140" t="str">
        <f>VLOOKUP(C147, 'Catálogo de actividades'!$B$5:$D$296,3,FALSE)</f>
        <v>CG</v>
      </c>
      <c r="F147" s="374" t="str">
        <f>_xlfn.XLOOKUP(C147,'Catálogo de actividades'!$B$5:$B$296,'Catálogo de actividades'!$E$5:$E$296)</f>
        <v>13.5</v>
      </c>
      <c r="G147" s="111">
        <v>45184</v>
      </c>
      <c r="H147" s="107">
        <v>45275</v>
      </c>
      <c r="I147" s="416" t="str">
        <f>_xlfn.XLOOKUP(C147,'Catálogo de actividades'!$B$5:$B$296,'Catálogo de actividades'!$I$5:$I$296)</f>
        <v>OPL</v>
      </c>
    </row>
    <row r="148" spans="1:9" ht="28.5" x14ac:dyDescent="0.2">
      <c r="A148" s="200" t="s">
        <v>30</v>
      </c>
      <c r="B148" s="193" t="s">
        <v>12</v>
      </c>
      <c r="C148" s="193" t="s">
        <v>239</v>
      </c>
      <c r="D148" s="140" t="str">
        <f>VLOOKUP(C148, 'Catálogo de actividades'!$B$5:$D$296,2,FALSE)</f>
        <v>INE</v>
      </c>
      <c r="E148" s="140" t="str">
        <f>VLOOKUP(C148, 'Catálogo de actividades'!$B$5:$D$296,3,FALSE)</f>
        <v>DEOE</v>
      </c>
      <c r="F148" s="374" t="str">
        <f>_xlfn.XLOOKUP(C148,'Catálogo de actividades'!$B$5:$B$296,'Catálogo de actividades'!$E$5:$E$296)</f>
        <v>13.6</v>
      </c>
      <c r="G148" s="111">
        <v>45229</v>
      </c>
      <c r="H148" s="110">
        <v>45275</v>
      </c>
      <c r="I148" s="416" t="str">
        <f>_xlfn.XLOOKUP(C148,'Catálogo de actividades'!$B$5:$B$296,'Catálogo de actividades'!$I$5:$I$296)</f>
        <v>DEOE</v>
      </c>
    </row>
    <row r="149" spans="1:9" ht="25.5" x14ac:dyDescent="0.2">
      <c r="A149" s="200" t="s">
        <v>30</v>
      </c>
      <c r="B149" s="193" t="s">
        <v>12</v>
      </c>
      <c r="C149" s="193" t="s">
        <v>175</v>
      </c>
      <c r="D149" s="140" t="str">
        <f>VLOOKUP(C149, 'Catálogo de actividades'!$B$5:$D$296,2,FALSE)</f>
        <v>OPL</v>
      </c>
      <c r="E149" s="140" t="str">
        <f>VLOOKUP(C149, 'Catálogo de actividades'!$B$5:$D$296,3,FALSE)</f>
        <v>CG</v>
      </c>
      <c r="F149" s="374" t="str">
        <f>_xlfn.XLOOKUP(C149,'Catálogo de actividades'!$B$5:$B$296,'Catálogo de actividades'!$E$5:$E$296)</f>
        <v>13.7</v>
      </c>
      <c r="G149" s="111">
        <v>45241</v>
      </c>
      <c r="H149" s="110">
        <v>45291</v>
      </c>
      <c r="I149" s="416" t="str">
        <f>_xlfn.XLOOKUP(C149,'Catálogo de actividades'!$B$5:$B$296,'Catálogo de actividades'!$I$5:$I$296)</f>
        <v>OPL</v>
      </c>
    </row>
    <row r="150" spans="1:9" ht="45" x14ac:dyDescent="0.2">
      <c r="A150" s="200" t="s">
        <v>30</v>
      </c>
      <c r="B150" s="219" t="s">
        <v>12</v>
      </c>
      <c r="C150" s="220" t="s">
        <v>401</v>
      </c>
      <c r="D150" s="140" t="str">
        <f>VLOOKUP(C150, 'Catálogo de actividades'!$B$5:$D$296,2,FALSE)</f>
        <v>OPL</v>
      </c>
      <c r="E150" s="140" t="str">
        <f>VLOOKUP(C150, 'Catálogo de actividades'!$B$5:$D$296,3,FALSE)</f>
        <v>CG</v>
      </c>
      <c r="F150" s="374" t="str">
        <f>_xlfn.XLOOKUP(C150,'Catálogo de actividades'!$B$5:$B$296,'Catálogo de actividades'!$E$5:$E$296)</f>
        <v>13.8</v>
      </c>
      <c r="G150" s="112">
        <v>45256</v>
      </c>
      <c r="H150" s="112">
        <v>45306</v>
      </c>
      <c r="I150" s="416" t="str">
        <f>_xlfn.XLOOKUP(C150,'Catálogo de actividades'!$B$5:$B$296,'Catálogo de actividades'!$I$5:$I$296)</f>
        <v>OPL</v>
      </c>
    </row>
    <row r="151" spans="1:9" ht="30" x14ac:dyDescent="0.2">
      <c r="A151" s="200" t="s">
        <v>30</v>
      </c>
      <c r="B151" s="193" t="s">
        <v>12</v>
      </c>
      <c r="C151" s="220" t="s">
        <v>352</v>
      </c>
      <c r="D151" s="140" t="str">
        <f>VLOOKUP(C151, 'Catálogo de actividades'!$B$5:$D$296,2,FALSE)</f>
        <v>INE</v>
      </c>
      <c r="E151" s="140" t="str">
        <f>VLOOKUP(C151, 'Catálogo de actividades'!$B$5:$D$296,3,FALSE)</f>
        <v>DEOE</v>
      </c>
      <c r="F151" s="374" t="str">
        <f>_xlfn.XLOOKUP(C151,'Catálogo de actividades'!$B$5:$B$296,'Catálogo de actividades'!$E$5:$E$296)</f>
        <v>13.9</v>
      </c>
      <c r="G151" s="111">
        <v>45306</v>
      </c>
      <c r="H151" s="110">
        <v>45443</v>
      </c>
      <c r="I151" s="416" t="str">
        <f>_xlfn.XLOOKUP(C151,'Catálogo de actividades'!$B$5:$B$296,'Catálogo de actividades'!$I$5:$I$296)</f>
        <v>DEOE</v>
      </c>
    </row>
    <row r="152" spans="1:9" ht="45" x14ac:dyDescent="0.2">
      <c r="A152" s="200" t="s">
        <v>30</v>
      </c>
      <c r="B152" s="193" t="s">
        <v>12</v>
      </c>
      <c r="C152" s="220" t="s">
        <v>402</v>
      </c>
      <c r="D152" s="140" t="str">
        <f>VLOOKUP(C152, 'Catálogo de actividades'!$B$5:$D$296,2,FALSE)</f>
        <v>OPL</v>
      </c>
      <c r="E152" s="140" t="str">
        <f>VLOOKUP(C152, 'Catálogo de actividades'!$B$5:$D$296,3,FALSE)</f>
        <v>CG</v>
      </c>
      <c r="F152" s="374" t="str">
        <f>_xlfn.XLOOKUP(C152,'Catálogo de actividades'!$B$5:$B$296,'Catálogo de actividades'!$E$5:$E$296)</f>
        <v>13.10</v>
      </c>
      <c r="G152" s="111">
        <v>45439</v>
      </c>
      <c r="H152" s="110">
        <v>45473</v>
      </c>
      <c r="I152" s="416" t="str">
        <f>_xlfn.XLOOKUP(C152,'Catálogo de actividades'!$B$5:$B$296,'Catálogo de actividades'!$I$5:$I$296)</f>
        <v>OPL</v>
      </c>
    </row>
    <row r="153" spans="1:9" ht="42.75" x14ac:dyDescent="0.2">
      <c r="A153" s="200" t="s">
        <v>30</v>
      </c>
      <c r="B153" s="193" t="s">
        <v>12</v>
      </c>
      <c r="C153" s="193" t="s">
        <v>353</v>
      </c>
      <c r="D153" s="140" t="str">
        <f>VLOOKUP(C153, 'Catálogo de actividades'!$B$5:$D$296,2,FALSE)</f>
        <v>OPL</v>
      </c>
      <c r="E153" s="140" t="str">
        <f>VLOOKUP(C153, 'Catálogo de actividades'!$B$5:$D$296,3,FALSE)</f>
        <v>CG/OD</v>
      </c>
      <c r="F153" s="374" t="str">
        <f>_xlfn.XLOOKUP(C153,'Catálogo de actividades'!$B$5:$B$296,'Catálogo de actividades'!$E$5:$E$296)</f>
        <v>13.11</v>
      </c>
      <c r="G153" s="111">
        <v>45352</v>
      </c>
      <c r="H153" s="110">
        <v>45381</v>
      </c>
      <c r="I153" s="416" t="str">
        <f>_xlfn.XLOOKUP(C153,'Catálogo de actividades'!$B$5:$B$296,'Catálogo de actividades'!$I$5:$I$296)</f>
        <v>OPL</v>
      </c>
    </row>
    <row r="154" spans="1:9" ht="57" x14ac:dyDescent="0.2">
      <c r="A154" s="200" t="s">
        <v>30</v>
      </c>
      <c r="B154" s="193" t="s">
        <v>12</v>
      </c>
      <c r="C154" s="193" t="s">
        <v>185</v>
      </c>
      <c r="D154" s="140" t="str">
        <f>VLOOKUP(C154, 'Catálogo de actividades'!$B$5:$D$296,2,FALSE)</f>
        <v>OPL</v>
      </c>
      <c r="E154" s="140" t="str">
        <f>VLOOKUP(C154, 'Catálogo de actividades'!$B$5:$D$296,3,FALSE)</f>
        <v>OD</v>
      </c>
      <c r="F154" s="374" t="str">
        <f>_xlfn.XLOOKUP(C154,'Catálogo de actividades'!$B$5:$B$296,'Catálogo de actividades'!$E$5:$E$296)</f>
        <v>13.12</v>
      </c>
      <c r="G154" s="111">
        <v>45406</v>
      </c>
      <c r="H154" s="110">
        <v>45420</v>
      </c>
      <c r="I154" s="416" t="str">
        <f>_xlfn.XLOOKUP(C154,'Catálogo de actividades'!$B$5:$B$296,'Catálogo de actividades'!$I$5:$I$296)</f>
        <v>OPL</v>
      </c>
    </row>
    <row r="155" spans="1:9" ht="28.5" x14ac:dyDescent="0.2">
      <c r="A155" s="200" t="s">
        <v>30</v>
      </c>
      <c r="B155" s="193" t="s">
        <v>12</v>
      </c>
      <c r="C155" s="193" t="s">
        <v>124</v>
      </c>
      <c r="D155" s="140" t="str">
        <f>VLOOKUP(C155, 'Catálogo de actividades'!$B$5:$D$296,2,FALSE)</f>
        <v>OPL</v>
      </c>
      <c r="E155" s="140" t="str">
        <f>VLOOKUP(C155, 'Catálogo de actividades'!$B$5:$D$296,3,FALSE)</f>
        <v>CG/OD</v>
      </c>
      <c r="F155" s="374" t="str">
        <f>_xlfn.XLOOKUP(C155,'Catálogo de actividades'!$B$5:$B$296,'Catálogo de actividades'!$E$5:$E$296)</f>
        <v>13.13</v>
      </c>
      <c r="G155" s="111">
        <v>45422</v>
      </c>
      <c r="H155" s="110">
        <v>45430</v>
      </c>
      <c r="I155" s="416" t="str">
        <f>_xlfn.XLOOKUP(C155,'Catálogo de actividades'!$B$5:$B$296,'Catálogo de actividades'!$I$5:$I$296)</f>
        <v>OPL</v>
      </c>
    </row>
    <row r="156" spans="1:9" ht="28.5" x14ac:dyDescent="0.2">
      <c r="A156" s="200" t="s">
        <v>30</v>
      </c>
      <c r="B156" s="193" t="s">
        <v>12</v>
      </c>
      <c r="C156" s="193" t="s">
        <v>126</v>
      </c>
      <c r="D156" s="140" t="str">
        <f>VLOOKUP(C156, 'Catálogo de actividades'!$B$5:$D$296,2,FALSE)</f>
        <v>OPL</v>
      </c>
      <c r="E156" s="140" t="str">
        <f>VLOOKUP(C156, 'Catálogo de actividades'!$B$5:$D$296,3,FALSE)</f>
        <v>CG/OD</v>
      </c>
      <c r="F156" s="374" t="str">
        <f>_xlfn.XLOOKUP(C156,'Catálogo de actividades'!$B$5:$B$296,'Catálogo de actividades'!$E$5:$E$296)</f>
        <v>13.14</v>
      </c>
      <c r="G156" s="111">
        <v>45422</v>
      </c>
      <c r="H156" s="110">
        <v>45436</v>
      </c>
      <c r="I156" s="416" t="str">
        <f>_xlfn.XLOOKUP(C156,'Catálogo de actividades'!$B$5:$B$296,'Catálogo de actividades'!$I$5:$I$296)</f>
        <v>OPL</v>
      </c>
    </row>
    <row r="157" spans="1:9" ht="28.5" x14ac:dyDescent="0.2">
      <c r="A157" s="200" t="s">
        <v>30</v>
      </c>
      <c r="B157" s="193" t="s">
        <v>12</v>
      </c>
      <c r="C157" s="193" t="s">
        <v>293</v>
      </c>
      <c r="D157" s="140" t="str">
        <f>VLOOKUP(C157, 'Catálogo de actividades'!$B$5:$D$296,2,FALSE)</f>
        <v>OPL</v>
      </c>
      <c r="E157" s="140" t="str">
        <f>VLOOKUP(C157, 'Catálogo de actividades'!$B$5:$D$296,3,FALSE)</f>
        <v>OD</v>
      </c>
      <c r="F157" s="374" t="str">
        <f>_xlfn.XLOOKUP(C157,'Catálogo de actividades'!$B$5:$B$296,'Catálogo de actividades'!$E$5:$E$296)</f>
        <v>13.15</v>
      </c>
      <c r="G157" s="111">
        <v>45439</v>
      </c>
      <c r="H157" s="110">
        <v>45443</v>
      </c>
      <c r="I157" s="416" t="str">
        <f>_xlfn.XLOOKUP(C157,'Catálogo de actividades'!$B$5:$B$296,'Catálogo de actividades'!$I$5:$I$296)</f>
        <v>OPL</v>
      </c>
    </row>
    <row r="158" spans="1:9" ht="25.5" x14ac:dyDescent="0.2">
      <c r="A158" s="200" t="s">
        <v>30</v>
      </c>
      <c r="B158" s="193" t="s">
        <v>13</v>
      </c>
      <c r="C158" s="193" t="s">
        <v>354</v>
      </c>
      <c r="D158" s="140" t="str">
        <f>VLOOKUP(C158, 'Catálogo de actividades'!$B$5:$D$296,2,FALSE)</f>
        <v>INE</v>
      </c>
      <c r="E158" s="140" t="str">
        <f>VLOOKUP(C158, 'Catálogo de actividades'!$B$5:$D$296,3,FALSE)</f>
        <v>CCOE</v>
      </c>
      <c r="F158" s="374" t="str">
        <f>_xlfn.XLOOKUP(C158,'Catálogo de actividades'!$B$5:$B$296,'Catálogo de actividades'!$E$5:$E$296)</f>
        <v>14.1</v>
      </c>
      <c r="G158" s="111">
        <v>45108</v>
      </c>
      <c r="H158" s="110">
        <v>45138</v>
      </c>
      <c r="I158" s="416" t="str">
        <f>_xlfn.XLOOKUP(C158,'Catálogo de actividades'!$B$5:$B$296,'Catálogo de actividades'!$I$5:$I$296)</f>
        <v>DEOE</v>
      </c>
    </row>
    <row r="159" spans="1:9" ht="25.5" x14ac:dyDescent="0.2">
      <c r="A159" s="200" t="s">
        <v>30</v>
      </c>
      <c r="B159" s="193" t="s">
        <v>13</v>
      </c>
      <c r="C159" s="193" t="s">
        <v>247</v>
      </c>
      <c r="D159" s="140" t="str">
        <f>VLOOKUP(C159, 'Catálogo de actividades'!$B$5:$D$296,2,FALSE)</f>
        <v>INE</v>
      </c>
      <c r="E159" s="140" t="str">
        <f>VLOOKUP(C159, 'Catálogo de actividades'!$B$5:$D$296,3,FALSE)</f>
        <v>CG</v>
      </c>
      <c r="F159" s="374" t="str">
        <f>_xlfn.XLOOKUP(C159,'Catálogo de actividades'!$B$5:$B$296,'Catálogo de actividades'!$E$5:$E$296)</f>
        <v>14.2</v>
      </c>
      <c r="G159" s="111">
        <v>45352</v>
      </c>
      <c r="H159" s="110">
        <v>45382</v>
      </c>
      <c r="I159" s="416" t="str">
        <f>_xlfn.XLOOKUP(C159,'Catálogo de actividades'!$B$5:$B$296,'Catálogo de actividades'!$I$5:$I$296)</f>
        <v>DEOE</v>
      </c>
    </row>
    <row r="160" spans="1:9" ht="25.5" x14ac:dyDescent="0.2">
      <c r="A160" s="200" t="s">
        <v>30</v>
      </c>
      <c r="B160" s="193" t="s">
        <v>13</v>
      </c>
      <c r="C160" s="193" t="s">
        <v>356</v>
      </c>
      <c r="D160" s="140" t="str">
        <f>VLOOKUP(C160, 'Catálogo de actividades'!$B$5:$D$296,2,FALSE)</f>
        <v>INE</v>
      </c>
      <c r="E160" s="140" t="str">
        <f>VLOOKUP(C160, 'Catálogo de actividades'!$B$5:$D$296,3,FALSE)</f>
        <v>CCOE</v>
      </c>
      <c r="F160" s="374" t="str">
        <f>_xlfn.XLOOKUP(C160,'Catálogo de actividades'!$B$5:$B$296,'Catálogo de actividades'!$E$5:$E$296)</f>
        <v>14.3</v>
      </c>
      <c r="G160" s="111">
        <v>45352</v>
      </c>
      <c r="H160" s="110">
        <v>45382</v>
      </c>
      <c r="I160" s="416" t="str">
        <f>_xlfn.XLOOKUP(C160,'Catálogo de actividades'!$B$5:$B$296,'Catálogo de actividades'!$I$5:$I$296)</f>
        <v>DEOE</v>
      </c>
    </row>
    <row r="161" spans="1:9" ht="25.5" x14ac:dyDescent="0.2">
      <c r="A161" s="200" t="s">
        <v>30</v>
      </c>
      <c r="B161" s="193" t="s">
        <v>13</v>
      </c>
      <c r="C161" s="220" t="s">
        <v>403</v>
      </c>
      <c r="D161" s="140" t="str">
        <f>VLOOKUP(C161, 'Catálogo de actividades'!$B$5:$D$296,2,FALSE)</f>
        <v>INE</v>
      </c>
      <c r="E161" s="140" t="str">
        <f>VLOOKUP(C161, 'Catálogo de actividades'!$B$5:$D$296,3,FALSE)</f>
        <v>DEOE</v>
      </c>
      <c r="F161" s="374" t="str">
        <f>_xlfn.XLOOKUP(C161,'Catálogo de actividades'!$B$5:$B$296,'Catálogo de actividades'!$E$5:$E$296)</f>
        <v>14.4</v>
      </c>
      <c r="G161" s="111">
        <v>45383</v>
      </c>
      <c r="H161" s="110">
        <v>45399</v>
      </c>
      <c r="I161" s="416" t="str">
        <f>_xlfn.XLOOKUP(C161,'Catálogo de actividades'!$B$5:$B$296,'Catálogo de actividades'!$I$5:$I$296)</f>
        <v>DEOE</v>
      </c>
    </row>
    <row r="162" spans="1:9" ht="25.5" x14ac:dyDescent="0.2">
      <c r="A162" s="200" t="s">
        <v>30</v>
      </c>
      <c r="B162" s="193" t="s">
        <v>13</v>
      </c>
      <c r="C162" s="193" t="s">
        <v>127</v>
      </c>
      <c r="D162" s="140" t="str">
        <f>VLOOKUP(C162, 'Catálogo de actividades'!$B$5:$D$296,2,FALSE)</f>
        <v>INE/OPL</v>
      </c>
      <c r="E162" s="140" t="str">
        <f>VLOOKUP(C162, 'Catálogo de actividades'!$B$5:$D$296,3,FALSE)</f>
        <v>DEOE/OD</v>
      </c>
      <c r="F162" s="374" t="str">
        <f>_xlfn.XLOOKUP(C162,'Catálogo de actividades'!$B$5:$B$296,'Catálogo de actividades'!$E$5:$E$296)</f>
        <v>14.5</v>
      </c>
      <c r="G162" s="111">
        <v>45407</v>
      </c>
      <c r="H162" s="110">
        <v>45407</v>
      </c>
      <c r="I162" s="416" t="str">
        <f>_xlfn.XLOOKUP(C162,'Catálogo de actividades'!$B$5:$B$296,'Catálogo de actividades'!$I$5:$I$296)</f>
        <v>DEOE</v>
      </c>
    </row>
    <row r="163" spans="1:9" ht="25.5" x14ac:dyDescent="0.2">
      <c r="A163" s="200" t="s">
        <v>30</v>
      </c>
      <c r="B163" s="193" t="s">
        <v>13</v>
      </c>
      <c r="C163" s="193" t="s">
        <v>357</v>
      </c>
      <c r="D163" s="140" t="str">
        <f>VLOOKUP(C163, 'Catálogo de actividades'!$B$5:$D$296,2,FALSE)</f>
        <v>INE/OPL</v>
      </c>
      <c r="E163" s="140" t="str">
        <f>VLOOKUP(C163, 'Catálogo de actividades'!$B$5:$D$296,3,FALSE)</f>
        <v>DEOE/OD</v>
      </c>
      <c r="F163" s="374" t="str">
        <f>_xlfn.XLOOKUP(C163,'Catálogo de actividades'!$B$5:$B$296,'Catálogo de actividades'!$E$5:$E$296)</f>
        <v>14.6</v>
      </c>
      <c r="G163" s="111">
        <v>45417</v>
      </c>
      <c r="H163" s="110">
        <v>45417</v>
      </c>
      <c r="I163" s="416" t="str">
        <f>_xlfn.XLOOKUP(C163,'Catálogo de actividades'!$B$5:$B$296,'Catálogo de actividades'!$I$5:$I$296)</f>
        <v>DEOE</v>
      </c>
    </row>
    <row r="164" spans="1:9" ht="25.5" x14ac:dyDescent="0.2">
      <c r="A164" s="200" t="s">
        <v>30</v>
      </c>
      <c r="B164" s="193" t="s">
        <v>13</v>
      </c>
      <c r="C164" s="193" t="s">
        <v>358</v>
      </c>
      <c r="D164" s="140" t="str">
        <f>VLOOKUP(C164, 'Catálogo de actividades'!$B$5:$D$296,2,FALSE)</f>
        <v>INE/OPL</v>
      </c>
      <c r="E164" s="140" t="str">
        <f>VLOOKUP(C164, 'Catálogo de actividades'!$B$5:$D$296,3,FALSE)</f>
        <v>DEOE/OD</v>
      </c>
      <c r="F164" s="374" t="str">
        <f>_xlfn.XLOOKUP(C164,'Catálogo de actividades'!$B$5:$B$296,'Catálogo de actividades'!$E$5:$E$296)</f>
        <v>14.7</v>
      </c>
      <c r="G164" s="111">
        <v>45431</v>
      </c>
      <c r="H164" s="110">
        <v>45431</v>
      </c>
      <c r="I164" s="416" t="str">
        <f>_xlfn.XLOOKUP(C164,'Catálogo de actividades'!$B$5:$B$296,'Catálogo de actividades'!$I$5:$I$296)</f>
        <v>DEOE</v>
      </c>
    </row>
    <row r="165" spans="1:9" ht="25.5" x14ac:dyDescent="0.2">
      <c r="A165" s="200" t="s">
        <v>30</v>
      </c>
      <c r="B165" s="193" t="s">
        <v>13</v>
      </c>
      <c r="C165" s="193" t="s">
        <v>13</v>
      </c>
      <c r="D165" s="140" t="str">
        <f>VLOOKUP(C165, 'Catálogo de actividades'!$B$5:$D$296,2,FALSE)</f>
        <v>OPL</v>
      </c>
      <c r="E165" s="140" t="str">
        <f>VLOOKUP(C165, 'Catálogo de actividades'!$B$5:$D$296,3,FALSE)</f>
        <v>CG/OD</v>
      </c>
      <c r="F165" s="374" t="str">
        <f>_xlfn.XLOOKUP(C165,'Catálogo de actividades'!$B$5:$B$296,'Catálogo de actividades'!$E$5:$E$296)</f>
        <v>14.8</v>
      </c>
      <c r="G165" s="111">
        <v>45445</v>
      </c>
      <c r="H165" s="110">
        <v>45445</v>
      </c>
      <c r="I165" s="416" t="str">
        <f>_xlfn.XLOOKUP(C165,'Catálogo de actividades'!$B$5:$B$296,'Catálogo de actividades'!$I$5:$I$296)</f>
        <v>OPL</v>
      </c>
    </row>
    <row r="166" spans="1:9" ht="28.5" x14ac:dyDescent="0.2">
      <c r="A166" s="200" t="s">
        <v>30</v>
      </c>
      <c r="B166" s="193" t="s">
        <v>14</v>
      </c>
      <c r="C166" s="193" t="s">
        <v>163</v>
      </c>
      <c r="D166" s="140" t="str">
        <f>VLOOKUP(C166, 'Catálogo de actividades'!$B$5:$D$296,2,FALSE)</f>
        <v>OPL</v>
      </c>
      <c r="E166" s="140" t="str">
        <f>VLOOKUP(C166, 'Catálogo de actividades'!$B$5:$D$296,3,FALSE)</f>
        <v>CG/OD</v>
      </c>
      <c r="F166" s="374" t="str">
        <f>_xlfn.XLOOKUP(C166,'Catálogo de actividades'!$B$5:$B$296,'Catálogo de actividades'!$E$5:$E$296)</f>
        <v>15.1</v>
      </c>
      <c r="G166" s="111">
        <v>45323</v>
      </c>
      <c r="H166" s="110">
        <v>45351</v>
      </c>
      <c r="I166" s="416" t="str">
        <f>_xlfn.XLOOKUP(C166,'Catálogo de actividades'!$B$5:$B$296,'Catálogo de actividades'!$I$5:$I$296)</f>
        <v>OPL</v>
      </c>
    </row>
    <row r="167" spans="1:9" ht="42.75" x14ac:dyDescent="0.2">
      <c r="A167" s="200" t="s">
        <v>30</v>
      </c>
      <c r="B167" s="193" t="s">
        <v>14</v>
      </c>
      <c r="C167" s="193" t="s">
        <v>165</v>
      </c>
      <c r="D167" s="140" t="str">
        <f>VLOOKUP(C167, 'Catálogo de actividades'!$B$5:$D$296,2,FALSE)</f>
        <v>INE/OPL</v>
      </c>
      <c r="E167" s="140" t="str">
        <f>VLOOKUP(C167, 'Catálogo de actividades'!$B$5:$D$296,3,FALSE)</f>
        <v>JLE/JDE/OD</v>
      </c>
      <c r="F167" s="374" t="str">
        <f>_xlfn.XLOOKUP(C167,'Catálogo de actividades'!$B$5:$B$296,'Catálogo de actividades'!$E$5:$E$296)</f>
        <v>15.2</v>
      </c>
      <c r="G167" s="111">
        <v>45352</v>
      </c>
      <c r="H167" s="110">
        <v>45366</v>
      </c>
      <c r="I167" s="416" t="str">
        <f>_xlfn.XLOOKUP(C167,'Catálogo de actividades'!$B$5:$B$296,'Catálogo de actividades'!$I$5:$I$296)</f>
        <v>JLE</v>
      </c>
    </row>
    <row r="168" spans="1:9" ht="42.75" x14ac:dyDescent="0.2">
      <c r="A168" s="200" t="s">
        <v>30</v>
      </c>
      <c r="B168" s="193" t="s">
        <v>14</v>
      </c>
      <c r="C168" s="193" t="s">
        <v>166</v>
      </c>
      <c r="D168" s="140" t="str">
        <f>VLOOKUP(C168, 'Catálogo de actividades'!$B$5:$D$296,2,FALSE)</f>
        <v>OPL</v>
      </c>
      <c r="E168" s="140" t="str">
        <f>VLOOKUP(C168, 'Catálogo de actividades'!$B$5:$D$296,3,FALSE)</f>
        <v>OD</v>
      </c>
      <c r="F168" s="374" t="str">
        <f>_xlfn.XLOOKUP(C168,'Catálogo de actividades'!$B$5:$B$296,'Catálogo de actividades'!$E$5:$E$296)</f>
        <v>15.3</v>
      </c>
      <c r="G168" s="111">
        <v>45352</v>
      </c>
      <c r="H168" s="110">
        <v>45382</v>
      </c>
      <c r="I168" s="416" t="str">
        <f>_xlfn.XLOOKUP(C168,'Catálogo de actividades'!$B$5:$B$296,'Catálogo de actividades'!$I$5:$I$296)</f>
        <v>OPL</v>
      </c>
    </row>
    <row r="169" spans="1:9" ht="28.5" x14ac:dyDescent="0.2">
      <c r="A169" s="200" t="s">
        <v>30</v>
      </c>
      <c r="B169" s="193" t="s">
        <v>14</v>
      </c>
      <c r="C169" s="193" t="s">
        <v>167</v>
      </c>
      <c r="D169" s="140" t="str">
        <f>VLOOKUP(C169, 'Catálogo de actividades'!$B$5:$D$296,2,FALSE)</f>
        <v>OPL</v>
      </c>
      <c r="E169" s="140" t="str">
        <f>VLOOKUP(C169, 'Catálogo de actividades'!$B$5:$D$296,3,FALSE)</f>
        <v>CG/OD</v>
      </c>
      <c r="F169" s="374" t="str">
        <f>_xlfn.XLOOKUP(C169,'Catálogo de actividades'!$B$5:$B$296,'Catálogo de actividades'!$E$5:$E$296)</f>
        <v>15.4</v>
      </c>
      <c r="G169" s="111">
        <v>45352</v>
      </c>
      <c r="H169" s="110">
        <v>45381</v>
      </c>
      <c r="I169" s="416" t="str">
        <f>_xlfn.XLOOKUP(C169,'Catálogo de actividades'!$B$5:$B$296,'Catálogo de actividades'!$I$5:$I$296)</f>
        <v>OPL</v>
      </c>
    </row>
    <row r="170" spans="1:9" ht="42.75" x14ac:dyDescent="0.2">
      <c r="A170" s="200" t="s">
        <v>30</v>
      </c>
      <c r="B170" s="193" t="s">
        <v>14</v>
      </c>
      <c r="C170" s="193" t="s">
        <v>168</v>
      </c>
      <c r="D170" s="140" t="str">
        <f>VLOOKUP(C170, 'Catálogo de actividades'!$B$5:$D$296,2,FALSE)</f>
        <v>INE</v>
      </c>
      <c r="E170" s="140" t="str">
        <f>VLOOKUP(C170, 'Catálogo de actividades'!$B$5:$D$296,3,FALSE)</f>
        <v>JLE/JDE</v>
      </c>
      <c r="F170" s="374" t="str">
        <f>_xlfn.XLOOKUP(C170,'Catálogo de actividades'!$B$5:$B$296,'Catálogo de actividades'!$E$5:$E$296)</f>
        <v>15.5</v>
      </c>
      <c r="G170" s="111">
        <v>45369</v>
      </c>
      <c r="H170" s="110">
        <v>45373</v>
      </c>
      <c r="I170" s="416" t="str">
        <f>_xlfn.XLOOKUP(C170,'Catálogo de actividades'!$B$5:$B$296,'Catálogo de actividades'!$I$5:$I$296)</f>
        <v>JLE</v>
      </c>
    </row>
    <row r="171" spans="1:9" ht="42.75" x14ac:dyDescent="0.2">
      <c r="A171" s="200" t="s">
        <v>30</v>
      </c>
      <c r="B171" s="193" t="s">
        <v>14</v>
      </c>
      <c r="C171" s="193" t="s">
        <v>129</v>
      </c>
      <c r="D171" s="140" t="str">
        <f>VLOOKUP(C171, 'Catálogo de actividades'!$B$5:$D$296,2,FALSE)</f>
        <v>INE/OPL</v>
      </c>
      <c r="E171" s="140" t="str">
        <f>VLOOKUP(C171, 'Catálogo de actividades'!$B$5:$D$296,3,FALSE)</f>
        <v>JLE/JDE/OD</v>
      </c>
      <c r="F171" s="374" t="str">
        <f>_xlfn.XLOOKUP(C171,'Catálogo de actividades'!$B$5:$B$296,'Catálogo de actividades'!$E$5:$E$296)</f>
        <v>15.6</v>
      </c>
      <c r="G171" s="111">
        <v>45383</v>
      </c>
      <c r="H171" s="110">
        <v>45388</v>
      </c>
      <c r="I171" s="416" t="str">
        <f>_xlfn.XLOOKUP(C171,'Catálogo de actividades'!$B$5:$B$296,'Catálogo de actividades'!$I$5:$I$296)</f>
        <v>OPL</v>
      </c>
    </row>
    <row r="172" spans="1:9" ht="25.5" x14ac:dyDescent="0.2">
      <c r="A172" s="200" t="s">
        <v>30</v>
      </c>
      <c r="B172" s="193" t="s">
        <v>15</v>
      </c>
      <c r="C172" s="193" t="s">
        <v>241</v>
      </c>
      <c r="D172" s="140" t="str">
        <f>VLOOKUP(C172, 'Catálogo de actividades'!$B$5:$D$296,2,FALSE)</f>
        <v>INE</v>
      </c>
      <c r="E172" s="140" t="str">
        <f>VLOOKUP(C172, 'Catálogo de actividades'!$B$5:$D$296,3,FALSE)</f>
        <v>CL</v>
      </c>
      <c r="F172" s="374" t="str">
        <f>_xlfn.XLOOKUP(C172,'Catálogo de actividades'!$B$5:$B$296,'Catálogo de actividades'!$E$5:$E$296)</f>
        <v>16.1</v>
      </c>
      <c r="G172" s="111">
        <v>45367</v>
      </c>
      <c r="H172" s="110">
        <v>45382</v>
      </c>
      <c r="I172" s="416" t="str">
        <f>_xlfn.XLOOKUP(C172,'Catálogo de actividades'!$B$5:$B$296,'Catálogo de actividades'!$I$5:$I$296)</f>
        <v>JLE</v>
      </c>
    </row>
    <row r="173" spans="1:9" ht="25.5" x14ac:dyDescent="0.2">
      <c r="A173" s="200" t="s">
        <v>30</v>
      </c>
      <c r="B173" s="193" t="s">
        <v>15</v>
      </c>
      <c r="C173" s="193" t="s">
        <v>196</v>
      </c>
      <c r="D173" s="140" t="str">
        <f>VLOOKUP(C173, 'Catálogo de actividades'!$B$5:$D$296,2,FALSE)</f>
        <v>OPL</v>
      </c>
      <c r="E173" s="140" t="str">
        <f>VLOOKUP(C173, 'Catálogo de actividades'!$B$5:$D$296,3,FALSE)</f>
        <v>CG</v>
      </c>
      <c r="F173" s="374" t="str">
        <f>_xlfn.XLOOKUP(C173,'Catálogo de actividades'!$B$5:$B$296,'Catálogo de actividades'!$E$5:$E$296)</f>
        <v>16.2</v>
      </c>
      <c r="G173" s="111">
        <v>45383</v>
      </c>
      <c r="H173" s="110">
        <v>45397</v>
      </c>
      <c r="I173" s="416" t="str">
        <f>_xlfn.XLOOKUP(C173,'Catálogo de actividades'!$B$5:$B$296,'Catálogo de actividades'!$I$5:$I$296)</f>
        <v>OPL</v>
      </c>
    </row>
    <row r="174" spans="1:9" ht="28.5" x14ac:dyDescent="0.2">
      <c r="A174" s="200" t="s">
        <v>30</v>
      </c>
      <c r="B174" s="193" t="s">
        <v>15</v>
      </c>
      <c r="C174" s="193" t="s">
        <v>197</v>
      </c>
      <c r="D174" s="140" t="str">
        <f>VLOOKUP(C174, 'Catálogo de actividades'!$B$5:$D$296,2,FALSE)</f>
        <v>INE/OPL</v>
      </c>
      <c r="E174" s="140" t="str">
        <f>VLOOKUP(C174, 'Catálogo de actividades'!$B$5:$D$296,3,FALSE)</f>
        <v>CD/OD</v>
      </c>
      <c r="F174" s="374" t="str">
        <f>_xlfn.XLOOKUP(C174,'Catálogo de actividades'!$B$5:$B$296,'Catálogo de actividades'!$E$5:$E$296)</f>
        <v>16.3</v>
      </c>
      <c r="G174" s="111">
        <v>45383</v>
      </c>
      <c r="H174" s="110">
        <v>45397</v>
      </c>
      <c r="I174" s="416" t="str">
        <f>_xlfn.XLOOKUP(C174,'Catálogo de actividades'!$B$5:$B$296,'Catálogo de actividades'!$I$5:$I$296)</f>
        <v>JLE</v>
      </c>
    </row>
    <row r="175" spans="1:9" ht="25.5" x14ac:dyDescent="0.2">
      <c r="A175" s="200" t="s">
        <v>30</v>
      </c>
      <c r="B175" s="193" t="s">
        <v>15</v>
      </c>
      <c r="C175" s="193" t="s">
        <v>359</v>
      </c>
      <c r="D175" s="140" t="str">
        <f>VLOOKUP(C175, 'Catálogo de actividades'!$B$5:$D$296,2,FALSE)</f>
        <v>INE</v>
      </c>
      <c r="E175" s="140" t="str">
        <f>VLOOKUP(C175, 'Catálogo de actividades'!$B$5:$D$296,3,FALSE)</f>
        <v>CD</v>
      </c>
      <c r="F175" s="374" t="str">
        <f>_xlfn.XLOOKUP(C175,'Catálogo de actividades'!$B$5:$B$296,'Catálogo de actividades'!$E$5:$E$296)</f>
        <v>16.4</v>
      </c>
      <c r="G175" s="111">
        <v>45402</v>
      </c>
      <c r="H175" s="110">
        <v>45412</v>
      </c>
      <c r="I175" s="416" t="str">
        <f>_xlfn.XLOOKUP(C175,'Catálogo de actividades'!$B$5:$B$296,'Catálogo de actividades'!$I$5:$I$296)</f>
        <v>DEOE</v>
      </c>
    </row>
    <row r="176" spans="1:9" ht="28.5" x14ac:dyDescent="0.2">
      <c r="A176" s="200" t="s">
        <v>30</v>
      </c>
      <c r="B176" s="193" t="s">
        <v>15</v>
      </c>
      <c r="C176" s="193" t="s">
        <v>248</v>
      </c>
      <c r="D176" s="140" t="str">
        <f>VLOOKUP(C176, 'Catálogo de actividades'!$B$5:$D$296,2,FALSE)</f>
        <v>INE</v>
      </c>
      <c r="E176" s="140" t="str">
        <f>VLOOKUP(C176, 'Catálogo de actividades'!$B$5:$D$296,3,FALSE)</f>
        <v>CL/CD</v>
      </c>
      <c r="F176" s="374" t="str">
        <f>_xlfn.XLOOKUP(C176,'Catálogo de actividades'!$B$5:$B$296,'Catálogo de actividades'!$E$5:$E$296)</f>
        <v>16.5</v>
      </c>
      <c r="G176" s="111">
        <v>45410</v>
      </c>
      <c r="H176" s="110">
        <v>45442</v>
      </c>
      <c r="I176" s="416" t="str">
        <f>_xlfn.XLOOKUP(C176,'Catálogo de actividades'!$B$5:$B$296,'Catálogo de actividades'!$I$5:$I$296)</f>
        <v>DEOE</v>
      </c>
    </row>
    <row r="177" spans="1:9" ht="28.5" x14ac:dyDescent="0.2">
      <c r="A177" s="200" t="s">
        <v>30</v>
      </c>
      <c r="B177" s="193" t="s">
        <v>15</v>
      </c>
      <c r="C177" s="193" t="s">
        <v>270</v>
      </c>
      <c r="D177" s="140" t="str">
        <f>VLOOKUP(C177, 'Catálogo de actividades'!$B$5:$D$296,2,FALSE)</f>
        <v>INE</v>
      </c>
      <c r="E177" s="140" t="str">
        <f>VLOOKUP(C177, 'Catálogo de actividades'!$B$5:$D$296,3,FALSE)</f>
        <v>CL/CD</v>
      </c>
      <c r="F177" s="374" t="str">
        <f>_xlfn.XLOOKUP(C177,'Catálogo de actividades'!$B$5:$B$296,'Catálogo de actividades'!$E$5:$E$296)</f>
        <v>16.6</v>
      </c>
      <c r="G177" s="111">
        <v>45410</v>
      </c>
      <c r="H177" s="110">
        <v>45443</v>
      </c>
      <c r="I177" s="416" t="str">
        <f>_xlfn.XLOOKUP(C177,'Catálogo de actividades'!$B$5:$B$296,'Catálogo de actividades'!$I$5:$I$296)</f>
        <v>DEOE</v>
      </c>
    </row>
    <row r="178" spans="1:9" ht="25.5" x14ac:dyDescent="0.2">
      <c r="A178" s="200" t="s">
        <v>30</v>
      </c>
      <c r="B178" s="193" t="s">
        <v>15</v>
      </c>
      <c r="C178" s="193" t="s">
        <v>258</v>
      </c>
      <c r="D178" s="140" t="str">
        <f>VLOOKUP(C178, 'Catálogo de actividades'!$B$5:$D$296,2,FALSE)</f>
        <v>INE/OPL</v>
      </c>
      <c r="E178" s="140" t="str">
        <f>VLOOKUP(C178, 'Catálogo de actividades'!$B$5:$D$296,3,FALSE)</f>
        <v>CD/OD</v>
      </c>
      <c r="F178" s="374" t="str">
        <f>_xlfn.XLOOKUP(C178,'Catálogo de actividades'!$B$5:$B$296,'Catálogo de actividades'!$E$5:$E$296)</f>
        <v>16.7</v>
      </c>
      <c r="G178" s="111">
        <v>45445</v>
      </c>
      <c r="H178" s="110">
        <v>45446</v>
      </c>
      <c r="I178" s="416" t="str">
        <f>_xlfn.XLOOKUP(C178,'Catálogo de actividades'!$B$5:$B$296,'Catálogo de actividades'!$I$5:$I$296)</f>
        <v>OPL</v>
      </c>
    </row>
    <row r="179" spans="1:9" ht="28.5" x14ac:dyDescent="0.2">
      <c r="A179" s="200" t="s">
        <v>30</v>
      </c>
      <c r="B179" s="193" t="s">
        <v>15</v>
      </c>
      <c r="C179" s="193" t="s">
        <v>199</v>
      </c>
      <c r="D179" s="140" t="str">
        <f>VLOOKUP(C179, 'Catálogo de actividades'!$B$5:$D$296,2,FALSE)</f>
        <v>OPL</v>
      </c>
      <c r="E179" s="140" t="str">
        <f>VLOOKUP(C179, 'Catálogo de actividades'!$B$5:$D$296,3,FALSE)</f>
        <v>CG</v>
      </c>
      <c r="F179" s="374" t="str">
        <f>_xlfn.XLOOKUP(C179,'Catálogo de actividades'!$B$5:$B$296,'Catálogo de actividades'!$E$5:$E$296)</f>
        <v>16.8</v>
      </c>
      <c r="G179" s="111">
        <v>45459</v>
      </c>
      <c r="H179" s="110">
        <v>45473</v>
      </c>
      <c r="I179" s="416" t="str">
        <f>_xlfn.XLOOKUP(C179,'Catálogo de actividades'!$B$5:$B$296,'Catálogo de actividades'!$I$5:$I$296)</f>
        <v>JLE</v>
      </c>
    </row>
    <row r="180" spans="1:9" ht="45" x14ac:dyDescent="0.2">
      <c r="A180" s="200" t="s">
        <v>30</v>
      </c>
      <c r="B180" s="193" t="s">
        <v>16</v>
      </c>
      <c r="C180" s="220" t="s">
        <v>226</v>
      </c>
      <c r="D180" s="140" t="str">
        <f>VLOOKUP(C180, 'Catálogo de actividades'!$B$5:$D$296,2,FALSE)</f>
        <v>OPL</v>
      </c>
      <c r="E180" s="140" t="str">
        <f>VLOOKUP(C180, 'Catálogo de actividades'!$B$5:$D$296,3,FALSE)</f>
        <v>CG</v>
      </c>
      <c r="F180" s="374" t="str">
        <f>_xlfn.XLOOKUP(C180,'Catálogo de actividades'!$B$5:$B$296,'Catálogo de actividades'!$E$5:$E$296)</f>
        <v>17.1</v>
      </c>
      <c r="G180" s="111">
        <v>45171</v>
      </c>
      <c r="H180" s="110">
        <v>45171</v>
      </c>
      <c r="I180" s="416" t="str">
        <f>_xlfn.XLOOKUP(C180,'Catálogo de actividades'!$B$5:$B$296,'Catálogo de actividades'!$I$5:$I$296)</f>
        <v>OPL</v>
      </c>
    </row>
    <row r="181" spans="1:9" ht="30" x14ac:dyDescent="0.2">
      <c r="A181" s="200" t="s">
        <v>30</v>
      </c>
      <c r="B181" s="193" t="s">
        <v>16</v>
      </c>
      <c r="C181" s="220" t="s">
        <v>259</v>
      </c>
      <c r="D181" s="140" t="str">
        <f>VLOOKUP(C181, 'Catálogo de actividades'!$B$5:$D$296,2,FALSE)</f>
        <v>OPL</v>
      </c>
      <c r="E181" s="140" t="str">
        <f>VLOOKUP(C181, 'Catálogo de actividades'!$B$5:$D$296,3,FALSE)</f>
        <v>CG</v>
      </c>
      <c r="F181" s="374" t="str">
        <f>_xlfn.XLOOKUP(C181,'Catálogo de actividades'!$B$5:$B$296,'Catálogo de actividades'!$E$5:$E$296)</f>
        <v>17.2</v>
      </c>
      <c r="G181" s="111">
        <v>45171</v>
      </c>
      <c r="H181" s="110">
        <v>45171</v>
      </c>
      <c r="I181" s="416" t="str">
        <f>_xlfn.XLOOKUP(C181,'Catálogo de actividades'!$B$5:$B$296,'Catálogo de actividades'!$I$5:$I$296)</f>
        <v>OPL</v>
      </c>
    </row>
    <row r="182" spans="1:9" ht="30" x14ac:dyDescent="0.2">
      <c r="A182" s="200" t="s">
        <v>30</v>
      </c>
      <c r="B182" s="193" t="s">
        <v>16</v>
      </c>
      <c r="C182" s="220" t="s">
        <v>272</v>
      </c>
      <c r="D182" s="140" t="str">
        <f>VLOOKUP(C182, 'Catálogo de actividades'!$B$5:$D$296,2,FALSE)</f>
        <v>OPL</v>
      </c>
      <c r="E182" s="140" t="str">
        <f>VLOOKUP(C182, 'Catálogo de actividades'!$B$5:$D$296,3,FALSE)</f>
        <v>CG</v>
      </c>
      <c r="F182" s="374" t="str">
        <f>_xlfn.XLOOKUP(C182,'Catálogo de actividades'!$B$5:$B$296,'Catálogo de actividades'!$E$5:$E$296)</f>
        <v>17.3</v>
      </c>
      <c r="G182" s="111">
        <v>45232</v>
      </c>
      <c r="H182" s="110">
        <v>45232</v>
      </c>
      <c r="I182" s="416" t="str">
        <f>_xlfn.XLOOKUP(C182,'Catálogo de actividades'!$B$5:$B$296,'Catálogo de actividades'!$I$5:$I$296)</f>
        <v>OPL</v>
      </c>
    </row>
    <row r="183" spans="1:9" ht="30" x14ac:dyDescent="0.2">
      <c r="A183" s="200" t="s">
        <v>30</v>
      </c>
      <c r="B183" s="193" t="s">
        <v>16</v>
      </c>
      <c r="C183" s="220" t="s">
        <v>260</v>
      </c>
      <c r="D183" s="140" t="str">
        <f>VLOOKUP(C183, 'Catálogo de actividades'!$B$5:$D$296,2,FALSE)</f>
        <v>OPL</v>
      </c>
      <c r="E183" s="140" t="str">
        <f>VLOOKUP(C183, 'Catálogo de actividades'!$B$5:$D$296,3,FALSE)</f>
        <v>CG</v>
      </c>
      <c r="F183" s="374" t="str">
        <f>_xlfn.XLOOKUP(C183,'Catálogo de actividades'!$B$5:$B$296,'Catálogo de actividades'!$E$5:$E$296)</f>
        <v>17.4</v>
      </c>
      <c r="G183" s="111">
        <v>45262</v>
      </c>
      <c r="H183" s="110">
        <v>45262</v>
      </c>
      <c r="I183" s="416" t="str">
        <f>_xlfn.XLOOKUP(C183,'Catálogo de actividades'!$B$5:$B$296,'Catálogo de actividades'!$I$5:$I$296)</f>
        <v>OPL</v>
      </c>
    </row>
    <row r="184" spans="1:9" ht="30" x14ac:dyDescent="0.2">
      <c r="A184" s="200" t="s">
        <v>30</v>
      </c>
      <c r="B184" s="193" t="s">
        <v>16</v>
      </c>
      <c r="C184" s="220" t="s">
        <v>273</v>
      </c>
      <c r="D184" s="140" t="str">
        <f>VLOOKUP(C184, 'Catálogo de actividades'!$B$5:$D$296,2,FALSE)</f>
        <v>OPL</v>
      </c>
      <c r="E184" s="140" t="str">
        <f>VLOOKUP(C184, 'Catálogo de actividades'!$B$5:$D$296,3,FALSE)</f>
        <v>CG</v>
      </c>
      <c r="F184" s="374" t="str">
        <f>_xlfn.XLOOKUP(C184,'Catálogo de actividades'!$B$5:$B$296,'Catálogo de actividades'!$E$5:$E$296)</f>
        <v>17.5</v>
      </c>
      <c r="G184" s="111">
        <v>45293</v>
      </c>
      <c r="H184" s="110">
        <v>45293</v>
      </c>
      <c r="I184" s="416" t="str">
        <f>_xlfn.XLOOKUP(C184,'Catálogo de actividades'!$B$5:$B$296,'Catálogo de actividades'!$I$5:$I$296)</f>
        <v>OPL</v>
      </c>
    </row>
    <row r="185" spans="1:9" ht="60" x14ac:dyDescent="0.2">
      <c r="A185" s="200" t="s">
        <v>30</v>
      </c>
      <c r="B185" s="193" t="s">
        <v>16</v>
      </c>
      <c r="C185" s="220" t="s">
        <v>274</v>
      </c>
      <c r="D185" s="140" t="str">
        <f>VLOOKUP(C185, 'Catálogo de actividades'!$B$5:$D$296,2,FALSE)</f>
        <v>OPL</v>
      </c>
      <c r="E185" s="140" t="str">
        <f>VLOOKUP(C185, 'Catálogo de actividades'!$B$5:$D$296,3,FALSE)</f>
        <v>CG</v>
      </c>
      <c r="F185" s="374" t="str">
        <f>_xlfn.XLOOKUP(C185,'Catálogo de actividades'!$B$5:$B$296,'Catálogo de actividades'!$E$5:$E$296)</f>
        <v>17.6</v>
      </c>
      <c r="G185" s="111">
        <v>45324</v>
      </c>
      <c r="H185" s="110">
        <v>45324</v>
      </c>
      <c r="I185" s="416" t="str">
        <f>_xlfn.XLOOKUP(C185,'Catálogo de actividades'!$B$5:$B$296,'Catálogo de actividades'!$I$5:$I$296)</f>
        <v>OPL</v>
      </c>
    </row>
    <row r="186" spans="1:9" ht="25.5" x14ac:dyDescent="0.2">
      <c r="A186" s="200" t="s">
        <v>30</v>
      </c>
      <c r="B186" s="193" t="s">
        <v>16</v>
      </c>
      <c r="C186" s="220" t="s">
        <v>275</v>
      </c>
      <c r="D186" s="140" t="str">
        <f>VLOOKUP(C186, 'Catálogo de actividades'!$B$5:$D$296,2,FALSE)</f>
        <v>OPL</v>
      </c>
      <c r="E186" s="140" t="str">
        <f>VLOOKUP(C186, 'Catálogo de actividades'!$B$5:$D$296,3,FALSE)</f>
        <v>CG</v>
      </c>
      <c r="F186" s="374" t="str">
        <f>_xlfn.XLOOKUP(C186,'Catálogo de actividades'!$B$5:$B$296,'Catálogo de actividades'!$E$5:$E$296)</f>
        <v>17.7</v>
      </c>
      <c r="G186" s="111">
        <v>45324</v>
      </c>
      <c r="H186" s="110">
        <v>45324</v>
      </c>
      <c r="I186" s="416" t="str">
        <f>_xlfn.XLOOKUP(C186,'Catálogo de actividades'!$B$5:$B$296,'Catálogo de actividades'!$I$5:$I$296)</f>
        <v>OPL</v>
      </c>
    </row>
    <row r="187" spans="1:9" ht="30" x14ac:dyDescent="0.2">
      <c r="A187" s="200" t="s">
        <v>30</v>
      </c>
      <c r="B187" s="193" t="s">
        <v>16</v>
      </c>
      <c r="C187" s="220" t="s">
        <v>276</v>
      </c>
      <c r="D187" s="140" t="str">
        <f>VLOOKUP(C187, 'Catálogo de actividades'!$B$5:$D$296,2,FALSE)</f>
        <v>OPL</v>
      </c>
      <c r="E187" s="140" t="str">
        <f>VLOOKUP(C187, 'Catálogo de actividades'!$B$5:$D$296,3,FALSE)</f>
        <v>CG</v>
      </c>
      <c r="F187" s="374" t="str">
        <f>_xlfn.XLOOKUP(C187,'Catálogo de actividades'!$B$5:$B$296,'Catálogo de actividades'!$E$5:$E$296)</f>
        <v>17.8</v>
      </c>
      <c r="G187" s="111">
        <v>45353</v>
      </c>
      <c r="H187" s="110">
        <v>45353</v>
      </c>
      <c r="I187" s="416" t="str">
        <f>_xlfn.XLOOKUP(C187,'Catálogo de actividades'!$B$5:$B$296,'Catálogo de actividades'!$I$5:$I$296)</f>
        <v>OPL</v>
      </c>
    </row>
    <row r="188" spans="1:9" ht="25.5" x14ac:dyDescent="0.2">
      <c r="A188" s="200" t="s">
        <v>30</v>
      </c>
      <c r="B188" s="193" t="s">
        <v>16</v>
      </c>
      <c r="C188" s="220" t="s">
        <v>322</v>
      </c>
      <c r="D188" s="140" t="str">
        <f>VLOOKUP(C188, 'Catálogo de actividades'!$B$5:$D$296,2,FALSE)</f>
        <v>OPL</v>
      </c>
      <c r="E188" s="140" t="str">
        <f>VLOOKUP(C188, 'Catálogo de actividades'!$B$5:$D$296,3,FALSE)</f>
        <v>CG</v>
      </c>
      <c r="F188" s="374" t="str">
        <f>_xlfn.XLOOKUP(C188,'Catálogo de actividades'!$B$5:$B$296,'Catálogo de actividades'!$E$5:$E$296)</f>
        <v>17.9</v>
      </c>
      <c r="G188" s="111">
        <v>45399</v>
      </c>
      <c r="H188" s="110">
        <v>45399</v>
      </c>
      <c r="I188" s="416" t="str">
        <f>_xlfn.XLOOKUP(C188,'Catálogo de actividades'!$B$5:$B$296,'Catálogo de actividades'!$I$5:$I$296)</f>
        <v>OPL</v>
      </c>
    </row>
    <row r="189" spans="1:9" ht="25.5" x14ac:dyDescent="0.2">
      <c r="A189" s="200" t="s">
        <v>30</v>
      </c>
      <c r="B189" s="193" t="s">
        <v>16</v>
      </c>
      <c r="C189" s="220" t="s">
        <v>404</v>
      </c>
      <c r="D189" s="140" t="str">
        <f>VLOOKUP(C189, 'Catálogo de actividades'!$B$5:$D$296,2,FALSE)</f>
        <v>OPL</v>
      </c>
      <c r="E189" s="140" t="str">
        <f>VLOOKUP(C189, 'Catálogo de actividades'!$B$5:$D$296,3,FALSE)</f>
        <v>CG</v>
      </c>
      <c r="F189" s="374" t="str">
        <f>_xlfn.XLOOKUP(C189,'Catálogo de actividades'!$B$5:$B$296,'Catálogo de actividades'!$E$5:$E$296)</f>
        <v>17.10</v>
      </c>
      <c r="G189" s="111">
        <v>45424</v>
      </c>
      <c r="H189" s="110">
        <v>45424</v>
      </c>
      <c r="I189" s="416" t="str">
        <f>_xlfn.XLOOKUP(C189,'Catálogo de actividades'!$B$5:$B$296,'Catálogo de actividades'!$I$5:$I$296)</f>
        <v>OPL</v>
      </c>
    </row>
    <row r="190" spans="1:9" ht="25.5" x14ac:dyDescent="0.2">
      <c r="A190" s="200" t="s">
        <v>30</v>
      </c>
      <c r="B190" s="193" t="s">
        <v>16</v>
      </c>
      <c r="C190" s="220" t="s">
        <v>405</v>
      </c>
      <c r="D190" s="140" t="str">
        <f>VLOOKUP(C190, 'Catálogo de actividades'!$B$5:$D$296,2,FALSE)</f>
        <v>OPL</v>
      </c>
      <c r="E190" s="140" t="str">
        <f>VLOOKUP(C190, 'Catálogo de actividades'!$B$5:$D$296,3,FALSE)</f>
        <v>CG</v>
      </c>
      <c r="F190" s="374" t="str">
        <f>_xlfn.XLOOKUP(C190,'Catálogo de actividades'!$B$5:$B$296,'Catálogo de actividades'!$E$5:$E$296)</f>
        <v>17.11</v>
      </c>
      <c r="G190" s="111">
        <v>45431</v>
      </c>
      <c r="H190" s="110">
        <v>45431</v>
      </c>
      <c r="I190" s="416" t="str">
        <f>_xlfn.XLOOKUP(C190,'Catálogo de actividades'!$B$5:$B$296,'Catálogo de actividades'!$I$5:$I$296)</f>
        <v>OPL</v>
      </c>
    </row>
    <row r="191" spans="1:9" ht="25.5" x14ac:dyDescent="0.2">
      <c r="A191" s="200" t="s">
        <v>30</v>
      </c>
      <c r="B191" s="193" t="s">
        <v>16</v>
      </c>
      <c r="C191" s="220" t="s">
        <v>406</v>
      </c>
      <c r="D191" s="140" t="str">
        <f>VLOOKUP(C191, 'Catálogo de actividades'!$B$5:$D$296,2,FALSE)</f>
        <v>OPL</v>
      </c>
      <c r="E191" s="140" t="str">
        <f>VLOOKUP(C191, 'Catálogo de actividades'!$B$5:$D$296,3,FALSE)</f>
        <v>CG</v>
      </c>
      <c r="F191" s="374" t="str">
        <f>_xlfn.XLOOKUP(C191,'Catálogo de actividades'!$B$5:$B$296,'Catálogo de actividades'!$E$5:$E$296)</f>
        <v>17.12</v>
      </c>
      <c r="G191" s="111">
        <v>45438</v>
      </c>
      <c r="H191" s="110">
        <v>45438</v>
      </c>
      <c r="I191" s="416" t="str">
        <f>_xlfn.XLOOKUP(C191,'Catálogo de actividades'!$B$5:$B$296,'Catálogo de actividades'!$I$5:$I$296)</f>
        <v>OPL</v>
      </c>
    </row>
    <row r="192" spans="1:9" ht="25.5" x14ac:dyDescent="0.2">
      <c r="A192" s="200" t="s">
        <v>30</v>
      </c>
      <c r="B192" s="193" t="s">
        <v>16</v>
      </c>
      <c r="C192" s="193" t="s">
        <v>360</v>
      </c>
      <c r="D192" s="140" t="str">
        <f>VLOOKUP(C192, 'Catálogo de actividades'!$B$5:$D$296,2,FALSE)</f>
        <v>OPL</v>
      </c>
      <c r="E192" s="140" t="str">
        <f>VLOOKUP(C192, 'Catálogo de actividades'!$B$5:$D$296,3,FALSE)</f>
        <v>CG</v>
      </c>
      <c r="F192" s="374" t="str">
        <f>_xlfn.XLOOKUP(C192,'Catálogo de actividades'!$B$5:$B$296,'Catálogo de actividades'!$E$5:$E$296)</f>
        <v>17.13</v>
      </c>
      <c r="G192" s="111">
        <v>45445</v>
      </c>
      <c r="H192" s="113">
        <v>45446</v>
      </c>
      <c r="I192" s="416" t="str">
        <f>_xlfn.XLOOKUP(C192,'Catálogo de actividades'!$B$5:$B$296,'Catálogo de actividades'!$I$5:$I$296)</f>
        <v>OPL</v>
      </c>
    </row>
    <row r="193" spans="1:9" ht="30" x14ac:dyDescent="0.2">
      <c r="A193" s="200" t="s">
        <v>30</v>
      </c>
      <c r="B193" s="193" t="s">
        <v>17</v>
      </c>
      <c r="C193" s="220" t="s">
        <v>407</v>
      </c>
      <c r="D193" s="140" t="str">
        <f>VLOOKUP(C193, 'Catálogo de actividades'!$B$5:$D$296,2,FALSE)</f>
        <v xml:space="preserve">INE </v>
      </c>
      <c r="E193" s="140" t="str">
        <f>VLOOKUP(C193, 'Catálogo de actividades'!$B$5:$D$296,3,FALSE)</f>
        <v xml:space="preserve">DEOE  </v>
      </c>
      <c r="F193" s="374" t="str">
        <f>_xlfn.XLOOKUP(C193,'Catálogo de actividades'!$B$5:$B$296,'Catálogo de actividades'!$E$5:$E$296)</f>
        <v>18.1</v>
      </c>
      <c r="G193" s="207">
        <v>45292</v>
      </c>
      <c r="H193" s="107">
        <v>45322</v>
      </c>
      <c r="I193" s="416" t="str">
        <f>_xlfn.XLOOKUP(C193,'Catálogo de actividades'!$B$5:$B$296,'Catálogo de actividades'!$I$5:$I$296)</f>
        <v>DEOE</v>
      </c>
    </row>
    <row r="194" spans="1:9" ht="28.5" x14ac:dyDescent="0.2">
      <c r="A194" s="200" t="s">
        <v>30</v>
      </c>
      <c r="B194" s="193" t="s">
        <v>17</v>
      </c>
      <c r="C194" s="193" t="s">
        <v>361</v>
      </c>
      <c r="D194" s="140" t="str">
        <f>VLOOKUP(C194, 'Catálogo de actividades'!$B$5:$D$296,2,FALSE)</f>
        <v>OPL</v>
      </c>
      <c r="E194" s="140" t="str">
        <f>VLOOKUP(C194, 'Catálogo de actividades'!$B$5:$D$296,3,FALSE)</f>
        <v>CG</v>
      </c>
      <c r="F194" s="374" t="str">
        <f>_xlfn.XLOOKUP(C194,'Catálogo de actividades'!$B$5:$B$296,'Catálogo de actividades'!$E$5:$E$296)</f>
        <v>18.2</v>
      </c>
      <c r="G194" s="111">
        <v>45343</v>
      </c>
      <c r="H194" s="110">
        <v>45350</v>
      </c>
      <c r="I194" s="416" t="str">
        <f>_xlfn.XLOOKUP(C194,'Catálogo de actividades'!$B$5:$B$296,'Catálogo de actividades'!$I$5:$I$296)</f>
        <v>OPL</v>
      </c>
    </row>
    <row r="195" spans="1:9" ht="28.5" x14ac:dyDescent="0.2">
      <c r="A195" s="200" t="s">
        <v>30</v>
      </c>
      <c r="B195" s="193" t="s">
        <v>17</v>
      </c>
      <c r="C195" s="193" t="s">
        <v>307</v>
      </c>
      <c r="D195" s="140" t="str">
        <f>VLOOKUP(C195, 'Catálogo de actividades'!$B$5:$D$296,2,FALSE)</f>
        <v>OPL</v>
      </c>
      <c r="E195" s="140" t="str">
        <f>VLOOKUP(C195, 'Catálogo de actividades'!$B$5:$D$296,3,FALSE)</f>
        <v>CG</v>
      </c>
      <c r="F195" s="374" t="str">
        <f>_xlfn.XLOOKUP(C195,'Catálogo de actividades'!$B$5:$B$296,'Catálogo de actividades'!$E$5:$E$296)</f>
        <v>18.3</v>
      </c>
      <c r="G195" s="111">
        <v>45364</v>
      </c>
      <c r="H195" s="110">
        <v>45364</v>
      </c>
      <c r="I195" s="416" t="str">
        <f>_xlfn.XLOOKUP(C195,'Catálogo de actividades'!$B$5:$B$296,'Catálogo de actividades'!$I$5:$I$296)</f>
        <v>OPL</v>
      </c>
    </row>
    <row r="196" spans="1:9" ht="28.5" x14ac:dyDescent="0.2">
      <c r="A196" s="200" t="s">
        <v>30</v>
      </c>
      <c r="B196" s="193" t="s">
        <v>17</v>
      </c>
      <c r="C196" s="193" t="s">
        <v>308</v>
      </c>
      <c r="D196" s="140" t="str">
        <f>VLOOKUP(C196, 'Catálogo de actividades'!$B$5:$D$296,2,FALSE)</f>
        <v>INE</v>
      </c>
      <c r="E196" s="140" t="str">
        <f>VLOOKUP(C196, 'Catálogo de actividades'!$B$5:$D$296,3,FALSE)</f>
        <v>JLE</v>
      </c>
      <c r="F196" s="374" t="str">
        <f>_xlfn.XLOOKUP(C196,'Catálogo de actividades'!$B$5:$B$296,'Catálogo de actividades'!$E$5:$E$296)</f>
        <v>18.4</v>
      </c>
      <c r="G196" s="111">
        <v>45365</v>
      </c>
      <c r="H196" s="110">
        <v>45377</v>
      </c>
      <c r="I196" s="416" t="str">
        <f>_xlfn.XLOOKUP(C196,'Catálogo de actividades'!$B$5:$B$296,'Catálogo de actividades'!$I$5:$I$296)</f>
        <v>JLE</v>
      </c>
    </row>
    <row r="197" spans="1:9" ht="28.5" x14ac:dyDescent="0.2">
      <c r="A197" s="200" t="s">
        <v>30</v>
      </c>
      <c r="B197" s="193" t="s">
        <v>17</v>
      </c>
      <c r="C197" s="193" t="s">
        <v>362</v>
      </c>
      <c r="D197" s="140" t="str">
        <f>VLOOKUP(C197, 'Catálogo de actividades'!$B$5:$D$296,2,FALSE)</f>
        <v>OPL</v>
      </c>
      <c r="E197" s="140" t="str">
        <f>VLOOKUP(C197, 'Catálogo de actividades'!$B$5:$D$296,3,FALSE)</f>
        <v>OD</v>
      </c>
      <c r="F197" s="374" t="str">
        <f>_xlfn.XLOOKUP(C197,'Catálogo de actividades'!$B$5:$B$296,'Catálogo de actividades'!$E$5:$E$296)</f>
        <v>18.5</v>
      </c>
      <c r="G197" s="111">
        <v>45383</v>
      </c>
      <c r="H197" s="110">
        <v>45397</v>
      </c>
      <c r="I197" s="416" t="str">
        <f>_xlfn.XLOOKUP(C197,'Catálogo de actividades'!$B$5:$B$296,'Catálogo de actividades'!$I$5:$I$296)</f>
        <v>OPL</v>
      </c>
    </row>
    <row r="198" spans="1:9" ht="42.75" x14ac:dyDescent="0.2">
      <c r="A198" s="200" t="s">
        <v>30</v>
      </c>
      <c r="B198" s="193" t="s">
        <v>17</v>
      </c>
      <c r="C198" s="193" t="s">
        <v>303</v>
      </c>
      <c r="D198" s="140" t="str">
        <f>VLOOKUP(C198, 'Catálogo de actividades'!$B$5:$D$296,2,FALSE)</f>
        <v>OPL</v>
      </c>
      <c r="E198" s="140" t="str">
        <f>VLOOKUP(C198, 'Catálogo de actividades'!$B$5:$D$296,3,FALSE)</f>
        <v>CG/OD</v>
      </c>
      <c r="F198" s="374" t="str">
        <f>_xlfn.XLOOKUP(C198,'Catálogo de actividades'!$B$5:$B$296,'Catálogo de actividades'!$E$5:$E$296)</f>
        <v>18.6</v>
      </c>
      <c r="G198" s="111">
        <v>45413</v>
      </c>
      <c r="H198" s="110">
        <v>45440</v>
      </c>
      <c r="I198" s="416" t="str">
        <f>_xlfn.XLOOKUP(C198,'Catálogo de actividades'!$B$5:$B$296,'Catálogo de actividades'!$I$5:$I$296)</f>
        <v>OPL</v>
      </c>
    </row>
    <row r="199" spans="1:9" ht="42.75" x14ac:dyDescent="0.2">
      <c r="A199" s="200" t="s">
        <v>30</v>
      </c>
      <c r="B199" s="193" t="s">
        <v>17</v>
      </c>
      <c r="C199" s="193" t="s">
        <v>285</v>
      </c>
      <c r="D199" s="140" t="str">
        <f>VLOOKUP(C199, 'Catálogo de actividades'!$B$5:$D$296,2,FALSE)</f>
        <v>OPL</v>
      </c>
      <c r="E199" s="140" t="str">
        <f>VLOOKUP(C199, 'Catálogo de actividades'!$B$5:$D$296,3,FALSE)</f>
        <v>CG/OD</v>
      </c>
      <c r="F199" s="374" t="str">
        <f>_xlfn.XLOOKUP(C199,'Catálogo de actividades'!$B$5:$B$296,'Catálogo de actividades'!$E$5:$E$296)</f>
        <v>18.7</v>
      </c>
      <c r="G199" s="111">
        <v>45413</v>
      </c>
      <c r="H199" s="110">
        <v>45440</v>
      </c>
      <c r="I199" s="416" t="str">
        <f>_xlfn.XLOOKUP(C199,'Catálogo de actividades'!$B$5:$B$296,'Catálogo de actividades'!$I$5:$I$296)</f>
        <v>OPL</v>
      </c>
    </row>
    <row r="200" spans="1:9" ht="42.75" x14ac:dyDescent="0.2">
      <c r="A200" s="200" t="s">
        <v>30</v>
      </c>
      <c r="B200" s="193" t="s">
        <v>17</v>
      </c>
      <c r="C200" s="193" t="s">
        <v>363</v>
      </c>
      <c r="D200" s="140" t="str">
        <f>VLOOKUP(C200, 'Catálogo de actividades'!$B$5:$D$296,2,FALSE)</f>
        <v>OPL</v>
      </c>
      <c r="E200" s="140" t="str">
        <f>VLOOKUP(C200, 'Catálogo de actividades'!$B$5:$D$296,3,FALSE)</f>
        <v>CG</v>
      </c>
      <c r="F200" s="374" t="str">
        <f>_xlfn.XLOOKUP(C200,'Catálogo de actividades'!$B$5:$B$296,'Catálogo de actividades'!$E$5:$E$296)</f>
        <v>18.8</v>
      </c>
      <c r="G200" s="111">
        <v>45323</v>
      </c>
      <c r="H200" s="110">
        <v>45337</v>
      </c>
      <c r="I200" s="416" t="str">
        <f>_xlfn.XLOOKUP(C200,'Catálogo de actividades'!$B$5:$B$296,'Catálogo de actividades'!$I$5:$I$296)</f>
        <v>OPL</v>
      </c>
    </row>
    <row r="201" spans="1:9" ht="57" x14ac:dyDescent="0.2">
      <c r="A201" s="200" t="s">
        <v>30</v>
      </c>
      <c r="B201" s="193" t="s">
        <v>17</v>
      </c>
      <c r="C201" s="193" t="s">
        <v>302</v>
      </c>
      <c r="D201" s="140" t="str">
        <f>VLOOKUP(C201, 'Catálogo de actividades'!$B$5:$D$296,2,FALSE)</f>
        <v>OPL</v>
      </c>
      <c r="E201" s="140" t="str">
        <f>VLOOKUP(C201, 'Catálogo de actividades'!$B$5:$D$296,3,FALSE)</f>
        <v>CG</v>
      </c>
      <c r="F201" s="374" t="str">
        <f>_xlfn.XLOOKUP(C201,'Catálogo de actividades'!$B$5:$B$296,'Catálogo de actividades'!$E$5:$E$296)</f>
        <v>18.9</v>
      </c>
      <c r="G201" s="111">
        <v>45383</v>
      </c>
      <c r="H201" s="110">
        <v>45389</v>
      </c>
      <c r="I201" s="416" t="str">
        <f>_xlfn.XLOOKUP(C201,'Catálogo de actividades'!$B$5:$B$296,'Catálogo de actividades'!$I$5:$I$296)</f>
        <v>OPL</v>
      </c>
    </row>
    <row r="202" spans="1:9" ht="42.75" x14ac:dyDescent="0.2">
      <c r="A202" s="200" t="s">
        <v>30</v>
      </c>
      <c r="B202" s="193" t="s">
        <v>17</v>
      </c>
      <c r="C202" s="193" t="s">
        <v>364</v>
      </c>
      <c r="D202" s="140" t="str">
        <f>VLOOKUP(C202, 'Catálogo de actividades'!$B$5:$D$296,2,FALSE)</f>
        <v>OPL</v>
      </c>
      <c r="E202" s="140" t="str">
        <f>VLOOKUP(C202, 'Catálogo de actividades'!$B$5:$D$296,3,FALSE)</f>
        <v>CG</v>
      </c>
      <c r="F202" s="374" t="str">
        <f>_xlfn.XLOOKUP(C202,'Catálogo de actividades'!$B$5:$B$296,'Catálogo de actividades'!$E$5:$E$296)</f>
        <v>18.10</v>
      </c>
      <c r="G202" s="111">
        <v>45398</v>
      </c>
      <c r="H202" s="110">
        <v>45412</v>
      </c>
      <c r="I202" s="416" t="str">
        <f>_xlfn.XLOOKUP(C202,'Catálogo de actividades'!$B$5:$B$296,'Catálogo de actividades'!$I$5:$I$296)</f>
        <v>OPL</v>
      </c>
    </row>
    <row r="203" spans="1:9" ht="28.5" x14ac:dyDescent="0.2">
      <c r="A203" s="200" t="s">
        <v>30</v>
      </c>
      <c r="B203" s="71" t="s">
        <v>17</v>
      </c>
      <c r="C203" s="72" t="s">
        <v>186</v>
      </c>
      <c r="D203" s="140" t="str">
        <f>VLOOKUP(C203, 'Catálogo de actividades'!$B$5:$D$296,2,FALSE)</f>
        <v>OPL</v>
      </c>
      <c r="E203" s="140" t="str">
        <f>VLOOKUP(C203, 'Catálogo de actividades'!$B$5:$D$296,3,FALSE)</f>
        <v>OD</v>
      </c>
      <c r="F203" s="374" t="str">
        <f>_xlfn.XLOOKUP(C203,'Catálogo de actividades'!$B$5:$B$296,'Catálogo de actividades'!$E$5:$E$296)</f>
        <v>18.11</v>
      </c>
      <c r="G203" s="104">
        <v>45409</v>
      </c>
      <c r="H203" s="440">
        <v>45432</v>
      </c>
      <c r="I203" s="416" t="str">
        <f>_xlfn.XLOOKUP(C203,'Catálogo de actividades'!$B$5:$B$296,'Catálogo de actividades'!$I$5:$I$296)</f>
        <v>OPL</v>
      </c>
    </row>
    <row r="204" spans="1:9" ht="57" x14ac:dyDescent="0.2">
      <c r="A204" s="200" t="s">
        <v>30</v>
      </c>
      <c r="B204" s="193" t="s">
        <v>17</v>
      </c>
      <c r="C204" s="193" t="s">
        <v>365</v>
      </c>
      <c r="D204" s="140" t="str">
        <f>VLOOKUP(C204, 'Catálogo de actividades'!$B$5:$D$296,2,FALSE)</f>
        <v>OPL</v>
      </c>
      <c r="E204" s="140" t="str">
        <f>VLOOKUP(C204, 'Catálogo de actividades'!$B$5:$D$296,3,FALSE)</f>
        <v>CG</v>
      </c>
      <c r="F204" s="374" t="str">
        <f>_xlfn.XLOOKUP(C204,'Catálogo de actividades'!$B$5:$B$296,'Catálogo de actividades'!$E$5:$E$296)</f>
        <v>18.13</v>
      </c>
      <c r="G204" s="111">
        <v>45413</v>
      </c>
      <c r="H204" s="110">
        <v>45419</v>
      </c>
      <c r="I204" s="416" t="str">
        <f>_xlfn.XLOOKUP(C204,'Catálogo de actividades'!$B$5:$B$296,'Catálogo de actividades'!$I$5:$I$296)</f>
        <v>OPL</v>
      </c>
    </row>
    <row r="205" spans="1:9" ht="42.75" x14ac:dyDescent="0.2">
      <c r="A205" s="200" t="s">
        <v>30</v>
      </c>
      <c r="B205" s="193" t="s">
        <v>17</v>
      </c>
      <c r="C205" s="193" t="s">
        <v>271</v>
      </c>
      <c r="D205" s="140" t="str">
        <f>VLOOKUP(C205, 'Catálogo de actividades'!$B$5:$D$296,2,FALSE)</f>
        <v>OPL</v>
      </c>
      <c r="E205" s="140" t="str">
        <f>VLOOKUP(C205, 'Catálogo de actividades'!$B$5:$D$296,3,FALSE)</f>
        <v>CD</v>
      </c>
      <c r="F205" s="374" t="str">
        <f>_xlfn.XLOOKUP(C205,'Catálogo de actividades'!$B$5:$B$296,'Catálogo de actividades'!$E$5:$E$296)</f>
        <v>18.14</v>
      </c>
      <c r="G205" s="111">
        <v>45398</v>
      </c>
      <c r="H205" s="110">
        <v>45440</v>
      </c>
      <c r="I205" s="416" t="str">
        <f>_xlfn.XLOOKUP(C205,'Catálogo de actividades'!$B$5:$B$296,'Catálogo de actividades'!$I$5:$I$296)</f>
        <v>OPL</v>
      </c>
    </row>
    <row r="206" spans="1:9" ht="28.5" x14ac:dyDescent="0.2">
      <c r="A206" s="200" t="s">
        <v>30</v>
      </c>
      <c r="B206" s="193" t="s">
        <v>17</v>
      </c>
      <c r="C206" s="193" t="s">
        <v>304</v>
      </c>
      <c r="D206" s="140" t="str">
        <f>VLOOKUP(C206, 'Catálogo de actividades'!$B$5:$D$296,2,FALSE)</f>
        <v>OPL</v>
      </c>
      <c r="E206" s="140" t="str">
        <f>VLOOKUP(C206, 'Catálogo de actividades'!$B$5:$D$296,3,FALSE)</f>
        <v>CG/OD</v>
      </c>
      <c r="F206" s="374" t="str">
        <f>_xlfn.XLOOKUP(C206,'Catálogo de actividades'!$B$5:$B$296,'Catálogo de actividades'!$E$5:$E$296)</f>
        <v>18.15</v>
      </c>
      <c r="G206" s="226">
        <v>45445</v>
      </c>
      <c r="H206" s="224">
        <v>45445</v>
      </c>
      <c r="I206" s="416" t="str">
        <f>_xlfn.XLOOKUP(C206,'Catálogo de actividades'!$B$5:$B$296,'Catálogo de actividades'!$I$5:$I$296)</f>
        <v>OPL</v>
      </c>
    </row>
    <row r="207" spans="1:9" ht="25.5" x14ac:dyDescent="0.2">
      <c r="A207" s="200" t="s">
        <v>30</v>
      </c>
      <c r="B207" s="193" t="s">
        <v>17</v>
      </c>
      <c r="C207" s="193" t="s">
        <v>131</v>
      </c>
      <c r="D207" s="140" t="str">
        <f>VLOOKUP(C207, 'Catálogo de actividades'!$B$5:$D$296,2,FALSE)</f>
        <v>OPL</v>
      </c>
      <c r="E207" s="140" t="str">
        <f>VLOOKUP(C207, 'Catálogo de actividades'!$B$5:$D$296,3,FALSE)</f>
        <v>OD</v>
      </c>
      <c r="F207" s="374" t="str">
        <f>_xlfn.XLOOKUP(C207,'Catálogo de actividades'!$B$5:$B$296,'Catálogo de actividades'!$E$5:$E$296)</f>
        <v>18.16</v>
      </c>
      <c r="G207" s="446">
        <v>45445</v>
      </c>
      <c r="H207" s="446">
        <v>45448</v>
      </c>
      <c r="I207" s="416" t="str">
        <f>_xlfn.XLOOKUP(C207,'Catálogo de actividades'!$B$5:$B$296,'Catálogo de actividades'!$I$5:$I$296)</f>
        <v>OPL</v>
      </c>
    </row>
    <row r="208" spans="1:9" ht="60" x14ac:dyDescent="0.2">
      <c r="A208" s="200" t="s">
        <v>30</v>
      </c>
      <c r="B208" s="217" t="s">
        <v>17</v>
      </c>
      <c r="C208" s="218" t="s">
        <v>132</v>
      </c>
      <c r="D208" s="140" t="str">
        <f>VLOOKUP(C208, 'Catálogo de actividades'!$B$5:$D$296,2,FALSE)</f>
        <v>OPL</v>
      </c>
      <c r="E208" s="140" t="str">
        <f>VLOOKUP(C208, 'Catálogo de actividades'!$B$5:$D$296,3,FALSE)</f>
        <v>OD</v>
      </c>
      <c r="F208" s="374" t="str">
        <f>_xlfn.XLOOKUP(C208,'Catálogo de actividades'!$B$5:$B$296,'Catálogo de actividades'!$E$5:$E$296)</f>
        <v>18.17</v>
      </c>
      <c r="G208" s="446">
        <v>45481</v>
      </c>
      <c r="H208" s="446">
        <v>45485</v>
      </c>
      <c r="I208" s="416" t="str">
        <f>_xlfn.XLOOKUP(C208,'Catálogo de actividades'!$B$5:$B$296,'Catálogo de actividades'!$I$5:$I$296)</f>
        <v>OPL</v>
      </c>
    </row>
    <row r="209" spans="1:9" ht="45" x14ac:dyDescent="0.2">
      <c r="A209" s="200" t="s">
        <v>30</v>
      </c>
      <c r="B209" s="219" t="s">
        <v>17</v>
      </c>
      <c r="C209" s="220" t="s">
        <v>133</v>
      </c>
      <c r="D209" s="140" t="str">
        <f>VLOOKUP(C209, 'Catálogo de actividades'!$B$5:$D$296,2,FALSE)</f>
        <v>OPL</v>
      </c>
      <c r="E209" s="140" t="str">
        <f>VLOOKUP(C209, 'Catálogo de actividades'!$B$5:$D$296,3,FALSE)</f>
        <v>OD</v>
      </c>
      <c r="F209" s="374" t="str">
        <f>_xlfn.XLOOKUP(C209,'Catálogo de actividades'!$B$5:$B$296,'Catálogo de actividades'!$E$5:$E$296)</f>
        <v>18.18</v>
      </c>
      <c r="G209" s="446">
        <v>45481</v>
      </c>
      <c r="H209" s="446">
        <v>45485</v>
      </c>
      <c r="I209" s="416" t="str">
        <f>_xlfn.XLOOKUP(C209,'Catálogo de actividades'!$B$5:$B$296,'Catálogo de actividades'!$I$5:$I$296)</f>
        <v>OPL</v>
      </c>
    </row>
    <row r="210" spans="1:9" ht="25.5" x14ac:dyDescent="0.2">
      <c r="A210" s="200" t="s">
        <v>30</v>
      </c>
      <c r="B210" s="193" t="s">
        <v>17</v>
      </c>
      <c r="C210" s="193" t="s">
        <v>134</v>
      </c>
      <c r="D210" s="140" t="str">
        <f>VLOOKUP(C210, 'Catálogo de actividades'!$B$5:$D$296,2,FALSE)</f>
        <v>OPL</v>
      </c>
      <c r="E210" s="140" t="str">
        <f>VLOOKUP(C210, 'Catálogo de actividades'!$B$5:$D$296,3,FALSE)</f>
        <v>OD</v>
      </c>
      <c r="F210" s="374" t="str">
        <f>_xlfn.XLOOKUP(C210,'Catálogo de actividades'!$B$5:$B$296,'Catálogo de actividades'!$E$5:$E$296)</f>
        <v>18.19</v>
      </c>
      <c r="G210" s="112">
        <v>45445</v>
      </c>
      <c r="H210" s="112">
        <v>45449</v>
      </c>
      <c r="I210" s="416" t="str">
        <f>_xlfn.XLOOKUP(C210,'Catálogo de actividades'!$B$5:$B$296,'Catálogo de actividades'!$I$5:$I$296)</f>
        <v>OPL</v>
      </c>
    </row>
    <row r="211" spans="1:9" ht="60" x14ac:dyDescent="0.2">
      <c r="A211" s="200" t="s">
        <v>30</v>
      </c>
      <c r="B211" s="217" t="s">
        <v>17</v>
      </c>
      <c r="C211" s="218" t="s">
        <v>135</v>
      </c>
      <c r="D211" s="140" t="str">
        <f>VLOOKUP(C211, 'Catálogo de actividades'!$B$5:$D$296,2,FALSE)</f>
        <v>OPL</v>
      </c>
      <c r="E211" s="140" t="str">
        <f>VLOOKUP(C211, 'Catálogo de actividades'!$B$5:$D$296,3,FALSE)</f>
        <v>OD</v>
      </c>
      <c r="F211" s="374" t="str">
        <f>_xlfn.XLOOKUP(C211,'Catálogo de actividades'!$B$5:$B$296,'Catálogo de actividades'!$E$5:$E$296)</f>
        <v>18.20</v>
      </c>
      <c r="G211" s="112">
        <v>45481</v>
      </c>
      <c r="H211" s="112">
        <v>45485</v>
      </c>
      <c r="I211" s="416" t="str">
        <f>_xlfn.XLOOKUP(C211,'Catálogo de actividades'!$B$5:$B$296,'Catálogo de actividades'!$I$5:$I$296)</f>
        <v>OPL</v>
      </c>
    </row>
    <row r="212" spans="1:9" ht="45" x14ac:dyDescent="0.2">
      <c r="A212" s="200" t="s">
        <v>30</v>
      </c>
      <c r="B212" s="219" t="s">
        <v>17</v>
      </c>
      <c r="C212" s="220" t="s">
        <v>136</v>
      </c>
      <c r="D212" s="140" t="str">
        <f>VLOOKUP(C212, 'Catálogo de actividades'!$B$5:$D$296,2,FALSE)</f>
        <v>OPL</v>
      </c>
      <c r="E212" s="140" t="str">
        <f>VLOOKUP(C212, 'Catálogo de actividades'!$B$5:$D$296,3,FALSE)</f>
        <v>OD</v>
      </c>
      <c r="F212" s="374" t="str">
        <f>_xlfn.XLOOKUP(C212,'Catálogo de actividades'!$B$5:$B$296,'Catálogo de actividades'!$E$5:$E$296)</f>
        <v>18.21</v>
      </c>
      <c r="G212" s="112">
        <v>45481</v>
      </c>
      <c r="H212" s="112">
        <v>45485</v>
      </c>
      <c r="I212" s="416" t="str">
        <f>_xlfn.XLOOKUP(C212,'Catálogo de actividades'!$B$5:$B$296,'Catálogo de actividades'!$I$5:$I$296)</f>
        <v>OPL</v>
      </c>
    </row>
    <row r="213" spans="1:9" ht="25.5" x14ac:dyDescent="0.2">
      <c r="A213" s="200" t="s">
        <v>30</v>
      </c>
      <c r="B213" s="193" t="s">
        <v>17</v>
      </c>
      <c r="C213" s="193" t="s">
        <v>228</v>
      </c>
      <c r="D213" s="140" t="str">
        <f>VLOOKUP(C213, 'Catálogo de actividades'!$B$5:$D$296,2,FALSE)</f>
        <v>OPL</v>
      </c>
      <c r="E213" s="140" t="str">
        <f>VLOOKUP(C213, 'Catálogo de actividades'!$B$5:$D$296,3,FALSE)</f>
        <v>CG</v>
      </c>
      <c r="F213" s="374" t="str">
        <f>_xlfn.XLOOKUP(C213,'Catálogo de actividades'!$B$5:$B$296,'Catálogo de actividades'!$E$5:$E$296)</f>
        <v>18.22</v>
      </c>
      <c r="G213" s="111">
        <v>45451</v>
      </c>
      <c r="H213" s="110">
        <v>45451</v>
      </c>
      <c r="I213" s="416" t="str">
        <f>_xlfn.XLOOKUP(C213,'Catálogo de actividades'!$B$5:$B$296,'Catálogo de actividades'!$I$5:$I$296)</f>
        <v>OPL</v>
      </c>
    </row>
    <row r="214" spans="1:9" ht="28.5" x14ac:dyDescent="0.2">
      <c r="A214" s="200" t="s">
        <v>30</v>
      </c>
      <c r="B214" s="193" t="s">
        <v>17</v>
      </c>
      <c r="C214" s="193" t="s">
        <v>137</v>
      </c>
      <c r="D214" s="140" t="str">
        <f>VLOOKUP(C214, 'Catálogo de actividades'!$B$5:$D$296,2,FALSE)</f>
        <v>OPL</v>
      </c>
      <c r="E214" s="140" t="str">
        <f>VLOOKUP(C214, 'Catálogo de actividades'!$B$5:$D$296,3,FALSE)</f>
        <v>CG</v>
      </c>
      <c r="F214" s="374" t="str">
        <f>_xlfn.XLOOKUP(C214,'Catálogo de actividades'!$B$5:$B$296,'Catálogo de actividades'!$E$5:$E$296)</f>
        <v>18.23</v>
      </c>
      <c r="G214" s="111">
        <v>45451</v>
      </c>
      <c r="H214" s="110">
        <v>45451</v>
      </c>
      <c r="I214" s="416" t="str">
        <f>_xlfn.XLOOKUP(C214,'Catálogo de actividades'!$B$5:$B$296,'Catálogo de actividades'!$I$5:$I$296)</f>
        <v>OPL</v>
      </c>
    </row>
    <row r="215" spans="1:9" ht="75" x14ac:dyDescent="0.2">
      <c r="A215" s="200" t="s">
        <v>30</v>
      </c>
      <c r="B215" s="217" t="s">
        <v>17</v>
      </c>
      <c r="C215" s="218" t="s">
        <v>138</v>
      </c>
      <c r="D215" s="140" t="s">
        <v>64</v>
      </c>
      <c r="E215" s="140" t="s">
        <v>65</v>
      </c>
      <c r="F215" s="374" t="str">
        <f>_xlfn.XLOOKUP(C215,'Catálogo de actividades'!$B$5:$B$296,'Catálogo de actividades'!$E$5:$E$296)</f>
        <v>18.24</v>
      </c>
      <c r="G215" s="111">
        <v>45481</v>
      </c>
      <c r="H215" s="111">
        <v>45485</v>
      </c>
      <c r="I215" s="416" t="str">
        <f>_xlfn.XLOOKUP(C215,'Catálogo de actividades'!$B$5:$B$296,'Catálogo de actividades'!$I$5:$I$296)</f>
        <v>OPL</v>
      </c>
    </row>
    <row r="216" spans="1:9" ht="60" x14ac:dyDescent="0.2">
      <c r="A216" s="200" t="s">
        <v>30</v>
      </c>
      <c r="B216" s="219" t="s">
        <v>17</v>
      </c>
      <c r="C216" s="220" t="s">
        <v>139</v>
      </c>
      <c r="D216" s="140" t="str">
        <f>VLOOKUP(C216, 'Catálogo de actividades'!$B$5:$D$296,2,FALSE)</f>
        <v>OPL</v>
      </c>
      <c r="E216" s="140" t="str">
        <f>VLOOKUP(C216, 'Catálogo de actividades'!$B$5:$D$296,3,FALSE)</f>
        <v>CG</v>
      </c>
      <c r="F216" s="374" t="str">
        <f>_xlfn.XLOOKUP(C216,'Catálogo de actividades'!$B$5:$B$296,'Catálogo de actividades'!$E$5:$E$296)</f>
        <v>18.25</v>
      </c>
      <c r="G216" s="111">
        <v>45481</v>
      </c>
      <c r="H216" s="111">
        <v>45485</v>
      </c>
      <c r="I216" s="416" t="str">
        <f>_xlfn.XLOOKUP(C216,'Catálogo de actividades'!$B$5:$B$296,'Catálogo de actividades'!$I$5:$I$296)</f>
        <v>OPL</v>
      </c>
    </row>
    <row r="217" spans="1:9" ht="42.75" x14ac:dyDescent="0.2">
      <c r="A217" s="200" t="s">
        <v>30</v>
      </c>
      <c r="B217" s="193" t="s">
        <v>18</v>
      </c>
      <c r="C217" s="193" t="s">
        <v>409</v>
      </c>
      <c r="D217" s="140" t="str">
        <f>VLOOKUP(C217, 'Catálogo de actividades'!$B$5:$D$296,2,FALSE)</f>
        <v>INE</v>
      </c>
      <c r="E217" s="140" t="str">
        <f>VLOOKUP(C217, 'Catálogo de actividades'!$B$5:$D$296,3,FALSE)</f>
        <v>DEOE</v>
      </c>
      <c r="F217" s="374" t="str">
        <f>_xlfn.XLOOKUP(C217,'Catálogo de actividades'!$B$5:$B$296,'Catálogo de actividades'!$E$5:$E$296)</f>
        <v>19.1</v>
      </c>
      <c r="G217" s="111">
        <v>45323</v>
      </c>
      <c r="H217" s="110">
        <v>45351</v>
      </c>
      <c r="I217" s="416" t="str">
        <f>_xlfn.XLOOKUP(C217,'Catálogo de actividades'!$B$5:$B$296,'Catálogo de actividades'!$I$5:$I$296)</f>
        <v>DEOE</v>
      </c>
    </row>
    <row r="218" spans="1:9" ht="25.5" x14ac:dyDescent="0.2">
      <c r="A218" s="200" t="s">
        <v>30</v>
      </c>
      <c r="B218" s="193" t="s">
        <v>18</v>
      </c>
      <c r="C218" s="193" t="s">
        <v>253</v>
      </c>
      <c r="D218" s="140" t="str">
        <f>VLOOKUP(C218, 'Catálogo de actividades'!$B$5:$D$296,2,FALSE)</f>
        <v>OPL</v>
      </c>
      <c r="E218" s="140" t="str">
        <f>VLOOKUP(C218, 'Catálogo de actividades'!$B$5:$D$296,3,FALSE)</f>
        <v>CG</v>
      </c>
      <c r="F218" s="374" t="str">
        <f>_xlfn.XLOOKUP(C218,'Catálogo de actividades'!$B$5:$B$296,'Catálogo de actividades'!$E$5:$E$296)</f>
        <v>19.2</v>
      </c>
      <c r="G218" s="111">
        <v>45231</v>
      </c>
      <c r="H218" s="110">
        <v>45262</v>
      </c>
      <c r="I218" s="416" t="str">
        <f>_xlfn.XLOOKUP(C218,'Catálogo de actividades'!$B$5:$B$296,'Catálogo de actividades'!$I$5:$I$296)</f>
        <v>OPL</v>
      </c>
    </row>
    <row r="219" spans="1:9" ht="28.5" x14ac:dyDescent="0.2">
      <c r="A219" s="200" t="s">
        <v>30</v>
      </c>
      <c r="B219" s="193" t="s">
        <v>18</v>
      </c>
      <c r="C219" s="193" t="s">
        <v>410</v>
      </c>
      <c r="D219" s="140" t="str">
        <f>VLOOKUP(C219, 'Catálogo de actividades'!$B$5:$D$296,2,FALSE)</f>
        <v>OPL</v>
      </c>
      <c r="E219" s="140" t="str">
        <f>VLOOKUP(C219, 'Catálogo de actividades'!$B$5:$D$296,3,FALSE)</f>
        <v>CG</v>
      </c>
      <c r="F219" s="374" t="str">
        <f>_xlfn.XLOOKUP(C219,'Catálogo de actividades'!$B$5:$B$296,'Catálogo de actividades'!$E$5:$E$296)</f>
        <v>19.3</v>
      </c>
      <c r="G219" s="111">
        <v>45323</v>
      </c>
      <c r="H219" s="110">
        <v>45445</v>
      </c>
      <c r="I219" s="416" t="str">
        <f>_xlfn.XLOOKUP(C219,'Catálogo de actividades'!$B$5:$B$296,'Catálogo de actividades'!$I$5:$I$296)</f>
        <v>OPL</v>
      </c>
    </row>
    <row r="220" spans="1:9" ht="28.5" x14ac:dyDescent="0.2">
      <c r="A220" s="200" t="s">
        <v>30</v>
      </c>
      <c r="B220" s="193" t="s">
        <v>18</v>
      </c>
      <c r="C220" s="193" t="s">
        <v>320</v>
      </c>
      <c r="D220" s="140" t="str">
        <f>VLOOKUP(C220, 'Catálogo de actividades'!$B$5:$D$296,2,FALSE)</f>
        <v>OPL</v>
      </c>
      <c r="E220" s="140" t="str">
        <f>VLOOKUP(C220, 'Catálogo de actividades'!$B$5:$D$296,3,FALSE)</f>
        <v>OPL</v>
      </c>
      <c r="F220" s="374" t="str">
        <f>_xlfn.XLOOKUP(C220,'Catálogo de actividades'!$B$5:$B$296,'Catálogo de actividades'!$E$5:$E$296)</f>
        <v>19.4</v>
      </c>
      <c r="G220" s="111">
        <v>45385</v>
      </c>
      <c r="H220" s="110">
        <v>45410</v>
      </c>
      <c r="I220" s="416" t="str">
        <f>_xlfn.XLOOKUP(C220,'Catálogo de actividades'!$B$5:$B$296,'Catálogo de actividades'!$I$5:$I$296)</f>
        <v>OPL</v>
      </c>
    </row>
    <row r="221" spans="1:9" ht="25.5" x14ac:dyDescent="0.2">
      <c r="A221" s="200" t="s">
        <v>30</v>
      </c>
      <c r="B221" s="193" t="s">
        <v>18</v>
      </c>
      <c r="C221" s="193" t="s">
        <v>411</v>
      </c>
      <c r="D221" s="140" t="str">
        <f>VLOOKUP(C221, 'Catálogo de actividades'!$B$5:$D$296,2,FALSE)</f>
        <v>OPL</v>
      </c>
      <c r="E221" s="140" t="str">
        <f>VLOOKUP(C221, 'Catálogo de actividades'!$B$5:$D$296,3,FALSE)</f>
        <v>OPL</v>
      </c>
      <c r="F221" s="374" t="str">
        <f>_xlfn.XLOOKUP(C221,'Catálogo de actividades'!$B$5:$B$296,'Catálogo de actividades'!$E$5:$E$296)</f>
        <v>19.5</v>
      </c>
      <c r="G221" s="111">
        <v>45394</v>
      </c>
      <c r="H221" s="110">
        <v>45404</v>
      </c>
      <c r="I221" s="416" t="str">
        <f>_xlfn.XLOOKUP(C221,'Catálogo de actividades'!$B$5:$B$296,'Catálogo de actividades'!$I$5:$I$296)</f>
        <v>OPL</v>
      </c>
    </row>
    <row r="222" spans="1:9" ht="25.5" x14ac:dyDescent="0.2">
      <c r="A222" s="200" t="s">
        <v>30</v>
      </c>
      <c r="B222" s="193" t="s">
        <v>18</v>
      </c>
      <c r="C222" s="193" t="s">
        <v>412</v>
      </c>
      <c r="D222" s="140" t="str">
        <f>VLOOKUP(C222, 'Catálogo de actividades'!$B$5:$D$296,2,FALSE)</f>
        <v>OPL</v>
      </c>
      <c r="E222" s="140" t="str">
        <f>VLOOKUP(C222, 'Catálogo de actividades'!$B$5:$D$296,3,FALSE)</f>
        <v>CG/OD</v>
      </c>
      <c r="F222" s="374" t="str">
        <f>_xlfn.XLOOKUP(C222,'Catálogo de actividades'!$B$5:$B$296,'Catálogo de actividades'!$E$5:$E$296)</f>
        <v>19.6</v>
      </c>
      <c r="G222" s="111">
        <v>45424</v>
      </c>
      <c r="H222" s="110">
        <v>45424</v>
      </c>
      <c r="I222" s="416" t="str">
        <f>_xlfn.XLOOKUP(C222,'Catálogo de actividades'!$B$5:$B$296,'Catálogo de actividades'!$I$5:$I$296)</f>
        <v>OPL</v>
      </c>
    </row>
    <row r="223" spans="1:9" ht="25.5" x14ac:dyDescent="0.2">
      <c r="A223" s="200" t="s">
        <v>30</v>
      </c>
      <c r="B223" s="193" t="s">
        <v>18</v>
      </c>
      <c r="C223" s="193" t="s">
        <v>413</v>
      </c>
      <c r="D223" s="140" t="str">
        <f>VLOOKUP(C223, 'Catálogo de actividades'!$B$5:$D$296,2,FALSE)</f>
        <v>OPL</v>
      </c>
      <c r="E223" s="140" t="str">
        <f>VLOOKUP(C223, 'Catálogo de actividades'!$B$5:$D$296,3,FALSE)</f>
        <v>CG/OD</v>
      </c>
      <c r="F223" s="374" t="str">
        <f>_xlfn.XLOOKUP(C223,'Catálogo de actividades'!$B$5:$B$296,'Catálogo de actividades'!$E$5:$E$296)</f>
        <v>19.7</v>
      </c>
      <c r="G223" s="111">
        <v>45431</v>
      </c>
      <c r="H223" s="110">
        <v>45431</v>
      </c>
      <c r="I223" s="416" t="str">
        <f>_xlfn.XLOOKUP(C223,'Catálogo de actividades'!$B$5:$B$296,'Catálogo de actividades'!$I$5:$I$296)</f>
        <v>OPL</v>
      </c>
    </row>
    <row r="224" spans="1:9" ht="25.5" x14ac:dyDescent="0.2">
      <c r="A224" s="200" t="s">
        <v>30</v>
      </c>
      <c r="B224" s="193" t="s">
        <v>18</v>
      </c>
      <c r="C224" s="193" t="s">
        <v>414</v>
      </c>
      <c r="D224" s="140" t="str">
        <f>VLOOKUP(C224, 'Catálogo de actividades'!$B$5:$D$296,2,FALSE)</f>
        <v>OPL</v>
      </c>
      <c r="E224" s="140" t="str">
        <f>VLOOKUP(C224, 'Catálogo de actividades'!$B$5:$D$296,3,FALSE)</f>
        <v>CG/OD</v>
      </c>
      <c r="F224" s="374" t="str">
        <f>_xlfn.XLOOKUP(C224,'Catálogo de actividades'!$B$5:$B$296,'Catálogo de actividades'!$E$5:$E$296)</f>
        <v>19.8</v>
      </c>
      <c r="G224" s="111">
        <v>45438</v>
      </c>
      <c r="H224" s="110">
        <v>45438</v>
      </c>
      <c r="I224" s="416" t="str">
        <f>_xlfn.XLOOKUP(C224,'Catálogo de actividades'!$B$5:$B$296,'Catálogo de actividades'!$I$5:$I$296)</f>
        <v>OPL</v>
      </c>
    </row>
    <row r="225" spans="1:9" ht="25.5" x14ac:dyDescent="0.2">
      <c r="A225" s="200" t="s">
        <v>30</v>
      </c>
      <c r="B225" s="193" t="s">
        <v>18</v>
      </c>
      <c r="C225" s="193" t="s">
        <v>415</v>
      </c>
      <c r="D225" s="140" t="str">
        <f>VLOOKUP(C225, 'Catálogo de actividades'!$B$5:$D$296,2,FALSE)</f>
        <v>OPL</v>
      </c>
      <c r="E225" s="140" t="str">
        <f>VLOOKUP(C225, 'Catálogo de actividades'!$B$5:$D$296,3,FALSE)</f>
        <v>CG</v>
      </c>
      <c r="F225" s="374" t="str">
        <f>_xlfn.XLOOKUP(C225,'Catálogo de actividades'!$B$5:$B$296,'Catálogo de actividades'!$E$5:$E$296)</f>
        <v>19.9</v>
      </c>
      <c r="G225" s="111">
        <v>45441</v>
      </c>
      <c r="H225" s="110">
        <v>45444</v>
      </c>
      <c r="I225" s="416" t="str">
        <f>_xlfn.XLOOKUP(C225,'Catálogo de actividades'!$B$5:$B$296,'Catálogo de actividades'!$I$5:$I$296)</f>
        <v>OPL</v>
      </c>
    </row>
    <row r="226" spans="1:9" ht="28.5" x14ac:dyDescent="0.2">
      <c r="A226" s="200" t="s">
        <v>30</v>
      </c>
      <c r="B226" s="193" t="s">
        <v>18</v>
      </c>
      <c r="C226" s="193" t="s">
        <v>416</v>
      </c>
      <c r="D226" s="140" t="str">
        <f>VLOOKUP(C226, 'Catálogo de actividades'!$B$5:$D$296,2,FALSE)</f>
        <v>OPL</v>
      </c>
      <c r="E226" s="140" t="str">
        <f>VLOOKUP(C226, 'Catálogo de actividades'!$B$5:$D$296,3,FALSE)</f>
        <v>CG</v>
      </c>
      <c r="F226" s="374" t="str">
        <f>_xlfn.XLOOKUP(C226,'Catálogo de actividades'!$B$5:$B$296,'Catálogo de actividades'!$E$5:$E$296)</f>
        <v>19.10</v>
      </c>
      <c r="G226" s="111">
        <v>45445</v>
      </c>
      <c r="H226" s="110">
        <v>45445</v>
      </c>
      <c r="I226" s="416" t="str">
        <f>_xlfn.XLOOKUP(C226,'Catálogo de actividades'!$B$5:$B$296,'Catálogo de actividades'!$I$5:$I$296)</f>
        <v>OPL</v>
      </c>
    </row>
    <row r="227" spans="1:9" ht="71.25" x14ac:dyDescent="0.2">
      <c r="A227" s="200" t="s">
        <v>30</v>
      </c>
      <c r="B227" s="219" t="s">
        <v>19</v>
      </c>
      <c r="C227" s="193" t="s">
        <v>417</v>
      </c>
      <c r="D227" s="208" t="s">
        <v>77</v>
      </c>
      <c r="E227" s="208" t="s">
        <v>295</v>
      </c>
      <c r="F227" s="374" t="str">
        <f>_xlfn.XLOOKUP(C227,'Catálogo de actividades'!$B$5:$B$296,'Catálogo de actividades'!$E$5:$E$296)</f>
        <v>20.1</v>
      </c>
      <c r="G227" s="111">
        <v>45078</v>
      </c>
      <c r="H227" s="110">
        <v>45230</v>
      </c>
      <c r="I227" s="416" t="str">
        <f>_xlfn.XLOOKUP(C227,'Catálogo de actividades'!$B$5:$B$296,'Catálogo de actividades'!$I$5:$I$296)</f>
        <v>DERFE</v>
      </c>
    </row>
    <row r="228" spans="1:9" ht="45" x14ac:dyDescent="0.2">
      <c r="A228" s="200" t="s">
        <v>30</v>
      </c>
      <c r="B228" s="219" t="s">
        <v>19</v>
      </c>
      <c r="C228" s="219" t="s">
        <v>277</v>
      </c>
      <c r="D228" s="208" t="s">
        <v>142</v>
      </c>
      <c r="E228" s="208" t="s">
        <v>298</v>
      </c>
      <c r="F228" s="374" t="str">
        <f>_xlfn.XLOOKUP(C228,'Catálogo de actividades'!$B$5:$B$296,'Catálogo de actividades'!$E$5:$E$296)</f>
        <v>20.2</v>
      </c>
      <c r="G228" s="111">
        <v>45170</v>
      </c>
      <c r="H228" s="110">
        <v>45473</v>
      </c>
      <c r="I228" s="416" t="str">
        <f>_xlfn.XLOOKUP(C228,'Catálogo de actividades'!$B$5:$B$296,'Catálogo de actividades'!$I$5:$I$296)</f>
        <v>DECEYEC</v>
      </c>
    </row>
    <row r="229" spans="1:9" ht="71.25" x14ac:dyDescent="0.2">
      <c r="A229" s="200" t="s">
        <v>30</v>
      </c>
      <c r="B229" s="219" t="s">
        <v>19</v>
      </c>
      <c r="C229" s="193" t="s">
        <v>419</v>
      </c>
      <c r="D229" s="208" t="s">
        <v>142</v>
      </c>
      <c r="E229" s="208" t="s">
        <v>296</v>
      </c>
      <c r="F229" s="374" t="str">
        <f>_xlfn.XLOOKUP(C229,'Catálogo de actividades'!$B$5:$B$296,'Catálogo de actividades'!$E$5:$E$296)</f>
        <v>20.3</v>
      </c>
      <c r="G229" s="111">
        <v>45153</v>
      </c>
      <c r="H229" s="110">
        <v>45199</v>
      </c>
      <c r="I229" s="416" t="str">
        <f>_xlfn.XLOOKUP(C229,'Catálogo de actividades'!$B$5:$B$296,'Catálogo de actividades'!$I$5:$I$296)</f>
        <v>DECEYEC</v>
      </c>
    </row>
    <row r="230" spans="1:9" ht="30" x14ac:dyDescent="0.2">
      <c r="A230" s="200" t="s">
        <v>30</v>
      </c>
      <c r="B230" s="219" t="s">
        <v>19</v>
      </c>
      <c r="C230" s="220" t="s">
        <v>421</v>
      </c>
      <c r="D230" s="140" t="str">
        <f>VLOOKUP(C230, 'Catálogo de actividades'!$B$5:$D$296,2,FALSE)</f>
        <v>INE</v>
      </c>
      <c r="E230" s="140" t="str">
        <f>VLOOKUP(C230, 'Catálogo de actividades'!$B$5:$D$296,3,FALSE)</f>
        <v>DERFE</v>
      </c>
      <c r="F230" s="374" t="str">
        <f>_xlfn.XLOOKUP(C230,'Catálogo de actividades'!$B$5:$B$296,'Catálogo de actividades'!$E$5:$E$296)</f>
        <v>20.4</v>
      </c>
      <c r="G230" s="111">
        <v>45170</v>
      </c>
      <c r="H230" s="110">
        <v>45412</v>
      </c>
      <c r="I230" s="416" t="str">
        <f>_xlfn.XLOOKUP(C230,'Catálogo de actividades'!$B$5:$B$296,'Catálogo de actividades'!$I$5:$I$296)</f>
        <v>DERFE</v>
      </c>
    </row>
    <row r="231" spans="1:9" ht="42.75" x14ac:dyDescent="0.2">
      <c r="A231" s="200" t="s">
        <v>30</v>
      </c>
      <c r="B231" s="219" t="s">
        <v>19</v>
      </c>
      <c r="C231" s="193" t="s">
        <v>422</v>
      </c>
      <c r="D231" s="140" t="str">
        <f>VLOOKUP(C231, 'Catálogo de actividades'!$B$5:$D$296,2,FALSE)</f>
        <v>INE</v>
      </c>
      <c r="E231" s="140" t="str">
        <f>VLOOKUP(C231, 'Catálogo de actividades'!$B$5:$D$296,3,FALSE)</f>
        <v>DECEYEC</v>
      </c>
      <c r="F231" s="374" t="str">
        <f>_xlfn.XLOOKUP(C231,'Catálogo de actividades'!$B$5:$B$296,'Catálogo de actividades'!$E$5:$E$296)</f>
        <v>20.5</v>
      </c>
      <c r="G231" s="111">
        <v>45170</v>
      </c>
      <c r="H231" s="110">
        <v>45291</v>
      </c>
      <c r="I231" s="416" t="str">
        <f>_xlfn.XLOOKUP(C231,'Catálogo de actividades'!$B$5:$B$296,'Catálogo de actividades'!$I$5:$I$296)</f>
        <v>DECEYEC</v>
      </c>
    </row>
    <row r="232" spans="1:9" ht="30" x14ac:dyDescent="0.2">
      <c r="A232" s="200" t="s">
        <v>30</v>
      </c>
      <c r="B232" s="219" t="s">
        <v>19</v>
      </c>
      <c r="C232" s="193" t="s">
        <v>423</v>
      </c>
      <c r="D232" s="140" t="str">
        <f>VLOOKUP(C232, 'Catálogo de actividades'!$B$5:$D$296,2,FALSE)</f>
        <v>INE</v>
      </c>
      <c r="E232" s="140" t="str">
        <f>VLOOKUP(C232, 'Catálogo de actividades'!$B$5:$D$296,3,FALSE)</f>
        <v>CL/DECEYEC</v>
      </c>
      <c r="F232" s="374" t="str">
        <f>_xlfn.XLOOKUP(C232,'Catálogo de actividades'!$B$5:$B$296,'Catálogo de actividades'!$E$5:$E$296)</f>
        <v>20.6</v>
      </c>
      <c r="G232" s="111">
        <v>45352</v>
      </c>
      <c r="H232" s="110">
        <v>45386</v>
      </c>
      <c r="I232" s="416" t="str">
        <f>_xlfn.XLOOKUP(C232,'Catálogo de actividades'!$B$5:$B$296,'Catálogo de actividades'!$I$5:$I$296)</f>
        <v>DECEYEC</v>
      </c>
    </row>
    <row r="233" spans="1:9" ht="30" x14ac:dyDescent="0.2">
      <c r="A233" s="200" t="s">
        <v>30</v>
      </c>
      <c r="B233" s="219" t="s">
        <v>19</v>
      </c>
      <c r="C233" s="193" t="s">
        <v>425</v>
      </c>
      <c r="D233" s="140" t="str">
        <f>VLOOKUP(C233, 'Catálogo de actividades'!$B$5:$D$296,2,FALSE)</f>
        <v>INE</v>
      </c>
      <c r="E233" s="140" t="str">
        <f>VLOOKUP(C233, 'Catálogo de actividades'!$B$5:$D$296,3,FALSE)</f>
        <v>DECEYEC</v>
      </c>
      <c r="F233" s="374" t="str">
        <f>_xlfn.XLOOKUP(C233,'Catálogo de actividades'!$B$5:$B$296,'Catálogo de actividades'!$E$5:$E$296)</f>
        <v>20.7</v>
      </c>
      <c r="G233" s="111">
        <v>45328</v>
      </c>
      <c r="H233" s="110">
        <v>45328</v>
      </c>
      <c r="I233" s="416" t="str">
        <f>_xlfn.XLOOKUP(C233,'Catálogo de actividades'!$B$5:$B$296,'Catálogo de actividades'!$I$5:$I$296)</f>
        <v>DECEYEC</v>
      </c>
    </row>
    <row r="234" spans="1:9" ht="30" x14ac:dyDescent="0.2">
      <c r="A234" s="200" t="s">
        <v>30</v>
      </c>
      <c r="B234" s="219" t="s">
        <v>19</v>
      </c>
      <c r="C234" s="193" t="s">
        <v>426</v>
      </c>
      <c r="D234" s="140" t="str">
        <f>VLOOKUP(C234, 'Catálogo de actividades'!$B$5:$D$296,2,FALSE)</f>
        <v>INE</v>
      </c>
      <c r="E234" s="140" t="str">
        <f>VLOOKUP(C234, 'Catálogo de actividades'!$B$5:$D$296,3,FALSE)</f>
        <v>DECEYEC</v>
      </c>
      <c r="F234" s="374" t="str">
        <f>_xlfn.XLOOKUP(C234,'Catálogo de actividades'!$B$5:$B$296,'Catálogo de actividades'!$E$5:$E$296)</f>
        <v>20.8</v>
      </c>
      <c r="G234" s="111">
        <v>45331</v>
      </c>
      <c r="H234" s="110">
        <v>45382</v>
      </c>
      <c r="I234" s="416" t="str">
        <f>_xlfn.XLOOKUP(C234,'Catálogo de actividades'!$B$5:$B$296,'Catálogo de actividades'!$I$5:$I$296)</f>
        <v>DECEYEC</v>
      </c>
    </row>
    <row r="235" spans="1:9" ht="30" x14ac:dyDescent="0.2">
      <c r="A235" s="200" t="s">
        <v>30</v>
      </c>
      <c r="B235" s="219" t="s">
        <v>19</v>
      </c>
      <c r="C235" s="227" t="s">
        <v>427</v>
      </c>
      <c r="D235" s="140" t="str">
        <f>VLOOKUP(C235, 'Catálogo de actividades'!$B$5:$D$296,2,FALSE)</f>
        <v>INE</v>
      </c>
      <c r="E235" s="140" t="str">
        <f>VLOOKUP(C235, 'Catálogo de actividades'!$B$5:$D$296,3,FALSE)</f>
        <v>DECEYEC</v>
      </c>
      <c r="F235" s="374" t="str">
        <f>_xlfn.XLOOKUP(C235,'Catálogo de actividades'!$B$5:$B$296,'Catálogo de actividades'!$E$5:$E$296)</f>
        <v>20.9</v>
      </c>
      <c r="G235" s="111">
        <v>45200</v>
      </c>
      <c r="H235" s="110">
        <v>45387</v>
      </c>
      <c r="I235" s="416" t="str">
        <f>_xlfn.XLOOKUP(C235,'Catálogo de actividades'!$B$5:$B$296,'Catálogo de actividades'!$I$5:$I$296)</f>
        <v>DECEYEC</v>
      </c>
    </row>
    <row r="236" spans="1:9" ht="30" x14ac:dyDescent="0.2">
      <c r="A236" s="200" t="s">
        <v>30</v>
      </c>
      <c r="B236" s="219" t="s">
        <v>19</v>
      </c>
      <c r="C236" s="193" t="s">
        <v>428</v>
      </c>
      <c r="D236" s="140" t="str">
        <f>VLOOKUP(C236, 'Catálogo de actividades'!$B$5:$D$296,2,FALSE)</f>
        <v>INE</v>
      </c>
      <c r="E236" s="140" t="str">
        <f>VLOOKUP(C236, 'Catálogo de actividades'!$B$5:$D$296,3,FALSE)</f>
        <v>DECEYEC</v>
      </c>
      <c r="F236" s="374" t="str">
        <f>_xlfn.XLOOKUP(C236,'Catálogo de actividades'!$B$5:$B$296,'Catálogo de actividades'!$E$5:$E$296)</f>
        <v>20.10</v>
      </c>
      <c r="G236" s="111">
        <v>45388</v>
      </c>
      <c r="H236" s="110">
        <v>45388</v>
      </c>
      <c r="I236" s="416" t="str">
        <f>_xlfn.XLOOKUP(C236,'Catálogo de actividades'!$B$5:$B$296,'Catálogo de actividades'!$I$5:$I$296)</f>
        <v>DECEYEC</v>
      </c>
    </row>
    <row r="237" spans="1:9" ht="30" x14ac:dyDescent="0.2">
      <c r="A237" s="200" t="s">
        <v>30</v>
      </c>
      <c r="B237" s="219" t="s">
        <v>19</v>
      </c>
      <c r="C237" s="193" t="s">
        <v>261</v>
      </c>
      <c r="D237" s="140" t="str">
        <f>VLOOKUP(C237, 'Catálogo de actividades'!$B$5:$D$296,2,FALSE)</f>
        <v>INE</v>
      </c>
      <c r="E237" s="140" t="str">
        <f>VLOOKUP(C237, 'Catálogo de actividades'!$B$5:$D$296,3,FALSE)</f>
        <v>DECEYEC</v>
      </c>
      <c r="F237" s="374" t="str">
        <f>_xlfn.XLOOKUP(C237,'Catálogo de actividades'!$B$5:$B$296,'Catálogo de actividades'!$E$5:$E$296)</f>
        <v>20.11</v>
      </c>
      <c r="G237" s="111">
        <v>45391</v>
      </c>
      <c r="H237" s="110">
        <v>45444</v>
      </c>
      <c r="I237" s="416" t="str">
        <f>_xlfn.XLOOKUP(C237,'Catálogo de actividades'!$B$5:$B$296,'Catálogo de actividades'!$I$5:$I$296)</f>
        <v>DECEYEC</v>
      </c>
    </row>
    <row r="238" spans="1:9" ht="30" x14ac:dyDescent="0.2">
      <c r="A238" s="200" t="s">
        <v>30</v>
      </c>
      <c r="B238" s="219" t="s">
        <v>19</v>
      </c>
      <c r="C238" s="193" t="s">
        <v>429</v>
      </c>
      <c r="D238" s="140" t="str">
        <f>VLOOKUP(C238, 'Catálogo de actividades'!$B$5:$D$296,2,FALSE)</f>
        <v>INE</v>
      </c>
      <c r="E238" s="140" t="str">
        <f>VLOOKUP(C238, 'Catálogo de actividades'!$B$5:$D$296,3,FALSE)</f>
        <v>DEOE/JLE</v>
      </c>
      <c r="F238" s="374" t="str">
        <f>_xlfn.XLOOKUP(C238,'Catálogo de actividades'!$B$5:$B$296,'Catálogo de actividades'!$E$5:$E$296)</f>
        <v>20.12</v>
      </c>
      <c r="G238" s="111">
        <v>45400</v>
      </c>
      <c r="H238" s="110">
        <v>45417</v>
      </c>
      <c r="I238" s="416" t="str">
        <f>_xlfn.XLOOKUP(C238,'Catálogo de actividades'!$B$5:$B$296,'Catálogo de actividades'!$I$5:$I$296)</f>
        <v>DEOE</v>
      </c>
    </row>
    <row r="239" spans="1:9" ht="30" x14ac:dyDescent="0.2">
      <c r="A239" s="200" t="s">
        <v>30</v>
      </c>
      <c r="B239" s="219" t="s">
        <v>19</v>
      </c>
      <c r="C239" s="193" t="s">
        <v>431</v>
      </c>
      <c r="D239" s="140" t="str">
        <f>VLOOKUP(C239, 'Catálogo de actividades'!$B$5:$D$296,2,FALSE)</f>
        <v>INE</v>
      </c>
      <c r="E239" s="140" t="str">
        <f>VLOOKUP(C239, 'Catálogo de actividades'!$B$5:$D$296,3,FALSE)</f>
        <v>DERFE/DEOE/UTSI/DECEYEC</v>
      </c>
      <c r="F239" s="374" t="str">
        <f>_xlfn.XLOOKUP(C239,'Catálogo de actividades'!$B$5:$B$296,'Catálogo de actividades'!$E$5:$E$296)</f>
        <v>20.13</v>
      </c>
      <c r="G239" s="111">
        <v>45413</v>
      </c>
      <c r="H239" s="110">
        <v>45422</v>
      </c>
      <c r="I239" s="416" t="str">
        <f>_xlfn.XLOOKUP(C239,'Catálogo de actividades'!$B$5:$B$296,'Catálogo de actividades'!$I$5:$I$296)</f>
        <v>DEOE</v>
      </c>
    </row>
    <row r="240" spans="1:9" ht="30" x14ac:dyDescent="0.2">
      <c r="A240" s="200" t="s">
        <v>30</v>
      </c>
      <c r="B240" s="219" t="s">
        <v>19</v>
      </c>
      <c r="C240" s="193" t="s">
        <v>433</v>
      </c>
      <c r="D240" s="140" t="str">
        <f>VLOOKUP(C240, 'Catálogo de actividades'!$B$5:$D$296,2,FALSE)</f>
        <v>INE</v>
      </c>
      <c r="E240" s="140" t="str">
        <f>VLOOKUP(C240, 'Catálogo de actividades'!$B$5:$D$296,3,FALSE)</f>
        <v>DERFE/DEOE</v>
      </c>
      <c r="F240" s="374" t="str">
        <f>_xlfn.XLOOKUP(C240,'Catálogo de actividades'!$B$5:$B$296,'Catálogo de actividades'!$E$5:$E$296)</f>
        <v>20.14</v>
      </c>
      <c r="G240" s="111">
        <v>45423</v>
      </c>
      <c r="H240" s="110">
        <v>45444</v>
      </c>
      <c r="I240" s="416" t="str">
        <f>_xlfn.XLOOKUP(C240,'Catálogo de actividades'!$B$5:$B$296,'Catálogo de actividades'!$I$5:$I$296)</f>
        <v>DEOE</v>
      </c>
    </row>
    <row r="241" spans="1:9" ht="42.75" x14ac:dyDescent="0.2">
      <c r="A241" s="200" t="s">
        <v>30</v>
      </c>
      <c r="B241" s="219" t="s">
        <v>19</v>
      </c>
      <c r="C241" s="193" t="s">
        <v>435</v>
      </c>
      <c r="D241" s="140" t="str">
        <f>VLOOKUP(C241, 'Catálogo de actividades'!$B$5:$D$296,2,FALSE)</f>
        <v>INE</v>
      </c>
      <c r="E241" s="140" t="str">
        <f>VLOOKUP(C241, 'Catálogo de actividades'!$B$5:$D$296,3,FALSE)</f>
        <v>JGE/CL/DECEYEC</v>
      </c>
      <c r="F241" s="374" t="str">
        <f>_xlfn.XLOOKUP(C241,'Catálogo de actividades'!$B$5:$B$296,'Catálogo de actividades'!$E$5:$E$296)</f>
        <v>20.15</v>
      </c>
      <c r="G241" s="111">
        <v>45397</v>
      </c>
      <c r="H241" s="110">
        <v>45443</v>
      </c>
      <c r="I241" s="416" t="str">
        <f>_xlfn.XLOOKUP(C241,'Catálogo de actividades'!$B$5:$B$296,'Catálogo de actividades'!$I$5:$I$296)</f>
        <v>DECEYEC</v>
      </c>
    </row>
    <row r="242" spans="1:9" ht="30" x14ac:dyDescent="0.2">
      <c r="A242" s="200" t="s">
        <v>30</v>
      </c>
      <c r="B242" s="219" t="s">
        <v>19</v>
      </c>
      <c r="C242" s="193" t="s">
        <v>437</v>
      </c>
      <c r="D242" s="140" t="str">
        <f>VLOOKUP(C242, 'Catálogo de actividades'!$B$5:$D$296,2,FALSE)</f>
        <v>INE</v>
      </c>
      <c r="E242" s="140" t="str">
        <f>VLOOKUP(C242, 'Catálogo de actividades'!$B$5:$D$296,3,FALSE)</f>
        <v>JGE/CG/CL/DEOE</v>
      </c>
      <c r="F242" s="374" t="str">
        <f>_xlfn.XLOOKUP(C242,'Catálogo de actividades'!$B$5:$B$296,'Catálogo de actividades'!$E$5:$E$296)</f>
        <v>20.16</v>
      </c>
      <c r="G242" s="111">
        <v>45352</v>
      </c>
      <c r="H242" s="110">
        <v>45382</v>
      </c>
      <c r="I242" s="416" t="str">
        <f>_xlfn.XLOOKUP(C242,'Catálogo de actividades'!$B$5:$B$296,'Catálogo de actividades'!$I$5:$I$296)</f>
        <v>DEOE</v>
      </c>
    </row>
    <row r="243" spans="1:9" ht="42.75" x14ac:dyDescent="0.2">
      <c r="A243" s="200" t="s">
        <v>30</v>
      </c>
      <c r="B243" s="219" t="s">
        <v>19</v>
      </c>
      <c r="C243" s="193" t="s">
        <v>439</v>
      </c>
      <c r="D243" s="140" t="str">
        <f>VLOOKUP(C243, 'Catálogo de actividades'!$B$5:$D$296,2,FALSE)</f>
        <v>INE</v>
      </c>
      <c r="E243" s="140" t="str">
        <f>VLOOKUP(C243, 'Catálogo de actividades'!$B$5:$D$296,3,FALSE)</f>
        <v>CG/JLE/DEOE/DERFE/DECEYEC/UTSI</v>
      </c>
      <c r="F243" s="374" t="str">
        <f>_xlfn.XLOOKUP(C243,'Catálogo de actividades'!$B$5:$B$296,'Catálogo de actividades'!$E$5:$E$296)</f>
        <v>20.17</v>
      </c>
      <c r="G243" s="111">
        <v>45323</v>
      </c>
      <c r="H243" s="110">
        <v>45445</v>
      </c>
      <c r="I243" s="416" t="str">
        <f>_xlfn.XLOOKUP(C243,'Catálogo de actividades'!$B$5:$B$296,'Catálogo de actividades'!$I$5:$I$296)</f>
        <v>DEOE</v>
      </c>
    </row>
    <row r="244" spans="1:9" ht="30" x14ac:dyDescent="0.2">
      <c r="A244" s="200" t="s">
        <v>30</v>
      </c>
      <c r="B244" s="219" t="s">
        <v>19</v>
      </c>
      <c r="C244" s="193" t="s">
        <v>441</v>
      </c>
      <c r="D244" s="140" t="str">
        <f>VLOOKUP(C244, 'Catálogo de actividades'!$B$5:$D$296,2,FALSE)</f>
        <v>INE</v>
      </c>
      <c r="E244" s="140" t="str">
        <f>VLOOKUP(C244, 'Catálogo de actividades'!$B$5:$D$296,3,FALSE)</f>
        <v>DERFE/DEOE/DECEYEC/UTSI</v>
      </c>
      <c r="F244" s="374" t="str">
        <f>_xlfn.XLOOKUP(C244,'Catálogo de actividades'!$B$5:$B$296,'Catálogo de actividades'!$E$5:$E$296)</f>
        <v>20.18</v>
      </c>
      <c r="G244" s="111">
        <v>45416</v>
      </c>
      <c r="H244" s="110">
        <v>45427</v>
      </c>
      <c r="I244" s="416" t="str">
        <f>_xlfn.XLOOKUP(C244,'Catálogo de actividades'!$B$5:$B$296,'Catálogo de actividades'!$I$5:$I$296)</f>
        <v>UTSI</v>
      </c>
    </row>
    <row r="245" spans="1:9" ht="30" x14ac:dyDescent="0.2">
      <c r="A245" s="200" t="s">
        <v>30</v>
      </c>
      <c r="B245" s="219" t="s">
        <v>19</v>
      </c>
      <c r="C245" s="193" t="s">
        <v>443</v>
      </c>
      <c r="D245" s="140" t="str">
        <f>VLOOKUP(C245, 'Catálogo de actividades'!$B$5:$D$296,2,FALSE)</f>
        <v>INE</v>
      </c>
      <c r="E245" s="140" t="str">
        <f>VLOOKUP(C245, 'Catálogo de actividades'!$B$5:$D$296,3,FALSE)</f>
        <v>DERFE/DEOE/DECEYEC/UTSI</v>
      </c>
      <c r="F245" s="374" t="str">
        <f>_xlfn.XLOOKUP(C245,'Catálogo de actividades'!$B$5:$B$296,'Catálogo de actividades'!$E$5:$E$296)</f>
        <v>20.19</v>
      </c>
      <c r="G245" s="111">
        <v>45430</v>
      </c>
      <c r="H245" s="110">
        <v>45445</v>
      </c>
      <c r="I245" s="416" t="str">
        <f>_xlfn.XLOOKUP(C245,'Catálogo de actividades'!$B$5:$B$296,'Catálogo de actividades'!$I$5:$I$296)</f>
        <v>UTSI</v>
      </c>
    </row>
    <row r="246" spans="1:9" ht="42.75" x14ac:dyDescent="0.2">
      <c r="A246" s="200" t="s">
        <v>30</v>
      </c>
      <c r="B246" s="219" t="s">
        <v>19</v>
      </c>
      <c r="C246" s="193" t="s">
        <v>444</v>
      </c>
      <c r="D246" s="140" t="str">
        <f>VLOOKUP(C246, 'Catálogo de actividades'!$B$5:$D$296,2,FALSE)</f>
        <v>INE/OPL</v>
      </c>
      <c r="E246" s="140" t="str">
        <f>VLOOKUP(C246, 'Catálogo de actividades'!$B$5:$D$296,3,FALSE)</f>
        <v>JLE/JD/DERFE/DECEYEC/DEOE/UTSI/CG</v>
      </c>
      <c r="F246" s="374" t="str">
        <f>_xlfn.XLOOKUP(C246,'Catálogo de actividades'!$B$5:$B$296,'Catálogo de actividades'!$E$5:$E$296)</f>
        <v>20.20</v>
      </c>
      <c r="G246" s="111">
        <v>45445</v>
      </c>
      <c r="H246" s="110">
        <v>45445</v>
      </c>
      <c r="I246" s="416" t="str">
        <f>_xlfn.XLOOKUP(C246,'Catálogo de actividades'!$B$5:$B$296,'Catálogo de actividades'!$I$5:$I$296)</f>
        <v>DEOE</v>
      </c>
    </row>
    <row r="247" spans="1:9" ht="45" x14ac:dyDescent="0.2">
      <c r="A247" s="200" t="s">
        <v>30</v>
      </c>
      <c r="B247" s="193" t="s">
        <v>20</v>
      </c>
      <c r="C247" s="217" t="s">
        <v>294</v>
      </c>
      <c r="D247" s="140" t="str">
        <f>VLOOKUP(C247, 'Catálogo de actividades'!$B$5:$D$296,2,FALSE)</f>
        <v>INE/OPL</v>
      </c>
      <c r="E247" s="140" t="str">
        <f>VLOOKUP(C247, 'Catálogo de actividades'!$B$5:$D$296,3,FALSE)</f>
        <v>CAI/CG</v>
      </c>
      <c r="F247" s="374" t="str">
        <f>_xlfn.XLOOKUP(C247,'Catálogo de actividades'!$B$5:$B$296,'Catálogo de actividades'!$E$5:$E$296)</f>
        <v>21.1</v>
      </c>
      <c r="G247" s="111">
        <v>45170</v>
      </c>
      <c r="H247" s="110">
        <v>45199</v>
      </c>
      <c r="I247" s="416" t="str">
        <f>_xlfn.XLOOKUP(C247,'Catálogo de actividades'!$B$5:$B$296,'Catálogo de actividades'!$I$5:$I$296)</f>
        <v>CAI</v>
      </c>
    </row>
    <row r="248" spans="1:9" ht="30" x14ac:dyDescent="0.2">
      <c r="A248" s="200" t="s">
        <v>30</v>
      </c>
      <c r="B248" s="193" t="s">
        <v>20</v>
      </c>
      <c r="C248" s="219" t="s">
        <v>297</v>
      </c>
      <c r="D248" s="140" t="str">
        <f>VLOOKUP(C248, 'Catálogo de actividades'!$B$5:$D$296,2,FALSE)</f>
        <v>INE</v>
      </c>
      <c r="E248" s="140" t="str">
        <f>VLOOKUP(C248, 'Catálogo de actividades'!$B$5:$D$296,3,FALSE)</f>
        <v>CAI/JLE</v>
      </c>
      <c r="F248" s="374" t="str">
        <f>_xlfn.XLOOKUP(C248,'Catálogo de actividades'!$B$5:$B$296,'Catálogo de actividades'!$E$5:$E$296)</f>
        <v>21.2</v>
      </c>
      <c r="G248" s="111">
        <v>45189</v>
      </c>
      <c r="H248" s="110">
        <v>45408</v>
      </c>
      <c r="I248" s="416" t="str">
        <f>_xlfn.XLOOKUP(C248,'Catálogo de actividades'!$B$5:$B$296,'Catálogo de actividades'!$I$5:$I$296)</f>
        <v>OPL</v>
      </c>
    </row>
    <row r="249" spans="1:9" ht="30" x14ac:dyDescent="0.2">
      <c r="A249" s="200" t="s">
        <v>30</v>
      </c>
      <c r="B249" s="193" t="s">
        <v>20</v>
      </c>
      <c r="C249" s="219" t="s">
        <v>299</v>
      </c>
      <c r="D249" s="140" t="str">
        <f>VLOOKUP(C249, 'Catálogo de actividades'!$B$5:$D$296,2,FALSE)</f>
        <v>INE</v>
      </c>
      <c r="E249" s="140" t="str">
        <f>VLOOKUP(C249, 'Catálogo de actividades'!$B$5:$D$296,3,FALSE)</f>
        <v>CAI</v>
      </c>
      <c r="F249" s="374" t="str">
        <f>_xlfn.XLOOKUP(C249,'Catálogo de actividades'!$B$5:$B$296,'Catálogo de actividades'!$E$5:$E$296)</f>
        <v>21.3</v>
      </c>
      <c r="G249" s="111">
        <v>45170</v>
      </c>
      <c r="H249" s="110">
        <v>45434</v>
      </c>
      <c r="I249" s="416" t="str">
        <f>_xlfn.XLOOKUP(C249,'Catálogo de actividades'!$B$5:$B$296,'Catálogo de actividades'!$I$5:$I$296)</f>
        <v>CAI</v>
      </c>
    </row>
    <row r="250" spans="1:9" ht="30" x14ac:dyDescent="0.2">
      <c r="A250" s="200" t="s">
        <v>30</v>
      </c>
      <c r="B250" s="193" t="s">
        <v>20</v>
      </c>
      <c r="C250" s="219" t="s">
        <v>300</v>
      </c>
      <c r="D250" s="140" t="str">
        <f>VLOOKUP(C250, 'Catálogo de actividades'!$B$5:$D$296,2,FALSE)</f>
        <v>INE</v>
      </c>
      <c r="E250" s="140" t="str">
        <f>VLOOKUP(C250, 'Catálogo de actividades'!$B$5:$D$296,3,FALSE)</f>
        <v>CAI</v>
      </c>
      <c r="F250" s="374" t="str">
        <f>_xlfn.XLOOKUP(C250,'Catálogo de actividades'!$B$5:$B$296,'Catálogo de actividades'!$E$5:$E$296)</f>
        <v>21.4</v>
      </c>
      <c r="G250" s="111">
        <v>45189</v>
      </c>
      <c r="H250" s="110">
        <v>45443</v>
      </c>
      <c r="I250" s="416" t="str">
        <f>_xlfn.XLOOKUP(C250,'Catálogo de actividades'!$B$5:$B$296,'Catálogo de actividades'!$I$5:$I$296)</f>
        <v>CAI</v>
      </c>
    </row>
    <row r="251" spans="1:9" ht="45" x14ac:dyDescent="0.2">
      <c r="A251" s="200" t="s">
        <v>30</v>
      </c>
      <c r="B251" s="217" t="s">
        <v>21</v>
      </c>
      <c r="C251" s="218" t="s">
        <v>177</v>
      </c>
      <c r="D251" s="140" t="str">
        <f>VLOOKUP(C251, 'Catálogo de actividades'!$B$5:$D$296,2,FALSE)</f>
        <v>OPL</v>
      </c>
      <c r="E251" s="140" t="str">
        <f>VLOOKUP(C251, 'Catálogo de actividades'!$B$5:$D$296,3,FALSE)</f>
        <v>CG</v>
      </c>
      <c r="F251" s="374" t="str">
        <f>_xlfn.XLOOKUP(C251,'Catálogo de actividades'!$B$5:$B$296,'Catálogo de actividades'!$E$5:$E$296)</f>
        <v>22.1</v>
      </c>
      <c r="G251" s="111">
        <v>45481</v>
      </c>
      <c r="H251" s="111">
        <v>45485</v>
      </c>
      <c r="I251" s="416" t="str">
        <f>_xlfn.XLOOKUP(C251,'Catálogo de actividades'!$B$5:$B$296,'Catálogo de actividades'!$I$5:$I$296)</f>
        <v>OPL</v>
      </c>
    </row>
    <row r="252" spans="1:9" x14ac:dyDescent="0.2">
      <c r="D252" s="212"/>
      <c r="E252" s="212"/>
      <c r="F252" s="212"/>
      <c r="G252" s="213"/>
      <c r="H252" s="213"/>
    </row>
    <row r="253" spans="1:9" x14ac:dyDescent="0.2">
      <c r="D253" s="212"/>
      <c r="E253" s="212"/>
      <c r="F253" s="212"/>
      <c r="G253" s="213"/>
      <c r="H253" s="213"/>
    </row>
    <row r="254" spans="1:9" x14ac:dyDescent="0.2">
      <c r="D254" s="212"/>
      <c r="E254" s="212"/>
      <c r="F254" s="212"/>
      <c r="G254" s="213"/>
      <c r="H254" s="213"/>
    </row>
    <row r="255" spans="1:9" x14ac:dyDescent="0.2">
      <c r="D255" s="212"/>
      <c r="E255" s="212"/>
      <c r="F255" s="212"/>
      <c r="G255" s="213"/>
      <c r="H255" s="213"/>
    </row>
    <row r="256" spans="1:9" x14ac:dyDescent="0.2">
      <c r="D256" s="212"/>
      <c r="E256" s="212"/>
      <c r="F256" s="212"/>
      <c r="G256" s="213"/>
      <c r="H256" s="213"/>
    </row>
    <row r="257" spans="4:8" x14ac:dyDescent="0.2">
      <c r="D257" s="212"/>
      <c r="E257" s="212"/>
      <c r="F257" s="212"/>
      <c r="G257" s="213"/>
      <c r="H257" s="213"/>
    </row>
    <row r="258" spans="4:8" x14ac:dyDescent="0.2">
      <c r="D258" s="212"/>
      <c r="E258" s="212"/>
      <c r="F258" s="212"/>
      <c r="G258" s="213"/>
      <c r="H258" s="213"/>
    </row>
    <row r="259" spans="4:8" x14ac:dyDescent="0.2">
      <c r="D259" s="212"/>
      <c r="E259" s="212"/>
      <c r="F259" s="212"/>
      <c r="G259" s="213"/>
      <c r="H259" s="213"/>
    </row>
    <row r="260" spans="4:8" x14ac:dyDescent="0.2">
      <c r="D260" s="212"/>
      <c r="E260" s="212"/>
      <c r="F260" s="212"/>
      <c r="G260" s="213"/>
      <c r="H260" s="213"/>
    </row>
    <row r="261" spans="4:8" x14ac:dyDescent="0.2">
      <c r="D261" s="212"/>
      <c r="E261" s="212"/>
      <c r="F261" s="212"/>
      <c r="G261" s="213"/>
      <c r="H261" s="213"/>
    </row>
    <row r="262" spans="4:8" x14ac:dyDescent="0.2">
      <c r="D262" s="212"/>
      <c r="E262" s="212"/>
      <c r="F262" s="212"/>
      <c r="G262" s="213"/>
      <c r="H262" s="213"/>
    </row>
    <row r="263" spans="4:8" x14ac:dyDescent="0.2">
      <c r="D263" s="212"/>
      <c r="E263" s="212"/>
      <c r="F263" s="212"/>
      <c r="G263" s="213"/>
      <c r="H263" s="213"/>
    </row>
    <row r="264" spans="4:8" x14ac:dyDescent="0.2">
      <c r="D264" s="212"/>
      <c r="E264" s="212"/>
      <c r="F264" s="212"/>
      <c r="G264" s="213"/>
      <c r="H264" s="213"/>
    </row>
    <row r="265" spans="4:8" x14ac:dyDescent="0.2">
      <c r="D265" s="212"/>
      <c r="E265" s="212"/>
      <c r="F265" s="212"/>
      <c r="G265" s="213"/>
      <c r="H265" s="213"/>
    </row>
    <row r="266" spans="4:8" x14ac:dyDescent="0.2">
      <c r="D266" s="212"/>
      <c r="E266" s="212"/>
      <c r="F266" s="212"/>
      <c r="G266" s="213"/>
      <c r="H266" s="213"/>
    </row>
    <row r="267" spans="4:8" x14ac:dyDescent="0.2">
      <c r="D267" s="212"/>
      <c r="E267" s="212"/>
      <c r="F267" s="212"/>
      <c r="G267" s="213"/>
      <c r="H267" s="213"/>
    </row>
    <row r="268" spans="4:8" x14ac:dyDescent="0.2">
      <c r="D268" s="212"/>
      <c r="E268" s="212"/>
      <c r="F268" s="212"/>
      <c r="G268" s="213"/>
      <c r="H268" s="213"/>
    </row>
    <row r="269" spans="4:8" x14ac:dyDescent="0.2">
      <c r="D269" s="212"/>
      <c r="E269" s="212"/>
      <c r="F269" s="212"/>
      <c r="G269" s="213"/>
      <c r="H269" s="213"/>
    </row>
    <row r="270" spans="4:8" x14ac:dyDescent="0.2">
      <c r="D270" s="212"/>
      <c r="E270" s="212"/>
      <c r="F270" s="212"/>
      <c r="G270" s="213"/>
      <c r="H270" s="213"/>
    </row>
    <row r="271" spans="4:8" x14ac:dyDescent="0.2">
      <c r="D271" s="212"/>
      <c r="E271" s="212"/>
      <c r="F271" s="212"/>
      <c r="G271" s="213"/>
      <c r="H271" s="213"/>
    </row>
    <row r="272" spans="4:8" x14ac:dyDescent="0.2">
      <c r="D272" s="212"/>
      <c r="E272" s="212"/>
      <c r="F272" s="212"/>
      <c r="G272" s="213"/>
      <c r="H272" s="213"/>
    </row>
    <row r="273" spans="4:8" x14ac:dyDescent="0.2">
      <c r="D273" s="212"/>
      <c r="E273" s="212"/>
      <c r="F273" s="212"/>
      <c r="G273" s="213"/>
      <c r="H273" s="213"/>
    </row>
    <row r="274" spans="4:8" x14ac:dyDescent="0.2">
      <c r="D274" s="212"/>
      <c r="E274" s="212"/>
      <c r="F274" s="212"/>
      <c r="G274" s="213"/>
      <c r="H274" s="213"/>
    </row>
    <row r="275" spans="4:8" x14ac:dyDescent="0.2">
      <c r="D275" s="212"/>
      <c r="E275" s="212"/>
      <c r="F275" s="212"/>
      <c r="G275" s="213"/>
      <c r="H275" s="213"/>
    </row>
    <row r="276" spans="4:8" x14ac:dyDescent="0.2">
      <c r="D276" s="212"/>
      <c r="E276" s="212"/>
      <c r="F276" s="212"/>
      <c r="G276" s="213"/>
      <c r="H276" s="213"/>
    </row>
    <row r="277" spans="4:8" x14ac:dyDescent="0.2">
      <c r="D277" s="212"/>
      <c r="E277" s="212"/>
      <c r="F277" s="212"/>
      <c r="G277" s="213"/>
      <c r="H277" s="213"/>
    </row>
    <row r="278" spans="4:8" x14ac:dyDescent="0.2">
      <c r="D278" s="212"/>
      <c r="E278" s="212"/>
      <c r="F278" s="212"/>
      <c r="G278" s="213"/>
      <c r="H278" s="213"/>
    </row>
    <row r="279" spans="4:8" x14ac:dyDescent="0.2">
      <c r="D279" s="212"/>
      <c r="E279" s="212"/>
      <c r="F279" s="212"/>
      <c r="G279" s="213"/>
      <c r="H279" s="213"/>
    </row>
    <row r="280" spans="4:8" x14ac:dyDescent="0.2">
      <c r="D280" s="212"/>
      <c r="E280" s="212"/>
      <c r="F280" s="212"/>
      <c r="G280" s="213"/>
      <c r="H280" s="213"/>
    </row>
    <row r="281" spans="4:8" x14ac:dyDescent="0.2">
      <c r="D281" s="212"/>
      <c r="E281" s="212"/>
      <c r="F281" s="212"/>
      <c r="G281" s="213"/>
      <c r="H281" s="213"/>
    </row>
    <row r="282" spans="4:8" x14ac:dyDescent="0.2">
      <c r="D282" s="212"/>
      <c r="E282" s="212"/>
      <c r="F282" s="212"/>
      <c r="G282" s="213"/>
      <c r="H282" s="213"/>
    </row>
    <row r="283" spans="4:8" x14ac:dyDescent="0.2">
      <c r="D283" s="212"/>
      <c r="E283" s="212"/>
      <c r="F283" s="212"/>
      <c r="G283" s="213"/>
      <c r="H283" s="213"/>
    </row>
    <row r="284" spans="4:8" x14ac:dyDescent="0.2">
      <c r="D284" s="212"/>
      <c r="E284" s="212"/>
      <c r="F284" s="212"/>
      <c r="G284" s="213"/>
      <c r="H284" s="213"/>
    </row>
    <row r="285" spans="4:8" x14ac:dyDescent="0.2">
      <c r="D285" s="212"/>
      <c r="E285" s="212"/>
      <c r="F285" s="212"/>
      <c r="G285" s="213"/>
      <c r="H285" s="213"/>
    </row>
    <row r="286" spans="4:8" x14ac:dyDescent="0.2">
      <c r="D286" s="212"/>
      <c r="E286" s="212"/>
      <c r="F286" s="212"/>
      <c r="G286" s="213"/>
      <c r="H286" s="213"/>
    </row>
    <row r="287" spans="4:8" x14ac:dyDescent="0.2">
      <c r="D287" s="212"/>
      <c r="E287" s="212"/>
      <c r="F287" s="212"/>
      <c r="G287" s="213"/>
      <c r="H287" s="213"/>
    </row>
    <row r="288" spans="4:8" x14ac:dyDescent="0.2">
      <c r="D288" s="212"/>
      <c r="E288" s="212"/>
      <c r="F288" s="212"/>
      <c r="G288" s="213"/>
      <c r="H288" s="213"/>
    </row>
    <row r="289" spans="2:8" x14ac:dyDescent="0.2">
      <c r="B289" s="273"/>
      <c r="D289" s="212"/>
      <c r="E289" s="212"/>
      <c r="F289" s="212"/>
      <c r="G289" s="213"/>
      <c r="H289" s="213"/>
    </row>
    <row r="290" spans="2:8" x14ac:dyDescent="0.2">
      <c r="D290" s="212"/>
      <c r="E290" s="212"/>
      <c r="F290" s="212"/>
      <c r="G290" s="213"/>
      <c r="H290" s="213"/>
    </row>
    <row r="291" spans="2:8" x14ac:dyDescent="0.2">
      <c r="D291" s="212"/>
      <c r="E291" s="212"/>
      <c r="F291" s="212"/>
      <c r="G291" s="213"/>
      <c r="H291" s="213"/>
    </row>
    <row r="292" spans="2:8" x14ac:dyDescent="0.2">
      <c r="D292" s="212"/>
      <c r="E292" s="212"/>
      <c r="F292" s="212"/>
      <c r="G292" s="213"/>
      <c r="H292" s="213"/>
    </row>
    <row r="293" spans="2:8" x14ac:dyDescent="0.2">
      <c r="D293" s="212"/>
      <c r="E293" s="212"/>
      <c r="F293" s="212"/>
      <c r="G293" s="213"/>
      <c r="H293" s="213"/>
    </row>
    <row r="294" spans="2:8" x14ac:dyDescent="0.2">
      <c r="D294" s="212"/>
      <c r="E294" s="212"/>
      <c r="F294" s="212"/>
      <c r="G294" s="213"/>
      <c r="H294" s="213"/>
    </row>
    <row r="295" spans="2:8" x14ac:dyDescent="0.2">
      <c r="D295" s="212"/>
      <c r="E295" s="212"/>
      <c r="F295" s="212"/>
      <c r="G295" s="213"/>
      <c r="H295" s="213"/>
    </row>
    <row r="296" spans="2:8" x14ac:dyDescent="0.2">
      <c r="D296" s="212"/>
      <c r="E296" s="212"/>
      <c r="F296" s="212"/>
      <c r="G296" s="213"/>
      <c r="H296" s="213"/>
    </row>
    <row r="297" spans="2:8" x14ac:dyDescent="0.2">
      <c r="D297" s="212"/>
      <c r="E297" s="212"/>
      <c r="F297" s="212"/>
      <c r="G297" s="213"/>
      <c r="H297" s="213"/>
    </row>
    <row r="298" spans="2:8" x14ac:dyDescent="0.2">
      <c r="D298" s="212"/>
      <c r="E298" s="212"/>
      <c r="F298" s="212"/>
      <c r="G298" s="213"/>
      <c r="H298" s="213"/>
    </row>
    <row r="299" spans="2:8" x14ac:dyDescent="0.2">
      <c r="D299" s="212"/>
      <c r="E299" s="212"/>
      <c r="F299" s="212"/>
      <c r="G299" s="213"/>
      <c r="H299" s="213"/>
    </row>
    <row r="300" spans="2:8" x14ac:dyDescent="0.2">
      <c r="D300" s="212"/>
      <c r="E300" s="212"/>
      <c r="F300" s="212"/>
      <c r="G300" s="213"/>
      <c r="H300" s="213"/>
    </row>
    <row r="301" spans="2:8" x14ac:dyDescent="0.2">
      <c r="D301" s="212"/>
      <c r="E301" s="212"/>
      <c r="F301" s="212"/>
      <c r="G301" s="213"/>
      <c r="H301" s="213"/>
    </row>
    <row r="302" spans="2:8" x14ac:dyDescent="0.2">
      <c r="D302" s="212"/>
      <c r="E302" s="212"/>
      <c r="F302" s="212"/>
      <c r="G302" s="213"/>
      <c r="H302" s="213"/>
    </row>
    <row r="303" spans="2:8" x14ac:dyDescent="0.2">
      <c r="D303" s="212"/>
      <c r="E303" s="212"/>
      <c r="F303" s="212"/>
      <c r="G303" s="213"/>
      <c r="H303" s="213"/>
    </row>
    <row r="304" spans="2:8" x14ac:dyDescent="0.2">
      <c r="D304" s="212"/>
      <c r="E304" s="212"/>
      <c r="F304" s="212"/>
      <c r="G304" s="213"/>
      <c r="H304" s="213"/>
    </row>
    <row r="305" spans="4:8" x14ac:dyDescent="0.2">
      <c r="D305" s="212"/>
      <c r="E305" s="212"/>
      <c r="F305" s="212"/>
      <c r="G305" s="213"/>
      <c r="H305" s="213"/>
    </row>
    <row r="306" spans="4:8" x14ac:dyDescent="0.2">
      <c r="D306" s="212"/>
      <c r="E306" s="212"/>
      <c r="F306" s="212"/>
      <c r="G306" s="213"/>
      <c r="H306" s="213"/>
    </row>
    <row r="307" spans="4:8" x14ac:dyDescent="0.2">
      <c r="D307" s="212"/>
      <c r="E307" s="212"/>
      <c r="F307" s="212"/>
      <c r="G307" s="213"/>
      <c r="H307" s="213"/>
    </row>
    <row r="308" spans="4:8" x14ac:dyDescent="0.2">
      <c r="D308" s="212"/>
      <c r="E308" s="212"/>
      <c r="F308" s="212"/>
      <c r="G308" s="213"/>
      <c r="H308" s="213"/>
    </row>
    <row r="309" spans="4:8" x14ac:dyDescent="0.2">
      <c r="D309" s="212"/>
      <c r="E309" s="212"/>
      <c r="F309" s="212"/>
      <c r="G309" s="213"/>
      <c r="H309" s="213"/>
    </row>
    <row r="310" spans="4:8" x14ac:dyDescent="0.2">
      <c r="D310" s="212"/>
      <c r="E310" s="212"/>
      <c r="F310" s="212"/>
      <c r="G310" s="213"/>
      <c r="H310" s="213"/>
    </row>
    <row r="311" spans="4:8" x14ac:dyDescent="0.2">
      <c r="D311" s="212"/>
      <c r="E311" s="212"/>
      <c r="F311" s="212"/>
      <c r="G311" s="213"/>
      <c r="H311" s="213"/>
    </row>
    <row r="312" spans="4:8" x14ac:dyDescent="0.2">
      <c r="D312" s="212"/>
      <c r="E312" s="212"/>
      <c r="F312" s="212"/>
      <c r="G312" s="213"/>
      <c r="H312" s="213"/>
    </row>
    <row r="313" spans="4:8" x14ac:dyDescent="0.2">
      <c r="D313" s="212"/>
      <c r="E313" s="212"/>
      <c r="F313" s="212"/>
      <c r="G313" s="213"/>
      <c r="H313" s="213"/>
    </row>
    <row r="314" spans="4:8" x14ac:dyDescent="0.2">
      <c r="D314" s="212"/>
      <c r="E314" s="212"/>
      <c r="F314" s="212"/>
      <c r="G314" s="213"/>
      <c r="H314" s="213"/>
    </row>
    <row r="315" spans="4:8" x14ac:dyDescent="0.2">
      <c r="D315" s="212"/>
      <c r="E315" s="212"/>
      <c r="F315" s="212"/>
      <c r="G315" s="213"/>
      <c r="H315" s="213"/>
    </row>
    <row r="316" spans="4:8" x14ac:dyDescent="0.2">
      <c r="D316" s="212"/>
      <c r="E316" s="212"/>
      <c r="F316" s="212"/>
      <c r="G316" s="213"/>
      <c r="H316" s="213"/>
    </row>
    <row r="317" spans="4:8" x14ac:dyDescent="0.2">
      <c r="D317" s="212"/>
      <c r="E317" s="212"/>
      <c r="F317" s="212"/>
      <c r="G317" s="213"/>
      <c r="H317" s="213"/>
    </row>
    <row r="318" spans="4:8" x14ac:dyDescent="0.2">
      <c r="D318" s="212"/>
      <c r="E318" s="212"/>
      <c r="F318" s="212"/>
      <c r="G318" s="213"/>
      <c r="H318" s="213"/>
    </row>
    <row r="319" spans="4:8" x14ac:dyDescent="0.2">
      <c r="D319" s="212"/>
      <c r="E319" s="212"/>
      <c r="F319" s="212"/>
      <c r="G319" s="213"/>
      <c r="H319" s="213"/>
    </row>
    <row r="320" spans="4:8" x14ac:dyDescent="0.2">
      <c r="D320" s="212"/>
      <c r="E320" s="212"/>
      <c r="F320" s="212"/>
      <c r="G320" s="213"/>
      <c r="H320" s="213"/>
    </row>
    <row r="321" spans="4:8" x14ac:dyDescent="0.2">
      <c r="D321" s="212"/>
      <c r="E321" s="212"/>
      <c r="F321" s="212"/>
      <c r="G321" s="213"/>
      <c r="H321" s="213"/>
    </row>
    <row r="322" spans="4:8" x14ac:dyDescent="0.2">
      <c r="D322" s="212"/>
      <c r="E322" s="212"/>
      <c r="F322" s="212"/>
      <c r="G322" s="213"/>
      <c r="H322" s="213"/>
    </row>
    <row r="323" spans="4:8" x14ac:dyDescent="0.2">
      <c r="D323" s="212"/>
      <c r="E323" s="212"/>
      <c r="F323" s="212"/>
      <c r="G323" s="213"/>
      <c r="H323" s="213"/>
    </row>
    <row r="324" spans="4:8" x14ac:dyDescent="0.2">
      <c r="D324" s="212"/>
      <c r="E324" s="212"/>
      <c r="F324" s="212"/>
      <c r="G324" s="213"/>
      <c r="H324" s="213"/>
    </row>
    <row r="325" spans="4:8" x14ac:dyDescent="0.2">
      <c r="D325" s="212"/>
      <c r="E325" s="212"/>
      <c r="F325" s="212"/>
      <c r="G325" s="213"/>
      <c r="H325" s="213"/>
    </row>
    <row r="326" spans="4:8" x14ac:dyDescent="0.2">
      <c r="D326" s="212"/>
      <c r="E326" s="212"/>
      <c r="F326" s="212"/>
      <c r="G326" s="213"/>
      <c r="H326" s="213"/>
    </row>
    <row r="327" spans="4:8" x14ac:dyDescent="0.2">
      <c r="D327" s="212"/>
      <c r="E327" s="212"/>
      <c r="F327" s="212"/>
      <c r="G327" s="213"/>
      <c r="H327" s="213"/>
    </row>
    <row r="328" spans="4:8" x14ac:dyDescent="0.2">
      <c r="D328" s="212"/>
      <c r="E328" s="212"/>
      <c r="F328" s="212"/>
      <c r="G328" s="213"/>
      <c r="H328" s="213"/>
    </row>
    <row r="329" spans="4:8" x14ac:dyDescent="0.2">
      <c r="D329" s="212"/>
      <c r="E329" s="212"/>
      <c r="F329" s="212"/>
      <c r="G329" s="213"/>
      <c r="H329" s="213"/>
    </row>
    <row r="330" spans="4:8" x14ac:dyDescent="0.2">
      <c r="D330" s="212"/>
      <c r="E330" s="212"/>
      <c r="F330" s="212"/>
      <c r="G330" s="213"/>
      <c r="H330" s="213"/>
    </row>
    <row r="331" spans="4:8" x14ac:dyDescent="0.2">
      <c r="D331" s="212"/>
      <c r="E331" s="212"/>
      <c r="F331" s="212"/>
      <c r="G331" s="213"/>
      <c r="H331" s="213"/>
    </row>
    <row r="332" spans="4:8" x14ac:dyDescent="0.2">
      <c r="D332" s="212"/>
      <c r="E332" s="212"/>
      <c r="F332" s="212"/>
      <c r="G332" s="213"/>
      <c r="H332" s="213"/>
    </row>
    <row r="333" spans="4:8" x14ac:dyDescent="0.2">
      <c r="D333" s="212"/>
      <c r="E333" s="212"/>
      <c r="F333" s="212"/>
      <c r="G333" s="213"/>
      <c r="H333" s="213"/>
    </row>
    <row r="334" spans="4:8" x14ac:dyDescent="0.2">
      <c r="D334" s="212"/>
      <c r="E334" s="212"/>
      <c r="F334" s="212"/>
      <c r="G334" s="213"/>
      <c r="H334" s="213"/>
    </row>
    <row r="335" spans="4:8" x14ac:dyDescent="0.2">
      <c r="D335" s="212"/>
      <c r="E335" s="212"/>
      <c r="F335" s="212"/>
      <c r="G335" s="213"/>
      <c r="H335" s="213"/>
    </row>
    <row r="336" spans="4:8" x14ac:dyDescent="0.2">
      <c r="D336" s="212"/>
      <c r="E336" s="212"/>
      <c r="F336" s="212"/>
      <c r="G336" s="213"/>
      <c r="H336" s="213"/>
    </row>
    <row r="337" spans="4:8" x14ac:dyDescent="0.2">
      <c r="D337" s="212"/>
      <c r="E337" s="212"/>
      <c r="F337" s="212"/>
      <c r="G337" s="213"/>
      <c r="H337" s="213"/>
    </row>
    <row r="338" spans="4:8" x14ac:dyDescent="0.2">
      <c r="D338" s="212"/>
      <c r="E338" s="212"/>
      <c r="F338" s="212"/>
      <c r="G338" s="213"/>
      <c r="H338" s="213"/>
    </row>
    <row r="339" spans="4:8" x14ac:dyDescent="0.2">
      <c r="D339" s="212"/>
      <c r="E339" s="212"/>
      <c r="F339" s="212"/>
      <c r="G339" s="213"/>
      <c r="H339" s="213"/>
    </row>
    <row r="340" spans="4:8" x14ac:dyDescent="0.2">
      <c r="D340" s="212"/>
      <c r="E340" s="212"/>
      <c r="F340" s="212"/>
      <c r="G340" s="213"/>
      <c r="H340" s="213"/>
    </row>
    <row r="341" spans="4:8" x14ac:dyDescent="0.2">
      <c r="D341" s="212"/>
      <c r="E341" s="212"/>
      <c r="F341" s="212"/>
      <c r="G341" s="213"/>
      <c r="H341" s="213"/>
    </row>
    <row r="342" spans="4:8" x14ac:dyDescent="0.2">
      <c r="D342" s="212"/>
      <c r="E342" s="212"/>
      <c r="F342" s="212"/>
      <c r="G342" s="213"/>
      <c r="H342" s="213"/>
    </row>
    <row r="343" spans="4:8" x14ac:dyDescent="0.2">
      <c r="D343" s="212"/>
      <c r="E343" s="212"/>
      <c r="F343" s="212"/>
      <c r="G343" s="213"/>
      <c r="H343" s="213"/>
    </row>
    <row r="344" spans="4:8" x14ac:dyDescent="0.2">
      <c r="D344" s="212"/>
      <c r="E344" s="212"/>
      <c r="F344" s="212"/>
      <c r="G344" s="213"/>
      <c r="H344" s="213"/>
    </row>
    <row r="345" spans="4:8" x14ac:dyDescent="0.2">
      <c r="D345" s="212"/>
      <c r="E345" s="212"/>
      <c r="F345" s="212"/>
      <c r="G345" s="213"/>
      <c r="H345" s="213"/>
    </row>
    <row r="346" spans="4:8" x14ac:dyDescent="0.2">
      <c r="D346" s="212"/>
      <c r="E346" s="212"/>
      <c r="F346" s="212"/>
      <c r="G346" s="213"/>
      <c r="H346" s="213"/>
    </row>
    <row r="347" spans="4:8" x14ac:dyDescent="0.2">
      <c r="D347" s="212"/>
      <c r="E347" s="212"/>
      <c r="F347" s="212"/>
      <c r="G347" s="213"/>
      <c r="H347" s="213"/>
    </row>
    <row r="348" spans="4:8" x14ac:dyDescent="0.2">
      <c r="D348" s="212"/>
      <c r="E348" s="212"/>
      <c r="F348" s="212"/>
      <c r="G348" s="213"/>
      <c r="H348" s="213"/>
    </row>
    <row r="349" spans="4:8" x14ac:dyDescent="0.2">
      <c r="D349" s="212"/>
      <c r="E349" s="212"/>
      <c r="F349" s="212"/>
      <c r="G349" s="213"/>
      <c r="H349" s="213"/>
    </row>
    <row r="350" spans="4:8" x14ac:dyDescent="0.2">
      <c r="D350" s="212"/>
      <c r="E350" s="212"/>
      <c r="F350" s="212"/>
      <c r="G350" s="213"/>
      <c r="H350" s="213"/>
    </row>
    <row r="351" spans="4:8" x14ac:dyDescent="0.2">
      <c r="D351" s="212"/>
      <c r="E351" s="212"/>
      <c r="F351" s="212"/>
      <c r="G351" s="213"/>
      <c r="H351" s="213"/>
    </row>
    <row r="352" spans="4:8" x14ac:dyDescent="0.2">
      <c r="D352" s="212"/>
      <c r="E352" s="212"/>
      <c r="F352" s="212"/>
      <c r="G352" s="213"/>
      <c r="H352" s="213"/>
    </row>
    <row r="353" spans="4:8" x14ac:dyDescent="0.2">
      <c r="D353" s="212"/>
      <c r="E353" s="212"/>
      <c r="F353" s="212"/>
      <c r="G353" s="213"/>
      <c r="H353" s="213"/>
    </row>
    <row r="354" spans="4:8" x14ac:dyDescent="0.2">
      <c r="D354" s="212"/>
      <c r="E354" s="212"/>
      <c r="F354" s="212"/>
      <c r="G354" s="213"/>
      <c r="H354" s="213"/>
    </row>
    <row r="355" spans="4:8" x14ac:dyDescent="0.2">
      <c r="D355" s="212"/>
      <c r="E355" s="212"/>
      <c r="F355" s="212"/>
      <c r="G355" s="213"/>
      <c r="H355" s="213"/>
    </row>
    <row r="356" spans="4:8" x14ac:dyDescent="0.2">
      <c r="D356" s="212"/>
      <c r="E356" s="212"/>
      <c r="F356" s="212"/>
      <c r="G356" s="213"/>
      <c r="H356" s="213"/>
    </row>
    <row r="357" spans="4:8" x14ac:dyDescent="0.2">
      <c r="D357" s="212"/>
      <c r="E357" s="212"/>
      <c r="F357" s="212"/>
      <c r="G357" s="213"/>
      <c r="H357" s="213"/>
    </row>
    <row r="358" spans="4:8" x14ac:dyDescent="0.2">
      <c r="D358" s="212"/>
      <c r="E358" s="212"/>
      <c r="F358" s="212"/>
      <c r="G358" s="213"/>
      <c r="H358" s="213"/>
    </row>
    <row r="359" spans="4:8" x14ac:dyDescent="0.2">
      <c r="D359" s="212"/>
      <c r="E359" s="212"/>
      <c r="F359" s="212"/>
      <c r="G359" s="213"/>
      <c r="H359" s="213"/>
    </row>
    <row r="360" spans="4:8" x14ac:dyDescent="0.2">
      <c r="D360" s="212"/>
      <c r="E360" s="212"/>
      <c r="F360" s="212"/>
      <c r="G360" s="213"/>
      <c r="H360" s="213"/>
    </row>
    <row r="361" spans="4:8" x14ac:dyDescent="0.2">
      <c r="D361" s="212"/>
      <c r="E361" s="212"/>
      <c r="F361" s="212"/>
      <c r="G361" s="213"/>
      <c r="H361" s="213"/>
    </row>
    <row r="362" spans="4:8" x14ac:dyDescent="0.2">
      <c r="D362" s="212"/>
      <c r="E362" s="212"/>
      <c r="F362" s="212"/>
      <c r="G362" s="213"/>
      <c r="H362" s="213"/>
    </row>
    <row r="363" spans="4:8" x14ac:dyDescent="0.2">
      <c r="D363" s="212"/>
      <c r="E363" s="212"/>
      <c r="F363" s="212"/>
      <c r="G363" s="213"/>
      <c r="H363" s="213"/>
    </row>
    <row r="364" spans="4:8" x14ac:dyDescent="0.2">
      <c r="D364" s="212"/>
      <c r="E364" s="212"/>
      <c r="F364" s="212"/>
      <c r="G364" s="213"/>
      <c r="H364" s="213"/>
    </row>
    <row r="365" spans="4:8" x14ac:dyDescent="0.2">
      <c r="D365" s="212"/>
      <c r="E365" s="212"/>
      <c r="F365" s="212"/>
      <c r="G365" s="213"/>
      <c r="H365" s="213"/>
    </row>
    <row r="366" spans="4:8" x14ac:dyDescent="0.2">
      <c r="D366" s="212"/>
      <c r="E366" s="212"/>
      <c r="F366" s="212"/>
      <c r="G366" s="213"/>
      <c r="H366" s="213"/>
    </row>
    <row r="367" spans="4:8" x14ac:dyDescent="0.2">
      <c r="D367" s="212"/>
      <c r="E367" s="212"/>
      <c r="F367" s="212"/>
      <c r="G367" s="213"/>
      <c r="H367" s="213"/>
    </row>
    <row r="368" spans="4:8" x14ac:dyDescent="0.2">
      <c r="D368" s="212"/>
      <c r="E368" s="212"/>
      <c r="F368" s="212"/>
      <c r="G368" s="213"/>
      <c r="H368" s="213"/>
    </row>
    <row r="369" spans="4:8" x14ac:dyDescent="0.2">
      <c r="D369" s="212"/>
      <c r="E369" s="212"/>
      <c r="F369" s="212"/>
      <c r="G369" s="213"/>
      <c r="H369" s="213"/>
    </row>
    <row r="370" spans="4:8" x14ac:dyDescent="0.2">
      <c r="D370" s="212"/>
      <c r="E370" s="212"/>
      <c r="F370" s="212"/>
      <c r="G370" s="213"/>
      <c r="H370" s="213"/>
    </row>
    <row r="371" spans="4:8" x14ac:dyDescent="0.2">
      <c r="D371" s="212"/>
      <c r="E371" s="212"/>
      <c r="F371" s="212"/>
      <c r="G371" s="213"/>
      <c r="H371" s="213"/>
    </row>
    <row r="372" spans="4:8" x14ac:dyDescent="0.2">
      <c r="D372" s="212"/>
      <c r="E372" s="212"/>
      <c r="F372" s="212"/>
      <c r="G372" s="213"/>
      <c r="H372" s="213"/>
    </row>
    <row r="373" spans="4:8" x14ac:dyDescent="0.2">
      <c r="D373" s="212"/>
      <c r="E373" s="212"/>
      <c r="F373" s="212"/>
      <c r="G373" s="213"/>
      <c r="H373" s="213"/>
    </row>
    <row r="374" spans="4:8" x14ac:dyDescent="0.2">
      <c r="D374" s="212"/>
      <c r="E374" s="212"/>
      <c r="F374" s="212"/>
      <c r="G374" s="213"/>
      <c r="H374" s="213"/>
    </row>
    <row r="375" spans="4:8" x14ac:dyDescent="0.2">
      <c r="D375" s="212"/>
      <c r="E375" s="212"/>
      <c r="F375" s="212"/>
      <c r="G375" s="213"/>
      <c r="H375" s="213"/>
    </row>
    <row r="376" spans="4:8" x14ac:dyDescent="0.2">
      <c r="D376" s="212"/>
      <c r="E376" s="212"/>
      <c r="F376" s="212"/>
      <c r="G376" s="213"/>
      <c r="H376" s="213"/>
    </row>
    <row r="377" spans="4:8" x14ac:dyDescent="0.2">
      <c r="D377" s="212"/>
      <c r="E377" s="212"/>
      <c r="F377" s="212"/>
      <c r="G377" s="213"/>
      <c r="H377" s="213"/>
    </row>
    <row r="378" spans="4:8" x14ac:dyDescent="0.2">
      <c r="D378" s="212"/>
      <c r="E378" s="212"/>
      <c r="F378" s="212"/>
      <c r="G378" s="213"/>
      <c r="H378" s="213"/>
    </row>
    <row r="379" spans="4:8" x14ac:dyDescent="0.2">
      <c r="D379" s="212"/>
      <c r="E379" s="212"/>
      <c r="F379" s="212"/>
      <c r="G379" s="213"/>
      <c r="H379" s="213"/>
    </row>
    <row r="380" spans="4:8" x14ac:dyDescent="0.2">
      <c r="D380" s="212"/>
      <c r="E380" s="212"/>
      <c r="F380" s="212"/>
      <c r="G380" s="213"/>
      <c r="H380" s="213"/>
    </row>
    <row r="381" spans="4:8" x14ac:dyDescent="0.2">
      <c r="D381" s="212"/>
      <c r="E381" s="212"/>
      <c r="F381" s="212"/>
      <c r="G381" s="213"/>
      <c r="H381" s="213"/>
    </row>
    <row r="382" spans="4:8" x14ac:dyDescent="0.2">
      <c r="D382" s="212"/>
      <c r="E382" s="212"/>
      <c r="F382" s="212"/>
      <c r="G382" s="213"/>
      <c r="H382" s="213"/>
    </row>
    <row r="383" spans="4:8" x14ac:dyDescent="0.2">
      <c r="D383" s="212"/>
      <c r="E383" s="212"/>
      <c r="F383" s="212"/>
      <c r="G383" s="213"/>
      <c r="H383" s="213"/>
    </row>
    <row r="384" spans="4:8" x14ac:dyDescent="0.2">
      <c r="D384" s="212"/>
      <c r="E384" s="212"/>
      <c r="F384" s="212"/>
      <c r="G384" s="213"/>
      <c r="H384" s="213"/>
    </row>
    <row r="385" spans="4:8" x14ac:dyDescent="0.2">
      <c r="D385" s="212"/>
      <c r="E385" s="212"/>
      <c r="F385" s="212"/>
      <c r="G385" s="213"/>
      <c r="H385" s="213"/>
    </row>
    <row r="386" spans="4:8" x14ac:dyDescent="0.2">
      <c r="D386" s="212"/>
      <c r="E386" s="212"/>
      <c r="F386" s="212"/>
      <c r="G386" s="213"/>
      <c r="H386" s="213"/>
    </row>
    <row r="387" spans="4:8" x14ac:dyDescent="0.2">
      <c r="D387" s="212"/>
      <c r="E387" s="212"/>
      <c r="F387" s="212"/>
      <c r="G387" s="213"/>
      <c r="H387" s="213"/>
    </row>
    <row r="388" spans="4:8" x14ac:dyDescent="0.2">
      <c r="D388" s="212"/>
      <c r="E388" s="212"/>
      <c r="F388" s="212"/>
      <c r="G388" s="213"/>
      <c r="H388" s="213"/>
    </row>
    <row r="389" spans="4:8" x14ac:dyDescent="0.2">
      <c r="D389" s="212"/>
      <c r="E389" s="212"/>
      <c r="F389" s="212"/>
      <c r="G389" s="213"/>
      <c r="H389" s="213"/>
    </row>
    <row r="390" spans="4:8" x14ac:dyDescent="0.2">
      <c r="D390" s="212"/>
      <c r="E390" s="212"/>
      <c r="F390" s="212"/>
      <c r="G390" s="213"/>
      <c r="H390" s="213"/>
    </row>
    <row r="391" spans="4:8" x14ac:dyDescent="0.2">
      <c r="D391" s="212"/>
      <c r="E391" s="212"/>
      <c r="F391" s="212"/>
      <c r="G391" s="213"/>
      <c r="H391" s="213"/>
    </row>
    <row r="392" spans="4:8" x14ac:dyDescent="0.2">
      <c r="D392" s="212"/>
      <c r="E392" s="212"/>
      <c r="F392" s="212"/>
      <c r="G392" s="213"/>
      <c r="H392" s="213"/>
    </row>
    <row r="393" spans="4:8" x14ac:dyDescent="0.2">
      <c r="D393" s="212"/>
      <c r="E393" s="212"/>
      <c r="F393" s="212"/>
      <c r="G393" s="213"/>
      <c r="H393" s="213"/>
    </row>
    <row r="394" spans="4:8" x14ac:dyDescent="0.2">
      <c r="D394" s="212"/>
      <c r="E394" s="212"/>
      <c r="F394" s="212"/>
      <c r="G394" s="213"/>
      <c r="H394" s="213"/>
    </row>
    <row r="395" spans="4:8" x14ac:dyDescent="0.2">
      <c r="D395" s="212"/>
      <c r="E395" s="212"/>
      <c r="F395" s="212"/>
      <c r="G395" s="213"/>
      <c r="H395" s="213"/>
    </row>
    <row r="396" spans="4:8" x14ac:dyDescent="0.2">
      <c r="D396" s="212"/>
      <c r="E396" s="212"/>
      <c r="F396" s="212"/>
      <c r="G396" s="213"/>
      <c r="H396" s="213"/>
    </row>
    <row r="397" spans="4:8" x14ac:dyDescent="0.2">
      <c r="D397" s="212"/>
      <c r="E397" s="212"/>
      <c r="F397" s="212"/>
      <c r="G397" s="213"/>
      <c r="H397" s="213"/>
    </row>
    <row r="398" spans="4:8" x14ac:dyDescent="0.2">
      <c r="D398" s="212"/>
      <c r="E398" s="212"/>
      <c r="F398" s="212"/>
      <c r="G398" s="213"/>
      <c r="H398" s="213"/>
    </row>
    <row r="399" spans="4:8" x14ac:dyDescent="0.2">
      <c r="D399" s="212"/>
      <c r="E399" s="212"/>
      <c r="F399" s="212"/>
      <c r="G399" s="213"/>
      <c r="H399" s="213"/>
    </row>
    <row r="400" spans="4:8" x14ac:dyDescent="0.2">
      <c r="D400" s="212"/>
      <c r="E400" s="212"/>
      <c r="F400" s="212"/>
      <c r="G400" s="213"/>
      <c r="H400" s="213"/>
    </row>
    <row r="401" spans="4:8" x14ac:dyDescent="0.2">
      <c r="D401" s="212"/>
      <c r="E401" s="212"/>
      <c r="F401" s="212"/>
      <c r="G401" s="213"/>
      <c r="H401" s="213"/>
    </row>
    <row r="402" spans="4:8" x14ac:dyDescent="0.2">
      <c r="D402" s="212"/>
      <c r="E402" s="212"/>
      <c r="F402" s="212"/>
      <c r="G402" s="213"/>
      <c r="H402" s="213"/>
    </row>
    <row r="403" spans="4:8" x14ac:dyDescent="0.2">
      <c r="D403" s="212"/>
      <c r="E403" s="212"/>
      <c r="F403" s="212"/>
      <c r="G403" s="213"/>
      <c r="H403" s="213"/>
    </row>
    <row r="404" spans="4:8" x14ac:dyDescent="0.2">
      <c r="D404" s="212"/>
      <c r="E404" s="212"/>
      <c r="F404" s="212"/>
      <c r="G404" s="213"/>
      <c r="H404" s="213"/>
    </row>
    <row r="405" spans="4:8" x14ac:dyDescent="0.2">
      <c r="D405" s="212"/>
      <c r="E405" s="212"/>
      <c r="F405" s="212"/>
      <c r="G405" s="213"/>
      <c r="H405" s="213"/>
    </row>
    <row r="406" spans="4:8" x14ac:dyDescent="0.2">
      <c r="D406" s="212"/>
      <c r="E406" s="212"/>
      <c r="F406" s="212"/>
      <c r="G406" s="213"/>
      <c r="H406" s="213"/>
    </row>
    <row r="407" spans="4:8" x14ac:dyDescent="0.2">
      <c r="D407" s="212"/>
      <c r="E407" s="212"/>
      <c r="F407" s="212"/>
      <c r="G407" s="213"/>
      <c r="H407" s="213"/>
    </row>
    <row r="408" spans="4:8" x14ac:dyDescent="0.2">
      <c r="D408" s="212"/>
      <c r="E408" s="212"/>
      <c r="F408" s="212"/>
      <c r="G408" s="213"/>
      <c r="H408" s="213"/>
    </row>
    <row r="409" spans="4:8" x14ac:dyDescent="0.2">
      <c r="D409" s="212"/>
      <c r="E409" s="212"/>
      <c r="F409" s="212"/>
      <c r="G409" s="213"/>
      <c r="H409" s="213"/>
    </row>
    <row r="410" spans="4:8" x14ac:dyDescent="0.2">
      <c r="D410" s="212"/>
      <c r="E410" s="212"/>
      <c r="F410" s="212"/>
      <c r="G410" s="213"/>
      <c r="H410" s="213"/>
    </row>
    <row r="411" spans="4:8" x14ac:dyDescent="0.2">
      <c r="D411" s="212"/>
      <c r="E411" s="212"/>
      <c r="F411" s="212"/>
      <c r="G411" s="213"/>
      <c r="H411" s="213"/>
    </row>
    <row r="412" spans="4:8" x14ac:dyDescent="0.2">
      <c r="D412" s="212"/>
      <c r="E412" s="212"/>
      <c r="F412" s="212"/>
      <c r="G412" s="213"/>
      <c r="H412" s="213"/>
    </row>
    <row r="413" spans="4:8" x14ac:dyDescent="0.2">
      <c r="D413" s="212"/>
      <c r="E413" s="212"/>
      <c r="F413" s="212"/>
      <c r="G413" s="213"/>
      <c r="H413" s="213"/>
    </row>
    <row r="414" spans="4:8" x14ac:dyDescent="0.2">
      <c r="D414" s="212"/>
      <c r="E414" s="212"/>
      <c r="F414" s="212"/>
      <c r="G414" s="213"/>
      <c r="H414" s="213"/>
    </row>
    <row r="415" spans="4:8" x14ac:dyDescent="0.2">
      <c r="D415" s="212"/>
      <c r="E415" s="212"/>
      <c r="F415" s="212"/>
      <c r="G415" s="213"/>
      <c r="H415" s="213"/>
    </row>
    <row r="416" spans="4:8" x14ac:dyDescent="0.2">
      <c r="D416" s="212"/>
      <c r="E416" s="212"/>
      <c r="F416" s="212"/>
      <c r="G416" s="213"/>
      <c r="H416" s="213"/>
    </row>
    <row r="417" spans="4:8" x14ac:dyDescent="0.2">
      <c r="D417" s="212"/>
      <c r="E417" s="212"/>
      <c r="F417" s="212"/>
      <c r="G417" s="213"/>
      <c r="H417" s="213"/>
    </row>
    <row r="418" spans="4:8" x14ac:dyDescent="0.2">
      <c r="D418" s="212"/>
      <c r="E418" s="212"/>
      <c r="F418" s="212"/>
      <c r="G418" s="213"/>
      <c r="H418" s="213"/>
    </row>
    <row r="419" spans="4:8" x14ac:dyDescent="0.2">
      <c r="D419" s="212"/>
      <c r="E419" s="212"/>
      <c r="F419" s="212"/>
      <c r="G419" s="213"/>
      <c r="H419" s="213"/>
    </row>
    <row r="420" spans="4:8" x14ac:dyDescent="0.2">
      <c r="D420" s="212"/>
      <c r="E420" s="212"/>
      <c r="F420" s="212"/>
      <c r="G420" s="213"/>
      <c r="H420" s="213"/>
    </row>
    <row r="421" spans="4:8" x14ac:dyDescent="0.2">
      <c r="D421" s="212"/>
      <c r="E421" s="212"/>
      <c r="F421" s="212"/>
      <c r="G421" s="213"/>
      <c r="H421" s="213"/>
    </row>
    <row r="422" spans="4:8" x14ac:dyDescent="0.2">
      <c r="D422" s="212"/>
      <c r="E422" s="212"/>
      <c r="F422" s="212"/>
      <c r="G422" s="213"/>
      <c r="H422" s="213"/>
    </row>
    <row r="423" spans="4:8" x14ac:dyDescent="0.2">
      <c r="D423" s="212"/>
      <c r="E423" s="212"/>
      <c r="F423" s="212"/>
      <c r="G423" s="213"/>
      <c r="H423" s="213"/>
    </row>
    <row r="424" spans="4:8" x14ac:dyDescent="0.2">
      <c r="D424" s="212"/>
      <c r="E424" s="212"/>
      <c r="F424" s="212"/>
      <c r="G424" s="213"/>
      <c r="H424" s="213"/>
    </row>
    <row r="425" spans="4:8" x14ac:dyDescent="0.2">
      <c r="D425" s="212"/>
      <c r="E425" s="212"/>
      <c r="F425" s="212"/>
      <c r="G425" s="213"/>
      <c r="H425" s="213"/>
    </row>
    <row r="426" spans="4:8" x14ac:dyDescent="0.2">
      <c r="D426" s="212"/>
      <c r="E426" s="212"/>
      <c r="F426" s="212"/>
      <c r="G426" s="213"/>
      <c r="H426" s="213"/>
    </row>
    <row r="427" spans="4:8" x14ac:dyDescent="0.2">
      <c r="D427" s="212"/>
      <c r="E427" s="212"/>
      <c r="F427" s="212"/>
      <c r="G427" s="213"/>
      <c r="H427" s="213"/>
    </row>
    <row r="428" spans="4:8" x14ac:dyDescent="0.2">
      <c r="D428" s="212"/>
      <c r="E428" s="212"/>
      <c r="F428" s="212"/>
      <c r="G428" s="213"/>
      <c r="H428" s="213"/>
    </row>
    <row r="429" spans="4:8" x14ac:dyDescent="0.2">
      <c r="D429" s="212"/>
      <c r="E429" s="212"/>
      <c r="F429" s="212"/>
      <c r="G429" s="213"/>
      <c r="H429" s="213"/>
    </row>
    <row r="430" spans="4:8" x14ac:dyDescent="0.2">
      <c r="D430" s="212"/>
      <c r="E430" s="212"/>
      <c r="F430" s="212"/>
      <c r="G430" s="213"/>
      <c r="H430" s="213"/>
    </row>
    <row r="431" spans="4:8" x14ac:dyDescent="0.2">
      <c r="D431" s="212"/>
      <c r="E431" s="212"/>
      <c r="F431" s="212"/>
      <c r="G431" s="213"/>
      <c r="H431" s="213"/>
    </row>
    <row r="432" spans="4:8" x14ac:dyDescent="0.2">
      <c r="D432" s="212"/>
      <c r="E432" s="212"/>
      <c r="F432" s="212"/>
      <c r="G432" s="213"/>
      <c r="H432" s="213"/>
    </row>
    <row r="433" spans="4:8" x14ac:dyDescent="0.2">
      <c r="D433" s="212"/>
      <c r="E433" s="212"/>
      <c r="F433" s="212"/>
      <c r="G433" s="213"/>
      <c r="H433" s="213"/>
    </row>
    <row r="434" spans="4:8" x14ac:dyDescent="0.2">
      <c r="D434" s="212"/>
      <c r="E434" s="212"/>
      <c r="F434" s="212"/>
      <c r="G434" s="213"/>
      <c r="H434" s="213"/>
    </row>
    <row r="435" spans="4:8" x14ac:dyDescent="0.2">
      <c r="D435" s="212"/>
      <c r="E435" s="212"/>
      <c r="F435" s="212"/>
      <c r="G435" s="213"/>
      <c r="H435" s="213"/>
    </row>
    <row r="436" spans="4:8" x14ac:dyDescent="0.2">
      <c r="D436" s="212"/>
      <c r="E436" s="212"/>
      <c r="F436" s="212"/>
      <c r="G436" s="213"/>
      <c r="H436" s="213"/>
    </row>
    <row r="437" spans="4:8" x14ac:dyDescent="0.2">
      <c r="D437" s="212"/>
      <c r="E437" s="212"/>
      <c r="F437" s="212"/>
      <c r="G437" s="213"/>
      <c r="H437" s="213"/>
    </row>
    <row r="438" spans="4:8" x14ac:dyDescent="0.2">
      <c r="D438" s="212"/>
      <c r="E438" s="212"/>
      <c r="F438" s="212"/>
      <c r="G438" s="213"/>
      <c r="H438" s="213"/>
    </row>
    <row r="439" spans="4:8" x14ac:dyDescent="0.2">
      <c r="D439" s="212"/>
      <c r="E439" s="212"/>
      <c r="F439" s="212"/>
      <c r="G439" s="213"/>
      <c r="H439" s="213"/>
    </row>
    <row r="440" spans="4:8" x14ac:dyDescent="0.2">
      <c r="D440" s="212"/>
      <c r="E440" s="212"/>
      <c r="F440" s="212"/>
      <c r="G440" s="213"/>
      <c r="H440" s="213"/>
    </row>
    <row r="441" spans="4:8" x14ac:dyDescent="0.2">
      <c r="D441" s="212"/>
      <c r="E441" s="212"/>
      <c r="F441" s="212"/>
      <c r="G441" s="213"/>
      <c r="H441" s="213"/>
    </row>
    <row r="442" spans="4:8" x14ac:dyDescent="0.2">
      <c r="D442" s="212"/>
      <c r="E442" s="212"/>
      <c r="F442" s="212"/>
      <c r="G442" s="213"/>
      <c r="H442" s="213"/>
    </row>
    <row r="443" spans="4:8" x14ac:dyDescent="0.2">
      <c r="D443" s="212"/>
      <c r="E443" s="212"/>
      <c r="F443" s="212"/>
      <c r="G443" s="213"/>
      <c r="H443" s="213"/>
    </row>
    <row r="444" spans="4:8" x14ac:dyDescent="0.2">
      <c r="D444" s="212"/>
      <c r="E444" s="212"/>
      <c r="F444" s="212"/>
      <c r="G444" s="213"/>
      <c r="H444" s="213"/>
    </row>
    <row r="445" spans="4:8" x14ac:dyDescent="0.2">
      <c r="D445" s="212"/>
      <c r="E445" s="212"/>
      <c r="F445" s="212"/>
      <c r="G445" s="213"/>
      <c r="H445" s="213"/>
    </row>
    <row r="446" spans="4:8" x14ac:dyDescent="0.2">
      <c r="D446" s="212"/>
      <c r="E446" s="212"/>
      <c r="F446" s="212"/>
      <c r="G446" s="213"/>
      <c r="H446" s="213"/>
    </row>
    <row r="447" spans="4:8" x14ac:dyDescent="0.2">
      <c r="D447" s="212"/>
      <c r="E447" s="212"/>
      <c r="F447" s="212"/>
      <c r="G447" s="213"/>
      <c r="H447" s="213"/>
    </row>
    <row r="448" spans="4:8" x14ac:dyDescent="0.2">
      <c r="D448" s="212"/>
      <c r="E448" s="212"/>
      <c r="F448" s="212"/>
      <c r="G448" s="213"/>
      <c r="H448" s="213"/>
    </row>
    <row r="449" spans="4:8" x14ac:dyDescent="0.2">
      <c r="D449" s="212"/>
      <c r="E449" s="212"/>
      <c r="F449" s="212"/>
      <c r="G449" s="213"/>
      <c r="H449" s="213"/>
    </row>
    <row r="450" spans="4:8" x14ac:dyDescent="0.2">
      <c r="D450" s="212"/>
      <c r="E450" s="212"/>
      <c r="F450" s="212"/>
      <c r="G450" s="213"/>
      <c r="H450" s="213"/>
    </row>
  </sheetData>
  <autoFilter ref="B4:H4" xr:uid="{04FDBCE7-E7A6-438B-8735-A74E60FADF33}"/>
  <pageMargins left="0.31496062992125984" right="0.31496062992125984" top="0.35433070866141736" bottom="0.35433070866141736" header="0" footer="0"/>
  <pageSetup paperSize="5" scale="76"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7F2D2-4149-4E72-8D0E-1DE19BC030CF}">
  <sheetPr>
    <outlinePr summaryBelow="0" summaryRight="0"/>
  </sheetPr>
  <dimension ref="A1:P1010"/>
  <sheetViews>
    <sheetView view="pageBreakPreview" zoomScale="60" zoomScaleNormal="80" workbookViewId="0">
      <pane ySplit="4" topLeftCell="A165" activePane="bottomLeft" state="frozen"/>
      <selection pane="bottomLeft"/>
    </sheetView>
  </sheetViews>
  <sheetFormatPr baseColWidth="10" defaultColWidth="12.7109375" defaultRowHeight="12.75" x14ac:dyDescent="0.2"/>
  <cols>
    <col min="1" max="1" width="12.7109375" style="229" bestFit="1" customWidth="1"/>
    <col min="2" max="2" width="41.28515625" style="229" customWidth="1"/>
    <col min="3" max="3" width="66.7109375" style="89" customWidth="1"/>
    <col min="4" max="4" width="17" style="229" bestFit="1" customWidth="1"/>
    <col min="5" max="5" width="22.7109375" style="229" customWidth="1"/>
    <col min="6" max="6" width="11.7109375" style="229" bestFit="1" customWidth="1"/>
    <col min="7" max="8" width="14.5703125" style="244" customWidth="1"/>
    <col min="9" max="11" width="12.42578125" style="27" customWidth="1"/>
    <col min="12" max="16384" width="12.7109375" style="27"/>
  </cols>
  <sheetData>
    <row r="1" spans="1:11" ht="18.75" x14ac:dyDescent="0.2">
      <c r="B1" s="10" t="s">
        <v>447</v>
      </c>
      <c r="C1" s="58" t="s">
        <v>366</v>
      </c>
      <c r="D1" s="10"/>
      <c r="E1" s="10"/>
      <c r="F1" s="10"/>
      <c r="G1" s="61"/>
      <c r="H1" s="61"/>
    </row>
    <row r="2" spans="1:11" ht="18.75" x14ac:dyDescent="0.2">
      <c r="B2" s="10"/>
      <c r="C2" s="58" t="s">
        <v>452</v>
      </c>
      <c r="E2" s="13"/>
      <c r="F2" s="11"/>
      <c r="G2" s="61"/>
      <c r="H2" s="61"/>
    </row>
    <row r="3" spans="1:11" ht="18.75" x14ac:dyDescent="0.2">
      <c r="A3" s="230"/>
      <c r="B3" s="10"/>
      <c r="C3" s="82"/>
      <c r="D3" s="10"/>
      <c r="E3" s="10"/>
      <c r="F3" s="11"/>
      <c r="G3" s="61"/>
      <c r="H3" s="61"/>
    </row>
    <row r="4" spans="1:11" ht="31.5" x14ac:dyDescent="0.2">
      <c r="A4" s="68" t="s">
        <v>23</v>
      </c>
      <c r="B4" s="54" t="s">
        <v>56</v>
      </c>
      <c r="C4" s="83" t="s">
        <v>57</v>
      </c>
      <c r="D4" s="54" t="s">
        <v>58</v>
      </c>
      <c r="E4" s="54" t="s">
        <v>59</v>
      </c>
      <c r="F4" s="54" t="s">
        <v>60</v>
      </c>
      <c r="G4" s="70" t="s">
        <v>61</v>
      </c>
      <c r="H4" s="70" t="s">
        <v>62</v>
      </c>
      <c r="I4" s="415" t="s">
        <v>375</v>
      </c>
    </row>
    <row r="5" spans="1:11" ht="28.5" x14ac:dyDescent="0.2">
      <c r="A5" s="122" t="s">
        <v>33</v>
      </c>
      <c r="B5" s="231" t="s">
        <v>0</v>
      </c>
      <c r="C5" s="80" t="s">
        <v>325</v>
      </c>
      <c r="D5" s="231" t="str">
        <f>VLOOKUP(C5,'Catálogo de actividades'!B5:D296,2,FALSE)</f>
        <v>INE</v>
      </c>
      <c r="E5" s="231" t="str">
        <f>VLOOKUP(C5,'Catálogo de actividades'!B5:D296,3,FALSE)</f>
        <v>CG</v>
      </c>
      <c r="F5" s="376" t="str">
        <f>_xlfn.XLOOKUP(C5,'Catálogo de actividades'!$B$5:$B$296,'Catálogo de actividades'!$E$5:$E$296)</f>
        <v>1.1</v>
      </c>
      <c r="G5" s="114">
        <v>45122</v>
      </c>
      <c r="H5" s="114">
        <v>45139</v>
      </c>
      <c r="I5" s="416" t="str">
        <f>_xlfn.XLOOKUP(C5,'Catálogo de actividades'!$B$5:$B$296,'Catálogo de actividades'!$I$5:$I$296)</f>
        <v>UTVOPL</v>
      </c>
      <c r="J5" s="176"/>
      <c r="K5" s="176"/>
    </row>
    <row r="6" spans="1:11" ht="28.5" x14ac:dyDescent="0.2">
      <c r="A6" s="122" t="s">
        <v>33</v>
      </c>
      <c r="B6" s="231" t="s">
        <v>0</v>
      </c>
      <c r="C6" s="80" t="s">
        <v>262</v>
      </c>
      <c r="D6" s="231" t="str">
        <f>VLOOKUP(C6,'Catálogo de actividades'!B6:D297,2,FALSE)</f>
        <v>INE/OPL</v>
      </c>
      <c r="E6" s="231" t="str">
        <f>VLOOKUP(C6,'Catálogo de actividades'!B6:D297,3,FALSE)</f>
        <v>DECEYEC/JLE/OPL</v>
      </c>
      <c r="F6" s="376" t="str">
        <f>_xlfn.XLOOKUP(C6,'Catálogo de actividades'!$B$5:$B$296,'Catálogo de actividades'!$E$5:$E$296)</f>
        <v>1.2</v>
      </c>
      <c r="G6" s="114">
        <v>45139</v>
      </c>
      <c r="H6" s="114">
        <v>45291</v>
      </c>
      <c r="I6" s="416" t="str">
        <f>_xlfn.XLOOKUP(C6,'Catálogo de actividades'!$B$5:$B$296,'Catálogo de actividades'!$I$5:$I$296)</f>
        <v>DECEYEC</v>
      </c>
      <c r="J6" s="176"/>
      <c r="K6" s="176"/>
    </row>
    <row r="7" spans="1:11" ht="14.25" x14ac:dyDescent="0.2">
      <c r="A7" s="122" t="s">
        <v>33</v>
      </c>
      <c r="B7" s="231" t="s">
        <v>0</v>
      </c>
      <c r="C7" s="80" t="s">
        <v>63</v>
      </c>
      <c r="D7" s="231" t="str">
        <f>VLOOKUP(C7,'Catálogo de actividades'!B7:D298,2,FALSE)</f>
        <v>OPL</v>
      </c>
      <c r="E7" s="231" t="str">
        <f>VLOOKUP(C7,'Catálogo de actividades'!B7:D298,3,FALSE)</f>
        <v>CG</v>
      </c>
      <c r="F7" s="376" t="str">
        <f>_xlfn.XLOOKUP(C7,'Catálogo de actividades'!$B$5:$B$296,'Catálogo de actividades'!$E$5:$E$296)</f>
        <v>1.3</v>
      </c>
      <c r="G7" s="114">
        <v>45231</v>
      </c>
      <c r="H7" s="114">
        <v>45231</v>
      </c>
      <c r="I7" s="416" t="str">
        <f>_xlfn.XLOOKUP(C7,'Catálogo de actividades'!$B$5:$B$296,'Catálogo de actividades'!$I$5:$I$296)</f>
        <v>OPL</v>
      </c>
      <c r="J7" s="176"/>
      <c r="K7" s="176"/>
    </row>
    <row r="8" spans="1:11" ht="28.5" x14ac:dyDescent="0.2">
      <c r="A8" s="122" t="s">
        <v>33</v>
      </c>
      <c r="B8" s="231" t="s">
        <v>0</v>
      </c>
      <c r="C8" s="80" t="s">
        <v>326</v>
      </c>
      <c r="D8" s="231" t="str">
        <f>VLOOKUP(C8,'Catálogo de actividades'!B8:D299,2,FALSE)</f>
        <v>INE/OPL</v>
      </c>
      <c r="E8" s="231" t="str">
        <f>VLOOKUP(C8,'Catálogo de actividades'!B8:D299,3,FALSE)</f>
        <v>DECEYEC/JLE/OPL</v>
      </c>
      <c r="F8" s="376" t="str">
        <f>_xlfn.XLOOKUP(C8,'Catálogo de actividades'!$B$5:$B$296,'Catálogo de actividades'!$E$5:$E$296)</f>
        <v>1.4</v>
      </c>
      <c r="G8" s="114">
        <v>45323</v>
      </c>
      <c r="H8" s="114">
        <v>45445</v>
      </c>
      <c r="I8" s="416" t="str">
        <f>_xlfn.XLOOKUP(C8,'Catálogo de actividades'!$B$5:$B$296,'Catálogo de actividades'!$I$5:$I$296)</f>
        <v>OPL</v>
      </c>
      <c r="J8" s="176"/>
      <c r="K8" s="176"/>
    </row>
    <row r="9" spans="1:11" ht="42.75" x14ac:dyDescent="0.2">
      <c r="A9" s="122" t="s">
        <v>33</v>
      </c>
      <c r="B9" s="231" t="s">
        <v>0</v>
      </c>
      <c r="C9" s="80" t="s">
        <v>327</v>
      </c>
      <c r="D9" s="231" t="str">
        <f>VLOOKUP(C9,'Catálogo de actividades'!B9:D300,2,FALSE)</f>
        <v>INE/OPL</v>
      </c>
      <c r="E9" s="231" t="str">
        <f>VLOOKUP(C9,'Catálogo de actividades'!B9:D300,3,FALSE)</f>
        <v>DECEYEC/JLE/OPL</v>
      </c>
      <c r="F9" s="376" t="str">
        <f>_xlfn.XLOOKUP(C9,'Catálogo de actividades'!$B$5:$B$296,'Catálogo de actividades'!$E$5:$E$296)</f>
        <v>1.5</v>
      </c>
      <c r="G9" s="114">
        <v>45383</v>
      </c>
      <c r="H9" s="114">
        <v>45412</v>
      </c>
      <c r="I9" s="416" t="str">
        <f>_xlfn.XLOOKUP(C9,'Catálogo de actividades'!$B$5:$B$296,'Catálogo de actividades'!$I$5:$I$296)</f>
        <v>DECEYEC</v>
      </c>
      <c r="J9" s="176"/>
      <c r="K9" s="176"/>
    </row>
    <row r="10" spans="1:11" ht="42.75" x14ac:dyDescent="0.2">
      <c r="A10" s="122" t="s">
        <v>33</v>
      </c>
      <c r="B10" s="231" t="s">
        <v>0</v>
      </c>
      <c r="C10" s="80" t="s">
        <v>328</v>
      </c>
      <c r="D10" s="231" t="str">
        <f>VLOOKUP(C10,'Catálogo de actividades'!B10:D301,2,FALSE)</f>
        <v>INE/OPL</v>
      </c>
      <c r="E10" s="231" t="str">
        <f>VLOOKUP(C10,'Catálogo de actividades'!B10:D301,3,FALSE)</f>
        <v>DECEYEC/JLE/OPL</v>
      </c>
      <c r="F10" s="376" t="str">
        <f>_xlfn.XLOOKUP(C10,'Catálogo de actividades'!$B$5:$B$296,'Catálogo de actividades'!$E$5:$E$296)</f>
        <v>1.6</v>
      </c>
      <c r="G10" s="114">
        <v>45505</v>
      </c>
      <c r="H10" s="114">
        <v>45531</v>
      </c>
      <c r="I10" s="416" t="str">
        <f>_xlfn.XLOOKUP(C10,'Catálogo de actividades'!$B$5:$B$296,'Catálogo de actividades'!$I$5:$I$296)</f>
        <v>DECEYEC</v>
      </c>
      <c r="J10" s="176"/>
      <c r="K10" s="176"/>
    </row>
    <row r="11" spans="1:11" ht="14.25" x14ac:dyDescent="0.2">
      <c r="A11" s="122" t="s">
        <v>33</v>
      </c>
      <c r="B11" s="232" t="s">
        <v>1</v>
      </c>
      <c r="C11" s="84" t="s">
        <v>66</v>
      </c>
      <c r="D11" s="231" t="str">
        <f>VLOOKUP(C11,'Catálogo de actividades'!B11:D302,2,FALSE)</f>
        <v>OPL</v>
      </c>
      <c r="E11" s="231" t="str">
        <f>VLOOKUP(C11,'Catálogo de actividades'!B11:D302,3,FALSE)</f>
        <v>CG</v>
      </c>
      <c r="F11" s="376" t="str">
        <f>_xlfn.XLOOKUP(C11,'Catálogo de actividades'!$B$5:$B$296,'Catálogo de actividades'!$E$5:$E$296)</f>
        <v>2.1</v>
      </c>
      <c r="G11" s="114">
        <v>45139</v>
      </c>
      <c r="H11" s="114">
        <v>45230</v>
      </c>
      <c r="I11" s="416" t="str">
        <f>_xlfn.XLOOKUP(C11,'Catálogo de actividades'!$B$5:$B$296,'Catálogo de actividades'!$I$5:$I$296)</f>
        <v>OPL</v>
      </c>
      <c r="J11" s="176"/>
      <c r="K11" s="176"/>
    </row>
    <row r="12" spans="1:11" ht="14.25" x14ac:dyDescent="0.2">
      <c r="A12" s="122" t="s">
        <v>33</v>
      </c>
      <c r="B12" s="232" t="s">
        <v>1</v>
      </c>
      <c r="C12" s="85" t="s">
        <v>67</v>
      </c>
      <c r="D12" s="231" t="str">
        <f>VLOOKUP(C12,'Catálogo de actividades'!B12:D303,2,FALSE)</f>
        <v>OPL</v>
      </c>
      <c r="E12" s="231" t="str">
        <f>VLOOKUP(C12,'Catálogo de actividades'!B12:D303,3,FALSE)</f>
        <v>CG</v>
      </c>
      <c r="F12" s="376" t="str">
        <f>_xlfn.XLOOKUP(C12,'Catálogo de actividades'!$B$5:$B$296,'Catálogo de actividades'!$E$5:$E$296)</f>
        <v>2.2</v>
      </c>
      <c r="G12" s="114">
        <v>45231</v>
      </c>
      <c r="H12" s="114">
        <v>45240</v>
      </c>
      <c r="I12" s="416" t="str">
        <f>_xlfn.XLOOKUP(C12,'Catálogo de actividades'!$B$5:$B$296,'Catálogo de actividades'!$I$5:$I$296)</f>
        <v>OPL</v>
      </c>
      <c r="J12" s="176"/>
      <c r="K12" s="176"/>
    </row>
    <row r="13" spans="1:11" ht="42.75" x14ac:dyDescent="0.2">
      <c r="A13" s="122" t="s">
        <v>33</v>
      </c>
      <c r="B13" s="231" t="s">
        <v>1</v>
      </c>
      <c r="C13" s="85" t="s">
        <v>68</v>
      </c>
      <c r="D13" s="231" t="str">
        <f>VLOOKUP(C13,'Catálogo de actividades'!B13:D304,2,FALSE)</f>
        <v>OPL</v>
      </c>
      <c r="E13" s="231" t="str">
        <f>VLOOKUP(C13,'Catálogo de actividades'!B13:D304,3,FALSE)</f>
        <v>CG</v>
      </c>
      <c r="F13" s="376" t="str">
        <f>_xlfn.XLOOKUP(C13,'Catálogo de actividades'!$B$5:$B$296,'Catálogo de actividades'!$E$5:$E$296)</f>
        <v>2.3</v>
      </c>
      <c r="G13" s="114">
        <v>45481</v>
      </c>
      <c r="H13" s="114">
        <v>45485</v>
      </c>
      <c r="I13" s="416" t="str">
        <f>_xlfn.XLOOKUP(C13,'Catálogo de actividades'!$B$5:$B$296,'Catálogo de actividades'!$I$5:$I$296)</f>
        <v>OPL</v>
      </c>
      <c r="J13" s="176"/>
      <c r="K13" s="176"/>
    </row>
    <row r="14" spans="1:11" ht="42.75" x14ac:dyDescent="0.2">
      <c r="A14" s="122" t="s">
        <v>33</v>
      </c>
      <c r="B14" s="231" t="s">
        <v>1</v>
      </c>
      <c r="C14" s="233" t="s">
        <v>378</v>
      </c>
      <c r="D14" s="231" t="str">
        <f>VLOOKUP(C14,'Catálogo de actividades'!B14:D305,2,FALSE)</f>
        <v>OPL</v>
      </c>
      <c r="E14" s="231" t="str">
        <f>VLOOKUP(C14,'Catálogo de actividades'!B14:D305,3,FALSE)</f>
        <v>CG</v>
      </c>
      <c r="F14" s="376" t="str">
        <f>_xlfn.XLOOKUP(C14,'Catálogo de actividades'!$B$5:$B$296,'Catálogo de actividades'!$E$5:$E$296)</f>
        <v>2.4</v>
      </c>
      <c r="G14" s="114">
        <v>45481</v>
      </c>
      <c r="H14" s="114">
        <v>45485</v>
      </c>
      <c r="I14" s="416" t="str">
        <f>_xlfn.XLOOKUP(C14,'Catálogo de actividades'!$B$5:$B$296,'Catálogo de actividades'!$I$5:$I$296)</f>
        <v>OPL</v>
      </c>
      <c r="J14" s="176"/>
      <c r="K14" s="176"/>
    </row>
    <row r="15" spans="1:11" ht="14.25" x14ac:dyDescent="0.2">
      <c r="A15" s="122" t="s">
        <v>33</v>
      </c>
      <c r="B15" s="231" t="s">
        <v>1</v>
      </c>
      <c r="C15" s="85" t="s">
        <v>69</v>
      </c>
      <c r="D15" s="231" t="str">
        <f>VLOOKUP(C15,'Catálogo de actividades'!B15:D306,2,FALSE)</f>
        <v>OPL</v>
      </c>
      <c r="E15" s="231" t="str">
        <f>VLOOKUP(C15,'Catálogo de actividades'!B15:D306,3,FALSE)</f>
        <v>OD</v>
      </c>
      <c r="F15" s="376" t="str">
        <f>_xlfn.XLOOKUP(C15,'Catálogo de actividades'!$B$5:$B$296,'Catálogo de actividades'!$E$5:$E$296)</f>
        <v>2.5</v>
      </c>
      <c r="G15" s="114">
        <v>45292</v>
      </c>
      <c r="H15" s="114">
        <v>45297</v>
      </c>
      <c r="I15" s="416" t="str">
        <f>_xlfn.XLOOKUP(C15,'Catálogo de actividades'!$B$5:$B$296,'Catálogo de actividades'!$I$5:$I$296)</f>
        <v>OPL</v>
      </c>
      <c r="J15" s="176"/>
      <c r="K15" s="176"/>
    </row>
    <row r="16" spans="1:11" ht="28.5" x14ac:dyDescent="0.2">
      <c r="A16" s="122" t="s">
        <v>33</v>
      </c>
      <c r="B16" s="231" t="s">
        <v>1</v>
      </c>
      <c r="C16" s="80" t="s">
        <v>242</v>
      </c>
      <c r="D16" s="231" t="str">
        <f>VLOOKUP(C16,'Catálogo de actividades'!B16:D307,2,FALSE)</f>
        <v>INE</v>
      </c>
      <c r="E16" s="231" t="str">
        <f>VLOOKUP(C16,'Catálogo de actividades'!B16:D307,3,FALSE)</f>
        <v>CG</v>
      </c>
      <c r="F16" s="376" t="str">
        <f>_xlfn.XLOOKUP(C16,'Catálogo de actividades'!$B$5:$B$296,'Catálogo de actividades'!$E$5:$E$296)</f>
        <v>2.11</v>
      </c>
      <c r="G16" s="114">
        <v>45170</v>
      </c>
      <c r="H16" s="114">
        <v>45199</v>
      </c>
      <c r="I16" s="416" t="str">
        <f>_xlfn.XLOOKUP(C16,'Catálogo de actividades'!$B$5:$B$296,'Catálogo de actividades'!$I$5:$I$296)</f>
        <v>DEOE</v>
      </c>
      <c r="J16" s="176"/>
      <c r="K16" s="176"/>
    </row>
    <row r="17" spans="1:11" ht="14.25" x14ac:dyDescent="0.2">
      <c r="A17" s="122" t="s">
        <v>33</v>
      </c>
      <c r="B17" s="231" t="s">
        <v>1</v>
      </c>
      <c r="C17" s="80" t="s">
        <v>243</v>
      </c>
      <c r="D17" s="231" t="str">
        <f>VLOOKUP(C17,'Catálogo de actividades'!B17:D308,2,FALSE)</f>
        <v>INE</v>
      </c>
      <c r="E17" s="231" t="str">
        <f>VLOOKUP(C17,'Catálogo de actividades'!B17:D308,3,FALSE)</f>
        <v>CL</v>
      </c>
      <c r="F17" s="376" t="str">
        <f>_xlfn.XLOOKUP(C17,'Catálogo de actividades'!$B$5:$B$296,'Catálogo de actividades'!$E$5:$E$296)</f>
        <v>2.12</v>
      </c>
      <c r="G17" s="113">
        <v>45231</v>
      </c>
      <c r="H17" s="113">
        <v>45231</v>
      </c>
      <c r="I17" s="416" t="str">
        <f>_xlfn.XLOOKUP(C17,'Catálogo de actividades'!$B$5:$B$296,'Catálogo de actividades'!$I$5:$I$296)</f>
        <v>DEOE</v>
      </c>
      <c r="J17" s="176"/>
      <c r="K17" s="176"/>
    </row>
    <row r="18" spans="1:11" ht="28.5" x14ac:dyDescent="0.2">
      <c r="A18" s="122" t="s">
        <v>33</v>
      </c>
      <c r="B18" s="231" t="s">
        <v>1</v>
      </c>
      <c r="C18" s="80" t="s">
        <v>141</v>
      </c>
      <c r="D18" s="231" t="str">
        <f>VLOOKUP(C18,'Catálogo de actividades'!B18:D309,2,FALSE)</f>
        <v>INE</v>
      </c>
      <c r="E18" s="231" t="str">
        <f>VLOOKUP(C18,'Catálogo de actividades'!B18:D309,3,FALSE)</f>
        <v>CL</v>
      </c>
      <c r="F18" s="376" t="str">
        <f>_xlfn.XLOOKUP(C18,'Catálogo de actividades'!$B$5:$B$296,'Catálogo de actividades'!$E$5:$E$296)</f>
        <v>2.13</v>
      </c>
      <c r="G18" s="113">
        <v>45231</v>
      </c>
      <c r="H18" s="113">
        <v>45260</v>
      </c>
      <c r="I18" s="416" t="str">
        <f>_xlfn.XLOOKUP(C18,'Catálogo de actividades'!$B$5:$B$296,'Catálogo de actividades'!$I$5:$I$296)</f>
        <v>DEOE</v>
      </c>
      <c r="J18" s="176"/>
      <c r="K18" s="176"/>
    </row>
    <row r="19" spans="1:11" ht="14.25" x14ac:dyDescent="0.2">
      <c r="A19" s="122" t="s">
        <v>33</v>
      </c>
      <c r="B19" s="231" t="s">
        <v>1</v>
      </c>
      <c r="C19" s="80" t="s">
        <v>144</v>
      </c>
      <c r="D19" s="231" t="str">
        <f>VLOOKUP(C19,'Catálogo de actividades'!B19:D310,2,FALSE)</f>
        <v>INE</v>
      </c>
      <c r="E19" s="231" t="str">
        <f>VLOOKUP(C19,'Catálogo de actividades'!B19:D310,3,FALSE)</f>
        <v>CD</v>
      </c>
      <c r="F19" s="376" t="str">
        <f>_xlfn.XLOOKUP(C19,'Catálogo de actividades'!$B$5:$B$296,'Catálogo de actividades'!$E$5:$E$296)</f>
        <v>2.14</v>
      </c>
      <c r="G19" s="113">
        <v>45261</v>
      </c>
      <c r="H19" s="113">
        <v>45261</v>
      </c>
      <c r="I19" s="416" t="str">
        <f>_xlfn.XLOOKUP(C19,'Catálogo de actividades'!$B$5:$B$296,'Catálogo de actividades'!$I$5:$I$296)</f>
        <v>DEOE</v>
      </c>
      <c r="J19" s="176"/>
      <c r="K19" s="176"/>
    </row>
    <row r="20" spans="1:11" ht="42.75" x14ac:dyDescent="0.2">
      <c r="A20" s="122" t="s">
        <v>33</v>
      </c>
      <c r="B20" s="231" t="s">
        <v>2</v>
      </c>
      <c r="C20" s="80" t="s">
        <v>200</v>
      </c>
      <c r="D20" s="231" t="str">
        <f>VLOOKUP(C20,'Catálogo de actividades'!B20:D311,2,FALSE)</f>
        <v>INE</v>
      </c>
      <c r="E20" s="231" t="str">
        <f>VLOOKUP(C20,'Catálogo de actividades'!B20:D311,3,FALSE)</f>
        <v>DERFE</v>
      </c>
      <c r="F20" s="376" t="str">
        <f>_xlfn.XLOOKUP(C20,'Catálogo de actividades'!$B$5:$B$296,'Catálogo de actividades'!$E$5:$E$296)</f>
        <v>3.1</v>
      </c>
      <c r="G20" s="113">
        <v>45329</v>
      </c>
      <c r="H20" s="113">
        <v>45329</v>
      </c>
      <c r="I20" s="416" t="str">
        <f>_xlfn.XLOOKUP(C20,'Catálogo de actividades'!$B$5:$B$296,'Catálogo de actividades'!$I$5:$I$296)</f>
        <v>DERFE</v>
      </c>
      <c r="J20" s="176"/>
      <c r="K20" s="176"/>
    </row>
    <row r="21" spans="1:11" ht="42.75" x14ac:dyDescent="0.2">
      <c r="A21" s="122" t="s">
        <v>33</v>
      </c>
      <c r="B21" s="231" t="s">
        <v>2</v>
      </c>
      <c r="C21" s="80" t="s">
        <v>201</v>
      </c>
      <c r="D21" s="231" t="str">
        <f>VLOOKUP(C21,'Catálogo de actividades'!B21:D312,2,FALSE)</f>
        <v>INE/OPL</v>
      </c>
      <c r="E21" s="231" t="str">
        <f>VLOOKUP(C21,'Catálogo de actividades'!B21:D312,3,FALSE)</f>
        <v>DERFE</v>
      </c>
      <c r="F21" s="376" t="str">
        <f>_xlfn.XLOOKUP(C21,'Catálogo de actividades'!$B$5:$B$296,'Catálogo de actividades'!$E$5:$E$296)</f>
        <v>3.2</v>
      </c>
      <c r="G21" s="113">
        <v>45329</v>
      </c>
      <c r="H21" s="113">
        <v>45357</v>
      </c>
      <c r="I21" s="416" t="str">
        <f>_xlfn.XLOOKUP(C21,'Catálogo de actividades'!$B$5:$B$296,'Catálogo de actividades'!$I$5:$I$296)</f>
        <v>DERFE</v>
      </c>
      <c r="J21" s="176"/>
      <c r="K21" s="176"/>
    </row>
    <row r="22" spans="1:11" ht="42.75" x14ac:dyDescent="0.2">
      <c r="A22" s="122" t="s">
        <v>33</v>
      </c>
      <c r="B22" s="231" t="s">
        <v>2</v>
      </c>
      <c r="C22" s="80" t="s">
        <v>329</v>
      </c>
      <c r="D22" s="231" t="str">
        <f>VLOOKUP(C22,'Catálogo de actividades'!B22:D313,2,FALSE)</f>
        <v>INE</v>
      </c>
      <c r="E22" s="231" t="str">
        <f>VLOOKUP(C22,'Catálogo de actividades'!B22:D313,3,FALSE)</f>
        <v>DERFE</v>
      </c>
      <c r="F22" s="376" t="str">
        <f>_xlfn.XLOOKUP(C22,'Catálogo de actividades'!$B$5:$B$296,'Catálogo de actividades'!$E$5:$E$296)</f>
        <v>3.3</v>
      </c>
      <c r="G22" s="114">
        <v>45390</v>
      </c>
      <c r="H22" s="114">
        <v>45390</v>
      </c>
      <c r="I22" s="416" t="str">
        <f>_xlfn.XLOOKUP(C22,'Catálogo de actividades'!$B$5:$B$296,'Catálogo de actividades'!$I$5:$I$296)</f>
        <v>DERFE</v>
      </c>
      <c r="J22" s="176"/>
      <c r="K22" s="176"/>
    </row>
    <row r="23" spans="1:11" ht="14.25" x14ac:dyDescent="0.2">
      <c r="A23" s="122" t="s">
        <v>33</v>
      </c>
      <c r="B23" s="231" t="s">
        <v>2</v>
      </c>
      <c r="C23" s="80" t="s">
        <v>202</v>
      </c>
      <c r="D23" s="231" t="str">
        <f>VLOOKUP(C23,'Catálogo de actividades'!B23:D314,2,FALSE)</f>
        <v>INE</v>
      </c>
      <c r="E23" s="231" t="str">
        <f>VLOOKUP(C23,'Catálogo de actividades'!B23:D314,3,FALSE)</f>
        <v>DERFE</v>
      </c>
      <c r="F23" s="376" t="str">
        <f>_xlfn.XLOOKUP(C23,'Catálogo de actividades'!$B$5:$B$296,'Catálogo de actividades'!$E$5:$E$296)</f>
        <v>3.4</v>
      </c>
      <c r="G23" s="113">
        <v>45397</v>
      </c>
      <c r="H23" s="114">
        <v>45414</v>
      </c>
      <c r="I23" s="416" t="str">
        <f>_xlfn.XLOOKUP(C23,'Catálogo de actividades'!$B$5:$B$296,'Catálogo de actividades'!$I$5:$I$296)</f>
        <v>DERFE</v>
      </c>
      <c r="J23" s="176"/>
      <c r="K23" s="176"/>
    </row>
    <row r="24" spans="1:11" ht="28.5" x14ac:dyDescent="0.2">
      <c r="A24" s="122" t="s">
        <v>33</v>
      </c>
      <c r="B24" s="231" t="s">
        <v>2</v>
      </c>
      <c r="C24" s="80" t="s">
        <v>203</v>
      </c>
      <c r="D24" s="231" t="str">
        <f>VLOOKUP(C24,'Catálogo de actividades'!B24:D315,2,FALSE)</f>
        <v>INE</v>
      </c>
      <c r="E24" s="231" t="str">
        <f>VLOOKUP(C24,'Catálogo de actividades'!B24:D315,3,FALSE)</f>
        <v>DERFE</v>
      </c>
      <c r="F24" s="376" t="str">
        <f>_xlfn.XLOOKUP(C24,'Catálogo de actividades'!$B$5:$B$296,'Catálogo de actividades'!$E$5:$E$296)</f>
        <v>3.5</v>
      </c>
      <c r="G24" s="114">
        <v>45425</v>
      </c>
      <c r="H24" s="114">
        <v>45432</v>
      </c>
      <c r="I24" s="416" t="str">
        <f>_xlfn.XLOOKUP(C24,'Catálogo de actividades'!$B$5:$B$296,'Catálogo de actividades'!$I$5:$I$296)</f>
        <v>DERFE</v>
      </c>
      <c r="J24" s="176"/>
      <c r="K24" s="176"/>
    </row>
    <row r="25" spans="1:11" ht="42.75" x14ac:dyDescent="0.2">
      <c r="A25" s="122" t="s">
        <v>33</v>
      </c>
      <c r="B25" s="231" t="s">
        <v>3</v>
      </c>
      <c r="C25" s="80" t="s">
        <v>330</v>
      </c>
      <c r="D25" s="231" t="str">
        <f>VLOOKUP(C25,'Catálogo de actividades'!B25:D316,2,FALSE)</f>
        <v>INE</v>
      </c>
      <c r="E25" s="231" t="str">
        <f>VLOOKUP(C25,'Catálogo de actividades'!B25:D316,3,FALSE)</f>
        <v>DERFE</v>
      </c>
      <c r="F25" s="376" t="str">
        <f>_xlfn.XLOOKUP(C25,'Catálogo de actividades'!$B$5:$B$296,'Catálogo de actividades'!$E$5:$E$296)</f>
        <v>4.1</v>
      </c>
      <c r="G25" s="114">
        <v>45170</v>
      </c>
      <c r="H25" s="114">
        <v>45313</v>
      </c>
      <c r="I25" s="416" t="str">
        <f>_xlfn.XLOOKUP(C25,'Catálogo de actividades'!$B$5:$B$296,'Catálogo de actividades'!$I$5:$I$296)</f>
        <v>DERFE</v>
      </c>
      <c r="J25" s="176"/>
      <c r="K25" s="176"/>
    </row>
    <row r="26" spans="1:11" ht="42.75" x14ac:dyDescent="0.2">
      <c r="A26" s="122" t="s">
        <v>33</v>
      </c>
      <c r="B26" s="231" t="s">
        <v>3</v>
      </c>
      <c r="C26" s="80" t="s">
        <v>332</v>
      </c>
      <c r="D26" s="231" t="str">
        <f>VLOOKUP(C26,'Catálogo de actividades'!B26:D317,2,FALSE)</f>
        <v>INE</v>
      </c>
      <c r="E26" s="231" t="str">
        <f>VLOOKUP(C26,'Catálogo de actividades'!B26:D317,3,FALSE)</f>
        <v>DERFE</v>
      </c>
      <c r="F26" s="376" t="str">
        <f>_xlfn.XLOOKUP(C26,'Catálogo de actividades'!$B$5:$B$296,'Catálogo de actividades'!$E$5:$E$296)</f>
        <v>4.2</v>
      </c>
      <c r="G26" s="114">
        <v>45170</v>
      </c>
      <c r="H26" s="114">
        <v>45330</v>
      </c>
      <c r="I26" s="416" t="str">
        <f>_xlfn.XLOOKUP(C26,'Catálogo de actividades'!$B$5:$B$296,'Catálogo de actividades'!$I$5:$I$296)</f>
        <v>DERFE</v>
      </c>
      <c r="J26" s="176"/>
      <c r="K26" s="176"/>
    </row>
    <row r="27" spans="1:11" ht="28.5" x14ac:dyDescent="0.2">
      <c r="A27" s="122" t="s">
        <v>33</v>
      </c>
      <c r="B27" s="231" t="s">
        <v>3</v>
      </c>
      <c r="C27" s="80" t="s">
        <v>333</v>
      </c>
      <c r="D27" s="231" t="str">
        <f>VLOOKUP(C27,'Catálogo de actividades'!B27:D318,2,FALSE)</f>
        <v>INE</v>
      </c>
      <c r="E27" s="231" t="str">
        <f>VLOOKUP(C27,'Catálogo de actividades'!B27:D318,3,FALSE)</f>
        <v>DERFE</v>
      </c>
      <c r="F27" s="376" t="str">
        <f>_xlfn.XLOOKUP(C27,'Catálogo de actividades'!$B$5:$B$296,'Catálogo de actividades'!$E$5:$E$296)</f>
        <v>4.3</v>
      </c>
      <c r="G27" s="114">
        <v>45170</v>
      </c>
      <c r="H27" s="113">
        <v>45365</v>
      </c>
      <c r="I27" s="416" t="str">
        <f>_xlfn.XLOOKUP(C27,'Catálogo de actividades'!$B$5:$B$296,'Catálogo de actividades'!$I$5:$I$296)</f>
        <v>DERFE</v>
      </c>
      <c r="J27" s="176"/>
      <c r="K27" s="176"/>
    </row>
    <row r="28" spans="1:11" ht="42.75" x14ac:dyDescent="0.2">
      <c r="A28" s="122" t="s">
        <v>33</v>
      </c>
      <c r="B28" s="231" t="s">
        <v>3</v>
      </c>
      <c r="C28" s="80" t="s">
        <v>204</v>
      </c>
      <c r="D28" s="231" t="str">
        <f>VLOOKUP(C28,'Catálogo de actividades'!B28:D319,2,FALSE)</f>
        <v>INE</v>
      </c>
      <c r="E28" s="231" t="str">
        <f>VLOOKUP(C28,'Catálogo de actividades'!B28:D319,3,FALSE)</f>
        <v>DERFE</v>
      </c>
      <c r="F28" s="376" t="str">
        <f>_xlfn.XLOOKUP(C28,'Catálogo de actividades'!$B$5:$B$296,'Catálogo de actividades'!$E$5:$E$296)</f>
        <v>4.4</v>
      </c>
      <c r="G28" s="114">
        <v>45331</v>
      </c>
      <c r="H28" s="114">
        <v>45432</v>
      </c>
      <c r="I28" s="416" t="str">
        <f>_xlfn.XLOOKUP(C28,'Catálogo de actividades'!$B$5:$B$296,'Catálogo de actividades'!$I$5:$I$296)</f>
        <v>DERFE</v>
      </c>
      <c r="J28" s="176"/>
      <c r="K28" s="176"/>
    </row>
    <row r="29" spans="1:11" ht="28.5" x14ac:dyDescent="0.2">
      <c r="A29" s="122" t="s">
        <v>33</v>
      </c>
      <c r="B29" s="231" t="s">
        <v>4</v>
      </c>
      <c r="C29" s="80" t="s">
        <v>334</v>
      </c>
      <c r="D29" s="231" t="str">
        <f>VLOOKUP(C29,'Catálogo de actividades'!B29:D320,2,FALSE)</f>
        <v>INE</v>
      </c>
      <c r="E29" s="231" t="str">
        <f>VLOOKUP(C29,'Catálogo de actividades'!B29:D320,3,FALSE)</f>
        <v>CG</v>
      </c>
      <c r="F29" s="376" t="str">
        <f>_xlfn.XLOOKUP(C29,'Catálogo de actividades'!$B$5:$B$296,'Catálogo de actividades'!$E$5:$E$296)</f>
        <v>5.1</v>
      </c>
      <c r="G29" s="114">
        <v>45170</v>
      </c>
      <c r="H29" s="114">
        <v>45178</v>
      </c>
      <c r="I29" s="416" t="str">
        <f>_xlfn.XLOOKUP(C29,'Catálogo de actividades'!$B$5:$B$296,'Catálogo de actividades'!$I$5:$I$296)</f>
        <v>DEOE</v>
      </c>
      <c r="J29" s="176"/>
      <c r="K29" s="176"/>
    </row>
    <row r="30" spans="1:11" ht="28.5" x14ac:dyDescent="0.2">
      <c r="A30" s="122" t="s">
        <v>33</v>
      </c>
      <c r="B30" s="231" t="s">
        <v>4</v>
      </c>
      <c r="C30" s="80" t="s">
        <v>205</v>
      </c>
      <c r="D30" s="231" t="str">
        <f>VLOOKUP(C30,'Catálogo de actividades'!B30:D321,2,FALSE)</f>
        <v>OPL</v>
      </c>
      <c r="E30" s="231" t="str">
        <f>VLOOKUP(C30,'Catálogo de actividades'!B30:D321,3,FALSE)</f>
        <v>CG</v>
      </c>
      <c r="F30" s="376" t="str">
        <f>_xlfn.XLOOKUP(C30,'Catálogo de actividades'!$B$5:$B$296,'Catálogo de actividades'!$E$5:$E$296)</f>
        <v>5.2</v>
      </c>
      <c r="G30" s="114">
        <v>45231</v>
      </c>
      <c r="H30" s="114">
        <v>45231</v>
      </c>
      <c r="I30" s="416" t="str">
        <f>_xlfn.XLOOKUP(C30,'Catálogo de actividades'!$B$5:$B$296,'Catálogo de actividades'!$I$5:$I$296)</f>
        <v>OPL</v>
      </c>
      <c r="J30" s="176"/>
      <c r="K30" s="176"/>
    </row>
    <row r="31" spans="1:11" ht="28.5" x14ac:dyDescent="0.2">
      <c r="A31" s="122" t="s">
        <v>33</v>
      </c>
      <c r="B31" s="231" t="s">
        <v>4</v>
      </c>
      <c r="C31" s="80" t="s">
        <v>264</v>
      </c>
      <c r="D31" s="231" t="str">
        <f>VLOOKUP(C31,'Catálogo de actividades'!B31:D322,2,FALSE)</f>
        <v>INE/OPL</v>
      </c>
      <c r="E31" s="231" t="str">
        <f>VLOOKUP(C31,'Catálogo de actividades'!B31:D322,3,FALSE)</f>
        <v>OPL/JLE/ DECEYEC</v>
      </c>
      <c r="F31" s="376" t="str">
        <f>_xlfn.XLOOKUP(C31,'Catálogo de actividades'!$B$5:$B$296,'Catálogo de actividades'!$E$5:$E$296)</f>
        <v>5.3</v>
      </c>
      <c r="G31" s="114">
        <v>45187</v>
      </c>
      <c r="H31" s="114">
        <v>45208</v>
      </c>
      <c r="I31" s="416" t="str">
        <f>_xlfn.XLOOKUP(C31,'Catálogo de actividades'!$B$5:$B$296,'Catálogo de actividades'!$I$5:$I$296)</f>
        <v>DECEYEC</v>
      </c>
      <c r="J31" s="176"/>
      <c r="K31" s="176"/>
    </row>
    <row r="32" spans="1:11" ht="28.5" x14ac:dyDescent="0.2">
      <c r="A32" s="122" t="s">
        <v>33</v>
      </c>
      <c r="B32" s="231" t="s">
        <v>4</v>
      </c>
      <c r="C32" s="80" t="s">
        <v>206</v>
      </c>
      <c r="D32" s="231" t="str">
        <f>VLOOKUP(C32,'Catálogo de actividades'!B32:D323,2,FALSE)</f>
        <v>INE/OPL</v>
      </c>
      <c r="E32" s="231" t="str">
        <f>VLOOKUP(C32,'Catálogo de actividades'!B32:D323,3,FALSE)</f>
        <v>OPL/JL/JD</v>
      </c>
      <c r="F32" s="376" t="str">
        <f>_xlfn.XLOOKUP(C32,'Catálogo de actividades'!$B$5:$B$296,'Catálogo de actividades'!$E$5:$E$296)</f>
        <v>5.4</v>
      </c>
      <c r="G32" s="114">
        <v>45170</v>
      </c>
      <c r="H32" s="113">
        <v>45419</v>
      </c>
      <c r="I32" s="416" t="str">
        <f>_xlfn.XLOOKUP(C32,'Catálogo de actividades'!$B$5:$B$296,'Catálogo de actividades'!$I$5:$I$296)</f>
        <v>DEOE</v>
      </c>
      <c r="J32" s="176"/>
      <c r="K32" s="176"/>
    </row>
    <row r="33" spans="1:11" ht="14.25" x14ac:dyDescent="0.2">
      <c r="A33" s="122" t="s">
        <v>33</v>
      </c>
      <c r="B33" s="231" t="s">
        <v>4</v>
      </c>
      <c r="C33" s="80" t="s">
        <v>208</v>
      </c>
      <c r="D33" s="231" t="str">
        <f>VLOOKUP(C33,'Catálogo de actividades'!B33:D324,2,FALSE)</f>
        <v>INE/OPL</v>
      </c>
      <c r="E33" s="231" t="str">
        <f>VLOOKUP(C33,'Catálogo de actividades'!B33:D324,3,FALSE)</f>
        <v>OPL/JL/JD</v>
      </c>
      <c r="F33" s="376" t="str">
        <f>_xlfn.XLOOKUP(C33,'Catálogo de actividades'!$B$5:$B$296,'Catálogo de actividades'!$E$5:$E$296)</f>
        <v>5.5</v>
      </c>
      <c r="G33" s="113">
        <v>45212</v>
      </c>
      <c r="H33" s="114">
        <v>45425</v>
      </c>
      <c r="I33" s="416" t="str">
        <f>_xlfn.XLOOKUP(C33,'Catálogo de actividades'!$B$5:$B$296,'Catálogo de actividades'!$I$5:$I$296)</f>
        <v>DECEYEC</v>
      </c>
      <c r="J33" s="176"/>
      <c r="K33" s="176"/>
    </row>
    <row r="34" spans="1:11" ht="28.5" x14ac:dyDescent="0.2">
      <c r="A34" s="122" t="s">
        <v>33</v>
      </c>
      <c r="B34" s="231" t="s">
        <v>4</v>
      </c>
      <c r="C34" s="80" t="s">
        <v>287</v>
      </c>
      <c r="D34" s="231" t="str">
        <f>VLOOKUP(C34,'Catálogo de actividades'!B34:D325,2,FALSE)</f>
        <v>INE</v>
      </c>
      <c r="E34" s="231" t="str">
        <f>VLOOKUP(C34,'Catálogo de actividades'!B34:D325,3,FALSE)</f>
        <v>CL/CD</v>
      </c>
      <c r="F34" s="376" t="str">
        <f>_xlfn.XLOOKUP(C34,'Catálogo de actividades'!$B$5:$B$296,'Catálogo de actividades'!$E$5:$E$296)</f>
        <v>5.6</v>
      </c>
      <c r="G34" s="114">
        <v>45231</v>
      </c>
      <c r="H34" s="114">
        <v>45444</v>
      </c>
      <c r="I34" s="416" t="str">
        <f>_xlfn.XLOOKUP(C34,'Catálogo de actividades'!$B$5:$B$296,'Catálogo de actividades'!$I$5:$I$296)</f>
        <v>DEOE</v>
      </c>
      <c r="J34" s="176"/>
      <c r="K34" s="176"/>
    </row>
    <row r="35" spans="1:11" ht="28.5" x14ac:dyDescent="0.2">
      <c r="A35" s="122" t="s">
        <v>33</v>
      </c>
      <c r="B35" s="231" t="s">
        <v>4</v>
      </c>
      <c r="C35" s="80" t="s">
        <v>288</v>
      </c>
      <c r="D35" s="231" t="str">
        <f>VLOOKUP(C35,'Catálogo de actividades'!B35:D326,2,FALSE)</f>
        <v>INE</v>
      </c>
      <c r="E35" s="231" t="str">
        <f>VLOOKUP(C35,'Catálogo de actividades'!B35:D326,3,FALSE)</f>
        <v>CG</v>
      </c>
      <c r="F35" s="376" t="str">
        <f>_xlfn.XLOOKUP(C35,'Catálogo de actividades'!$B$5:$B$296,'Catálogo de actividades'!$E$5:$E$296)</f>
        <v>5.7</v>
      </c>
      <c r="G35" s="114">
        <v>45170</v>
      </c>
      <c r="H35" s="114">
        <v>45473</v>
      </c>
      <c r="I35" s="416" t="str">
        <f>_xlfn.XLOOKUP(C35,'Catálogo de actividades'!$B$5:$B$296,'Catálogo de actividades'!$I$5:$I$296)</f>
        <v>DEOE</v>
      </c>
      <c r="J35" s="176"/>
      <c r="K35" s="176"/>
    </row>
    <row r="36" spans="1:11" ht="28.5" x14ac:dyDescent="0.2">
      <c r="A36" s="122" t="s">
        <v>33</v>
      </c>
      <c r="B36" s="231" t="s">
        <v>5</v>
      </c>
      <c r="C36" s="80" t="s">
        <v>209</v>
      </c>
      <c r="D36" s="231" t="str">
        <f>VLOOKUP(C36,'Catálogo de actividades'!B36:D327,2,FALSE)</f>
        <v>INE/OPL</v>
      </c>
      <c r="E36" s="231" t="str">
        <f>VLOOKUP(C36,'Catálogo de actividades'!B36:D327,3,FALSE)</f>
        <v>JDE/OPL</v>
      </c>
      <c r="F36" s="376" t="str">
        <f>_xlfn.XLOOKUP(C36,'Catálogo de actividades'!$B$5:$B$296,'Catálogo de actividades'!$E$5:$E$296)</f>
        <v>6.1</v>
      </c>
      <c r="G36" s="114">
        <v>45306</v>
      </c>
      <c r="H36" s="114">
        <v>45337</v>
      </c>
      <c r="I36" s="416" t="str">
        <f>_xlfn.XLOOKUP(C36,'Catálogo de actividades'!$B$5:$B$296,'Catálogo de actividades'!$I$5:$I$296)</f>
        <v>DEOE</v>
      </c>
      <c r="J36" s="176"/>
      <c r="K36" s="176"/>
    </row>
    <row r="37" spans="1:11" ht="28.5" x14ac:dyDescent="0.2">
      <c r="A37" s="122" t="s">
        <v>33</v>
      </c>
      <c r="B37" s="231" t="s">
        <v>5</v>
      </c>
      <c r="C37" s="80" t="s">
        <v>188</v>
      </c>
      <c r="D37" s="231" t="str">
        <f>VLOOKUP(C37,'Catálogo de actividades'!B37:D328,2,FALSE)</f>
        <v>INE</v>
      </c>
      <c r="E37" s="231" t="str">
        <f>VLOOKUP(C37,'Catálogo de actividades'!B37:D328,3,FALSE)</f>
        <v>JDE</v>
      </c>
      <c r="F37" s="376" t="str">
        <f>_xlfn.XLOOKUP(C37,'Catálogo de actividades'!$B$5:$B$296,'Catálogo de actividades'!$E$5:$E$296)</f>
        <v>6.2</v>
      </c>
      <c r="G37" s="114">
        <v>45348</v>
      </c>
      <c r="H37" s="114">
        <v>45348</v>
      </c>
      <c r="I37" s="416" t="str">
        <f>_xlfn.XLOOKUP(C37,'Catálogo de actividades'!$B$5:$B$296,'Catálogo de actividades'!$I$5:$I$296)</f>
        <v>JLE</v>
      </c>
      <c r="J37" s="176"/>
      <c r="K37" s="176"/>
    </row>
    <row r="38" spans="1:11" ht="28.5" x14ac:dyDescent="0.2">
      <c r="A38" s="122" t="s">
        <v>33</v>
      </c>
      <c r="B38" s="231" t="s">
        <v>5</v>
      </c>
      <c r="C38" s="80" t="s">
        <v>190</v>
      </c>
      <c r="D38" s="231" t="str">
        <f>VLOOKUP(C38,'Catálogo de actividades'!B38:D329,2,FALSE)</f>
        <v>INE/OPL</v>
      </c>
      <c r="E38" s="231" t="str">
        <f>VLOOKUP(C38,'Catálogo de actividades'!B38:D329,3,FALSE)</f>
        <v>CD/OPL</v>
      </c>
      <c r="F38" s="376" t="str">
        <f>_xlfn.XLOOKUP(C38,'Catálogo de actividades'!$B$5:$B$296,'Catálogo de actividades'!$E$5:$E$296)</f>
        <v>6.3</v>
      </c>
      <c r="G38" s="114">
        <v>45349</v>
      </c>
      <c r="H38" s="114">
        <v>45367</v>
      </c>
      <c r="I38" s="416" t="str">
        <f>_xlfn.XLOOKUP(C38,'Catálogo de actividades'!$B$5:$B$296,'Catálogo de actividades'!$I$5:$I$296)</f>
        <v>DEOE</v>
      </c>
      <c r="J38" s="176"/>
      <c r="K38" s="176"/>
    </row>
    <row r="39" spans="1:11" ht="28.5" x14ac:dyDescent="0.2">
      <c r="A39" s="122" t="s">
        <v>33</v>
      </c>
      <c r="B39" s="231" t="s">
        <v>5</v>
      </c>
      <c r="C39" s="80" t="s">
        <v>266</v>
      </c>
      <c r="D39" s="231" t="str">
        <f>VLOOKUP(C39,'Catálogo de actividades'!B39:D330,2,FALSE)</f>
        <v>INE</v>
      </c>
      <c r="E39" s="231" t="str">
        <f>VLOOKUP(C39,'Catálogo de actividades'!B39:D330,3,FALSE)</f>
        <v>CD</v>
      </c>
      <c r="F39" s="376" t="str">
        <f>_xlfn.XLOOKUP(C39,'Catálogo de actividades'!$B$5:$B$296,'Catálogo de actividades'!$E$5:$E$296)</f>
        <v>6.4</v>
      </c>
      <c r="G39" s="114">
        <v>45365</v>
      </c>
      <c r="H39" s="114">
        <v>45365</v>
      </c>
      <c r="I39" s="416" t="str">
        <f>_xlfn.XLOOKUP(C39,'Catálogo de actividades'!$B$5:$B$296,'Catálogo de actividades'!$I$5:$I$296)</f>
        <v>DEOE</v>
      </c>
      <c r="J39" s="176"/>
      <c r="K39" s="176"/>
    </row>
    <row r="40" spans="1:11" ht="14.25" x14ac:dyDescent="0.2">
      <c r="A40" s="122" t="s">
        <v>33</v>
      </c>
      <c r="B40" s="231" t="s">
        <v>5</v>
      </c>
      <c r="C40" s="80" t="s">
        <v>192</v>
      </c>
      <c r="D40" s="231" t="str">
        <f>VLOOKUP(C40,'Catálogo de actividades'!B40:D331,2,FALSE)</f>
        <v>INE</v>
      </c>
      <c r="E40" s="231" t="str">
        <f>VLOOKUP(C40,'Catálogo de actividades'!B40:D331,3,FALSE)</f>
        <v>CD</v>
      </c>
      <c r="F40" s="376" t="str">
        <f>_xlfn.XLOOKUP(C40,'Catálogo de actividades'!$B$5:$B$296,'Catálogo de actividades'!$E$5:$E$296)</f>
        <v>6.5</v>
      </c>
      <c r="G40" s="114">
        <v>45376</v>
      </c>
      <c r="H40" s="114">
        <v>45376</v>
      </c>
      <c r="I40" s="416" t="str">
        <f>_xlfn.XLOOKUP(C40,'Catálogo de actividades'!$B$5:$B$296,'Catálogo de actividades'!$I$5:$I$296)</f>
        <v>DEOE</v>
      </c>
      <c r="J40" s="176"/>
      <c r="K40" s="176"/>
    </row>
    <row r="41" spans="1:11" ht="28.5" x14ac:dyDescent="0.2">
      <c r="A41" s="122" t="s">
        <v>33</v>
      </c>
      <c r="B41" s="231" t="s">
        <v>5</v>
      </c>
      <c r="C41" s="80" t="s">
        <v>380</v>
      </c>
      <c r="D41" s="231" t="str">
        <f>VLOOKUP(C41,'Catálogo de actividades'!B41:D332,2,FALSE)</f>
        <v>INE</v>
      </c>
      <c r="E41" s="231" t="str">
        <f>VLOOKUP(C41,'Catálogo de actividades'!B41:D332,3,FALSE)</f>
        <v>DERFE</v>
      </c>
      <c r="F41" s="376" t="str">
        <f>_xlfn.XLOOKUP(C41,'Catálogo de actividades'!$B$5:$B$296,'Catálogo de actividades'!$E$5:$E$296)</f>
        <v>6.6</v>
      </c>
      <c r="G41" s="114">
        <v>45403</v>
      </c>
      <c r="H41" s="113">
        <v>45406</v>
      </c>
      <c r="I41" s="416" t="str">
        <f>_xlfn.XLOOKUP(C41,'Catálogo de actividades'!$B$5:$B$296,'Catálogo de actividades'!$I$5:$I$296)</f>
        <v>DERFE</v>
      </c>
      <c r="J41" s="176"/>
      <c r="K41" s="176"/>
    </row>
    <row r="42" spans="1:11" ht="42.75" x14ac:dyDescent="0.2">
      <c r="A42" s="122" t="s">
        <v>33</v>
      </c>
      <c r="B42" s="231" t="s">
        <v>5</v>
      </c>
      <c r="C42" s="80" t="s">
        <v>335</v>
      </c>
      <c r="D42" s="231" t="str">
        <f>VLOOKUP(C42,'Catálogo de actividades'!B42:D333,2,FALSE)</f>
        <v>INE</v>
      </c>
      <c r="E42" s="231" t="str">
        <f>VLOOKUP(C42,'Catálogo de actividades'!B42:D333,3,FALSE)</f>
        <v>CD</v>
      </c>
      <c r="F42" s="376" t="str">
        <f>_xlfn.XLOOKUP(C42,'Catálogo de actividades'!$B$5:$B$296,'Catálogo de actividades'!$E$5:$E$296)</f>
        <v>6.7</v>
      </c>
      <c r="G42" s="114">
        <v>45397</v>
      </c>
      <c r="H42" s="114">
        <v>45397</v>
      </c>
      <c r="I42" s="416" t="str">
        <f>_xlfn.XLOOKUP(C42,'Catálogo de actividades'!$B$5:$B$296,'Catálogo de actividades'!$I$5:$I$296)</f>
        <v>DEOE</v>
      </c>
      <c r="J42" s="176"/>
      <c r="K42" s="176"/>
    </row>
    <row r="43" spans="1:11" ht="42.75" x14ac:dyDescent="0.2">
      <c r="A43" s="122" t="s">
        <v>33</v>
      </c>
      <c r="B43" s="231" t="s">
        <v>5</v>
      </c>
      <c r="C43" s="80" t="s">
        <v>336</v>
      </c>
      <c r="D43" s="231" t="str">
        <f>VLOOKUP(C43,'Catálogo de actividades'!B43:D334,2,FALSE)</f>
        <v>INE</v>
      </c>
      <c r="E43" s="231" t="str">
        <f>VLOOKUP(C43,'Catálogo de actividades'!B43:D334,3,FALSE)</f>
        <v>CD</v>
      </c>
      <c r="F43" s="376" t="str">
        <f>_xlfn.XLOOKUP(C43,'Catálogo de actividades'!$B$5:$B$296,'Catálogo de actividades'!$E$5:$E$296)</f>
        <v>6.8</v>
      </c>
      <c r="G43" s="114">
        <v>45427</v>
      </c>
      <c r="H43" s="114">
        <v>45437</v>
      </c>
      <c r="I43" s="416" t="str">
        <f>_xlfn.XLOOKUP(C43,'Catálogo de actividades'!$B$5:$B$296,'Catálogo de actividades'!$I$5:$I$296)</f>
        <v>DEOE</v>
      </c>
      <c r="J43" s="176"/>
      <c r="K43" s="176"/>
    </row>
    <row r="44" spans="1:11" ht="28.5" x14ac:dyDescent="0.2">
      <c r="A44" s="122" t="s">
        <v>33</v>
      </c>
      <c r="B44" s="231" t="s">
        <v>5</v>
      </c>
      <c r="C44" s="84" t="s">
        <v>337</v>
      </c>
      <c r="D44" s="231" t="str">
        <f>VLOOKUP(C44,'Catálogo de actividades'!B44:D335,2,FALSE)</f>
        <v>INE</v>
      </c>
      <c r="E44" s="231" t="str">
        <f>VLOOKUP(C44,'Catálogo de actividades'!B44:D335,3,FALSE)</f>
        <v>DERFE/UTSI</v>
      </c>
      <c r="F44" s="376" t="str">
        <f>_xlfn.XLOOKUP(C44,'Catálogo de actividades'!$B$5:$B$296,'Catálogo de actividades'!$E$5:$E$296)</f>
        <v>6.9</v>
      </c>
      <c r="G44" s="114">
        <v>45411</v>
      </c>
      <c r="H44" s="114">
        <v>45422</v>
      </c>
      <c r="I44" s="416" t="str">
        <f>_xlfn.XLOOKUP(C44,'Catálogo de actividades'!$B$5:$B$296,'Catálogo de actividades'!$I$5:$I$296)</f>
        <v>DERFE</v>
      </c>
      <c r="J44" s="176"/>
      <c r="K44" s="176"/>
    </row>
    <row r="45" spans="1:11" ht="28.5" x14ac:dyDescent="0.2">
      <c r="A45" s="122" t="s">
        <v>33</v>
      </c>
      <c r="B45" s="231" t="s">
        <v>5</v>
      </c>
      <c r="C45" s="85" t="s">
        <v>339</v>
      </c>
      <c r="D45" s="231" t="str">
        <f>VLOOKUP(C45,'Catálogo de actividades'!B45:D336,2,FALSE)</f>
        <v>INE</v>
      </c>
      <c r="E45" s="231" t="str">
        <f>VLOOKUP(C45,'Catálogo de actividades'!B45:D336,3,FALSE)</f>
        <v>CD</v>
      </c>
      <c r="F45" s="376" t="str">
        <f>_xlfn.XLOOKUP(C45,'Catálogo de actividades'!$B$5:$B$296,'Catálogo de actividades'!$E$5:$E$296)</f>
        <v>6.10</v>
      </c>
      <c r="G45" s="114">
        <v>45398</v>
      </c>
      <c r="H45" s="114">
        <v>45432</v>
      </c>
      <c r="I45" s="416" t="str">
        <f>_xlfn.XLOOKUP(C45,'Catálogo de actividades'!$B$5:$B$296,'Catálogo de actividades'!$I$5:$I$296)</f>
        <v>DEOE</v>
      </c>
      <c r="J45" s="176"/>
      <c r="K45" s="176"/>
    </row>
    <row r="46" spans="1:11" ht="28.5" x14ac:dyDescent="0.2">
      <c r="A46" s="122" t="s">
        <v>33</v>
      </c>
      <c r="B46" s="231" t="s">
        <v>5</v>
      </c>
      <c r="C46" s="85" t="s">
        <v>340</v>
      </c>
      <c r="D46" s="231" t="str">
        <f>VLOOKUP(C46,'Catálogo de actividades'!B46:D337,2,FALSE)</f>
        <v>INE</v>
      </c>
      <c r="E46" s="231" t="str">
        <f>VLOOKUP(C46,'Catálogo de actividades'!B46:D337,3,FALSE)</f>
        <v>CD</v>
      </c>
      <c r="F46" s="376" t="str">
        <f>_xlfn.XLOOKUP(C46,'Catálogo de actividades'!$B$5:$B$296,'Catálogo de actividades'!$E$5:$E$296)</f>
        <v>6.11</v>
      </c>
      <c r="G46" s="114">
        <v>45398</v>
      </c>
      <c r="H46" s="114">
        <v>45435</v>
      </c>
      <c r="I46" s="416" t="str">
        <f>_xlfn.XLOOKUP(C46,'Catálogo de actividades'!$B$5:$B$296,'Catálogo de actividades'!$I$5:$I$296)</f>
        <v>DEOE</v>
      </c>
      <c r="J46" s="176"/>
      <c r="K46" s="176"/>
    </row>
    <row r="47" spans="1:11" ht="14.25" x14ac:dyDescent="0.2">
      <c r="A47" s="122" t="s">
        <v>33</v>
      </c>
      <c r="B47" s="231" t="s">
        <v>5</v>
      </c>
      <c r="C47" s="85" t="s">
        <v>146</v>
      </c>
      <c r="D47" s="231" t="str">
        <f>VLOOKUP(C47,'Catálogo de actividades'!B47:D338,2,FALSE)</f>
        <v>INE</v>
      </c>
      <c r="E47" s="231" t="str">
        <f>VLOOKUP(C47,'Catálogo de actividades'!B47:D338,3,FALSE)</f>
        <v>CD</v>
      </c>
      <c r="F47" s="376" t="str">
        <f>_xlfn.XLOOKUP(C47,'Catálogo de actividades'!$B$5:$B$296,'Catálogo de actividades'!$E$5:$E$296)</f>
        <v>6.12</v>
      </c>
      <c r="G47" s="114">
        <v>45436</v>
      </c>
      <c r="H47" s="114">
        <v>45436</v>
      </c>
      <c r="I47" s="416" t="str">
        <f>_xlfn.XLOOKUP(C47,'Catálogo de actividades'!$B$5:$B$296,'Catálogo de actividades'!$I$5:$I$296)</f>
        <v>DEOE</v>
      </c>
      <c r="J47" s="176"/>
      <c r="K47" s="176"/>
    </row>
    <row r="48" spans="1:11" ht="28.5" x14ac:dyDescent="0.2">
      <c r="A48" s="122" t="s">
        <v>33</v>
      </c>
      <c r="B48" s="231" t="s">
        <v>5</v>
      </c>
      <c r="C48" s="85" t="s">
        <v>341</v>
      </c>
      <c r="D48" s="231" t="str">
        <f>VLOOKUP(C48,'Catálogo de actividades'!B48:D339,2,FALSE)</f>
        <v>INE</v>
      </c>
      <c r="E48" s="231" t="str">
        <f>VLOOKUP(C48,'Catálogo de actividades'!B48:D339,3,FALSE)</f>
        <v>DERFE/JD</v>
      </c>
      <c r="F48" s="376" t="str">
        <f>_xlfn.XLOOKUP(C48,'Catálogo de actividades'!$B$5:$B$296,'Catálogo de actividades'!$E$5:$E$296)</f>
        <v>6.13</v>
      </c>
      <c r="G48" s="114">
        <v>45425</v>
      </c>
      <c r="H48" s="114">
        <v>45436</v>
      </c>
      <c r="I48" s="416" t="str">
        <f>_xlfn.XLOOKUP(C48,'Catálogo de actividades'!$B$5:$B$296,'Catálogo de actividades'!$I$5:$I$296)</f>
        <v>DERFE</v>
      </c>
      <c r="J48" s="176"/>
      <c r="K48" s="176"/>
    </row>
    <row r="49" spans="1:11" ht="57" x14ac:dyDescent="0.2">
      <c r="A49" s="122" t="s">
        <v>33</v>
      </c>
      <c r="B49" s="231" t="s">
        <v>5</v>
      </c>
      <c r="C49" s="85" t="s">
        <v>305</v>
      </c>
      <c r="D49" s="231" t="str">
        <f>VLOOKUP(C49,'Catálogo de actividades'!B49:D340,2,FALSE)</f>
        <v>INE</v>
      </c>
      <c r="E49" s="231" t="str">
        <f>VLOOKUP(C49,'Catálogo de actividades'!B49:D340,3,FALSE)</f>
        <v>DERFE/JD</v>
      </c>
      <c r="F49" s="376" t="str">
        <f>_xlfn.XLOOKUP(C49,'Catálogo de actividades'!$B$5:$B$296,'Catálogo de actividades'!$E$5:$E$296)</f>
        <v>6.14</v>
      </c>
      <c r="G49" s="114">
        <v>45439</v>
      </c>
      <c r="H49" s="114">
        <v>45443</v>
      </c>
      <c r="I49" s="416" t="str">
        <f>_xlfn.XLOOKUP(C49,'Catálogo de actividades'!$B$5:$B$296,'Catálogo de actividades'!$I$5:$I$296)</f>
        <v>DERFE</v>
      </c>
      <c r="J49" s="176"/>
      <c r="K49" s="176"/>
    </row>
    <row r="50" spans="1:11" ht="28.5" x14ac:dyDescent="0.2">
      <c r="A50" s="122" t="s">
        <v>33</v>
      </c>
      <c r="B50" s="231" t="s">
        <v>5</v>
      </c>
      <c r="C50" s="85" t="s">
        <v>193</v>
      </c>
      <c r="D50" s="231" t="str">
        <f>VLOOKUP(C50,'Catálogo de actividades'!B50:D341,2,FALSE)</f>
        <v>INE/OPL</v>
      </c>
      <c r="E50" s="231" t="str">
        <f>VLOOKUP(C50,'Catálogo de actividades'!B50:D341,3,FALSE)</f>
        <v>DEOE/JLE/OPL</v>
      </c>
      <c r="F50" s="376" t="str">
        <f>_xlfn.XLOOKUP(C50,'Catálogo de actividades'!$B$5:$B$296,'Catálogo de actividades'!$E$5:$E$296)</f>
        <v>6.15</v>
      </c>
      <c r="G50" s="114">
        <v>45445</v>
      </c>
      <c r="H50" s="114">
        <v>45445</v>
      </c>
      <c r="I50" s="416" t="str">
        <f>_xlfn.XLOOKUP(C50,'Catálogo de actividades'!$B$5:$B$296,'Catálogo de actividades'!$I$5:$I$296)</f>
        <v>DEOE</v>
      </c>
      <c r="J50" s="176"/>
      <c r="K50" s="176"/>
    </row>
    <row r="51" spans="1:11" ht="42.75" x14ac:dyDescent="0.2">
      <c r="A51" s="122" t="s">
        <v>33</v>
      </c>
      <c r="B51" s="231" t="s">
        <v>5</v>
      </c>
      <c r="C51" s="85" t="s">
        <v>181</v>
      </c>
      <c r="D51" s="231" t="str">
        <f>VLOOKUP(C51,'Catálogo de actividades'!B51:D342,2,FALSE)</f>
        <v>INE/OPL</v>
      </c>
      <c r="E51" s="231" t="str">
        <f>VLOOKUP(C51,'Catálogo de actividades'!B51:D342,3,FALSE)</f>
        <v>DERFE/OPL/JLE/JD</v>
      </c>
      <c r="F51" s="376" t="str">
        <f>_xlfn.XLOOKUP(C51,'Catálogo de actividades'!$B$5:$B$296,'Catálogo de actividades'!$E$5:$E$296)</f>
        <v>6.16</v>
      </c>
      <c r="G51" s="114">
        <v>45383</v>
      </c>
      <c r="H51" s="113">
        <v>45457</v>
      </c>
      <c r="I51" s="416" t="str">
        <f>_xlfn.XLOOKUP(C51,'Catálogo de actividades'!$B$5:$B$296,'Catálogo de actividades'!$I$5:$I$296)</f>
        <v>DEOE</v>
      </c>
      <c r="J51" s="176"/>
      <c r="K51" s="176"/>
    </row>
    <row r="52" spans="1:11" ht="28.5" x14ac:dyDescent="0.2">
      <c r="A52" s="122" t="s">
        <v>33</v>
      </c>
      <c r="B52" s="231" t="s">
        <v>6</v>
      </c>
      <c r="C52" s="80" t="s">
        <v>342</v>
      </c>
      <c r="D52" s="231" t="str">
        <f>VLOOKUP(C52,'Catálogo de actividades'!B52:D343,2,FALSE)</f>
        <v>INE</v>
      </c>
      <c r="E52" s="231" t="str">
        <f>VLOOKUP(C52,'Catálogo de actividades'!B52:D343,3,FALSE)</f>
        <v>CG/DECEYEC</v>
      </c>
      <c r="F52" s="376" t="str">
        <f>_xlfn.XLOOKUP(C52,'Catálogo de actividades'!$B$5:$B$296,'Catálogo de actividades'!$E$5:$E$296)</f>
        <v>7.1</v>
      </c>
      <c r="G52" s="114">
        <v>45139</v>
      </c>
      <c r="H52" s="114">
        <v>45168</v>
      </c>
      <c r="I52" s="416" t="str">
        <f>_xlfn.XLOOKUP(C52,'Catálogo de actividades'!$B$5:$B$296,'Catálogo de actividades'!$I$5:$I$296)</f>
        <v>DECEYEC</v>
      </c>
      <c r="J52" s="176"/>
      <c r="K52" s="176"/>
    </row>
    <row r="53" spans="1:11" ht="28.5" x14ac:dyDescent="0.2">
      <c r="A53" s="122" t="s">
        <v>33</v>
      </c>
      <c r="B53" s="231" t="s">
        <v>6</v>
      </c>
      <c r="C53" s="80" t="s">
        <v>344</v>
      </c>
      <c r="D53" s="231" t="str">
        <f>VLOOKUP(C53,'Catálogo de actividades'!B53:D344,2,FALSE)</f>
        <v>INE</v>
      </c>
      <c r="E53" s="231" t="str">
        <f>VLOOKUP(C53,'Catálogo de actividades'!B53:D344,3,FALSE)</f>
        <v>CG/DECEYEC</v>
      </c>
      <c r="F53" s="376" t="str">
        <f>_xlfn.XLOOKUP(C53,'Catálogo de actividades'!$B$5:$B$296,'Catálogo de actividades'!$E$5:$E$296)</f>
        <v>7.2</v>
      </c>
      <c r="G53" s="114">
        <v>45261</v>
      </c>
      <c r="H53" s="114">
        <v>45291</v>
      </c>
      <c r="I53" s="416" t="str">
        <f>_xlfn.XLOOKUP(C53,'Catálogo de actividades'!$B$5:$B$296,'Catálogo de actividades'!$I$5:$I$296)</f>
        <v>DECEYEC</v>
      </c>
      <c r="J53" s="176"/>
      <c r="K53" s="176"/>
    </row>
    <row r="54" spans="1:11" ht="42.75" x14ac:dyDescent="0.2">
      <c r="A54" s="122" t="s">
        <v>33</v>
      </c>
      <c r="B54" s="231" t="s">
        <v>6</v>
      </c>
      <c r="C54" s="80" t="s">
        <v>345</v>
      </c>
      <c r="D54" s="231" t="str">
        <f>VLOOKUP(C54,'Catálogo de actividades'!B54:D345,2,FALSE)</f>
        <v>INE</v>
      </c>
      <c r="E54" s="231" t="str">
        <f>VLOOKUP(C54,'Catálogo de actividades'!B54:D345,3,FALSE)</f>
        <v>DECEYEC/JLE</v>
      </c>
      <c r="F54" s="376" t="str">
        <f>_xlfn.XLOOKUP(C54,'Catálogo de actividades'!$B$5:$B$296,'Catálogo de actividades'!$E$5:$E$296)</f>
        <v>7.3</v>
      </c>
      <c r="G54" s="114">
        <v>45209</v>
      </c>
      <c r="H54" s="114">
        <v>45291</v>
      </c>
      <c r="I54" s="416" t="str">
        <f>_xlfn.XLOOKUP(C54,'Catálogo de actividades'!$B$5:$B$296,'Catálogo de actividades'!$I$5:$I$296)</f>
        <v>DECEYEC</v>
      </c>
      <c r="J54" s="176"/>
      <c r="K54" s="176"/>
    </row>
    <row r="55" spans="1:11" ht="28.5" x14ac:dyDescent="0.2">
      <c r="A55" s="122" t="s">
        <v>33</v>
      </c>
      <c r="B55" s="231" t="s">
        <v>6</v>
      </c>
      <c r="C55" s="233" t="s">
        <v>381</v>
      </c>
      <c r="D55" s="231" t="str">
        <f>VLOOKUP(C55,'Catálogo de actividades'!B55:D346,2,FALSE)</f>
        <v>INE/OPL</v>
      </c>
      <c r="E55" s="231" t="str">
        <f>VLOOKUP(C55,'Catálogo de actividades'!B55:D346,3,FALSE)</f>
        <v>OPL/JLE/
 DECEYEC</v>
      </c>
      <c r="F55" s="376" t="str">
        <f>_xlfn.XLOOKUP(C55,'Catálogo de actividades'!$B$5:$B$296,'Catálogo de actividades'!$E$5:$E$296)</f>
        <v>7.4</v>
      </c>
      <c r="G55" s="114">
        <v>45306</v>
      </c>
      <c r="H55" s="114">
        <v>45359</v>
      </c>
      <c r="I55" s="416" t="str">
        <f>_xlfn.XLOOKUP(C55,'Catálogo de actividades'!$B$5:$B$296,'Catálogo de actividades'!$I$5:$I$296)</f>
        <v>DECEYEC</v>
      </c>
      <c r="J55" s="176"/>
      <c r="K55" s="176"/>
    </row>
    <row r="56" spans="1:11" ht="28.5" x14ac:dyDescent="0.2">
      <c r="A56" s="122" t="s">
        <v>33</v>
      </c>
      <c r="B56" s="231" t="s">
        <v>6</v>
      </c>
      <c r="C56" s="233" t="s">
        <v>383</v>
      </c>
      <c r="D56" s="231" t="str">
        <f>VLOOKUP(C56,'Catálogo de actividades'!B56:D347,2,FALSE)</f>
        <v>INE/OPL</v>
      </c>
      <c r="E56" s="231" t="str">
        <f>VLOOKUP(C56,'Catálogo de actividades'!B56:D347,3,FALSE)</f>
        <v>JLE/CG</v>
      </c>
      <c r="F56" s="376" t="str">
        <f>_xlfn.XLOOKUP(C56,'Catálogo de actividades'!$B$5:$B$296,'Catálogo de actividades'!$E$5:$E$296)</f>
        <v>7.5</v>
      </c>
      <c r="G56" s="114">
        <v>45379</v>
      </c>
      <c r="H56" s="114">
        <v>45379</v>
      </c>
      <c r="I56" s="416" t="str">
        <f>_xlfn.XLOOKUP(C56,'Catálogo de actividades'!$B$5:$B$296,'Catálogo de actividades'!$I$5:$I$296)</f>
        <v>OPL</v>
      </c>
      <c r="J56" s="176"/>
      <c r="K56" s="176"/>
    </row>
    <row r="57" spans="1:11" ht="28.5" x14ac:dyDescent="0.2">
      <c r="A57" s="122" t="s">
        <v>33</v>
      </c>
      <c r="B57" s="234" t="s">
        <v>6</v>
      </c>
      <c r="C57" s="235" t="s">
        <v>76</v>
      </c>
      <c r="D57" s="231" t="str">
        <f>VLOOKUP(C57,'Catálogo de actividades'!B57:D348,2,FALSE)</f>
        <v>INE</v>
      </c>
      <c r="E57" s="231" t="str">
        <f>VLOOKUP(C57,'Catálogo de actividades'!B57:D348,3,FALSE)</f>
        <v>JDE/CD</v>
      </c>
      <c r="F57" s="376" t="str">
        <f>_xlfn.XLOOKUP(C57,'Catálogo de actividades'!$B$5:$B$296,'Catálogo de actividades'!$E$5:$E$296)</f>
        <v>7.6</v>
      </c>
      <c r="G57" s="113">
        <v>45215</v>
      </c>
      <c r="H57" s="113">
        <v>45304</v>
      </c>
      <c r="I57" s="416" t="str">
        <f>_xlfn.XLOOKUP(C57,'Catálogo de actividades'!$B$5:$B$296,'Catálogo de actividades'!$I$5:$I$296)</f>
        <v>DECEYEC</v>
      </c>
      <c r="J57" s="176"/>
      <c r="K57" s="176"/>
    </row>
    <row r="58" spans="1:11" ht="28.5" x14ac:dyDescent="0.2">
      <c r="A58" s="122" t="s">
        <v>33</v>
      </c>
      <c r="B58" s="234" t="s">
        <v>6</v>
      </c>
      <c r="C58" s="236" t="s">
        <v>289</v>
      </c>
      <c r="D58" s="231" t="str">
        <f>VLOOKUP(C58,'Catálogo de actividades'!B58:D349,2,FALSE)</f>
        <v>INE</v>
      </c>
      <c r="E58" s="231" t="str">
        <f>VLOOKUP(C58,'Catálogo de actividades'!B58:D349,3,FALSE)</f>
        <v>DECEYEC/JLE/JD</v>
      </c>
      <c r="F58" s="376" t="str">
        <f>_xlfn.XLOOKUP(C58,'Catálogo de actividades'!$B$5:$B$296,'Catálogo de actividades'!$E$5:$E$296)</f>
        <v>7.7</v>
      </c>
      <c r="G58" s="113">
        <v>45231</v>
      </c>
      <c r="H58" s="113">
        <v>45310</v>
      </c>
      <c r="I58" s="416" t="str">
        <f>_xlfn.XLOOKUP(C58,'Catálogo de actividades'!$B$5:$B$296,'Catálogo de actividades'!$I$5:$I$296)</f>
        <v>DECEYEC</v>
      </c>
      <c r="J58" s="176"/>
      <c r="K58" s="176"/>
    </row>
    <row r="59" spans="1:11" ht="28.5" x14ac:dyDescent="0.2">
      <c r="A59" s="122" t="s">
        <v>33</v>
      </c>
      <c r="B59" s="231" t="s">
        <v>6</v>
      </c>
      <c r="C59" s="80" t="s">
        <v>170</v>
      </c>
      <c r="D59" s="231" t="str">
        <f>VLOOKUP(C59,'Catálogo de actividades'!B59:D350,2,FALSE)</f>
        <v>INE/OPL</v>
      </c>
      <c r="E59" s="231" t="str">
        <f>VLOOKUP(C59,'Catálogo de actividades'!B59:D350,3,FALSE)</f>
        <v>DECEYEC/CG/OPL</v>
      </c>
      <c r="F59" s="376" t="str">
        <f>_xlfn.XLOOKUP(C59,'Catálogo de actividades'!$B$5:$B$296,'Catálogo de actividades'!$E$5:$E$296)</f>
        <v>7.8</v>
      </c>
      <c r="G59" s="114">
        <v>45369</v>
      </c>
      <c r="H59" s="114">
        <v>45409</v>
      </c>
      <c r="I59" s="416" t="str">
        <f>_xlfn.XLOOKUP(C59,'Catálogo de actividades'!$B$5:$B$296,'Catálogo de actividades'!$I$5:$I$296)</f>
        <v>OPL</v>
      </c>
      <c r="J59" s="176"/>
      <c r="K59" s="176"/>
    </row>
    <row r="60" spans="1:11" ht="28.5" x14ac:dyDescent="0.2">
      <c r="A60" s="122" t="s">
        <v>33</v>
      </c>
      <c r="B60" s="231" t="s">
        <v>6</v>
      </c>
      <c r="C60" s="80" t="s">
        <v>347</v>
      </c>
      <c r="D60" s="231" t="str">
        <f>VLOOKUP(C60,'Catálogo de actividades'!B60:D351,2,FALSE)</f>
        <v>INE</v>
      </c>
      <c r="E60" s="231" t="str">
        <f>VLOOKUP(C60,'Catálogo de actividades'!B60:D351,3,FALSE)</f>
        <v>DERFE/UTSI</v>
      </c>
      <c r="F60" s="376" t="str">
        <f>_xlfn.XLOOKUP(C60,'Catálogo de actividades'!$B$5:$B$296,'Catálogo de actividades'!$E$5:$E$296)</f>
        <v>7.9</v>
      </c>
      <c r="G60" s="114">
        <v>45313</v>
      </c>
      <c r="H60" s="114">
        <v>45317</v>
      </c>
      <c r="I60" s="416" t="str">
        <f>_xlfn.XLOOKUP(C60,'Catálogo de actividades'!$B$5:$B$296,'Catálogo de actividades'!$I$5:$I$296)</f>
        <v>DERFE</v>
      </c>
      <c r="J60" s="176"/>
      <c r="K60" s="176"/>
    </row>
    <row r="61" spans="1:11" ht="42.75" x14ac:dyDescent="0.2">
      <c r="A61" s="122" t="s">
        <v>33</v>
      </c>
      <c r="B61" s="231" t="s">
        <v>6</v>
      </c>
      <c r="C61" s="233" t="s">
        <v>292</v>
      </c>
      <c r="D61" s="231" t="str">
        <f>VLOOKUP(C61,'Catálogo de actividades'!B61:D352,2,FALSE)</f>
        <v>INE</v>
      </c>
      <c r="E61" s="231" t="str">
        <f>VLOOKUP(C61,'Catálogo de actividades'!B61:D352,3,FALSE)</f>
        <v>CG</v>
      </c>
      <c r="F61" s="376" t="str">
        <f>_xlfn.XLOOKUP(C61,'Catálogo de actividades'!$B$5:$B$296,'Catálogo de actividades'!$E$5:$E$296)</f>
        <v>7.10</v>
      </c>
      <c r="G61" s="113">
        <v>45323</v>
      </c>
      <c r="H61" s="113">
        <v>45325</v>
      </c>
      <c r="I61" s="416" t="str">
        <f>_xlfn.XLOOKUP(C61,'Catálogo de actividades'!$B$5:$B$296,'Catálogo de actividades'!$I$5:$I$296)</f>
        <v>DECEYEC</v>
      </c>
      <c r="J61" s="176"/>
      <c r="K61" s="176"/>
    </row>
    <row r="62" spans="1:11" ht="28.5" x14ac:dyDescent="0.2">
      <c r="A62" s="122" t="s">
        <v>33</v>
      </c>
      <c r="B62" s="231" t="s">
        <v>6</v>
      </c>
      <c r="C62" s="126" t="s">
        <v>291</v>
      </c>
      <c r="D62" s="231" t="str">
        <f>VLOOKUP(C62,'Catálogo de actividades'!B62:D353,2,FALSE)</f>
        <v>INE</v>
      </c>
      <c r="E62" s="231" t="str">
        <f>VLOOKUP(C62,'Catálogo de actividades'!B62:D353,3,FALSE)</f>
        <v>JDE/CD</v>
      </c>
      <c r="F62" s="376" t="str">
        <f>_xlfn.XLOOKUP(C62,'Catálogo de actividades'!$B$5:$B$296,'Catálogo de actividades'!$E$5:$E$296)</f>
        <v>7.11</v>
      </c>
      <c r="G62" s="113">
        <v>45328</v>
      </c>
      <c r="H62" s="113">
        <v>45328</v>
      </c>
      <c r="I62" s="416" t="str">
        <f>_xlfn.XLOOKUP(C62,'Catálogo de actividades'!$B$5:$B$296,'Catálogo de actividades'!$I$5:$I$296)</f>
        <v>DECEYEC</v>
      </c>
      <c r="J62" s="176"/>
      <c r="K62" s="176"/>
    </row>
    <row r="63" spans="1:11" ht="28.5" x14ac:dyDescent="0.2">
      <c r="A63" s="122" t="s">
        <v>33</v>
      </c>
      <c r="B63" s="231" t="s">
        <v>6</v>
      </c>
      <c r="C63" s="80" t="s">
        <v>348</v>
      </c>
      <c r="D63" s="231" t="str">
        <f>VLOOKUP(C63,'Catálogo de actividades'!B63:D354,2,FALSE)</f>
        <v>INE</v>
      </c>
      <c r="E63" s="231" t="str">
        <f>VLOOKUP(C63,'Catálogo de actividades'!B63:D354,3,FALSE)</f>
        <v>CD</v>
      </c>
      <c r="F63" s="376" t="str">
        <f>_xlfn.XLOOKUP(C63,'Catálogo de actividades'!$B$5:$B$296,'Catálogo de actividades'!$E$5:$E$296)</f>
        <v>7.12</v>
      </c>
      <c r="G63" s="114">
        <v>45331</v>
      </c>
      <c r="H63" s="114">
        <v>45382</v>
      </c>
      <c r="I63" s="416" t="str">
        <f>_xlfn.XLOOKUP(C63,'Catálogo de actividades'!$B$5:$B$296,'Catálogo de actividades'!$I$5:$I$296)</f>
        <v>DECEYEC</v>
      </c>
      <c r="J63" s="176"/>
      <c r="K63" s="176"/>
    </row>
    <row r="64" spans="1:11" ht="28.5" x14ac:dyDescent="0.2">
      <c r="A64" s="122" t="s">
        <v>33</v>
      </c>
      <c r="B64" s="231" t="s">
        <v>6</v>
      </c>
      <c r="C64" s="84" t="s">
        <v>349</v>
      </c>
      <c r="D64" s="231" t="str">
        <f>VLOOKUP(C64,'Catálogo de actividades'!B64:D355,2,FALSE)</f>
        <v>INE</v>
      </c>
      <c r="E64" s="231" t="str">
        <f>VLOOKUP(C64,'Catálogo de actividades'!B64:D355,3,FALSE)</f>
        <v>JDE</v>
      </c>
      <c r="F64" s="376" t="str">
        <f>_xlfn.XLOOKUP(C64,'Catálogo de actividades'!$B$5:$B$296,'Catálogo de actividades'!$E$5:$E$296)</f>
        <v>7.13</v>
      </c>
      <c r="G64" s="114">
        <v>45388</v>
      </c>
      <c r="H64" s="114">
        <v>45388</v>
      </c>
      <c r="I64" s="416" t="str">
        <f>_xlfn.XLOOKUP(C64,'Catálogo de actividades'!$B$5:$B$296,'Catálogo de actividades'!$I$5:$I$296)</f>
        <v>DECEYEC</v>
      </c>
      <c r="J64" s="176"/>
      <c r="K64" s="176"/>
    </row>
    <row r="65" spans="1:11" ht="28.5" x14ac:dyDescent="0.2">
      <c r="A65" s="122" t="s">
        <v>33</v>
      </c>
      <c r="B65" s="231" t="s">
        <v>6</v>
      </c>
      <c r="C65" s="80" t="s">
        <v>350</v>
      </c>
      <c r="D65" s="231" t="str">
        <f>VLOOKUP(C65,'Catálogo de actividades'!B65:D356,2,FALSE)</f>
        <v>INE</v>
      </c>
      <c r="E65" s="231" t="str">
        <f>VLOOKUP(C65,'Catálogo de actividades'!B65:D356,3,FALSE)</f>
        <v>CD</v>
      </c>
      <c r="F65" s="376" t="str">
        <f>_xlfn.XLOOKUP(C65,'Catálogo de actividades'!$B$5:$B$296,'Catálogo de actividades'!$E$5:$E$296)</f>
        <v>7.14</v>
      </c>
      <c r="G65" s="114">
        <v>45391</v>
      </c>
      <c r="H65" s="114">
        <v>45444</v>
      </c>
      <c r="I65" s="416" t="str">
        <f>_xlfn.XLOOKUP(C65,'Catálogo de actividades'!$B$5:$B$296,'Catálogo de actividades'!$I$5:$I$296)</f>
        <v>DECEYEC</v>
      </c>
      <c r="J65" s="176"/>
      <c r="K65" s="176"/>
    </row>
    <row r="66" spans="1:11" ht="28.5" x14ac:dyDescent="0.2">
      <c r="A66" s="122" t="s">
        <v>33</v>
      </c>
      <c r="B66" s="231" t="s">
        <v>6</v>
      </c>
      <c r="C66" s="80" t="s">
        <v>301</v>
      </c>
      <c r="D66" s="231" t="str">
        <f>VLOOKUP(C66,'Catálogo de actividades'!B66:D357,2,FALSE)</f>
        <v>INE</v>
      </c>
      <c r="E66" s="231" t="str">
        <f>VLOOKUP(C66,'Catálogo de actividades'!B66:D357,3,FALSE)</f>
        <v>CD</v>
      </c>
      <c r="F66" s="376" t="str">
        <f>_xlfn.XLOOKUP(C66,'Catálogo de actividades'!$B$5:$B$296,'Catálogo de actividades'!$E$5:$E$296)</f>
        <v>7.15</v>
      </c>
      <c r="G66" s="114">
        <v>45445</v>
      </c>
      <c r="H66" s="114">
        <v>45457</v>
      </c>
      <c r="I66" s="416" t="str">
        <f>_xlfn.XLOOKUP(C66,'Catálogo de actividades'!$B$5:$B$296,'Catálogo de actividades'!$I$5:$I$296)</f>
        <v>DECEYEC</v>
      </c>
      <c r="J66" s="176"/>
      <c r="K66" s="176"/>
    </row>
    <row r="67" spans="1:11" ht="42.75" x14ac:dyDescent="0.2">
      <c r="A67" s="122" t="s">
        <v>33</v>
      </c>
      <c r="B67" s="231" t="s">
        <v>7</v>
      </c>
      <c r="C67" s="80" t="s">
        <v>81</v>
      </c>
      <c r="D67" s="231" t="str">
        <f>VLOOKUP(C67,'Catálogo de actividades'!B67:D358,2,FALSE)</f>
        <v>OPL</v>
      </c>
      <c r="E67" s="231" t="str">
        <f>VLOOKUP(C67,'Catálogo de actividades'!B67:D358,3,FALSE)</f>
        <v>CG</v>
      </c>
      <c r="F67" s="376" t="str">
        <f>_xlfn.XLOOKUP(C67,'Catálogo de actividades'!$B$5:$B$296,'Catálogo de actividades'!$E$5:$E$296)</f>
        <v>8.1</v>
      </c>
      <c r="G67" s="114">
        <v>45231</v>
      </c>
      <c r="H67" s="114">
        <v>45260</v>
      </c>
      <c r="I67" s="416" t="str">
        <f>_xlfn.XLOOKUP(C67,'Catálogo de actividades'!$B$5:$B$296,'Catálogo de actividades'!$I$5:$I$296)</f>
        <v>OPL</v>
      </c>
      <c r="J67" s="176"/>
      <c r="K67" s="176"/>
    </row>
    <row r="68" spans="1:11" ht="42.75" x14ac:dyDescent="0.2">
      <c r="A68" s="122" t="s">
        <v>33</v>
      </c>
      <c r="B68" s="231" t="s">
        <v>7</v>
      </c>
      <c r="C68" s="80" t="s">
        <v>82</v>
      </c>
      <c r="D68" s="231" t="str">
        <f>VLOOKUP(C68,'Catálogo de actividades'!B68:D359,2,FALSE)</f>
        <v>OPL</v>
      </c>
      <c r="E68" s="231" t="str">
        <f>VLOOKUP(C68,'Catálogo de actividades'!B68:D359,3,FALSE)</f>
        <v>CG</v>
      </c>
      <c r="F68" s="376" t="str">
        <f>_xlfn.XLOOKUP(C68,'Catálogo de actividades'!$B$5:$B$296,'Catálogo de actividades'!$E$5:$E$296)</f>
        <v>8.2</v>
      </c>
      <c r="G68" s="114">
        <v>45292</v>
      </c>
      <c r="H68" s="114">
        <v>45306</v>
      </c>
      <c r="I68" s="416" t="str">
        <f>_xlfn.XLOOKUP(C68,'Catálogo de actividades'!$B$5:$B$296,'Catálogo de actividades'!$I$5:$I$296)</f>
        <v>OPL</v>
      </c>
      <c r="J68" s="176"/>
      <c r="K68" s="176"/>
    </row>
    <row r="69" spans="1:11" ht="42.75" x14ac:dyDescent="0.2">
      <c r="A69" s="122" t="s">
        <v>33</v>
      </c>
      <c r="B69" s="231" t="s">
        <v>7</v>
      </c>
      <c r="C69" s="80" t="s">
        <v>83</v>
      </c>
      <c r="D69" s="231" t="str">
        <f>VLOOKUP(C69,'Catálogo de actividades'!B69:D360,2,FALSE)</f>
        <v>OPL</v>
      </c>
      <c r="E69" s="231" t="str">
        <f>VLOOKUP(C69,'Catálogo de actividades'!B69:D360,3,FALSE)</f>
        <v>CG</v>
      </c>
      <c r="F69" s="376" t="str">
        <f>_xlfn.XLOOKUP(C69,'Catálogo de actividades'!$B$5:$B$296,'Catálogo de actividades'!$E$5:$E$296)</f>
        <v>8.4</v>
      </c>
      <c r="G69" s="114">
        <v>45231</v>
      </c>
      <c r="H69" s="114">
        <v>45260</v>
      </c>
      <c r="I69" s="416" t="str">
        <f>_xlfn.XLOOKUP(C69,'Catálogo de actividades'!$B$5:$B$296,'Catálogo de actividades'!$I$5:$I$296)</f>
        <v>OPL</v>
      </c>
      <c r="J69" s="176"/>
      <c r="K69" s="176"/>
    </row>
    <row r="70" spans="1:11" ht="42.75" x14ac:dyDescent="0.2">
      <c r="A70" s="122" t="s">
        <v>33</v>
      </c>
      <c r="B70" s="231" t="s">
        <v>7</v>
      </c>
      <c r="C70" s="80" t="s">
        <v>147</v>
      </c>
      <c r="D70" s="231" t="str">
        <f>VLOOKUP(C70,'Catálogo de actividades'!B70:D361,2,FALSE)</f>
        <v>OPL</v>
      </c>
      <c r="E70" s="231" t="str">
        <f>VLOOKUP(C70,'Catálogo de actividades'!B70:D361,3,FALSE)</f>
        <v>CG</v>
      </c>
      <c r="F70" s="376" t="str">
        <f>_xlfn.XLOOKUP(C70,'Catálogo de actividades'!$B$5:$B$296,'Catálogo de actividades'!$E$5:$E$296)</f>
        <v>8.7</v>
      </c>
      <c r="G70" s="114">
        <v>45231</v>
      </c>
      <c r="H70" s="114">
        <v>45260</v>
      </c>
      <c r="I70" s="416" t="str">
        <f>_xlfn.XLOOKUP(C70,'Catálogo de actividades'!$B$5:$B$296,'Catálogo de actividades'!$I$5:$I$296)</f>
        <v>OPL</v>
      </c>
      <c r="J70" s="176"/>
      <c r="K70" s="176"/>
    </row>
    <row r="71" spans="1:11" ht="42.75" x14ac:dyDescent="0.2">
      <c r="A71" s="122" t="s">
        <v>33</v>
      </c>
      <c r="B71" s="231" t="s">
        <v>7</v>
      </c>
      <c r="C71" s="80" t="s">
        <v>87</v>
      </c>
      <c r="D71" s="231" t="str">
        <f>VLOOKUP(C71,'Catálogo de actividades'!B71:D362,2,FALSE)</f>
        <v>OPL</v>
      </c>
      <c r="E71" s="231" t="str">
        <f>VLOOKUP(C71,'Catálogo de actividades'!B71:D362,3,FALSE)</f>
        <v>CG</v>
      </c>
      <c r="F71" s="376" t="str">
        <f>_xlfn.XLOOKUP(C71,'Catálogo de actividades'!$B$5:$B$296,'Catálogo de actividades'!$E$5:$E$296)</f>
        <v>8.10</v>
      </c>
      <c r="G71" s="114">
        <v>45200</v>
      </c>
      <c r="H71" s="114">
        <v>45214</v>
      </c>
      <c r="I71" s="416" t="str">
        <f>_xlfn.XLOOKUP(C71,'Catálogo de actividades'!$B$5:$B$296,'Catálogo de actividades'!$I$5:$I$296)</f>
        <v>OPL</v>
      </c>
      <c r="J71" s="176"/>
      <c r="K71" s="176"/>
    </row>
    <row r="72" spans="1:11" ht="42.75" x14ac:dyDescent="0.2">
      <c r="A72" s="122" t="s">
        <v>33</v>
      </c>
      <c r="B72" s="231" t="s">
        <v>7</v>
      </c>
      <c r="C72" s="80" t="s">
        <v>89</v>
      </c>
      <c r="D72" s="231" t="str">
        <f>VLOOKUP(C72,'Catálogo de actividades'!B72:D363,2,FALSE)</f>
        <v>OPL</v>
      </c>
      <c r="E72" s="231" t="str">
        <f>VLOOKUP(C72,'Catálogo de actividades'!B72:D363,3,FALSE)</f>
        <v>CG</v>
      </c>
      <c r="F72" s="376" t="str">
        <f>_xlfn.XLOOKUP(C72,'Catálogo de actividades'!$B$5:$B$296,'Catálogo de actividades'!$E$5:$E$296)</f>
        <v>8.13</v>
      </c>
      <c r="G72" s="114">
        <v>45323</v>
      </c>
      <c r="H72" s="114">
        <v>45350</v>
      </c>
      <c r="I72" s="416" t="str">
        <f>_xlfn.XLOOKUP(C72,'Catálogo de actividades'!$B$5:$B$296,'Catálogo de actividades'!$I$5:$I$296)</f>
        <v>OPL</v>
      </c>
      <c r="J72" s="176"/>
      <c r="K72" s="176"/>
    </row>
    <row r="73" spans="1:11" ht="28.5" x14ac:dyDescent="0.2">
      <c r="A73" s="122" t="s">
        <v>33</v>
      </c>
      <c r="B73" s="231" t="s">
        <v>8</v>
      </c>
      <c r="C73" s="80" t="s">
        <v>91</v>
      </c>
      <c r="D73" s="231" t="str">
        <f>VLOOKUP(C73,'Catálogo de actividades'!B73:D364,2,FALSE)</f>
        <v>OPL</v>
      </c>
      <c r="E73" s="231" t="str">
        <f>VLOOKUP(C73,'Catálogo de actividades'!B73:D364,3,FALSE)</f>
        <v>CG</v>
      </c>
      <c r="F73" s="376" t="str">
        <f>_xlfn.XLOOKUP(C73,'Catálogo de actividades'!$B$5:$B$296,'Catálogo de actividades'!$E$5:$E$296)</f>
        <v>9.1</v>
      </c>
      <c r="G73" s="114">
        <v>45200</v>
      </c>
      <c r="H73" s="114">
        <v>45214</v>
      </c>
      <c r="I73" s="416" t="str">
        <f>_xlfn.XLOOKUP(C73,'Catálogo de actividades'!$B$5:$B$296,'Catálogo de actividades'!$I$5:$I$296)</f>
        <v>OPL</v>
      </c>
      <c r="J73" s="176"/>
      <c r="K73" s="176"/>
    </row>
    <row r="74" spans="1:11" ht="42.75" x14ac:dyDescent="0.2">
      <c r="A74" s="122" t="s">
        <v>33</v>
      </c>
      <c r="B74" s="231" t="s">
        <v>8</v>
      </c>
      <c r="C74" s="80" t="s">
        <v>92</v>
      </c>
      <c r="D74" s="231" t="str">
        <f>VLOOKUP(C74,'Catálogo de actividades'!B74:D365,2,FALSE)</f>
        <v>OPL</v>
      </c>
      <c r="E74" s="231" t="str">
        <f>VLOOKUP(C74,'Catálogo de actividades'!B74:D365,3,FALSE)</f>
        <v>OD</v>
      </c>
      <c r="F74" s="376" t="str">
        <f>_xlfn.XLOOKUP(C74,'Catálogo de actividades'!$B$5:$B$296,'Catálogo de actividades'!$E$5:$E$296)</f>
        <v>9.3</v>
      </c>
      <c r="G74" s="114">
        <v>45201</v>
      </c>
      <c r="H74" s="114">
        <v>45268</v>
      </c>
      <c r="I74" s="416" t="str">
        <f>_xlfn.XLOOKUP(C74,'Catálogo de actividades'!$B$5:$B$296,'Catálogo de actividades'!$I$5:$I$296)</f>
        <v>OPL</v>
      </c>
      <c r="J74" s="176"/>
      <c r="K74" s="176"/>
    </row>
    <row r="75" spans="1:11" ht="28.5" x14ac:dyDescent="0.2">
      <c r="A75" s="122" t="s">
        <v>33</v>
      </c>
      <c r="B75" s="231" t="s">
        <v>8</v>
      </c>
      <c r="C75" s="80" t="s">
        <v>94</v>
      </c>
      <c r="D75" s="231" t="str">
        <f>VLOOKUP(C75,'Catálogo de actividades'!B75:D366,2,FALSE)</f>
        <v>OPL</v>
      </c>
      <c r="E75" s="231" t="str">
        <f>VLOOKUP(C75,'Catálogo de actividades'!B75:D366,3,FALSE)</f>
        <v>CG</v>
      </c>
      <c r="F75" s="376" t="str">
        <f>_xlfn.XLOOKUP(C75,'Catálogo de actividades'!$B$5:$B$296,'Catálogo de actividades'!$E$5:$E$296)</f>
        <v>9.6</v>
      </c>
      <c r="G75" s="114">
        <v>45270</v>
      </c>
      <c r="H75" s="114">
        <v>45275</v>
      </c>
      <c r="I75" s="416" t="str">
        <f>_xlfn.XLOOKUP(C75,'Catálogo de actividades'!$B$5:$B$296,'Catálogo de actividades'!$I$5:$I$296)</f>
        <v>OPL</v>
      </c>
      <c r="J75" s="176"/>
      <c r="K75" s="176"/>
    </row>
    <row r="76" spans="1:11" ht="28.5" x14ac:dyDescent="0.2">
      <c r="A76" s="122" t="s">
        <v>33</v>
      </c>
      <c r="B76" s="231" t="s">
        <v>8</v>
      </c>
      <c r="C76" s="80" t="s">
        <v>96</v>
      </c>
      <c r="D76" s="231" t="str">
        <f>VLOOKUP(C76,'Catálogo de actividades'!B76:D367,2,FALSE)</f>
        <v>OPL</v>
      </c>
      <c r="E76" s="231" t="str">
        <f>VLOOKUP(C76,'Catálogo de actividades'!B76:D367,3,FALSE)</f>
        <v>OD</v>
      </c>
      <c r="F76" s="376" t="str">
        <f>_xlfn.XLOOKUP(C76,'Catálogo de actividades'!$B$5:$B$296,'Catálogo de actividades'!$E$5:$E$296)</f>
        <v>9.9</v>
      </c>
      <c r="G76" s="114">
        <v>45290</v>
      </c>
      <c r="H76" s="114">
        <v>45319</v>
      </c>
      <c r="I76" s="416" t="str">
        <f>_xlfn.XLOOKUP(C76,'Catálogo de actividades'!$B$5:$B$296,'Catálogo de actividades'!$I$5:$I$296)</f>
        <v>OPL</v>
      </c>
      <c r="J76" s="176"/>
      <c r="K76" s="176"/>
    </row>
    <row r="77" spans="1:11" ht="57" x14ac:dyDescent="0.2">
      <c r="A77" s="122" t="s">
        <v>33</v>
      </c>
      <c r="B77" s="231" t="s">
        <v>8</v>
      </c>
      <c r="C77" s="80" t="s">
        <v>99</v>
      </c>
      <c r="D77" s="231" t="str">
        <f>VLOOKUP(C77,'Catálogo de actividades'!B77:D368,2,FALSE)</f>
        <v>INE/OPL</v>
      </c>
      <c r="E77" s="231" t="str">
        <f>VLOOKUP(C77,'Catálogo de actividades'!B77:D368,3,FALSE)</f>
        <v>DERFE</v>
      </c>
      <c r="F77" s="376" t="str">
        <f>_xlfn.XLOOKUP(C77,'Catálogo de actividades'!$B$5:$B$296,'Catálogo de actividades'!$E$5:$E$296)</f>
        <v>9.11</v>
      </c>
      <c r="G77" s="114">
        <v>45175</v>
      </c>
      <c r="H77" s="114">
        <v>45366</v>
      </c>
      <c r="I77" s="416" t="str">
        <f>_xlfn.XLOOKUP(C77,'Catálogo de actividades'!$B$5:$B$296,'Catálogo de actividades'!$I$5:$I$296)</f>
        <v>DERFE</v>
      </c>
      <c r="J77" s="176"/>
      <c r="K77" s="176"/>
    </row>
    <row r="78" spans="1:11" ht="28.5" x14ac:dyDescent="0.2">
      <c r="A78" s="122" t="s">
        <v>33</v>
      </c>
      <c r="B78" s="231" t="s">
        <v>8</v>
      </c>
      <c r="C78" s="80" t="s">
        <v>101</v>
      </c>
      <c r="D78" s="231" t="str">
        <f>VLOOKUP(C78,'Catálogo de actividades'!B78:D369,2,FALSE)</f>
        <v>OPL</v>
      </c>
      <c r="E78" s="231" t="str">
        <f>VLOOKUP(C78,'Catálogo de actividades'!B78:D369,3,FALSE)</f>
        <v>CG/OD</v>
      </c>
      <c r="F78" s="376" t="str">
        <f>_xlfn.XLOOKUP(C78,'Catálogo de actividades'!$B$5:$B$296,'Catálogo de actividades'!$E$5:$E$296)</f>
        <v>9.13</v>
      </c>
      <c r="G78" s="114">
        <v>45331</v>
      </c>
      <c r="H78" s="114">
        <v>45338</v>
      </c>
      <c r="I78" s="416" t="str">
        <f>_xlfn.XLOOKUP(C78,'Catálogo de actividades'!$B$5:$B$296,'Catálogo de actividades'!$I$5:$I$296)</f>
        <v>OPL</v>
      </c>
      <c r="J78" s="176"/>
      <c r="K78" s="176"/>
    </row>
    <row r="79" spans="1:11" ht="14.25" x14ac:dyDescent="0.2">
      <c r="A79" s="122" t="s">
        <v>33</v>
      </c>
      <c r="B79" s="231" t="s">
        <v>9</v>
      </c>
      <c r="C79" s="80" t="s">
        <v>104</v>
      </c>
      <c r="D79" s="231" t="str">
        <f>VLOOKUP(C79,'Catálogo de actividades'!B79:D370,2,FALSE)</f>
        <v>OPL</v>
      </c>
      <c r="E79" s="231" t="str">
        <f>VLOOKUP(C79,'Catálogo de actividades'!B79:D370,3,FALSE)</f>
        <v>CG</v>
      </c>
      <c r="F79" s="376" t="str">
        <f>_xlfn.XLOOKUP(C79,'Catálogo de actividades'!$B$5:$B$296,'Catálogo de actividades'!$E$5:$E$296)</f>
        <v>10.2</v>
      </c>
      <c r="G79" s="114">
        <v>45231</v>
      </c>
      <c r="H79" s="114">
        <v>45262</v>
      </c>
      <c r="I79" s="416" t="str">
        <f>_xlfn.XLOOKUP(C79,'Catálogo de actividades'!$B$5:$B$296,'Catálogo de actividades'!$I$5:$I$296)</f>
        <v>OPL</v>
      </c>
      <c r="J79" s="176"/>
      <c r="K79" s="176"/>
    </row>
    <row r="80" spans="1:11" ht="14.25" x14ac:dyDescent="0.2">
      <c r="A80" s="122" t="s">
        <v>33</v>
      </c>
      <c r="B80" s="231" t="s">
        <v>9</v>
      </c>
      <c r="C80" s="80" t="s">
        <v>106</v>
      </c>
      <c r="D80" s="231" t="str">
        <f>VLOOKUP(C80,'Catálogo de actividades'!B80:D371,2,FALSE)</f>
        <v>OPL</v>
      </c>
      <c r="E80" s="231" t="str">
        <f>VLOOKUP(C80,'Catálogo de actividades'!B80:D371,3,FALSE)</f>
        <v>CG</v>
      </c>
      <c r="F80" s="376" t="str">
        <f>_xlfn.XLOOKUP(C80,'Catálogo de actividades'!$B$5:$B$296,'Catálogo de actividades'!$E$5:$E$296)</f>
        <v>10.7</v>
      </c>
      <c r="G80" s="114">
        <v>45263</v>
      </c>
      <c r="H80" s="114">
        <v>45272</v>
      </c>
      <c r="I80" s="416" t="str">
        <f>_xlfn.XLOOKUP(C80,'Catálogo de actividades'!$B$5:$B$296,'Catálogo de actividades'!$I$5:$I$296)</f>
        <v>OPL</v>
      </c>
      <c r="J80" s="176"/>
      <c r="K80" s="176"/>
    </row>
    <row r="81" spans="1:11" ht="14.25" x14ac:dyDescent="0.2">
      <c r="A81" s="122" t="s">
        <v>33</v>
      </c>
      <c r="B81" s="231" t="s">
        <v>9</v>
      </c>
      <c r="C81" s="80" t="s">
        <v>108</v>
      </c>
      <c r="D81" s="231" t="str">
        <f>VLOOKUP(C81,'Catálogo de actividades'!B81:D372,2,FALSE)</f>
        <v>OPL</v>
      </c>
      <c r="E81" s="231" t="str">
        <f>VLOOKUP(C81,'Catálogo de actividades'!B81:D372,3,FALSE)</f>
        <v>CG</v>
      </c>
      <c r="F81" s="376" t="str">
        <f>_xlfn.XLOOKUP(C81,'Catálogo de actividades'!$B$5:$B$296,'Catálogo de actividades'!$E$5:$E$296)</f>
        <v>10.12</v>
      </c>
      <c r="G81" s="114">
        <v>45262</v>
      </c>
      <c r="H81" s="114">
        <v>45294</v>
      </c>
      <c r="I81" s="416" t="str">
        <f>_xlfn.XLOOKUP(C81,'Catálogo de actividades'!$B$5:$B$296,'Catálogo de actividades'!$I$5:$I$296)</f>
        <v>OPL</v>
      </c>
      <c r="J81" s="176"/>
      <c r="K81" s="176"/>
    </row>
    <row r="82" spans="1:11" ht="14.25" x14ac:dyDescent="0.2">
      <c r="A82" s="122" t="s">
        <v>33</v>
      </c>
      <c r="B82" s="231" t="s">
        <v>9</v>
      </c>
      <c r="C82" s="80" t="s">
        <v>111</v>
      </c>
      <c r="D82" s="231" t="str">
        <f>VLOOKUP(C82,'Catálogo de actividades'!B82:D373,2,FALSE)</f>
        <v>OPL</v>
      </c>
      <c r="E82" s="231" t="str">
        <f>VLOOKUP(C82,'Catálogo de actividades'!B82:D373,3,FALSE)</f>
        <v>CG/OD</v>
      </c>
      <c r="F82" s="376" t="str">
        <f>_xlfn.XLOOKUP(C82,'Catálogo de actividades'!$B$5:$B$296,'Catálogo de actividades'!$E$5:$E$296)</f>
        <v>10.17</v>
      </c>
      <c r="G82" s="114">
        <v>45373</v>
      </c>
      <c r="H82" s="114">
        <v>45380</v>
      </c>
      <c r="I82" s="416" t="str">
        <f>_xlfn.XLOOKUP(C82,'Catálogo de actividades'!$B$5:$B$296,'Catálogo de actividades'!$I$5:$I$296)</f>
        <v>OPL</v>
      </c>
      <c r="J82" s="176"/>
      <c r="K82" s="176"/>
    </row>
    <row r="83" spans="1:11" ht="14.25" x14ac:dyDescent="0.2">
      <c r="A83" s="122" t="s">
        <v>33</v>
      </c>
      <c r="B83" s="231" t="s">
        <v>9</v>
      </c>
      <c r="C83" s="80" t="s">
        <v>113</v>
      </c>
      <c r="D83" s="231" t="str">
        <f>VLOOKUP(C83,'Catálogo de actividades'!B83:D374,2,FALSE)</f>
        <v>OPL</v>
      </c>
      <c r="E83" s="231" t="str">
        <f>VLOOKUP(C83,'Catálogo de actividades'!B83:D374,3,FALSE)</f>
        <v>CG</v>
      </c>
      <c r="F83" s="376" t="str">
        <f>_xlfn.XLOOKUP(C83,'Catálogo de actividades'!$B$5:$B$296,'Catálogo de actividades'!$E$5:$E$296)</f>
        <v>10.26</v>
      </c>
      <c r="G83" s="114">
        <v>45381</v>
      </c>
      <c r="H83" s="114">
        <v>45386</v>
      </c>
      <c r="I83" s="416" t="str">
        <f>_xlfn.XLOOKUP(C83,'Catálogo de actividades'!$B$5:$B$296,'Catálogo de actividades'!$I$5:$I$296)</f>
        <v>OPL</v>
      </c>
      <c r="J83" s="176"/>
      <c r="K83" s="176"/>
    </row>
    <row r="84" spans="1:11" ht="42.75" x14ac:dyDescent="0.2">
      <c r="A84" s="122" t="s">
        <v>33</v>
      </c>
      <c r="B84" s="231" t="s">
        <v>9</v>
      </c>
      <c r="C84" s="80" t="s">
        <v>114</v>
      </c>
      <c r="D84" s="231" t="str">
        <f>VLOOKUP(C84,'Catálogo de actividades'!B84:D375,2,FALSE)</f>
        <v>OPL</v>
      </c>
      <c r="E84" s="231" t="str">
        <f>VLOOKUP(C84,'Catálogo de actividades'!B84:D375,3,FALSE)</f>
        <v>CG</v>
      </c>
      <c r="F84" s="376" t="str">
        <f>_xlfn.XLOOKUP(C84,'Catálogo de actividades'!$B$5:$B$296,'Catálogo de actividades'!$E$5:$E$296)</f>
        <v>10.27</v>
      </c>
      <c r="G84" s="114">
        <v>45481</v>
      </c>
      <c r="H84" s="114">
        <v>45485</v>
      </c>
      <c r="I84" s="416" t="str">
        <f>_xlfn.XLOOKUP(C84,'Catálogo de actividades'!$B$5:$B$296,'Catálogo de actividades'!$I$5:$I$296)</f>
        <v>OPL</v>
      </c>
      <c r="J84" s="176"/>
      <c r="K84" s="176"/>
    </row>
    <row r="85" spans="1:11" ht="42.75" x14ac:dyDescent="0.2">
      <c r="A85" s="122" t="s">
        <v>33</v>
      </c>
      <c r="B85" s="231" t="s">
        <v>9</v>
      </c>
      <c r="C85" s="80" t="s">
        <v>115</v>
      </c>
      <c r="D85" s="231" t="str">
        <f>VLOOKUP(C85,'Catálogo de actividades'!B85:D376,2,FALSE)</f>
        <v>OPL</v>
      </c>
      <c r="E85" s="231" t="str">
        <f>VLOOKUP(C85,'Catálogo de actividades'!B85:D376,3,FALSE)</f>
        <v>CG</v>
      </c>
      <c r="F85" s="376" t="str">
        <f>_xlfn.XLOOKUP(C85,'Catálogo de actividades'!$B$5:$B$296,'Catálogo de actividades'!$E$5:$E$296)</f>
        <v>10.28</v>
      </c>
      <c r="G85" s="114">
        <v>45481</v>
      </c>
      <c r="H85" s="114">
        <v>45485</v>
      </c>
      <c r="I85" s="416" t="str">
        <f>_xlfn.XLOOKUP(C85,'Catálogo de actividades'!$B$5:$B$296,'Catálogo de actividades'!$I$5:$I$296)</f>
        <v>OPL</v>
      </c>
      <c r="J85" s="176"/>
      <c r="K85" s="176"/>
    </row>
    <row r="86" spans="1:11" ht="28.5" x14ac:dyDescent="0.2">
      <c r="A86" s="122" t="s">
        <v>33</v>
      </c>
      <c r="B86" s="231" t="s">
        <v>9</v>
      </c>
      <c r="C86" s="80" t="s">
        <v>391</v>
      </c>
      <c r="D86" s="231" t="str">
        <f>VLOOKUP(C86,'Catálogo de actividades'!B86:D377,2,FALSE)</f>
        <v>OPL</v>
      </c>
      <c r="E86" s="231" t="str">
        <f>VLOOKUP(C86,'Catálogo de actividades'!B86:D377,3,FALSE)</f>
        <v>CG/OD</v>
      </c>
      <c r="F86" s="376" t="str">
        <f>_xlfn.XLOOKUP(C86,'Catálogo de actividades'!$B$5:$B$296,'Catálogo de actividades'!$E$5:$E$296)</f>
        <v>10.38</v>
      </c>
      <c r="G86" s="114">
        <v>45231</v>
      </c>
      <c r="H86" s="114">
        <v>45367</v>
      </c>
      <c r="I86" s="416" t="str">
        <f>_xlfn.XLOOKUP(C86,'Catálogo de actividades'!$B$5:$B$296,'Catálogo de actividades'!$I$5:$I$296)</f>
        <v>OPL</v>
      </c>
      <c r="J86" s="176"/>
      <c r="K86" s="176"/>
    </row>
    <row r="87" spans="1:11" ht="28.5" x14ac:dyDescent="0.2">
      <c r="A87" s="122" t="s">
        <v>33</v>
      </c>
      <c r="B87" s="231" t="s">
        <v>9</v>
      </c>
      <c r="C87" s="80" t="s">
        <v>119</v>
      </c>
      <c r="D87" s="231" t="str">
        <f>VLOOKUP(C87,'Catálogo de actividades'!B87:D378,2,FALSE)</f>
        <v>OPL</v>
      </c>
      <c r="E87" s="231" t="str">
        <f>VLOOKUP(C87,'Catálogo de actividades'!B87:D378,3,FALSE)</f>
        <v>CG/OD</v>
      </c>
      <c r="F87" s="376" t="str">
        <f>_xlfn.XLOOKUP(C87,'Catálogo de actividades'!$B$5:$B$296,'Catálogo de actividades'!$E$5:$E$296)</f>
        <v>10.43</v>
      </c>
      <c r="G87" s="114">
        <v>45368</v>
      </c>
      <c r="H87" s="114">
        <v>45372</v>
      </c>
      <c r="I87" s="416" t="str">
        <f>_xlfn.XLOOKUP(C87,'Catálogo de actividades'!$B$5:$B$296,'Catálogo de actividades'!$I$5:$I$296)</f>
        <v>OPL</v>
      </c>
      <c r="J87" s="176"/>
      <c r="K87" s="176"/>
    </row>
    <row r="88" spans="1:11" ht="14.25" x14ac:dyDescent="0.2">
      <c r="A88" s="122" t="s">
        <v>33</v>
      </c>
      <c r="B88" s="231" t="s">
        <v>9</v>
      </c>
      <c r="C88" s="80" t="s">
        <v>121</v>
      </c>
      <c r="D88" s="231" t="str">
        <f>VLOOKUP(C88,'Catálogo de actividades'!B88:D379,2,FALSE)</f>
        <v>OPL</v>
      </c>
      <c r="E88" s="231" t="str">
        <f>VLOOKUP(C88,'Catálogo de actividades'!B88:D379,3,FALSE)</f>
        <v>CG</v>
      </c>
      <c r="F88" s="376" t="str">
        <f>_xlfn.XLOOKUP(C88,'Catálogo de actividades'!$B$5:$B$296,'Catálogo de actividades'!$E$5:$E$296)</f>
        <v>10.48</v>
      </c>
      <c r="G88" s="114">
        <v>45392</v>
      </c>
      <c r="H88" s="114">
        <v>45441</v>
      </c>
      <c r="I88" s="416" t="str">
        <f>_xlfn.XLOOKUP(C88,'Catálogo de actividades'!$B$5:$B$296,'Catálogo de actividades'!$I$5:$I$296)</f>
        <v>OPL</v>
      </c>
      <c r="J88" s="176"/>
      <c r="K88" s="176"/>
    </row>
    <row r="89" spans="1:11" ht="28.5" x14ac:dyDescent="0.2">
      <c r="A89" s="122" t="s">
        <v>33</v>
      </c>
      <c r="B89" s="231" t="s">
        <v>10</v>
      </c>
      <c r="C89" s="80" t="s">
        <v>254</v>
      </c>
      <c r="D89" s="231" t="str">
        <f>VLOOKUP(C89,'Catálogo de actividades'!B89:D380,2,FALSE)</f>
        <v>OPL</v>
      </c>
      <c r="E89" s="231" t="str">
        <f>VLOOKUP(C89,'Catálogo de actividades'!B89:D380,3,FALSE)</f>
        <v>CG</v>
      </c>
      <c r="F89" s="376" t="str">
        <f>_xlfn.XLOOKUP(C89,'Catálogo de actividades'!$B$5:$B$296,'Catálogo de actividades'!$E$5:$E$296)</f>
        <v>11.1</v>
      </c>
      <c r="G89" s="114">
        <v>45170</v>
      </c>
      <c r="H89" s="114">
        <v>45170</v>
      </c>
      <c r="I89" s="416" t="str">
        <f>_xlfn.XLOOKUP(C89,'Catálogo de actividades'!$B$5:$B$296,'Catálogo de actividades'!$I$5:$I$296)</f>
        <v>OPL</v>
      </c>
      <c r="J89" s="176"/>
      <c r="K89" s="176"/>
    </row>
    <row r="90" spans="1:11" ht="28.5" x14ac:dyDescent="0.2">
      <c r="A90" s="122" t="s">
        <v>33</v>
      </c>
      <c r="B90" s="231" t="s">
        <v>10</v>
      </c>
      <c r="C90" s="80" t="s">
        <v>255</v>
      </c>
      <c r="D90" s="231" t="str">
        <f>VLOOKUP(C90,'Catálogo de actividades'!B90:D381,2,FALSE)</f>
        <v>OPL</v>
      </c>
      <c r="E90" s="231" t="str">
        <f>VLOOKUP(C90,'Catálogo de actividades'!B90:D381,3,FALSE)</f>
        <v>CG</v>
      </c>
      <c r="F90" s="376" t="str">
        <f>_xlfn.XLOOKUP(C90,'Catálogo de actividades'!$B$5:$B$296,'Catálogo de actividades'!$E$5:$E$296)</f>
        <v>11.2</v>
      </c>
      <c r="G90" s="114">
        <v>45170</v>
      </c>
      <c r="H90" s="114">
        <v>45170</v>
      </c>
      <c r="I90" s="416" t="str">
        <f>_xlfn.XLOOKUP(C90,'Catálogo de actividades'!$B$5:$B$296,'Catálogo de actividades'!$I$5:$I$296)</f>
        <v>OPL</v>
      </c>
      <c r="J90" s="176"/>
      <c r="K90" s="176"/>
    </row>
    <row r="91" spans="1:11" ht="28.5" x14ac:dyDescent="0.2">
      <c r="A91" s="122" t="s">
        <v>33</v>
      </c>
      <c r="B91" s="231" t="s">
        <v>10</v>
      </c>
      <c r="C91" s="80" t="s">
        <v>256</v>
      </c>
      <c r="D91" s="231" t="str">
        <f>VLOOKUP(C91,'Catálogo de actividades'!B91:D382,2,FALSE)</f>
        <v>OPL</v>
      </c>
      <c r="E91" s="231" t="str">
        <f>VLOOKUP(C91,'Catálogo de actividades'!B91:D382,3,FALSE)</f>
        <v>CG</v>
      </c>
      <c r="F91" s="376" t="str">
        <f>_xlfn.XLOOKUP(C91,'Catálogo de actividades'!$B$5:$B$296,'Catálogo de actividades'!$E$5:$E$296)</f>
        <v>11.3</v>
      </c>
      <c r="G91" s="114">
        <v>45200</v>
      </c>
      <c r="H91" s="114">
        <v>45200</v>
      </c>
      <c r="I91" s="416" t="str">
        <f>_xlfn.XLOOKUP(C91,'Catálogo de actividades'!$B$5:$B$296,'Catálogo de actividades'!$I$5:$I$296)</f>
        <v>OPL</v>
      </c>
      <c r="J91" s="176"/>
      <c r="K91" s="176"/>
    </row>
    <row r="92" spans="1:11" ht="28.5" x14ac:dyDescent="0.2">
      <c r="A92" s="122" t="s">
        <v>33</v>
      </c>
      <c r="B92" s="231" t="s">
        <v>10</v>
      </c>
      <c r="C92" s="80" t="s">
        <v>257</v>
      </c>
      <c r="D92" s="231" t="str">
        <f>VLOOKUP(C92,'Catálogo de actividades'!B92:D383,2,FALSE)</f>
        <v>OPL</v>
      </c>
      <c r="E92" s="231" t="str">
        <f>VLOOKUP(C92,'Catálogo de actividades'!B92:D383,3,FALSE)</f>
        <v>CG</v>
      </c>
      <c r="F92" s="376" t="str">
        <f>_xlfn.XLOOKUP(C92,'Catálogo de actividades'!$B$5:$B$296,'Catálogo de actividades'!$E$5:$E$296)</f>
        <v>11.4</v>
      </c>
      <c r="G92" s="114">
        <v>45231</v>
      </c>
      <c r="H92" s="114">
        <v>45231</v>
      </c>
      <c r="I92" s="416" t="str">
        <f>_xlfn.XLOOKUP(C92,'Catálogo de actividades'!$B$5:$B$296,'Catálogo de actividades'!$I$5:$I$296)</f>
        <v>OPL</v>
      </c>
      <c r="J92" s="176"/>
      <c r="K92" s="176"/>
    </row>
    <row r="93" spans="1:11" ht="42.75" x14ac:dyDescent="0.2">
      <c r="A93" s="122" t="s">
        <v>33</v>
      </c>
      <c r="B93" s="231" t="s">
        <v>10</v>
      </c>
      <c r="C93" s="80" t="s">
        <v>267</v>
      </c>
      <c r="D93" s="231" t="str">
        <f>VLOOKUP(C93,'Catálogo de actividades'!B93:D384,2,FALSE)</f>
        <v>OPL</v>
      </c>
      <c r="E93" s="231" t="str">
        <f>VLOOKUP(C93,'Catálogo de actividades'!B93:D384,3,FALSE)</f>
        <v>CG</v>
      </c>
      <c r="F93" s="376" t="str">
        <f>_xlfn.XLOOKUP(C93,'Catálogo de actividades'!$B$5:$B$296,'Catálogo de actividades'!$E$5:$E$296)</f>
        <v>11.5</v>
      </c>
      <c r="G93" s="113">
        <v>45200</v>
      </c>
      <c r="H93" s="114">
        <v>45473</v>
      </c>
      <c r="I93" s="416" t="str">
        <f>_xlfn.XLOOKUP(C93,'Catálogo de actividades'!$B$5:$B$296,'Catálogo de actividades'!$I$5:$I$296)</f>
        <v>OPL</v>
      </c>
      <c r="J93" s="176"/>
      <c r="K93" s="176"/>
    </row>
    <row r="94" spans="1:11" ht="28.5" x14ac:dyDescent="0.2">
      <c r="A94" s="122" t="s">
        <v>33</v>
      </c>
      <c r="B94" s="231" t="s">
        <v>10</v>
      </c>
      <c r="C94" s="80" t="s">
        <v>268</v>
      </c>
      <c r="D94" s="231" t="str">
        <f>VLOOKUP(C94,'Catálogo de actividades'!B94:D385,2,FALSE)</f>
        <v>OPL</v>
      </c>
      <c r="E94" s="231" t="str">
        <f>VLOOKUP(C94,'Catálogo de actividades'!B94:D385,3,FALSE)</f>
        <v>CG</v>
      </c>
      <c r="F94" s="376" t="str">
        <f>_xlfn.XLOOKUP(C94,'Catálogo de actividades'!$B$5:$B$296,'Catálogo de actividades'!$E$5:$E$296)</f>
        <v>11.6</v>
      </c>
      <c r="G94" s="114">
        <v>45292</v>
      </c>
      <c r="H94" s="114">
        <v>45292</v>
      </c>
      <c r="I94" s="416" t="str">
        <f>_xlfn.XLOOKUP(C94,'Catálogo de actividades'!$B$5:$B$296,'Catálogo de actividades'!$I$5:$I$296)</f>
        <v>OPL</v>
      </c>
      <c r="J94" s="176"/>
      <c r="K94" s="176"/>
    </row>
    <row r="95" spans="1:11" ht="28.5" x14ac:dyDescent="0.2">
      <c r="A95" s="122" t="s">
        <v>33</v>
      </c>
      <c r="B95" s="231" t="s">
        <v>10</v>
      </c>
      <c r="C95" s="84" t="s">
        <v>172</v>
      </c>
      <c r="D95" s="231" t="str">
        <f>VLOOKUP(C95,'Catálogo de actividades'!B95:D386,2,FALSE)</f>
        <v>OPL</v>
      </c>
      <c r="E95" s="231" t="str">
        <f>VLOOKUP(C95,'Catálogo de actividades'!B95:D386,3,FALSE)</f>
        <v>CG</v>
      </c>
      <c r="F95" s="376" t="str">
        <f>_xlfn.XLOOKUP(C95,'Catálogo de actividades'!$B$5:$B$296,'Catálogo de actividades'!$E$5:$E$296)</f>
        <v>11.8</v>
      </c>
      <c r="G95" s="113">
        <v>45382</v>
      </c>
      <c r="H95" s="114">
        <v>45387</v>
      </c>
      <c r="I95" s="416" t="str">
        <f>_xlfn.XLOOKUP(C95,'Catálogo de actividades'!$B$5:$B$296,'Catálogo de actividades'!$I$5:$I$296)</f>
        <v>OPL</v>
      </c>
      <c r="J95" s="176"/>
      <c r="K95" s="176"/>
    </row>
    <row r="96" spans="1:11" ht="28.5" x14ac:dyDescent="0.2">
      <c r="A96" s="122" t="s">
        <v>33</v>
      </c>
      <c r="B96" s="231" t="s">
        <v>10</v>
      </c>
      <c r="C96" s="85" t="s">
        <v>173</v>
      </c>
      <c r="D96" s="231" t="str">
        <f>VLOOKUP(C96,'Catálogo de actividades'!B96:D387,2,FALSE)</f>
        <v>OPL</v>
      </c>
      <c r="E96" s="231" t="str">
        <f>VLOOKUP(C96,'Catálogo de actividades'!B96:D387,3,FALSE)</f>
        <v>CG</v>
      </c>
      <c r="F96" s="376" t="str">
        <f>_xlfn.XLOOKUP(C96,'Catálogo de actividades'!$B$5:$B$296,'Catálogo de actividades'!$E$5:$E$296)</f>
        <v>11.9</v>
      </c>
      <c r="G96" s="113">
        <v>45382</v>
      </c>
      <c r="H96" s="114">
        <v>45387</v>
      </c>
      <c r="I96" s="416" t="str">
        <f>_xlfn.XLOOKUP(C96,'Catálogo de actividades'!$B$5:$B$296,'Catálogo de actividades'!$I$5:$I$296)</f>
        <v>OPL</v>
      </c>
      <c r="J96" s="176"/>
      <c r="K96" s="176"/>
    </row>
    <row r="97" spans="1:11" ht="28.5" x14ac:dyDescent="0.2">
      <c r="A97" s="122" t="s">
        <v>33</v>
      </c>
      <c r="B97" s="231" t="s">
        <v>10</v>
      </c>
      <c r="C97" s="80" t="s">
        <v>156</v>
      </c>
      <c r="D97" s="231" t="str">
        <f>VLOOKUP(C97,'Catálogo de actividades'!B97:D388,2,FALSE)</f>
        <v>OPL</v>
      </c>
      <c r="E97" s="231" t="str">
        <f>VLOOKUP(C97,'Catálogo de actividades'!B97:D388,3,FALSE)</f>
        <v>CG</v>
      </c>
      <c r="F97" s="376" t="str">
        <f>_xlfn.XLOOKUP(C97,'Catálogo de actividades'!$B$5:$B$296,'Catálogo de actividades'!$E$5:$E$296)</f>
        <v>11.11</v>
      </c>
      <c r="G97" s="114">
        <v>45323</v>
      </c>
      <c r="H97" s="114">
        <v>45323</v>
      </c>
      <c r="I97" s="416" t="str">
        <f>_xlfn.XLOOKUP(C97,'Catálogo de actividades'!$B$5:$B$296,'Catálogo de actividades'!$I$5:$I$296)</f>
        <v>OPL</v>
      </c>
      <c r="J97" s="176"/>
      <c r="K97" s="176"/>
    </row>
    <row r="98" spans="1:11" ht="28.5" x14ac:dyDescent="0.2">
      <c r="A98" s="122" t="s">
        <v>33</v>
      </c>
      <c r="B98" s="231" t="s">
        <v>10</v>
      </c>
      <c r="C98" s="80" t="s">
        <v>157</v>
      </c>
      <c r="D98" s="231" t="str">
        <f>VLOOKUP(C98,'Catálogo de actividades'!B98:D389,2,FALSE)</f>
        <v>OPL</v>
      </c>
      <c r="E98" s="231" t="str">
        <f>VLOOKUP(C98,'Catálogo de actividades'!B98:D389,3,FALSE)</f>
        <v>CG</v>
      </c>
      <c r="F98" s="376" t="str">
        <f>_xlfn.XLOOKUP(C98,'Catálogo de actividades'!$B$5:$B$296,'Catálogo de actividades'!$E$5:$E$296)</f>
        <v>11.12</v>
      </c>
      <c r="G98" s="114">
        <v>45383</v>
      </c>
      <c r="H98" s="114">
        <v>45383</v>
      </c>
      <c r="I98" s="416" t="str">
        <f>_xlfn.XLOOKUP(C98,'Catálogo de actividades'!$B$5:$B$296,'Catálogo de actividades'!$I$5:$I$296)</f>
        <v>OPL</v>
      </c>
      <c r="J98" s="176"/>
      <c r="K98" s="176"/>
    </row>
    <row r="99" spans="1:11" ht="28.5" x14ac:dyDescent="0.2">
      <c r="A99" s="122" t="s">
        <v>33</v>
      </c>
      <c r="B99" s="231" t="s">
        <v>10</v>
      </c>
      <c r="C99" s="80" t="s">
        <v>158</v>
      </c>
      <c r="D99" s="231" t="str">
        <f>VLOOKUP(C99,'Catálogo de actividades'!B99:D390,2,FALSE)</f>
        <v>OPL</v>
      </c>
      <c r="E99" s="231" t="str">
        <f>VLOOKUP(C99,'Catálogo de actividades'!B99:D390,3,FALSE)</f>
        <v>CG</v>
      </c>
      <c r="F99" s="376" t="str">
        <f>_xlfn.XLOOKUP(C99,'Catálogo de actividades'!$B$5:$B$296,'Catálogo de actividades'!$E$5:$E$296)</f>
        <v>11.13</v>
      </c>
      <c r="G99" s="114">
        <v>45408</v>
      </c>
      <c r="H99" s="114">
        <v>45408</v>
      </c>
      <c r="I99" s="416" t="str">
        <f>_xlfn.XLOOKUP(C99,'Catálogo de actividades'!$B$5:$B$296,'Catálogo de actividades'!$I$5:$I$296)</f>
        <v>OPL</v>
      </c>
      <c r="J99" s="176"/>
      <c r="K99" s="176"/>
    </row>
    <row r="100" spans="1:11" ht="28.5" x14ac:dyDescent="0.2">
      <c r="A100" s="122" t="s">
        <v>33</v>
      </c>
      <c r="B100" s="231" t="s">
        <v>10</v>
      </c>
      <c r="C100" s="80" t="s">
        <v>159</v>
      </c>
      <c r="D100" s="231" t="str">
        <f>VLOOKUP(C100,'Catálogo de actividades'!B100:D391,2,FALSE)</f>
        <v>OPL</v>
      </c>
      <c r="E100" s="231" t="str">
        <f>VLOOKUP(C100,'Catálogo de actividades'!B100:D391,3,FALSE)</f>
        <v>OPL/UTIGyND/UTTyPDP/UTVOPL</v>
      </c>
      <c r="F100" s="376" t="str">
        <f>_xlfn.XLOOKUP(C100,'Catálogo de actividades'!$B$5:$B$296,'Catálogo de actividades'!$E$5:$E$296)</f>
        <v>11.14</v>
      </c>
      <c r="G100" s="114">
        <v>45409</v>
      </c>
      <c r="H100" s="114">
        <v>45409</v>
      </c>
      <c r="I100" s="416" t="str">
        <f>_xlfn.XLOOKUP(C100,'Catálogo de actividades'!$B$5:$B$296,'Catálogo de actividades'!$I$5:$I$296)</f>
        <v>OPL</v>
      </c>
      <c r="J100" s="176"/>
      <c r="K100" s="176"/>
    </row>
    <row r="101" spans="1:11" ht="28.5" x14ac:dyDescent="0.2">
      <c r="A101" s="122" t="s">
        <v>33</v>
      </c>
      <c r="B101" s="231" t="s">
        <v>10</v>
      </c>
      <c r="C101" s="80" t="s">
        <v>161</v>
      </c>
      <c r="D101" s="231" t="str">
        <f>VLOOKUP(C101,'Catálogo de actividades'!B101:D392,2,FALSE)</f>
        <v>OPL</v>
      </c>
      <c r="E101" s="231" t="str">
        <f>VLOOKUP(C101,'Catálogo de actividades'!B101:D392,3,FALSE)</f>
        <v>CG</v>
      </c>
      <c r="F101" s="376" t="str">
        <f>_xlfn.XLOOKUP(C101,'Catálogo de actividades'!$B$5:$B$296,'Catálogo de actividades'!$E$5:$E$296)</f>
        <v>11.15</v>
      </c>
      <c r="G101" s="114">
        <v>45441</v>
      </c>
      <c r="H101" s="114">
        <v>45441</v>
      </c>
      <c r="I101" s="416" t="str">
        <f>_xlfn.XLOOKUP(C101,'Catálogo de actividades'!$B$5:$B$296,'Catálogo de actividades'!$I$5:$I$296)</f>
        <v>OPL</v>
      </c>
      <c r="J101" s="176"/>
      <c r="K101" s="176"/>
    </row>
    <row r="102" spans="1:11" ht="28.5" x14ac:dyDescent="0.2">
      <c r="A102" s="122" t="s">
        <v>33</v>
      </c>
      <c r="B102" s="231" t="s">
        <v>10</v>
      </c>
      <c r="C102" s="80" t="s">
        <v>162</v>
      </c>
      <c r="D102" s="231" t="str">
        <f>VLOOKUP(C102,'Catálogo de actividades'!B102:D393,2,FALSE)</f>
        <v>OPL</v>
      </c>
      <c r="E102" s="231" t="str">
        <f>VLOOKUP(C102,'Catálogo de actividades'!B102:D393,3,FALSE)</f>
        <v>OPL/UTIGyND/UTTyPDP/UTVOPL</v>
      </c>
      <c r="F102" s="376" t="str">
        <f>_xlfn.XLOOKUP(C102,'Catálogo de actividades'!$B$5:$B$296,'Catálogo de actividades'!$E$5:$E$296)</f>
        <v>11.16</v>
      </c>
      <c r="G102" s="114">
        <v>45442</v>
      </c>
      <c r="H102" s="114">
        <v>45442</v>
      </c>
      <c r="I102" s="416" t="str">
        <f>_xlfn.XLOOKUP(C102,'Catálogo de actividades'!$B$5:$B$296,'Catálogo de actividades'!$I$5:$I$296)</f>
        <v>OPL</v>
      </c>
      <c r="J102" s="176"/>
      <c r="K102" s="176"/>
    </row>
    <row r="103" spans="1:11" ht="28.5" x14ac:dyDescent="0.2">
      <c r="A103" s="122" t="s">
        <v>33</v>
      </c>
      <c r="B103" s="231" t="s">
        <v>12</v>
      </c>
      <c r="C103" s="80" t="s">
        <v>351</v>
      </c>
      <c r="D103" s="231" t="str">
        <f>VLOOKUP(C103,'Catálogo de actividades'!B103:D394,2,FALSE)</f>
        <v>INE</v>
      </c>
      <c r="E103" s="231" t="str">
        <f>VLOOKUP(C103,'Catálogo de actividades'!B103:D394,3,FALSE)</f>
        <v>UTSI</v>
      </c>
      <c r="F103" s="376" t="str">
        <f>_xlfn.XLOOKUP(C103,'Catálogo de actividades'!$B$5:$B$296,'Catálogo de actividades'!$E$5:$E$296)</f>
        <v>13.1</v>
      </c>
      <c r="G103" s="114">
        <v>45152</v>
      </c>
      <c r="H103" s="114">
        <v>45152</v>
      </c>
      <c r="I103" s="416" t="str">
        <f>_xlfn.XLOOKUP(C103,'Catálogo de actividades'!$B$5:$B$296,'Catálogo de actividades'!$I$5:$I$296)</f>
        <v>UTSI</v>
      </c>
      <c r="J103" s="176"/>
      <c r="K103" s="176"/>
    </row>
    <row r="104" spans="1:11" ht="28.5" x14ac:dyDescent="0.2">
      <c r="A104" s="122" t="s">
        <v>33</v>
      </c>
      <c r="B104" s="231" t="s">
        <v>12</v>
      </c>
      <c r="C104" s="80" t="s">
        <v>269</v>
      </c>
      <c r="D104" s="231" t="str">
        <f>VLOOKUP(C104,'Catálogo de actividades'!B104:D395,2,FALSE)</f>
        <v>INE</v>
      </c>
      <c r="E104" s="231" t="str">
        <f>VLOOKUP(C104,'Catálogo de actividades'!B104:D395,3,FALSE)</f>
        <v>UTSI</v>
      </c>
      <c r="F104" s="376" t="str">
        <f>_xlfn.XLOOKUP(C104,'Catálogo de actividades'!$B$5:$B$296,'Catálogo de actividades'!$E$5:$E$296)</f>
        <v>13.2</v>
      </c>
      <c r="G104" s="114">
        <v>45180</v>
      </c>
      <c r="H104" s="114">
        <v>45180</v>
      </c>
      <c r="I104" s="416" t="str">
        <f>_xlfn.XLOOKUP(C104,'Catálogo de actividades'!$B$5:$B$296,'Catálogo de actividades'!$I$5:$I$296)</f>
        <v>UTSI</v>
      </c>
      <c r="J104" s="176"/>
      <c r="K104" s="176"/>
    </row>
    <row r="105" spans="1:11" ht="42.75" x14ac:dyDescent="0.2">
      <c r="A105" s="122" t="s">
        <v>33</v>
      </c>
      <c r="B105" s="231" t="s">
        <v>12</v>
      </c>
      <c r="C105" s="80" t="s">
        <v>184</v>
      </c>
      <c r="D105" s="231" t="str">
        <f>VLOOKUP(C105,'Catálogo de actividades'!B105:D396,2,FALSE)</f>
        <v>OPL</v>
      </c>
      <c r="E105" s="231" t="str">
        <f>VLOOKUP(C105,'Catálogo de actividades'!B105:D396,3,FALSE)</f>
        <v>CG</v>
      </c>
      <c r="F105" s="376" t="str">
        <f>_xlfn.XLOOKUP(C105,'Catálogo de actividades'!$B$5:$B$296,'Catálogo de actividades'!$E$5:$E$296)</f>
        <v>13.3</v>
      </c>
      <c r="G105" s="114">
        <v>45170</v>
      </c>
      <c r="H105" s="114">
        <v>45199</v>
      </c>
      <c r="I105" s="416" t="str">
        <f>_xlfn.XLOOKUP(C105,'Catálogo de actividades'!$B$5:$B$296,'Catálogo de actividades'!$I$5:$I$296)</f>
        <v>OPL</v>
      </c>
      <c r="J105" s="176"/>
      <c r="K105" s="176"/>
    </row>
    <row r="106" spans="1:11" ht="28.5" x14ac:dyDescent="0.2">
      <c r="A106" s="122" t="s">
        <v>33</v>
      </c>
      <c r="B106" s="231" t="s">
        <v>12</v>
      </c>
      <c r="C106" s="80" t="s">
        <v>245</v>
      </c>
      <c r="D106" s="231" t="str">
        <f>VLOOKUP(C106,'Catálogo de actividades'!B106:D397,2,FALSE)</f>
        <v>INE</v>
      </c>
      <c r="E106" s="231" t="str">
        <f>VLOOKUP(C106,'Catálogo de actividades'!B106:D397,3,FALSE)</f>
        <v>JLE</v>
      </c>
      <c r="F106" s="376" t="str">
        <f>_xlfn.XLOOKUP(C106,'Catálogo de actividades'!$B$5:$B$296,'Catálogo de actividades'!$E$5:$E$296)</f>
        <v>13.4</v>
      </c>
      <c r="G106" s="114">
        <v>45184</v>
      </c>
      <c r="H106" s="114">
        <v>45275</v>
      </c>
      <c r="I106" s="416" t="str">
        <f>_xlfn.XLOOKUP(C106,'Catálogo de actividades'!$B$5:$B$296,'Catálogo de actividades'!$I$5:$I$296)</f>
        <v>JLE</v>
      </c>
      <c r="J106" s="176"/>
      <c r="K106" s="176"/>
    </row>
    <row r="107" spans="1:11" ht="42.75" x14ac:dyDescent="0.2">
      <c r="A107" s="122" t="s">
        <v>33</v>
      </c>
      <c r="B107" s="231" t="s">
        <v>12</v>
      </c>
      <c r="C107" s="80" t="s">
        <v>246</v>
      </c>
      <c r="D107" s="231" t="str">
        <f>VLOOKUP(C107,'Catálogo de actividades'!B107:D398,2,FALSE)</f>
        <v>OPL</v>
      </c>
      <c r="E107" s="231" t="str">
        <f>VLOOKUP(C107,'Catálogo de actividades'!B107:D398,3,FALSE)</f>
        <v>CG</v>
      </c>
      <c r="F107" s="376" t="str">
        <f>_xlfn.XLOOKUP(C107,'Catálogo de actividades'!$B$5:$B$296,'Catálogo de actividades'!$E$5:$E$296)</f>
        <v>13.5</v>
      </c>
      <c r="G107" s="114">
        <v>45184</v>
      </c>
      <c r="H107" s="114">
        <v>45275</v>
      </c>
      <c r="I107" s="416" t="str">
        <f>_xlfn.XLOOKUP(C107,'Catálogo de actividades'!$B$5:$B$296,'Catálogo de actividades'!$I$5:$I$296)</f>
        <v>OPL</v>
      </c>
      <c r="J107" s="176"/>
      <c r="K107" s="176"/>
    </row>
    <row r="108" spans="1:11" ht="28.5" x14ac:dyDescent="0.2">
      <c r="A108" s="122" t="s">
        <v>33</v>
      </c>
      <c r="B108" s="231" t="s">
        <v>12</v>
      </c>
      <c r="C108" s="80" t="s">
        <v>239</v>
      </c>
      <c r="D108" s="231" t="str">
        <f>VLOOKUP(C108,'Catálogo de actividades'!B108:D399,2,FALSE)</f>
        <v>INE</v>
      </c>
      <c r="E108" s="231" t="str">
        <f>VLOOKUP(C108,'Catálogo de actividades'!B108:D399,3,FALSE)</f>
        <v>DEOE</v>
      </c>
      <c r="F108" s="376" t="str">
        <f>_xlfn.XLOOKUP(C108,'Catálogo de actividades'!$B$5:$B$296,'Catálogo de actividades'!$E$5:$E$296)</f>
        <v>13.6</v>
      </c>
      <c r="G108" s="114">
        <v>45229</v>
      </c>
      <c r="H108" s="114">
        <v>45275</v>
      </c>
      <c r="I108" s="416" t="str">
        <f>_xlfn.XLOOKUP(C108,'Catálogo de actividades'!$B$5:$B$296,'Catálogo de actividades'!$I$5:$I$296)</f>
        <v>DEOE</v>
      </c>
      <c r="J108" s="176"/>
      <c r="K108" s="176"/>
    </row>
    <row r="109" spans="1:11" ht="14.25" x14ac:dyDescent="0.2">
      <c r="A109" s="122" t="s">
        <v>33</v>
      </c>
      <c r="B109" s="231" t="s">
        <v>12</v>
      </c>
      <c r="C109" s="80" t="s">
        <v>175</v>
      </c>
      <c r="D109" s="231" t="str">
        <f>VLOOKUP(C109,'Catálogo de actividades'!B109:D400,2,FALSE)</f>
        <v>OPL</v>
      </c>
      <c r="E109" s="231" t="str">
        <f>VLOOKUP(C109,'Catálogo de actividades'!B109:D400,3,FALSE)</f>
        <v>CG</v>
      </c>
      <c r="F109" s="376" t="str">
        <f>_xlfn.XLOOKUP(C109,'Catálogo de actividades'!$B$5:$B$296,'Catálogo de actividades'!$E$5:$E$296)</f>
        <v>13.7</v>
      </c>
      <c r="G109" s="114">
        <v>45241</v>
      </c>
      <c r="H109" s="114">
        <v>45291</v>
      </c>
      <c r="I109" s="416" t="str">
        <f>_xlfn.XLOOKUP(C109,'Catálogo de actividades'!$B$5:$B$296,'Catálogo de actividades'!$I$5:$I$296)</f>
        <v>OPL</v>
      </c>
      <c r="J109" s="176"/>
      <c r="K109" s="176"/>
    </row>
    <row r="110" spans="1:11" ht="42.75" x14ac:dyDescent="0.2">
      <c r="A110" s="122" t="s">
        <v>33</v>
      </c>
      <c r="B110" s="231" t="s">
        <v>12</v>
      </c>
      <c r="C110" s="80" t="s">
        <v>401</v>
      </c>
      <c r="D110" s="231" t="str">
        <f>VLOOKUP(C110,'Catálogo de actividades'!B110:D401,2,FALSE)</f>
        <v>OPL</v>
      </c>
      <c r="E110" s="231" t="str">
        <f>VLOOKUP(C110,'Catálogo de actividades'!B110:D401,3,FALSE)</f>
        <v>CG</v>
      </c>
      <c r="F110" s="376" t="str">
        <f>_xlfn.XLOOKUP(C110,'Catálogo de actividades'!$B$5:$B$296,'Catálogo de actividades'!$E$5:$E$296)</f>
        <v>13.8</v>
      </c>
      <c r="G110" s="114">
        <v>45256</v>
      </c>
      <c r="H110" s="114">
        <v>45306</v>
      </c>
      <c r="I110" s="416" t="str">
        <f>_xlfn.XLOOKUP(C110,'Catálogo de actividades'!$B$5:$B$296,'Catálogo de actividades'!$I$5:$I$296)</f>
        <v>OPL</v>
      </c>
      <c r="J110" s="176"/>
      <c r="K110" s="176"/>
    </row>
    <row r="111" spans="1:11" ht="28.5" x14ac:dyDescent="0.2">
      <c r="A111" s="122" t="s">
        <v>33</v>
      </c>
      <c r="B111" s="231" t="s">
        <v>12</v>
      </c>
      <c r="C111" s="80" t="s">
        <v>352</v>
      </c>
      <c r="D111" s="231" t="str">
        <f>VLOOKUP(C111,'Catálogo de actividades'!B111:D402,2,FALSE)</f>
        <v>INE</v>
      </c>
      <c r="E111" s="231" t="str">
        <f>VLOOKUP(C111,'Catálogo de actividades'!B111:D402,3,FALSE)</f>
        <v>DEOE</v>
      </c>
      <c r="F111" s="376" t="str">
        <f>_xlfn.XLOOKUP(C111,'Catálogo de actividades'!$B$5:$B$296,'Catálogo de actividades'!$E$5:$E$296)</f>
        <v>13.9</v>
      </c>
      <c r="G111" s="114">
        <v>45306</v>
      </c>
      <c r="H111" s="114">
        <v>45443</v>
      </c>
      <c r="I111" s="416" t="str">
        <f>_xlfn.XLOOKUP(C111,'Catálogo de actividades'!$B$5:$B$296,'Catálogo de actividades'!$I$5:$I$296)</f>
        <v>DEOE</v>
      </c>
      <c r="J111" s="176"/>
      <c r="K111" s="176"/>
    </row>
    <row r="112" spans="1:11" ht="42.75" x14ac:dyDescent="0.2">
      <c r="A112" s="122" t="s">
        <v>33</v>
      </c>
      <c r="B112" s="231" t="s">
        <v>12</v>
      </c>
      <c r="C112" s="233" t="s">
        <v>402</v>
      </c>
      <c r="D112" s="231" t="str">
        <f>VLOOKUP(C112,'Catálogo de actividades'!B112:D403,2,FALSE)</f>
        <v>OPL</v>
      </c>
      <c r="E112" s="231" t="str">
        <f>VLOOKUP(C112,'Catálogo de actividades'!B112:D403,3,FALSE)</f>
        <v>CG</v>
      </c>
      <c r="F112" s="376" t="str">
        <f>_xlfn.XLOOKUP(C112,'Catálogo de actividades'!$B$5:$B$296,'Catálogo de actividades'!$E$5:$E$296)</f>
        <v>13.10</v>
      </c>
      <c r="G112" s="114">
        <v>45439</v>
      </c>
      <c r="H112" s="114">
        <v>45473</v>
      </c>
      <c r="I112" s="416" t="str">
        <f>_xlfn.XLOOKUP(C112,'Catálogo de actividades'!$B$5:$B$296,'Catálogo de actividades'!$I$5:$I$296)</f>
        <v>OPL</v>
      </c>
      <c r="J112" s="176"/>
      <c r="K112" s="176"/>
    </row>
    <row r="113" spans="1:11" ht="42.75" x14ac:dyDescent="0.2">
      <c r="A113" s="122" t="s">
        <v>33</v>
      </c>
      <c r="B113" s="231" t="s">
        <v>12</v>
      </c>
      <c r="C113" s="80" t="s">
        <v>353</v>
      </c>
      <c r="D113" s="231" t="str">
        <f>VLOOKUP(C113,'Catálogo de actividades'!B113:D404,2,FALSE)</f>
        <v>OPL</v>
      </c>
      <c r="E113" s="231" t="str">
        <f>VLOOKUP(C113,'Catálogo de actividades'!B113:D404,3,FALSE)</f>
        <v>CG/OD</v>
      </c>
      <c r="F113" s="376" t="str">
        <f>_xlfn.XLOOKUP(C113,'Catálogo de actividades'!$B$5:$B$296,'Catálogo de actividades'!$E$5:$E$296)</f>
        <v>13.11</v>
      </c>
      <c r="G113" s="114">
        <v>45352</v>
      </c>
      <c r="H113" s="114">
        <v>45381</v>
      </c>
      <c r="I113" s="416" t="str">
        <f>_xlfn.XLOOKUP(C113,'Catálogo de actividades'!$B$5:$B$296,'Catálogo de actividades'!$I$5:$I$296)</f>
        <v>OPL</v>
      </c>
      <c r="J113" s="176"/>
      <c r="K113" s="176"/>
    </row>
    <row r="114" spans="1:11" ht="57" x14ac:dyDescent="0.2">
      <c r="A114" s="122" t="s">
        <v>33</v>
      </c>
      <c r="B114" s="231" t="s">
        <v>12</v>
      </c>
      <c r="C114" s="80" t="s">
        <v>185</v>
      </c>
      <c r="D114" s="231" t="str">
        <f>VLOOKUP(C114,'Catálogo de actividades'!B114:D405,2,FALSE)</f>
        <v>OPL</v>
      </c>
      <c r="E114" s="231" t="str">
        <f>VLOOKUP(C114,'Catálogo de actividades'!B114:D405,3,FALSE)</f>
        <v>OD</v>
      </c>
      <c r="F114" s="376" t="str">
        <f>_xlfn.XLOOKUP(C114,'Catálogo de actividades'!$B$5:$B$296,'Catálogo de actividades'!$E$5:$E$296)</f>
        <v>13.12</v>
      </c>
      <c r="G114" s="114">
        <v>45406</v>
      </c>
      <c r="H114" s="114">
        <v>45420</v>
      </c>
      <c r="I114" s="416" t="str">
        <f>_xlfn.XLOOKUP(C114,'Catálogo de actividades'!$B$5:$B$296,'Catálogo de actividades'!$I$5:$I$296)</f>
        <v>OPL</v>
      </c>
      <c r="J114" s="176"/>
      <c r="K114" s="176"/>
    </row>
    <row r="115" spans="1:11" ht="28.5" x14ac:dyDescent="0.2">
      <c r="A115" s="122" t="s">
        <v>33</v>
      </c>
      <c r="B115" s="231" t="s">
        <v>12</v>
      </c>
      <c r="C115" s="80" t="s">
        <v>124</v>
      </c>
      <c r="D115" s="231" t="str">
        <f>VLOOKUP(C115,'Catálogo de actividades'!B115:D406,2,FALSE)</f>
        <v>OPL</v>
      </c>
      <c r="E115" s="231" t="str">
        <f>VLOOKUP(C115,'Catálogo de actividades'!B115:D406,3,FALSE)</f>
        <v>CG/OD</v>
      </c>
      <c r="F115" s="376" t="str">
        <f>_xlfn.XLOOKUP(C115,'Catálogo de actividades'!$B$5:$B$296,'Catálogo de actividades'!$E$5:$E$296)</f>
        <v>13.13</v>
      </c>
      <c r="G115" s="114">
        <v>45422</v>
      </c>
      <c r="H115" s="114">
        <v>45430</v>
      </c>
      <c r="I115" s="416" t="str">
        <f>_xlfn.XLOOKUP(C115,'Catálogo de actividades'!$B$5:$B$296,'Catálogo de actividades'!$I$5:$I$296)</f>
        <v>OPL</v>
      </c>
      <c r="J115" s="176"/>
      <c r="K115" s="176"/>
    </row>
    <row r="116" spans="1:11" ht="28.5" x14ac:dyDescent="0.2">
      <c r="A116" s="122" t="s">
        <v>33</v>
      </c>
      <c r="B116" s="231" t="s">
        <v>12</v>
      </c>
      <c r="C116" s="80" t="s">
        <v>126</v>
      </c>
      <c r="D116" s="231" t="str">
        <f>VLOOKUP(C116,'Catálogo de actividades'!B116:D407,2,FALSE)</f>
        <v>OPL</v>
      </c>
      <c r="E116" s="231" t="str">
        <f>VLOOKUP(C116,'Catálogo de actividades'!B116:D407,3,FALSE)</f>
        <v>CG/OD</v>
      </c>
      <c r="F116" s="376" t="str">
        <f>_xlfn.XLOOKUP(C116,'Catálogo de actividades'!$B$5:$B$296,'Catálogo de actividades'!$E$5:$E$296)</f>
        <v>13.14</v>
      </c>
      <c r="G116" s="114">
        <v>45422</v>
      </c>
      <c r="H116" s="114">
        <v>45436</v>
      </c>
      <c r="I116" s="416" t="str">
        <f>_xlfn.XLOOKUP(C116,'Catálogo de actividades'!$B$5:$B$296,'Catálogo de actividades'!$I$5:$I$296)</f>
        <v>OPL</v>
      </c>
      <c r="J116" s="176"/>
      <c r="K116" s="176"/>
    </row>
    <row r="117" spans="1:11" ht="28.5" x14ac:dyDescent="0.2">
      <c r="A117" s="122" t="s">
        <v>33</v>
      </c>
      <c r="B117" s="231" t="s">
        <v>12</v>
      </c>
      <c r="C117" s="80" t="s">
        <v>293</v>
      </c>
      <c r="D117" s="231" t="str">
        <f>VLOOKUP(C117,'Catálogo de actividades'!B117:D408,2,FALSE)</f>
        <v>OPL</v>
      </c>
      <c r="E117" s="231" t="str">
        <f>VLOOKUP(C117,'Catálogo de actividades'!B117:D408,3,FALSE)</f>
        <v>OD</v>
      </c>
      <c r="F117" s="376" t="str">
        <f>_xlfn.XLOOKUP(C117,'Catálogo de actividades'!$B$5:$B$296,'Catálogo de actividades'!$E$5:$E$296)</f>
        <v>13.15</v>
      </c>
      <c r="G117" s="114">
        <v>45439</v>
      </c>
      <c r="H117" s="114">
        <v>45443</v>
      </c>
      <c r="I117" s="416" t="str">
        <f>_xlfn.XLOOKUP(C117,'Catálogo de actividades'!$B$5:$B$296,'Catálogo de actividades'!$I$5:$I$296)</f>
        <v>OPL</v>
      </c>
      <c r="J117" s="176"/>
      <c r="K117" s="176"/>
    </row>
    <row r="118" spans="1:11" ht="14.25" x14ac:dyDescent="0.2">
      <c r="A118" s="122" t="s">
        <v>33</v>
      </c>
      <c r="B118" s="231" t="s">
        <v>13</v>
      </c>
      <c r="C118" s="80" t="s">
        <v>354</v>
      </c>
      <c r="D118" s="231" t="str">
        <f>VLOOKUP(C118,'Catálogo de actividades'!B118:D409,2,FALSE)</f>
        <v>INE</v>
      </c>
      <c r="E118" s="231" t="str">
        <f>VLOOKUP(C118,'Catálogo de actividades'!B118:D409,3,FALSE)</f>
        <v>CCOE</v>
      </c>
      <c r="F118" s="376" t="str">
        <f>_xlfn.XLOOKUP(C118,'Catálogo de actividades'!$B$5:$B$296,'Catálogo de actividades'!$E$5:$E$296)</f>
        <v>14.1</v>
      </c>
      <c r="G118" s="114">
        <v>45108</v>
      </c>
      <c r="H118" s="114">
        <v>45138</v>
      </c>
      <c r="I118" s="416" t="str">
        <f>_xlfn.XLOOKUP(C118,'Catálogo de actividades'!$B$5:$B$296,'Catálogo de actividades'!$I$5:$I$296)</f>
        <v>DEOE</v>
      </c>
      <c r="J118" s="176"/>
      <c r="K118" s="176"/>
    </row>
    <row r="119" spans="1:11" ht="14.25" x14ac:dyDescent="0.2">
      <c r="A119" s="122" t="s">
        <v>33</v>
      </c>
      <c r="B119" s="231" t="s">
        <v>13</v>
      </c>
      <c r="C119" s="80" t="s">
        <v>247</v>
      </c>
      <c r="D119" s="231" t="str">
        <f>VLOOKUP(C119,'Catálogo de actividades'!B119:D410,2,FALSE)</f>
        <v>INE</v>
      </c>
      <c r="E119" s="231" t="str">
        <f>VLOOKUP(C119,'Catálogo de actividades'!B119:D410,3,FALSE)</f>
        <v>CG</v>
      </c>
      <c r="F119" s="376" t="str">
        <f>_xlfn.XLOOKUP(C119,'Catálogo de actividades'!$B$5:$B$296,'Catálogo de actividades'!$E$5:$E$296)</f>
        <v>14.2</v>
      </c>
      <c r="G119" s="114">
        <v>45352</v>
      </c>
      <c r="H119" s="114">
        <v>45382</v>
      </c>
      <c r="I119" s="416" t="str">
        <f>_xlfn.XLOOKUP(C119,'Catálogo de actividades'!$B$5:$B$296,'Catálogo de actividades'!$I$5:$I$296)</f>
        <v>DEOE</v>
      </c>
      <c r="J119" s="176"/>
      <c r="K119" s="176"/>
    </row>
    <row r="120" spans="1:11" ht="14.25" x14ac:dyDescent="0.2">
      <c r="A120" s="122" t="s">
        <v>33</v>
      </c>
      <c r="B120" s="231" t="s">
        <v>13</v>
      </c>
      <c r="C120" s="80" t="s">
        <v>356</v>
      </c>
      <c r="D120" s="231" t="str">
        <f>VLOOKUP(C120,'Catálogo de actividades'!B120:D411,2,FALSE)</f>
        <v>INE</v>
      </c>
      <c r="E120" s="231" t="str">
        <f>VLOOKUP(C120,'Catálogo de actividades'!B120:D411,3,FALSE)</f>
        <v>CCOE</v>
      </c>
      <c r="F120" s="376" t="str">
        <f>_xlfn.XLOOKUP(C120,'Catálogo de actividades'!$B$5:$B$296,'Catálogo de actividades'!$E$5:$E$296)</f>
        <v>14.3</v>
      </c>
      <c r="G120" s="114">
        <v>45352</v>
      </c>
      <c r="H120" s="114">
        <v>45382</v>
      </c>
      <c r="I120" s="416" t="str">
        <f>_xlfn.XLOOKUP(C120,'Catálogo de actividades'!$B$5:$B$296,'Catálogo de actividades'!$I$5:$I$296)</f>
        <v>DEOE</v>
      </c>
      <c r="J120" s="176"/>
      <c r="K120" s="176"/>
    </row>
    <row r="121" spans="1:11" ht="14.25" x14ac:dyDescent="0.2">
      <c r="A121" s="122" t="s">
        <v>33</v>
      </c>
      <c r="B121" s="231" t="s">
        <v>13</v>
      </c>
      <c r="C121" s="80" t="s">
        <v>403</v>
      </c>
      <c r="D121" s="231" t="str">
        <f>VLOOKUP(C121,'Catálogo de actividades'!B121:D412,2,FALSE)</f>
        <v>INE</v>
      </c>
      <c r="E121" s="231" t="str">
        <f>VLOOKUP(C121,'Catálogo de actividades'!B121:D412,3,FALSE)</f>
        <v>DEOE</v>
      </c>
      <c r="F121" s="376" t="str">
        <f>_xlfn.XLOOKUP(C121,'Catálogo de actividades'!$B$5:$B$296,'Catálogo de actividades'!$E$5:$E$296)</f>
        <v>14.4</v>
      </c>
      <c r="G121" s="114">
        <v>45383</v>
      </c>
      <c r="H121" s="114">
        <v>45399</v>
      </c>
      <c r="I121" s="416" t="str">
        <f>_xlfn.XLOOKUP(C121,'Catálogo de actividades'!$B$5:$B$296,'Catálogo de actividades'!$I$5:$I$296)</f>
        <v>DEOE</v>
      </c>
      <c r="J121" s="176"/>
      <c r="K121" s="176"/>
    </row>
    <row r="122" spans="1:11" ht="14.25" x14ac:dyDescent="0.2">
      <c r="A122" s="122" t="s">
        <v>33</v>
      </c>
      <c r="B122" s="231" t="s">
        <v>13</v>
      </c>
      <c r="C122" s="80" t="s">
        <v>127</v>
      </c>
      <c r="D122" s="231" t="str">
        <f>VLOOKUP(C122,'Catálogo de actividades'!B122:D413,2,FALSE)</f>
        <v>INE/OPL</v>
      </c>
      <c r="E122" s="231" t="str">
        <f>VLOOKUP(C122,'Catálogo de actividades'!B122:D413,3,FALSE)</f>
        <v>DEOE/OD</v>
      </c>
      <c r="F122" s="376" t="str">
        <f>_xlfn.XLOOKUP(C122,'Catálogo de actividades'!$B$5:$B$296,'Catálogo de actividades'!$E$5:$E$296)</f>
        <v>14.5</v>
      </c>
      <c r="G122" s="114">
        <v>45407</v>
      </c>
      <c r="H122" s="114">
        <v>45407</v>
      </c>
      <c r="I122" s="416" t="str">
        <f>_xlfn.XLOOKUP(C122,'Catálogo de actividades'!$B$5:$B$296,'Catálogo de actividades'!$I$5:$I$296)</f>
        <v>DEOE</v>
      </c>
      <c r="J122" s="176"/>
      <c r="K122" s="176"/>
    </row>
    <row r="123" spans="1:11" ht="14.25" x14ac:dyDescent="0.2">
      <c r="A123" s="122" t="s">
        <v>33</v>
      </c>
      <c r="B123" s="231" t="s">
        <v>13</v>
      </c>
      <c r="C123" s="80" t="s">
        <v>357</v>
      </c>
      <c r="D123" s="231" t="str">
        <f>VLOOKUP(C123,'Catálogo de actividades'!B123:D414,2,FALSE)</f>
        <v>INE/OPL</v>
      </c>
      <c r="E123" s="231" t="str">
        <f>VLOOKUP(C123,'Catálogo de actividades'!B123:D414,3,FALSE)</f>
        <v>DEOE/OD</v>
      </c>
      <c r="F123" s="376" t="str">
        <f>_xlfn.XLOOKUP(C123,'Catálogo de actividades'!$B$5:$B$296,'Catálogo de actividades'!$E$5:$E$296)</f>
        <v>14.6</v>
      </c>
      <c r="G123" s="114">
        <v>45417</v>
      </c>
      <c r="H123" s="114">
        <v>45417</v>
      </c>
      <c r="I123" s="416" t="str">
        <f>_xlfn.XLOOKUP(C123,'Catálogo de actividades'!$B$5:$B$296,'Catálogo de actividades'!$I$5:$I$296)</f>
        <v>DEOE</v>
      </c>
      <c r="J123" s="176"/>
      <c r="K123" s="176"/>
    </row>
    <row r="124" spans="1:11" ht="14.25" x14ac:dyDescent="0.2">
      <c r="A124" s="122" t="s">
        <v>33</v>
      </c>
      <c r="B124" s="231" t="s">
        <v>13</v>
      </c>
      <c r="C124" s="80" t="s">
        <v>358</v>
      </c>
      <c r="D124" s="231" t="str">
        <f>VLOOKUP(C124,'Catálogo de actividades'!B124:D415,2,FALSE)</f>
        <v>INE/OPL</v>
      </c>
      <c r="E124" s="231" t="str">
        <f>VLOOKUP(C124,'Catálogo de actividades'!B124:D415,3,FALSE)</f>
        <v>DEOE/OD</v>
      </c>
      <c r="F124" s="376" t="str">
        <f>_xlfn.XLOOKUP(C124,'Catálogo de actividades'!$B$5:$B$296,'Catálogo de actividades'!$E$5:$E$296)</f>
        <v>14.7</v>
      </c>
      <c r="G124" s="114">
        <v>45431</v>
      </c>
      <c r="H124" s="114">
        <v>45431</v>
      </c>
      <c r="I124" s="416" t="str">
        <f>_xlfn.XLOOKUP(C124,'Catálogo de actividades'!$B$5:$B$296,'Catálogo de actividades'!$I$5:$I$296)</f>
        <v>DEOE</v>
      </c>
      <c r="J124" s="176"/>
      <c r="K124" s="176"/>
    </row>
    <row r="125" spans="1:11" ht="14.25" x14ac:dyDescent="0.2">
      <c r="A125" s="122" t="s">
        <v>33</v>
      </c>
      <c r="B125" s="231" t="s">
        <v>13</v>
      </c>
      <c r="C125" s="80" t="s">
        <v>13</v>
      </c>
      <c r="D125" s="231" t="str">
        <f>VLOOKUP(C125,'Catálogo de actividades'!B125:D416,2,FALSE)</f>
        <v>OPL</v>
      </c>
      <c r="E125" s="231" t="str">
        <f>VLOOKUP(C125,'Catálogo de actividades'!B125:D416,3,FALSE)</f>
        <v>CG/OD</v>
      </c>
      <c r="F125" s="376" t="str">
        <f>_xlfn.XLOOKUP(C125,'Catálogo de actividades'!$B$5:$B$296,'Catálogo de actividades'!$E$5:$E$296)</f>
        <v>14.8</v>
      </c>
      <c r="G125" s="114">
        <v>45445</v>
      </c>
      <c r="H125" s="114">
        <v>45445</v>
      </c>
      <c r="I125" s="416" t="str">
        <f>_xlfn.XLOOKUP(C125,'Catálogo de actividades'!$B$5:$B$296,'Catálogo de actividades'!$I$5:$I$296)</f>
        <v>OPL</v>
      </c>
      <c r="J125" s="176"/>
      <c r="K125" s="176"/>
    </row>
    <row r="126" spans="1:11" ht="28.5" x14ac:dyDescent="0.2">
      <c r="A126" s="122" t="s">
        <v>33</v>
      </c>
      <c r="B126" s="231" t="s">
        <v>14</v>
      </c>
      <c r="C126" s="80" t="s">
        <v>163</v>
      </c>
      <c r="D126" s="231" t="str">
        <f>VLOOKUP(C126,'Catálogo de actividades'!B126:D417,2,FALSE)</f>
        <v>OPL</v>
      </c>
      <c r="E126" s="231" t="str">
        <f>VLOOKUP(C126,'Catálogo de actividades'!B126:D417,3,FALSE)</f>
        <v>CG/OD</v>
      </c>
      <c r="F126" s="376" t="str">
        <f>_xlfn.XLOOKUP(C126,'Catálogo de actividades'!$B$5:$B$296,'Catálogo de actividades'!$E$5:$E$296)</f>
        <v>15.1</v>
      </c>
      <c r="G126" s="114">
        <v>45323</v>
      </c>
      <c r="H126" s="114">
        <v>45351</v>
      </c>
      <c r="I126" s="416" t="str">
        <f>_xlfn.XLOOKUP(C126,'Catálogo de actividades'!$B$5:$B$296,'Catálogo de actividades'!$I$5:$I$296)</f>
        <v>OPL</v>
      </c>
      <c r="J126" s="176"/>
      <c r="K126" s="176"/>
    </row>
    <row r="127" spans="1:11" ht="42.75" x14ac:dyDescent="0.2">
      <c r="A127" s="122" t="s">
        <v>33</v>
      </c>
      <c r="B127" s="231" t="s">
        <v>14</v>
      </c>
      <c r="C127" s="80" t="s">
        <v>165</v>
      </c>
      <c r="D127" s="231" t="str">
        <f>VLOOKUP(C127,'Catálogo de actividades'!B127:D418,2,FALSE)</f>
        <v>INE/OPL</v>
      </c>
      <c r="E127" s="231" t="str">
        <f>VLOOKUP(C127,'Catálogo de actividades'!B127:D418,3,FALSE)</f>
        <v>JLE/JDE/OD</v>
      </c>
      <c r="F127" s="376" t="str">
        <f>_xlfn.XLOOKUP(C127,'Catálogo de actividades'!$B$5:$B$296,'Catálogo de actividades'!$E$5:$E$296)</f>
        <v>15.2</v>
      </c>
      <c r="G127" s="114">
        <v>45352</v>
      </c>
      <c r="H127" s="114">
        <v>45366</v>
      </c>
      <c r="I127" s="416" t="str">
        <f>_xlfn.XLOOKUP(C127,'Catálogo de actividades'!$B$5:$B$296,'Catálogo de actividades'!$I$5:$I$296)</f>
        <v>JLE</v>
      </c>
      <c r="J127" s="176"/>
      <c r="K127" s="176"/>
    </row>
    <row r="128" spans="1:11" ht="42.75" x14ac:dyDescent="0.2">
      <c r="A128" s="122" t="s">
        <v>33</v>
      </c>
      <c r="B128" s="231" t="s">
        <v>14</v>
      </c>
      <c r="C128" s="80" t="s">
        <v>166</v>
      </c>
      <c r="D128" s="231" t="str">
        <f>VLOOKUP(C128,'Catálogo de actividades'!B128:D419,2,FALSE)</f>
        <v>OPL</v>
      </c>
      <c r="E128" s="231" t="str">
        <f>VLOOKUP(C128,'Catálogo de actividades'!B128:D419,3,FALSE)</f>
        <v>OD</v>
      </c>
      <c r="F128" s="376" t="str">
        <f>_xlfn.XLOOKUP(C128,'Catálogo de actividades'!$B$5:$B$296,'Catálogo de actividades'!$E$5:$E$296)</f>
        <v>15.3</v>
      </c>
      <c r="G128" s="114">
        <v>45352</v>
      </c>
      <c r="H128" s="114">
        <v>45382</v>
      </c>
      <c r="I128" s="416" t="str">
        <f>_xlfn.XLOOKUP(C128,'Catálogo de actividades'!$B$5:$B$296,'Catálogo de actividades'!$I$5:$I$296)</f>
        <v>OPL</v>
      </c>
      <c r="J128" s="176"/>
      <c r="K128" s="176"/>
    </row>
    <row r="129" spans="1:11" ht="28.5" x14ac:dyDescent="0.2">
      <c r="A129" s="122" t="s">
        <v>33</v>
      </c>
      <c r="B129" s="231" t="s">
        <v>14</v>
      </c>
      <c r="C129" s="80" t="s">
        <v>167</v>
      </c>
      <c r="D129" s="231" t="str">
        <f>VLOOKUP(C129,'Catálogo de actividades'!B129:D420,2,FALSE)</f>
        <v>OPL</v>
      </c>
      <c r="E129" s="231" t="str">
        <f>VLOOKUP(C129,'Catálogo de actividades'!B129:D420,3,FALSE)</f>
        <v>CG/OD</v>
      </c>
      <c r="F129" s="376" t="str">
        <f>_xlfn.XLOOKUP(C129,'Catálogo de actividades'!$B$5:$B$296,'Catálogo de actividades'!$E$5:$E$296)</f>
        <v>15.4</v>
      </c>
      <c r="G129" s="114">
        <v>45352</v>
      </c>
      <c r="H129" s="114">
        <v>45381</v>
      </c>
      <c r="I129" s="416" t="str">
        <f>_xlfn.XLOOKUP(C129,'Catálogo de actividades'!$B$5:$B$296,'Catálogo de actividades'!$I$5:$I$296)</f>
        <v>OPL</v>
      </c>
      <c r="J129" s="176"/>
      <c r="K129" s="176"/>
    </row>
    <row r="130" spans="1:11" ht="42.75" x14ac:dyDescent="0.2">
      <c r="A130" s="122" t="s">
        <v>33</v>
      </c>
      <c r="B130" s="231" t="s">
        <v>14</v>
      </c>
      <c r="C130" s="80" t="s">
        <v>168</v>
      </c>
      <c r="D130" s="231" t="str">
        <f>VLOOKUP(C130,'Catálogo de actividades'!B130:D420,2,FALSE)</f>
        <v>INE</v>
      </c>
      <c r="E130" s="231" t="str">
        <f>VLOOKUP(C130,'Catálogo de actividades'!B130:D420,3,FALSE)</f>
        <v>JLE/JDE</v>
      </c>
      <c r="F130" s="376" t="str">
        <f>_xlfn.XLOOKUP(C130,'Catálogo de actividades'!$B$5:$B$296,'Catálogo de actividades'!$E$5:$E$296)</f>
        <v>15.5</v>
      </c>
      <c r="G130" s="114">
        <v>45369</v>
      </c>
      <c r="H130" s="114">
        <v>45373</v>
      </c>
      <c r="I130" s="416" t="str">
        <f>_xlfn.XLOOKUP(C130,'Catálogo de actividades'!$B$5:$B$296,'Catálogo de actividades'!$I$5:$I$296)</f>
        <v>JLE</v>
      </c>
      <c r="J130" s="176"/>
      <c r="K130" s="176"/>
    </row>
    <row r="131" spans="1:11" ht="42.75" x14ac:dyDescent="0.2">
      <c r="A131" s="122" t="s">
        <v>33</v>
      </c>
      <c r="B131" s="231" t="s">
        <v>14</v>
      </c>
      <c r="C131" s="80" t="s">
        <v>129</v>
      </c>
      <c r="D131" s="231" t="str">
        <f>VLOOKUP(C131,'Catálogo de actividades'!B130:D422,2,FALSE)</f>
        <v>INE/OPL</v>
      </c>
      <c r="E131" s="231" t="str">
        <f>VLOOKUP(C131,'Catálogo de actividades'!B130:D422,3,FALSE)</f>
        <v>JLE/JDE/OD</v>
      </c>
      <c r="F131" s="376" t="str">
        <f>_xlfn.XLOOKUP(C131,'Catálogo de actividades'!$B$5:$B$296,'Catálogo de actividades'!$E$5:$E$296)</f>
        <v>15.6</v>
      </c>
      <c r="G131" s="114">
        <v>45383</v>
      </c>
      <c r="H131" s="114">
        <v>45388</v>
      </c>
      <c r="I131" s="416" t="str">
        <f>_xlfn.XLOOKUP(C131,'Catálogo de actividades'!$B$5:$B$296,'Catálogo de actividades'!$I$5:$I$296)</f>
        <v>OPL</v>
      </c>
      <c r="J131" s="176"/>
      <c r="K131" s="176"/>
    </row>
    <row r="132" spans="1:11" ht="14.25" x14ac:dyDescent="0.2">
      <c r="A132" s="122" t="s">
        <v>33</v>
      </c>
      <c r="B132" s="231" t="s">
        <v>15</v>
      </c>
      <c r="C132" s="80" t="s">
        <v>241</v>
      </c>
      <c r="D132" s="231" t="str">
        <f>VLOOKUP(C132,'Catálogo de actividades'!B130:D423,2,FALSE)</f>
        <v>INE</v>
      </c>
      <c r="E132" s="231" t="str">
        <f>VLOOKUP(C132,'Catálogo de actividades'!B130:D423,3,FALSE)</f>
        <v>CL</v>
      </c>
      <c r="F132" s="376" t="str">
        <f>_xlfn.XLOOKUP(C132,'Catálogo de actividades'!$B$5:$B$296,'Catálogo de actividades'!$E$5:$E$296)</f>
        <v>16.1</v>
      </c>
      <c r="G132" s="114">
        <v>45367</v>
      </c>
      <c r="H132" s="114">
        <v>45382</v>
      </c>
      <c r="I132" s="416" t="str">
        <f>_xlfn.XLOOKUP(C132,'Catálogo de actividades'!$B$5:$B$296,'Catálogo de actividades'!$I$5:$I$296)</f>
        <v>JLE</v>
      </c>
      <c r="J132" s="176"/>
      <c r="K132" s="176"/>
    </row>
    <row r="133" spans="1:11" ht="14.25" x14ac:dyDescent="0.2">
      <c r="A133" s="122" t="s">
        <v>33</v>
      </c>
      <c r="B133" s="231" t="s">
        <v>15</v>
      </c>
      <c r="C133" s="80" t="s">
        <v>196</v>
      </c>
      <c r="D133" s="231" t="str">
        <f>VLOOKUP(C133,'Catálogo de actividades'!B131:D424,2,FALSE)</f>
        <v>OPL</v>
      </c>
      <c r="E133" s="231" t="str">
        <f>VLOOKUP(C133,'Catálogo de actividades'!B131:D424,3,FALSE)</f>
        <v>CG</v>
      </c>
      <c r="F133" s="376" t="str">
        <f>_xlfn.XLOOKUP(C133,'Catálogo de actividades'!$B$5:$B$296,'Catálogo de actividades'!$E$5:$E$296)</f>
        <v>16.2</v>
      </c>
      <c r="G133" s="113">
        <v>45383</v>
      </c>
      <c r="H133" s="113">
        <v>45397</v>
      </c>
      <c r="I133" s="416" t="str">
        <f>_xlfn.XLOOKUP(C133,'Catálogo de actividades'!$B$5:$B$296,'Catálogo de actividades'!$I$5:$I$296)</f>
        <v>OPL</v>
      </c>
      <c r="J133" s="176"/>
      <c r="K133" s="176"/>
    </row>
    <row r="134" spans="1:11" ht="28.5" x14ac:dyDescent="0.2">
      <c r="A134" s="122" t="s">
        <v>33</v>
      </c>
      <c r="B134" s="231" t="s">
        <v>15</v>
      </c>
      <c r="C134" s="80" t="s">
        <v>197</v>
      </c>
      <c r="D134" s="231" t="str">
        <f>VLOOKUP(C134,'Catálogo de actividades'!B132:D425,2,FALSE)</f>
        <v>INE/OPL</v>
      </c>
      <c r="E134" s="231" t="str">
        <f>VLOOKUP(C134,'Catálogo de actividades'!B132:D425,3,FALSE)</f>
        <v>CD/OD</v>
      </c>
      <c r="F134" s="376" t="str">
        <f>_xlfn.XLOOKUP(C134,'Catálogo de actividades'!$B$5:$B$296,'Catálogo de actividades'!$E$5:$E$296)</f>
        <v>16.3</v>
      </c>
      <c r="G134" s="113">
        <v>45383</v>
      </c>
      <c r="H134" s="113">
        <v>45397</v>
      </c>
      <c r="I134" s="416" t="str">
        <f>_xlfn.XLOOKUP(C134,'Catálogo de actividades'!$B$5:$B$296,'Catálogo de actividades'!$I$5:$I$296)</f>
        <v>JLE</v>
      </c>
      <c r="J134" s="176"/>
      <c r="K134" s="176"/>
    </row>
    <row r="135" spans="1:11" ht="14.25" x14ac:dyDescent="0.2">
      <c r="A135" s="122" t="s">
        <v>33</v>
      </c>
      <c r="B135" s="231" t="s">
        <v>15</v>
      </c>
      <c r="C135" s="80" t="s">
        <v>359</v>
      </c>
      <c r="D135" s="231" t="str">
        <f>VLOOKUP(C135,'Catálogo de actividades'!B133:D426,2,FALSE)</f>
        <v>INE</v>
      </c>
      <c r="E135" s="231" t="str">
        <f>VLOOKUP(C135,'Catálogo de actividades'!B133:D426,3,FALSE)</f>
        <v>CD</v>
      </c>
      <c r="F135" s="376" t="str">
        <f>_xlfn.XLOOKUP(C135,'Catálogo de actividades'!$B$5:$B$296,'Catálogo de actividades'!$E$5:$E$296)</f>
        <v>16.4</v>
      </c>
      <c r="G135" s="114">
        <v>45402</v>
      </c>
      <c r="H135" s="114">
        <v>45412</v>
      </c>
      <c r="I135" s="416" t="str">
        <f>_xlfn.XLOOKUP(C135,'Catálogo de actividades'!$B$5:$B$296,'Catálogo de actividades'!$I$5:$I$296)</f>
        <v>DEOE</v>
      </c>
      <c r="J135" s="176"/>
      <c r="K135" s="176"/>
    </row>
    <row r="136" spans="1:11" ht="28.5" x14ac:dyDescent="0.2">
      <c r="A136" s="122" t="s">
        <v>33</v>
      </c>
      <c r="B136" s="231" t="s">
        <v>15</v>
      </c>
      <c r="C136" s="80" t="s">
        <v>248</v>
      </c>
      <c r="D136" s="231" t="str">
        <f>VLOOKUP(C136,'Catálogo de actividades'!B134:D427,2,FALSE)</f>
        <v>INE</v>
      </c>
      <c r="E136" s="231" t="str">
        <f>VLOOKUP(C136,'Catálogo de actividades'!B134:D427,3,FALSE)</f>
        <v>CL/CD</v>
      </c>
      <c r="F136" s="376" t="str">
        <f>_xlfn.XLOOKUP(C136,'Catálogo de actividades'!$B$5:$B$296,'Catálogo de actividades'!$E$5:$E$296)</f>
        <v>16.5</v>
      </c>
      <c r="G136" s="114">
        <v>45410</v>
      </c>
      <c r="H136" s="114">
        <v>45442</v>
      </c>
      <c r="I136" s="416" t="str">
        <f>_xlfn.XLOOKUP(C136,'Catálogo de actividades'!$B$5:$B$296,'Catálogo de actividades'!$I$5:$I$296)</f>
        <v>DEOE</v>
      </c>
      <c r="J136" s="176"/>
      <c r="K136" s="176"/>
    </row>
    <row r="137" spans="1:11" ht="28.5" x14ac:dyDescent="0.2">
      <c r="A137" s="122" t="s">
        <v>33</v>
      </c>
      <c r="B137" s="231" t="s">
        <v>15</v>
      </c>
      <c r="C137" s="80" t="s">
        <v>270</v>
      </c>
      <c r="D137" s="231" t="str">
        <f>VLOOKUP(C137,'Catálogo de actividades'!B135:D428,2,FALSE)</f>
        <v>INE</v>
      </c>
      <c r="E137" s="231" t="str">
        <f>VLOOKUP(C137,'Catálogo de actividades'!B135:D428,3,FALSE)</f>
        <v>CL/CD</v>
      </c>
      <c r="F137" s="376" t="str">
        <f>_xlfn.XLOOKUP(C137,'Catálogo de actividades'!$B$5:$B$296,'Catálogo de actividades'!$E$5:$E$296)</f>
        <v>16.6</v>
      </c>
      <c r="G137" s="114">
        <v>45410</v>
      </c>
      <c r="H137" s="114">
        <v>45443</v>
      </c>
      <c r="I137" s="416" t="str">
        <f>_xlfn.XLOOKUP(C137,'Catálogo de actividades'!$B$5:$B$296,'Catálogo de actividades'!$I$5:$I$296)</f>
        <v>DEOE</v>
      </c>
      <c r="J137" s="176"/>
      <c r="K137" s="176"/>
    </row>
    <row r="138" spans="1:11" ht="14.25" x14ac:dyDescent="0.2">
      <c r="A138" s="122" t="s">
        <v>33</v>
      </c>
      <c r="B138" s="231" t="s">
        <v>15</v>
      </c>
      <c r="C138" s="80" t="s">
        <v>258</v>
      </c>
      <c r="D138" s="231" t="str">
        <f>VLOOKUP(C138,'Catálogo de actividades'!B136:D429,2,FALSE)</f>
        <v>INE/OPL</v>
      </c>
      <c r="E138" s="231" t="str">
        <f>VLOOKUP(C138,'Catálogo de actividades'!B136:D429,3,FALSE)</f>
        <v>CD/OD</v>
      </c>
      <c r="F138" s="376" t="str">
        <f>_xlfn.XLOOKUP(C138,'Catálogo de actividades'!$B$5:$B$296,'Catálogo de actividades'!$E$5:$E$296)</f>
        <v>16.7</v>
      </c>
      <c r="G138" s="114">
        <v>45445</v>
      </c>
      <c r="H138" s="114">
        <v>45446</v>
      </c>
      <c r="I138" s="416" t="str">
        <f>_xlfn.XLOOKUP(C138,'Catálogo de actividades'!$B$5:$B$296,'Catálogo de actividades'!$I$5:$I$296)</f>
        <v>OPL</v>
      </c>
      <c r="J138" s="176"/>
      <c r="K138" s="176"/>
    </row>
    <row r="139" spans="1:11" ht="28.5" x14ac:dyDescent="0.2">
      <c r="A139" s="122" t="s">
        <v>33</v>
      </c>
      <c r="B139" s="231" t="s">
        <v>15</v>
      </c>
      <c r="C139" s="80" t="s">
        <v>199</v>
      </c>
      <c r="D139" s="231" t="str">
        <f>VLOOKUP(C139,'Catálogo de actividades'!B137:D430,2,FALSE)</f>
        <v>OPL</v>
      </c>
      <c r="E139" s="231" t="str">
        <f>VLOOKUP(C139,'Catálogo de actividades'!B137:D430,3,FALSE)</f>
        <v>CG</v>
      </c>
      <c r="F139" s="376" t="str">
        <f>_xlfn.XLOOKUP(C139,'Catálogo de actividades'!$B$5:$B$296,'Catálogo de actividades'!$E$5:$E$296)</f>
        <v>16.8</v>
      </c>
      <c r="G139" s="114">
        <v>45459</v>
      </c>
      <c r="H139" s="114">
        <v>45473</v>
      </c>
      <c r="I139" s="416" t="str">
        <f>_xlfn.XLOOKUP(C139,'Catálogo de actividades'!$B$5:$B$296,'Catálogo de actividades'!$I$5:$I$296)</f>
        <v>JLE</v>
      </c>
      <c r="J139" s="176"/>
      <c r="K139" s="176"/>
    </row>
    <row r="140" spans="1:11" ht="28.5" x14ac:dyDescent="0.2">
      <c r="A140" s="122" t="s">
        <v>33</v>
      </c>
      <c r="B140" s="231" t="s">
        <v>16</v>
      </c>
      <c r="C140" s="80" t="s">
        <v>226</v>
      </c>
      <c r="D140" s="231" t="str">
        <f>VLOOKUP(C140,'Catálogo de actividades'!B138:D431,2,FALSE)</f>
        <v>OPL</v>
      </c>
      <c r="E140" s="231" t="str">
        <f>VLOOKUP(C140,'Catálogo de actividades'!B138:D431,3,FALSE)</f>
        <v>CG</v>
      </c>
      <c r="F140" s="376" t="str">
        <f>_xlfn.XLOOKUP(C140,'Catálogo de actividades'!$B$5:$B$296,'Catálogo de actividades'!$E$5:$E$296)</f>
        <v>17.1</v>
      </c>
      <c r="G140" s="114">
        <v>45171</v>
      </c>
      <c r="H140" s="114">
        <v>45171</v>
      </c>
      <c r="I140" s="416" t="str">
        <f>_xlfn.XLOOKUP(C140,'Catálogo de actividades'!$B$5:$B$296,'Catálogo de actividades'!$I$5:$I$296)</f>
        <v>OPL</v>
      </c>
      <c r="J140" s="176"/>
      <c r="K140" s="176"/>
    </row>
    <row r="141" spans="1:11" ht="28.5" x14ac:dyDescent="0.2">
      <c r="A141" s="122" t="s">
        <v>33</v>
      </c>
      <c r="B141" s="231" t="s">
        <v>16</v>
      </c>
      <c r="C141" s="80" t="s">
        <v>259</v>
      </c>
      <c r="D141" s="231" t="str">
        <f>VLOOKUP(C141,'Catálogo de actividades'!B139:D432,2,FALSE)</f>
        <v>OPL</v>
      </c>
      <c r="E141" s="231" t="str">
        <f>VLOOKUP(C141,'Catálogo de actividades'!B139:D432,3,FALSE)</f>
        <v>CG</v>
      </c>
      <c r="F141" s="376" t="str">
        <f>_xlfn.XLOOKUP(C141,'Catálogo de actividades'!$B$5:$B$296,'Catálogo de actividades'!$E$5:$E$296)</f>
        <v>17.2</v>
      </c>
      <c r="G141" s="114">
        <v>45171</v>
      </c>
      <c r="H141" s="114">
        <v>45171</v>
      </c>
      <c r="I141" s="416" t="str">
        <f>_xlfn.XLOOKUP(C141,'Catálogo de actividades'!$B$5:$B$296,'Catálogo de actividades'!$I$5:$I$296)</f>
        <v>OPL</v>
      </c>
      <c r="J141" s="176"/>
      <c r="K141" s="176"/>
    </row>
    <row r="142" spans="1:11" ht="28.5" x14ac:dyDescent="0.2">
      <c r="A142" s="122" t="s">
        <v>33</v>
      </c>
      <c r="B142" s="231" t="s">
        <v>16</v>
      </c>
      <c r="C142" s="80" t="s">
        <v>272</v>
      </c>
      <c r="D142" s="231" t="str">
        <f>VLOOKUP(C142,'Catálogo de actividades'!B140:D433,2,FALSE)</f>
        <v>OPL</v>
      </c>
      <c r="E142" s="231" t="str">
        <f>VLOOKUP(C142,'Catálogo de actividades'!B140:D433,3,FALSE)</f>
        <v>CG</v>
      </c>
      <c r="F142" s="376" t="str">
        <f>_xlfn.XLOOKUP(C142,'Catálogo de actividades'!$B$5:$B$296,'Catálogo de actividades'!$E$5:$E$296)</f>
        <v>17.3</v>
      </c>
      <c r="G142" s="114">
        <v>45232</v>
      </c>
      <c r="H142" s="114">
        <v>45232</v>
      </c>
      <c r="I142" s="416" t="str">
        <f>_xlfn.XLOOKUP(C142,'Catálogo de actividades'!$B$5:$B$296,'Catálogo de actividades'!$I$5:$I$296)</f>
        <v>OPL</v>
      </c>
      <c r="J142" s="176"/>
      <c r="K142" s="176"/>
    </row>
    <row r="143" spans="1:11" ht="28.5" x14ac:dyDescent="0.2">
      <c r="A143" s="122" t="s">
        <v>33</v>
      </c>
      <c r="B143" s="231" t="s">
        <v>16</v>
      </c>
      <c r="C143" s="80" t="s">
        <v>260</v>
      </c>
      <c r="D143" s="231" t="str">
        <f>VLOOKUP(C143,'Catálogo de actividades'!B141:D434,2,FALSE)</f>
        <v>OPL</v>
      </c>
      <c r="E143" s="231" t="str">
        <f>VLOOKUP(C143,'Catálogo de actividades'!B141:D434,3,FALSE)</f>
        <v>CG</v>
      </c>
      <c r="F143" s="376" t="str">
        <f>_xlfn.XLOOKUP(C143,'Catálogo de actividades'!$B$5:$B$296,'Catálogo de actividades'!$E$5:$E$296)</f>
        <v>17.4</v>
      </c>
      <c r="G143" s="114">
        <v>45262</v>
      </c>
      <c r="H143" s="114">
        <v>45262</v>
      </c>
      <c r="I143" s="416" t="str">
        <f>_xlfn.XLOOKUP(C143,'Catálogo de actividades'!$B$5:$B$296,'Catálogo de actividades'!$I$5:$I$296)</f>
        <v>OPL</v>
      </c>
      <c r="J143" s="176"/>
      <c r="K143" s="176"/>
    </row>
    <row r="144" spans="1:11" ht="28.5" x14ac:dyDescent="0.2">
      <c r="A144" s="122" t="s">
        <v>33</v>
      </c>
      <c r="B144" s="231" t="s">
        <v>16</v>
      </c>
      <c r="C144" s="80" t="s">
        <v>273</v>
      </c>
      <c r="D144" s="231" t="str">
        <f>VLOOKUP(C144,'Catálogo de actividades'!B142:D435,2,FALSE)</f>
        <v>OPL</v>
      </c>
      <c r="E144" s="231" t="str">
        <f>VLOOKUP(C144,'Catálogo de actividades'!B142:D435,3,FALSE)</f>
        <v>CG</v>
      </c>
      <c r="F144" s="376" t="str">
        <f>_xlfn.XLOOKUP(C144,'Catálogo de actividades'!$B$5:$B$296,'Catálogo de actividades'!$E$5:$E$296)</f>
        <v>17.5</v>
      </c>
      <c r="G144" s="114">
        <v>45293</v>
      </c>
      <c r="H144" s="114">
        <v>45293</v>
      </c>
      <c r="I144" s="416" t="str">
        <f>_xlfn.XLOOKUP(C144,'Catálogo de actividades'!$B$5:$B$296,'Catálogo de actividades'!$I$5:$I$296)</f>
        <v>OPL</v>
      </c>
      <c r="J144" s="176"/>
      <c r="K144" s="176"/>
    </row>
    <row r="145" spans="1:11" ht="42.75" x14ac:dyDescent="0.2">
      <c r="A145" s="122" t="s">
        <v>33</v>
      </c>
      <c r="B145" s="231" t="s">
        <v>16</v>
      </c>
      <c r="C145" s="80" t="s">
        <v>274</v>
      </c>
      <c r="D145" s="231" t="str">
        <f>VLOOKUP(C145,'Catálogo de actividades'!B143:D436,2,FALSE)</f>
        <v>OPL</v>
      </c>
      <c r="E145" s="231" t="str">
        <f>VLOOKUP(C145,'Catálogo de actividades'!B143:D436,3,FALSE)</f>
        <v>CG</v>
      </c>
      <c r="F145" s="376" t="str">
        <f>_xlfn.XLOOKUP(C145,'Catálogo de actividades'!$B$5:$B$296,'Catálogo de actividades'!$E$5:$E$296)</f>
        <v>17.6</v>
      </c>
      <c r="G145" s="114">
        <v>45324</v>
      </c>
      <c r="H145" s="114">
        <v>45324</v>
      </c>
      <c r="I145" s="416" t="str">
        <f>_xlfn.XLOOKUP(C145,'Catálogo de actividades'!$B$5:$B$296,'Catálogo de actividades'!$I$5:$I$296)</f>
        <v>OPL</v>
      </c>
      <c r="J145" s="176"/>
      <c r="K145" s="176"/>
    </row>
    <row r="146" spans="1:11" ht="14.25" x14ac:dyDescent="0.2">
      <c r="A146" s="122" t="s">
        <v>33</v>
      </c>
      <c r="B146" s="231" t="s">
        <v>16</v>
      </c>
      <c r="C146" s="80" t="s">
        <v>275</v>
      </c>
      <c r="D146" s="231" t="str">
        <f>VLOOKUP(C146,'Catálogo de actividades'!B144:D437,2,FALSE)</f>
        <v>OPL</v>
      </c>
      <c r="E146" s="231" t="str">
        <f>VLOOKUP(C146,'Catálogo de actividades'!B144:D437,3,FALSE)</f>
        <v>CG</v>
      </c>
      <c r="F146" s="376" t="str">
        <f>_xlfn.XLOOKUP(C146,'Catálogo de actividades'!$B$5:$B$296,'Catálogo de actividades'!$E$5:$E$296)</f>
        <v>17.7</v>
      </c>
      <c r="G146" s="114">
        <v>45324</v>
      </c>
      <c r="H146" s="114">
        <v>45324</v>
      </c>
      <c r="I146" s="416" t="str">
        <f>_xlfn.XLOOKUP(C146,'Catálogo de actividades'!$B$5:$B$296,'Catálogo de actividades'!$I$5:$I$296)</f>
        <v>OPL</v>
      </c>
      <c r="J146" s="176"/>
      <c r="K146" s="176"/>
    </row>
    <row r="147" spans="1:11" ht="28.5" x14ac:dyDescent="0.2">
      <c r="A147" s="122" t="s">
        <v>33</v>
      </c>
      <c r="B147" s="231" t="s">
        <v>16</v>
      </c>
      <c r="C147" s="80" t="s">
        <v>276</v>
      </c>
      <c r="D147" s="231" t="str">
        <f>VLOOKUP(C147,'Catálogo de actividades'!B145:D438,2,FALSE)</f>
        <v>OPL</v>
      </c>
      <c r="E147" s="231" t="str">
        <f>VLOOKUP(C147,'Catálogo de actividades'!B145:D438,3,FALSE)</f>
        <v>CG</v>
      </c>
      <c r="F147" s="376" t="str">
        <f>_xlfn.XLOOKUP(C147,'Catálogo de actividades'!$B$5:$B$296,'Catálogo de actividades'!$E$5:$E$296)</f>
        <v>17.8</v>
      </c>
      <c r="G147" s="114">
        <v>45353</v>
      </c>
      <c r="H147" s="114">
        <v>45353</v>
      </c>
      <c r="I147" s="416" t="str">
        <f>_xlfn.XLOOKUP(C147,'Catálogo de actividades'!$B$5:$B$296,'Catálogo de actividades'!$I$5:$I$296)</f>
        <v>OPL</v>
      </c>
      <c r="J147" s="176"/>
      <c r="K147" s="176"/>
    </row>
    <row r="148" spans="1:11" ht="14.25" x14ac:dyDescent="0.2">
      <c r="A148" s="122" t="s">
        <v>33</v>
      </c>
      <c r="B148" s="231" t="s">
        <v>16</v>
      </c>
      <c r="C148" s="80" t="s">
        <v>322</v>
      </c>
      <c r="D148" s="231" t="str">
        <f>VLOOKUP(C148,'Catálogo de actividades'!B146:D439,2,FALSE)</f>
        <v>OPL</v>
      </c>
      <c r="E148" s="231" t="str">
        <f>VLOOKUP(C148,'Catálogo de actividades'!B146:D439,3,FALSE)</f>
        <v>CG</v>
      </c>
      <c r="F148" s="376" t="str">
        <f>_xlfn.XLOOKUP(C148,'Catálogo de actividades'!$B$5:$B$296,'Catálogo de actividades'!$E$5:$E$296)</f>
        <v>17.9</v>
      </c>
      <c r="G148" s="114">
        <v>45399</v>
      </c>
      <c r="H148" s="114">
        <v>45399</v>
      </c>
      <c r="I148" s="416" t="str">
        <f>_xlfn.XLOOKUP(C148,'Catálogo de actividades'!$B$5:$B$296,'Catálogo de actividades'!$I$5:$I$296)</f>
        <v>OPL</v>
      </c>
      <c r="J148" s="176"/>
      <c r="K148" s="176"/>
    </row>
    <row r="149" spans="1:11" ht="14.25" x14ac:dyDescent="0.2">
      <c r="A149" s="122" t="s">
        <v>33</v>
      </c>
      <c r="B149" s="231" t="s">
        <v>16</v>
      </c>
      <c r="C149" s="80" t="s">
        <v>404</v>
      </c>
      <c r="D149" s="231" t="str">
        <f>VLOOKUP(C149,'Catálogo de actividades'!B147:D440,2,FALSE)</f>
        <v>OPL</v>
      </c>
      <c r="E149" s="231" t="str">
        <f>VLOOKUP(C149,'Catálogo de actividades'!B147:D440,3,FALSE)</f>
        <v>CG</v>
      </c>
      <c r="F149" s="376" t="str">
        <f>_xlfn.XLOOKUP(C149,'Catálogo de actividades'!$B$5:$B$296,'Catálogo de actividades'!$E$5:$E$296)</f>
        <v>17.10</v>
      </c>
      <c r="G149" s="114">
        <v>45424</v>
      </c>
      <c r="H149" s="114">
        <v>45424</v>
      </c>
      <c r="I149" s="416" t="str">
        <f>_xlfn.XLOOKUP(C149,'Catálogo de actividades'!$B$5:$B$296,'Catálogo de actividades'!$I$5:$I$296)</f>
        <v>OPL</v>
      </c>
      <c r="J149" s="176"/>
      <c r="K149" s="176"/>
    </row>
    <row r="150" spans="1:11" ht="14.25" x14ac:dyDescent="0.2">
      <c r="A150" s="122" t="s">
        <v>33</v>
      </c>
      <c r="B150" s="231" t="s">
        <v>16</v>
      </c>
      <c r="C150" s="80" t="s">
        <v>405</v>
      </c>
      <c r="D150" s="231" t="str">
        <f>VLOOKUP(C150,'Catálogo de actividades'!B148:D441,2,FALSE)</f>
        <v>OPL</v>
      </c>
      <c r="E150" s="231" t="str">
        <f>VLOOKUP(C150,'Catálogo de actividades'!B148:D441,3,FALSE)</f>
        <v>CG</v>
      </c>
      <c r="F150" s="376" t="str">
        <f>_xlfn.XLOOKUP(C150,'Catálogo de actividades'!$B$5:$B$296,'Catálogo de actividades'!$E$5:$E$296)</f>
        <v>17.11</v>
      </c>
      <c r="G150" s="114">
        <v>45431</v>
      </c>
      <c r="H150" s="114">
        <v>45431</v>
      </c>
      <c r="I150" s="416" t="str">
        <f>_xlfn.XLOOKUP(C150,'Catálogo de actividades'!$B$5:$B$296,'Catálogo de actividades'!$I$5:$I$296)</f>
        <v>OPL</v>
      </c>
      <c r="J150" s="176"/>
      <c r="K150" s="176"/>
    </row>
    <row r="151" spans="1:11" ht="14.25" x14ac:dyDescent="0.2">
      <c r="A151" s="122" t="s">
        <v>33</v>
      </c>
      <c r="B151" s="231" t="s">
        <v>16</v>
      </c>
      <c r="C151" s="80" t="s">
        <v>406</v>
      </c>
      <c r="D151" s="231" t="str">
        <f>VLOOKUP(C151,'Catálogo de actividades'!B149:D442,2,FALSE)</f>
        <v>OPL</v>
      </c>
      <c r="E151" s="231" t="str">
        <f>VLOOKUP(C151,'Catálogo de actividades'!B149:D442,3,FALSE)</f>
        <v>CG</v>
      </c>
      <c r="F151" s="376" t="str">
        <f>_xlfn.XLOOKUP(C151,'Catálogo de actividades'!$B$5:$B$296,'Catálogo de actividades'!$E$5:$E$296)</f>
        <v>17.12</v>
      </c>
      <c r="G151" s="114">
        <v>45438</v>
      </c>
      <c r="H151" s="114">
        <v>45438</v>
      </c>
      <c r="I151" s="416" t="str">
        <f>_xlfn.XLOOKUP(C151,'Catálogo de actividades'!$B$5:$B$296,'Catálogo de actividades'!$I$5:$I$296)</f>
        <v>OPL</v>
      </c>
      <c r="J151" s="176"/>
      <c r="K151" s="176"/>
    </row>
    <row r="152" spans="1:11" ht="14.25" x14ac:dyDescent="0.2">
      <c r="A152" s="122" t="s">
        <v>33</v>
      </c>
      <c r="B152" s="231" t="s">
        <v>16</v>
      </c>
      <c r="C152" s="80" t="s">
        <v>360</v>
      </c>
      <c r="D152" s="231" t="str">
        <f>VLOOKUP(C152,'Catálogo de actividades'!B150:D443,2,FALSE)</f>
        <v>OPL</v>
      </c>
      <c r="E152" s="231" t="str">
        <f>VLOOKUP(C152,'Catálogo de actividades'!B150:D443,3,FALSE)</f>
        <v>CG</v>
      </c>
      <c r="F152" s="376" t="str">
        <f>_xlfn.XLOOKUP(C152,'Catálogo de actividades'!$B$5:$B$296,'Catálogo de actividades'!$E$5:$E$296)</f>
        <v>17.13</v>
      </c>
      <c r="G152" s="114">
        <v>45445</v>
      </c>
      <c r="H152" s="114">
        <v>45446</v>
      </c>
      <c r="I152" s="416" t="str">
        <f>_xlfn.XLOOKUP(C152,'Catálogo de actividades'!$B$5:$B$296,'Catálogo de actividades'!$I$5:$I$296)</f>
        <v>OPL</v>
      </c>
      <c r="J152" s="176"/>
      <c r="K152" s="176"/>
    </row>
    <row r="153" spans="1:11" ht="28.5" x14ac:dyDescent="0.2">
      <c r="A153" s="122" t="s">
        <v>33</v>
      </c>
      <c r="B153" s="231" t="s">
        <v>17</v>
      </c>
      <c r="C153" s="233" t="s">
        <v>407</v>
      </c>
      <c r="D153" s="231" t="str">
        <f>VLOOKUP(C153,'Catálogo de actividades'!B151:D444,2,FALSE)</f>
        <v xml:space="preserve">INE </v>
      </c>
      <c r="E153" s="231" t="str">
        <f>VLOOKUP(C153,'Catálogo de actividades'!B151:D444,3,FALSE)</f>
        <v xml:space="preserve">DEOE  </v>
      </c>
      <c r="F153" s="376" t="str">
        <f>_xlfn.XLOOKUP(C153,'Catálogo de actividades'!$B$5:$B$296,'Catálogo de actividades'!$E$5:$E$296)</f>
        <v>18.1</v>
      </c>
      <c r="G153" s="114">
        <v>45292</v>
      </c>
      <c r="H153" s="114">
        <v>45322</v>
      </c>
      <c r="I153" s="416" t="str">
        <f>_xlfn.XLOOKUP(C153,'Catálogo de actividades'!$B$5:$B$296,'Catálogo de actividades'!$I$5:$I$296)</f>
        <v>DEOE</v>
      </c>
      <c r="J153" s="176"/>
      <c r="K153" s="176"/>
    </row>
    <row r="154" spans="1:11" ht="28.5" x14ac:dyDescent="0.2">
      <c r="A154" s="122" t="s">
        <v>33</v>
      </c>
      <c r="B154" s="231" t="s">
        <v>17</v>
      </c>
      <c r="C154" s="80" t="s">
        <v>361</v>
      </c>
      <c r="D154" s="231" t="str">
        <f>VLOOKUP(C154,'Catálogo de actividades'!B152:D445,2,FALSE)</f>
        <v>OPL</v>
      </c>
      <c r="E154" s="231" t="str">
        <f>VLOOKUP(C154,'Catálogo de actividades'!B152:D445,3,FALSE)</f>
        <v>CG</v>
      </c>
      <c r="F154" s="376" t="str">
        <f>_xlfn.XLOOKUP(C154,'Catálogo de actividades'!$B$5:$B$296,'Catálogo de actividades'!$E$5:$E$296)</f>
        <v>18.2</v>
      </c>
      <c r="G154" s="114">
        <v>45343</v>
      </c>
      <c r="H154" s="114">
        <v>45350</v>
      </c>
      <c r="I154" s="416" t="str">
        <f>_xlfn.XLOOKUP(C154,'Catálogo de actividades'!$B$5:$B$296,'Catálogo de actividades'!$I$5:$I$296)</f>
        <v>OPL</v>
      </c>
      <c r="J154" s="176"/>
      <c r="K154" s="176"/>
    </row>
    <row r="155" spans="1:11" ht="28.5" x14ac:dyDescent="0.2">
      <c r="A155" s="122" t="s">
        <v>33</v>
      </c>
      <c r="B155" s="231" t="s">
        <v>17</v>
      </c>
      <c r="C155" s="80" t="s">
        <v>307</v>
      </c>
      <c r="D155" s="231" t="str">
        <f>VLOOKUP(C155,'Catálogo de actividades'!B153:D446,2,FALSE)</f>
        <v>OPL</v>
      </c>
      <c r="E155" s="231" t="str">
        <f>VLOOKUP(C155,'Catálogo de actividades'!B153:D446,3,FALSE)</f>
        <v>CG</v>
      </c>
      <c r="F155" s="376" t="str">
        <f>_xlfn.XLOOKUP(C155,'Catálogo de actividades'!$B$5:$B$296,'Catálogo de actividades'!$E$5:$E$296)</f>
        <v>18.3</v>
      </c>
      <c r="G155" s="114">
        <v>45364</v>
      </c>
      <c r="H155" s="114">
        <v>45364</v>
      </c>
      <c r="I155" s="416" t="str">
        <f>_xlfn.XLOOKUP(C155,'Catálogo de actividades'!$B$5:$B$296,'Catálogo de actividades'!$I$5:$I$296)</f>
        <v>OPL</v>
      </c>
      <c r="J155" s="176"/>
      <c r="K155" s="176"/>
    </row>
    <row r="156" spans="1:11" ht="28.5" x14ac:dyDescent="0.2">
      <c r="A156" s="122" t="s">
        <v>33</v>
      </c>
      <c r="B156" s="231" t="s">
        <v>17</v>
      </c>
      <c r="C156" s="80" t="s">
        <v>308</v>
      </c>
      <c r="D156" s="231" t="str">
        <f>VLOOKUP(C156,'Catálogo de actividades'!B154:D447,2,FALSE)</f>
        <v>INE</v>
      </c>
      <c r="E156" s="231" t="str">
        <f>VLOOKUP(C156,'Catálogo de actividades'!B154:D447,3,FALSE)</f>
        <v>JLE</v>
      </c>
      <c r="F156" s="376" t="str">
        <f>_xlfn.XLOOKUP(C156,'Catálogo de actividades'!$B$5:$B$296,'Catálogo de actividades'!$E$5:$E$296)</f>
        <v>18.4</v>
      </c>
      <c r="G156" s="114">
        <v>45365</v>
      </c>
      <c r="H156" s="114">
        <v>45377</v>
      </c>
      <c r="I156" s="416" t="str">
        <f>_xlfn.XLOOKUP(C156,'Catálogo de actividades'!$B$5:$B$296,'Catálogo de actividades'!$I$5:$I$296)</f>
        <v>JLE</v>
      </c>
      <c r="J156" s="176"/>
      <c r="K156" s="176"/>
    </row>
    <row r="157" spans="1:11" ht="28.5" x14ac:dyDescent="0.2">
      <c r="A157" s="122" t="s">
        <v>33</v>
      </c>
      <c r="B157" s="231" t="s">
        <v>17</v>
      </c>
      <c r="C157" s="80" t="s">
        <v>362</v>
      </c>
      <c r="D157" s="231" t="str">
        <f>VLOOKUP(C157,'Catálogo de actividades'!B155:D448,2,FALSE)</f>
        <v>OPL</v>
      </c>
      <c r="E157" s="231" t="str">
        <f>VLOOKUP(C157,'Catálogo de actividades'!B155:D448,3,FALSE)</f>
        <v>OD</v>
      </c>
      <c r="F157" s="376" t="str">
        <f>_xlfn.XLOOKUP(C157,'Catálogo de actividades'!$B$5:$B$296,'Catálogo de actividades'!$E$5:$E$296)</f>
        <v>18.5</v>
      </c>
      <c r="G157" s="114">
        <v>45383</v>
      </c>
      <c r="H157" s="114">
        <v>45397</v>
      </c>
      <c r="I157" s="416" t="str">
        <f>_xlfn.XLOOKUP(C157,'Catálogo de actividades'!$B$5:$B$296,'Catálogo de actividades'!$I$5:$I$296)</f>
        <v>OPL</v>
      </c>
      <c r="J157" s="176"/>
      <c r="K157" s="176"/>
    </row>
    <row r="158" spans="1:11" ht="42.75" x14ac:dyDescent="0.2">
      <c r="A158" s="122" t="s">
        <v>33</v>
      </c>
      <c r="B158" s="231" t="s">
        <v>17</v>
      </c>
      <c r="C158" s="80" t="s">
        <v>285</v>
      </c>
      <c r="D158" s="231" t="str">
        <f>VLOOKUP(C158,'Catálogo de actividades'!B156:D449,2,FALSE)</f>
        <v>OPL</v>
      </c>
      <c r="E158" s="231" t="str">
        <f>VLOOKUP(C158,'Catálogo de actividades'!B156:D449,3,FALSE)</f>
        <v>CG/OD</v>
      </c>
      <c r="F158" s="376" t="str">
        <f>_xlfn.XLOOKUP(C158,'Catálogo de actividades'!$B$5:$B$296,'Catálogo de actividades'!$E$5:$E$296)</f>
        <v>18.7</v>
      </c>
      <c r="G158" s="114">
        <v>45413</v>
      </c>
      <c r="H158" s="114">
        <v>45440</v>
      </c>
      <c r="I158" s="416" t="str">
        <f>_xlfn.XLOOKUP(C158,'Catálogo de actividades'!$B$5:$B$296,'Catálogo de actividades'!$I$5:$I$296)</f>
        <v>OPL</v>
      </c>
      <c r="J158" s="176"/>
      <c r="K158" s="176"/>
    </row>
    <row r="159" spans="1:11" ht="42.75" x14ac:dyDescent="0.2">
      <c r="A159" s="122" t="s">
        <v>33</v>
      </c>
      <c r="B159" s="231" t="s">
        <v>17</v>
      </c>
      <c r="C159" s="80" t="s">
        <v>363</v>
      </c>
      <c r="D159" s="231" t="str">
        <f>VLOOKUP(C159,'Catálogo de actividades'!B157:D450,2,FALSE)</f>
        <v>OPL</v>
      </c>
      <c r="E159" s="231" t="str">
        <f>VLOOKUP(C159,'Catálogo de actividades'!B157:D450,3,FALSE)</f>
        <v>CG</v>
      </c>
      <c r="F159" s="376" t="str">
        <f>_xlfn.XLOOKUP(C159,'Catálogo de actividades'!$B$5:$B$296,'Catálogo de actividades'!$E$5:$E$296)</f>
        <v>18.8</v>
      </c>
      <c r="G159" s="114">
        <v>45323</v>
      </c>
      <c r="H159" s="114">
        <v>45337</v>
      </c>
      <c r="I159" s="416" t="str">
        <f>_xlfn.XLOOKUP(C159,'Catálogo de actividades'!$B$5:$B$296,'Catálogo de actividades'!$I$5:$I$296)</f>
        <v>OPL</v>
      </c>
      <c r="J159" s="176"/>
      <c r="K159" s="176"/>
    </row>
    <row r="160" spans="1:11" ht="57" x14ac:dyDescent="0.2">
      <c r="A160" s="122" t="s">
        <v>33</v>
      </c>
      <c r="B160" s="231" t="s">
        <v>17</v>
      </c>
      <c r="C160" s="80" t="s">
        <v>302</v>
      </c>
      <c r="D160" s="231" t="str">
        <f>VLOOKUP(C160,'Catálogo de actividades'!B158:D451,2,FALSE)</f>
        <v>OPL</v>
      </c>
      <c r="E160" s="231" t="str">
        <f>VLOOKUP(C160,'Catálogo de actividades'!B158:D451,3,FALSE)</f>
        <v>CG</v>
      </c>
      <c r="F160" s="376" t="str">
        <f>_xlfn.XLOOKUP(C160,'Catálogo de actividades'!$B$5:$B$296,'Catálogo de actividades'!$E$5:$E$296)</f>
        <v>18.9</v>
      </c>
      <c r="G160" s="114">
        <v>45383</v>
      </c>
      <c r="H160" s="114">
        <v>45389</v>
      </c>
      <c r="I160" s="416" t="str">
        <f>_xlfn.XLOOKUP(C160,'Catálogo de actividades'!$B$5:$B$296,'Catálogo de actividades'!$I$5:$I$296)</f>
        <v>OPL</v>
      </c>
      <c r="J160" s="176"/>
      <c r="K160" s="176"/>
    </row>
    <row r="161" spans="1:16" ht="42.75" x14ac:dyDescent="0.2">
      <c r="A161" s="122" t="s">
        <v>33</v>
      </c>
      <c r="B161" s="231" t="s">
        <v>17</v>
      </c>
      <c r="C161" s="80" t="s">
        <v>364</v>
      </c>
      <c r="D161" s="231" t="str">
        <f>VLOOKUP(C161,'Catálogo de actividades'!B159:D452,2,FALSE)</f>
        <v>OPL</v>
      </c>
      <c r="E161" s="231" t="str">
        <f>VLOOKUP(C161,'Catálogo de actividades'!B159:D452,3,FALSE)</f>
        <v>CG</v>
      </c>
      <c r="F161" s="376" t="str">
        <f>_xlfn.XLOOKUP(C161,'Catálogo de actividades'!$B$5:$B$296,'Catálogo de actividades'!$E$5:$E$296)</f>
        <v>18.10</v>
      </c>
      <c r="G161" s="114">
        <v>45398</v>
      </c>
      <c r="H161" s="114">
        <v>45412</v>
      </c>
      <c r="I161" s="416" t="str">
        <f>_xlfn.XLOOKUP(C161,'Catálogo de actividades'!$B$5:$B$296,'Catálogo de actividades'!$I$5:$I$296)</f>
        <v>OPL</v>
      </c>
      <c r="J161" s="176"/>
      <c r="K161" s="176"/>
    </row>
    <row r="162" spans="1:16" ht="28.5" x14ac:dyDescent="0.2">
      <c r="A162" s="122" t="s">
        <v>33</v>
      </c>
      <c r="B162" s="231" t="s">
        <v>17</v>
      </c>
      <c r="C162" s="81" t="s">
        <v>186</v>
      </c>
      <c r="D162" s="231" t="str">
        <f>VLOOKUP(C162,'Catálogo de actividades'!B160:D453,2,FALSE)</f>
        <v>OPL</v>
      </c>
      <c r="E162" s="231" t="str">
        <f>VLOOKUP(C162,'Catálogo de actividades'!B160:D453,3,FALSE)</f>
        <v>OD</v>
      </c>
      <c r="F162" s="376" t="str">
        <f>_xlfn.XLOOKUP(C162,'Catálogo de actividades'!$B$5:$B$296,'Catálogo de actividades'!$E$5:$E$296)</f>
        <v>18.11</v>
      </c>
      <c r="G162" s="104">
        <v>45409</v>
      </c>
      <c r="H162" s="440">
        <v>45432</v>
      </c>
      <c r="I162" s="416" t="str">
        <f>_xlfn.XLOOKUP(C162,'Catálogo de actividades'!$B$5:$B$296,'Catálogo de actividades'!$I$5:$I$296)</f>
        <v>OPL</v>
      </c>
      <c r="J162" s="176"/>
      <c r="K162" s="176"/>
    </row>
    <row r="163" spans="1:16" ht="57" x14ac:dyDescent="0.2">
      <c r="A163" s="122" t="s">
        <v>33</v>
      </c>
      <c r="B163" s="231" t="s">
        <v>17</v>
      </c>
      <c r="C163" s="80" t="s">
        <v>365</v>
      </c>
      <c r="D163" s="231" t="str">
        <f>VLOOKUP(C163,'Catálogo de actividades'!B161:D454,2,FALSE)</f>
        <v>OPL</v>
      </c>
      <c r="E163" s="231" t="str">
        <f>VLOOKUP(C163,'Catálogo de actividades'!B161:D454,3,FALSE)</f>
        <v>CG</v>
      </c>
      <c r="F163" s="376" t="str">
        <f>_xlfn.XLOOKUP(C163,'Catálogo de actividades'!$B$5:$B$296,'Catálogo de actividades'!$E$5:$E$296)</f>
        <v>18.13</v>
      </c>
      <c r="G163" s="114">
        <v>45413</v>
      </c>
      <c r="H163" s="114">
        <v>45419</v>
      </c>
      <c r="I163" s="416" t="str">
        <f>_xlfn.XLOOKUP(C163,'Catálogo de actividades'!$B$5:$B$296,'Catálogo de actividades'!$I$5:$I$296)</f>
        <v>OPL</v>
      </c>
      <c r="J163" s="176"/>
      <c r="K163" s="176"/>
    </row>
    <row r="164" spans="1:16" ht="42.75" x14ac:dyDescent="0.2">
      <c r="A164" s="122" t="s">
        <v>33</v>
      </c>
      <c r="B164" s="231" t="s">
        <v>17</v>
      </c>
      <c r="C164" s="80" t="s">
        <v>271</v>
      </c>
      <c r="D164" s="231" t="str">
        <f>VLOOKUP(C164,'Catálogo de actividades'!B162:D455,2,FALSE)</f>
        <v>OPL</v>
      </c>
      <c r="E164" s="231" t="str">
        <f>VLOOKUP(C164,'Catálogo de actividades'!B162:D455,3,FALSE)</f>
        <v>CD</v>
      </c>
      <c r="F164" s="376" t="str">
        <f>_xlfn.XLOOKUP(C164,'Catálogo de actividades'!$B$5:$B$296,'Catálogo de actividades'!$E$5:$E$296)</f>
        <v>18.14</v>
      </c>
      <c r="G164" s="113">
        <v>45398</v>
      </c>
      <c r="H164" s="114">
        <v>45440</v>
      </c>
      <c r="I164" s="416" t="str">
        <f>_xlfn.XLOOKUP(C164,'Catálogo de actividades'!$B$5:$B$296,'Catálogo de actividades'!$I$5:$I$296)</f>
        <v>OPL</v>
      </c>
      <c r="J164" s="176"/>
      <c r="K164" s="176"/>
    </row>
    <row r="165" spans="1:16" ht="28.5" x14ac:dyDescent="0.2">
      <c r="A165" s="122" t="s">
        <v>33</v>
      </c>
      <c r="B165" s="231" t="s">
        <v>17</v>
      </c>
      <c r="C165" s="80" t="s">
        <v>304</v>
      </c>
      <c r="D165" s="231" t="str">
        <f>VLOOKUP(C165,'Catálogo de actividades'!B163:D456,2,FALSE)</f>
        <v>OPL</v>
      </c>
      <c r="E165" s="231" t="str">
        <f>VLOOKUP(C165,'Catálogo de actividades'!B163:D456,3,FALSE)</f>
        <v>CG/OD</v>
      </c>
      <c r="F165" s="376" t="str">
        <f>_xlfn.XLOOKUP(C165,'Catálogo de actividades'!$B$5:$B$296,'Catálogo de actividades'!$E$5:$E$296)</f>
        <v>18.15</v>
      </c>
      <c r="G165" s="114">
        <v>45447</v>
      </c>
      <c r="H165" s="114">
        <v>45447</v>
      </c>
      <c r="I165" s="416" t="str">
        <f>_xlfn.XLOOKUP(C165,'Catálogo de actividades'!$B$5:$B$296,'Catálogo de actividades'!$I$5:$I$296)</f>
        <v>OPL</v>
      </c>
      <c r="J165" s="176"/>
      <c r="K165" s="176"/>
    </row>
    <row r="166" spans="1:16" ht="14.25" x14ac:dyDescent="0.2">
      <c r="A166" s="122" t="s">
        <v>33</v>
      </c>
      <c r="B166" s="231" t="s">
        <v>17</v>
      </c>
      <c r="C166" s="80" t="s">
        <v>131</v>
      </c>
      <c r="D166" s="231" t="str">
        <f>VLOOKUP(C166,'Catálogo de actividades'!B164:D457,2,FALSE)</f>
        <v>OPL</v>
      </c>
      <c r="E166" s="231" t="str">
        <f>VLOOKUP(C166,'Catálogo de actividades'!B164:D457,3,FALSE)</f>
        <v>OD</v>
      </c>
      <c r="F166" s="376" t="str">
        <f>_xlfn.XLOOKUP(C166,'Catálogo de actividades'!$B$5:$B$296,'Catálogo de actividades'!$E$5:$E$296)</f>
        <v>18.16</v>
      </c>
      <c r="G166" s="114">
        <v>45452</v>
      </c>
      <c r="H166" s="114">
        <v>45454</v>
      </c>
      <c r="I166" s="416" t="str">
        <f>_xlfn.XLOOKUP(C166,'Catálogo de actividades'!$B$5:$B$296,'Catálogo de actividades'!$I$5:$I$296)</f>
        <v>OPL</v>
      </c>
      <c r="J166" s="176"/>
      <c r="K166" s="176"/>
    </row>
    <row r="167" spans="1:16" ht="57" x14ac:dyDescent="0.2">
      <c r="A167" s="122" t="s">
        <v>33</v>
      </c>
      <c r="B167" s="237" t="s">
        <v>17</v>
      </c>
      <c r="C167" s="86" t="s">
        <v>132</v>
      </c>
      <c r="D167" s="231" t="str">
        <f>VLOOKUP(C167,'Catálogo de actividades'!B165:D458,2,FALSE)</f>
        <v>OPL</v>
      </c>
      <c r="E167" s="231" t="str">
        <f>VLOOKUP(C167,'Catálogo de actividades'!B165:D458,3,FALSE)</f>
        <v>OD</v>
      </c>
      <c r="F167" s="376" t="str">
        <f>_xlfn.XLOOKUP(C167,'Catálogo de actividades'!$B$5:$B$296,'Catálogo de actividades'!$E$5:$E$296)</f>
        <v>18.17</v>
      </c>
      <c r="G167" s="113">
        <v>45481</v>
      </c>
      <c r="H167" s="113">
        <v>45485</v>
      </c>
      <c r="I167" s="416" t="str">
        <f>_xlfn.XLOOKUP(C167,'Catálogo de actividades'!$B$5:$B$296,'Catálogo de actividades'!$I$5:$I$296)</f>
        <v>OPL</v>
      </c>
      <c r="J167" s="176"/>
      <c r="K167" s="176"/>
    </row>
    <row r="168" spans="1:16" ht="42.75" x14ac:dyDescent="0.2">
      <c r="A168" s="122" t="s">
        <v>33</v>
      </c>
      <c r="B168" s="231" t="s">
        <v>17</v>
      </c>
      <c r="C168" s="80" t="s">
        <v>133</v>
      </c>
      <c r="D168" s="231" t="str">
        <f>VLOOKUP(C168,'Catálogo de actividades'!B166:D459,2,FALSE)</f>
        <v>OPL</v>
      </c>
      <c r="E168" s="231" t="str">
        <f>VLOOKUP(C168,'Catálogo de actividades'!B166:D459,3,FALSE)</f>
        <v>OD</v>
      </c>
      <c r="F168" s="376" t="str">
        <f>_xlfn.XLOOKUP(C168,'Catálogo de actividades'!$B$5:$B$296,'Catálogo de actividades'!$E$5:$E$296)</f>
        <v>18.18</v>
      </c>
      <c r="G168" s="113">
        <v>45481</v>
      </c>
      <c r="H168" s="113">
        <v>45485</v>
      </c>
      <c r="I168" s="416" t="str">
        <f>_xlfn.XLOOKUP(C168,'Catálogo de actividades'!$B$5:$B$296,'Catálogo de actividades'!$I$5:$I$296)</f>
        <v>OPL</v>
      </c>
      <c r="J168" s="176"/>
      <c r="K168" s="176"/>
    </row>
    <row r="169" spans="1:16" ht="28.5" x14ac:dyDescent="0.2">
      <c r="A169" s="122" t="s">
        <v>33</v>
      </c>
      <c r="B169" s="231" t="s">
        <v>17</v>
      </c>
      <c r="C169" s="80" t="s">
        <v>137</v>
      </c>
      <c r="D169" s="231" t="str">
        <f>VLOOKUP(C169,'Catálogo de actividades'!B167:D460,2,FALSE)</f>
        <v>OPL</v>
      </c>
      <c r="E169" s="231" t="str">
        <f>VLOOKUP(C169,'Catálogo de actividades'!B167:D460,3,FALSE)</f>
        <v>CG</v>
      </c>
      <c r="F169" s="376" t="str">
        <f>_xlfn.XLOOKUP(C169,'Catálogo de actividades'!$B$5:$B$296,'Catálogo de actividades'!$E$5:$E$296)</f>
        <v>18.23</v>
      </c>
      <c r="G169" s="114">
        <v>45455</v>
      </c>
      <c r="H169" s="114">
        <v>45459</v>
      </c>
      <c r="I169" s="416" t="str">
        <f>_xlfn.XLOOKUP(C169,'Catálogo de actividades'!$B$5:$B$296,'Catálogo de actividades'!$I$5:$I$296)</f>
        <v>OPL</v>
      </c>
      <c r="J169" s="176"/>
      <c r="K169" s="176"/>
    </row>
    <row r="170" spans="1:16" ht="42.75" x14ac:dyDescent="0.2">
      <c r="A170" s="122" t="s">
        <v>33</v>
      </c>
      <c r="B170" s="232" t="s">
        <v>20</v>
      </c>
      <c r="C170" s="84" t="s">
        <v>294</v>
      </c>
      <c r="D170" s="231" t="str">
        <f>VLOOKUP(C170,'Catálogo de actividades'!B168:D461,2,FALSE)</f>
        <v>INE/OPL</v>
      </c>
      <c r="E170" s="231" t="str">
        <f>VLOOKUP(C170,'Catálogo de actividades'!B168:D461,3,FALSE)</f>
        <v>CAI/CG</v>
      </c>
      <c r="F170" s="376" t="str">
        <f>_xlfn.XLOOKUP(C170,'Catálogo de actividades'!$B$5:$B$296,'Catálogo de actividades'!$E$5:$E$296)</f>
        <v>21.1</v>
      </c>
      <c r="G170" s="114">
        <v>45170</v>
      </c>
      <c r="H170" s="114">
        <v>45199</v>
      </c>
      <c r="I170" s="416" t="str">
        <f>_xlfn.XLOOKUP(C170,'Catálogo de actividades'!$B$5:$B$296,'Catálogo de actividades'!$I$5:$I$296)</f>
        <v>CAI</v>
      </c>
      <c r="J170" s="176"/>
      <c r="K170" s="176"/>
    </row>
    <row r="171" spans="1:16" ht="28.5" x14ac:dyDescent="0.2">
      <c r="A171" s="122" t="s">
        <v>33</v>
      </c>
      <c r="B171" s="232" t="s">
        <v>20</v>
      </c>
      <c r="C171" s="85" t="s">
        <v>297</v>
      </c>
      <c r="D171" s="231" t="str">
        <f>VLOOKUP(C171,'Catálogo de actividades'!B169:D462,2,FALSE)</f>
        <v>INE</v>
      </c>
      <c r="E171" s="231" t="str">
        <f>VLOOKUP(C171,'Catálogo de actividades'!B169:D462,3,FALSE)</f>
        <v>CAI/JLE</v>
      </c>
      <c r="F171" s="376" t="str">
        <f>_xlfn.XLOOKUP(C171,'Catálogo de actividades'!$B$5:$B$296,'Catálogo de actividades'!$E$5:$E$296)</f>
        <v>21.2</v>
      </c>
      <c r="G171" s="114">
        <v>45189</v>
      </c>
      <c r="H171" s="114">
        <v>45408</v>
      </c>
      <c r="I171" s="416" t="str">
        <f>_xlfn.XLOOKUP(C171,'Catálogo de actividades'!$B$5:$B$296,'Catálogo de actividades'!$I$5:$I$296)</f>
        <v>OPL</v>
      </c>
      <c r="J171" s="176"/>
      <c r="K171" s="176"/>
    </row>
    <row r="172" spans="1:16" ht="14.25" x14ac:dyDescent="0.2">
      <c r="A172" s="122" t="s">
        <v>33</v>
      </c>
      <c r="B172" s="232" t="s">
        <v>20</v>
      </c>
      <c r="C172" s="85" t="s">
        <v>299</v>
      </c>
      <c r="D172" s="231" t="str">
        <f>VLOOKUP(C172,'Catálogo de actividades'!B170:D463,2,FALSE)</f>
        <v>INE</v>
      </c>
      <c r="E172" s="231" t="str">
        <f>VLOOKUP(C172,'Catálogo de actividades'!B170:D463,3,FALSE)</f>
        <v>CAI</v>
      </c>
      <c r="F172" s="376" t="str">
        <f>_xlfn.XLOOKUP(C172,'Catálogo de actividades'!$B$5:$B$296,'Catálogo de actividades'!$E$5:$E$296)</f>
        <v>21.3</v>
      </c>
      <c r="G172" s="114">
        <v>45170</v>
      </c>
      <c r="H172" s="114">
        <v>45434</v>
      </c>
      <c r="I172" s="416" t="str">
        <f>_xlfn.XLOOKUP(C172,'Catálogo de actividades'!$B$5:$B$296,'Catálogo de actividades'!$I$5:$I$296)</f>
        <v>CAI</v>
      </c>
      <c r="J172" s="176"/>
      <c r="K172" s="176"/>
    </row>
    <row r="173" spans="1:16" ht="28.5" x14ac:dyDescent="0.2">
      <c r="A173" s="238" t="s">
        <v>33</v>
      </c>
      <c r="B173" s="239" t="s">
        <v>20</v>
      </c>
      <c r="C173" s="87" t="s">
        <v>300</v>
      </c>
      <c r="D173" s="231" t="str">
        <f>VLOOKUP(C173,'Catálogo de actividades'!B171:D464,2,FALSE)</f>
        <v>INE</v>
      </c>
      <c r="E173" s="231" t="str">
        <f>VLOOKUP(C173,'Catálogo de actividades'!B171:D464,3,FALSE)</f>
        <v>CAI</v>
      </c>
      <c r="F173" s="376" t="str">
        <f>_xlfn.XLOOKUP(C173,'Catálogo de actividades'!$B$5:$B$296,'Catálogo de actividades'!$E$5:$E$296)</f>
        <v>21.4</v>
      </c>
      <c r="G173" s="114">
        <v>45189</v>
      </c>
      <c r="H173" s="114">
        <v>45443</v>
      </c>
      <c r="I173" s="416" t="str">
        <f>_xlfn.XLOOKUP(C173,'Catálogo de actividades'!$B$5:$B$296,'Catálogo de actividades'!$I$5:$I$296)</f>
        <v>CAI</v>
      </c>
      <c r="J173" s="176"/>
      <c r="K173" s="176"/>
    </row>
    <row r="174" spans="1:16" ht="42.75" x14ac:dyDescent="0.2">
      <c r="A174" s="122" t="s">
        <v>33</v>
      </c>
      <c r="B174" s="240" t="s">
        <v>21</v>
      </c>
      <c r="C174" s="84" t="s">
        <v>177</v>
      </c>
      <c r="D174" s="231" t="str">
        <f>VLOOKUP(C174,'Catálogo de actividades'!B172:D465,2,FALSE)</f>
        <v>OPL</v>
      </c>
      <c r="E174" s="231" t="str">
        <f>VLOOKUP(C174,'Catálogo de actividades'!B172:D465,3,FALSE)</f>
        <v>CG</v>
      </c>
      <c r="F174" s="376" t="str">
        <f>_xlfn.XLOOKUP(C174,'Catálogo de actividades'!$B$5:$B$296,'Catálogo de actividades'!$E$5:$E$296)</f>
        <v>22.1</v>
      </c>
      <c r="G174" s="113">
        <v>45481</v>
      </c>
      <c r="H174" s="113">
        <v>45485</v>
      </c>
      <c r="I174" s="416" t="str">
        <f>_xlfn.XLOOKUP(C174,'Catálogo de actividades'!$B$5:$B$296,'Catálogo de actividades'!$I$5:$I$296)</f>
        <v>OPL</v>
      </c>
      <c r="J174" s="176"/>
      <c r="K174" s="176"/>
    </row>
    <row r="175" spans="1:16" x14ac:dyDescent="0.2">
      <c r="A175" s="230"/>
      <c r="B175" s="230"/>
      <c r="C175" s="241"/>
      <c r="D175" s="230"/>
      <c r="E175" s="230"/>
      <c r="F175" s="230"/>
      <c r="G175" s="242"/>
      <c r="H175" s="242"/>
      <c r="I175" s="229"/>
      <c r="J175" s="229"/>
      <c r="K175" s="229"/>
      <c r="L175" s="229"/>
      <c r="M175" s="229"/>
      <c r="N175" s="229"/>
      <c r="O175" s="229"/>
      <c r="P175" s="229"/>
    </row>
    <row r="176" spans="1:16" x14ac:dyDescent="0.2">
      <c r="B176" s="230"/>
      <c r="C176" s="243"/>
      <c r="D176" s="230"/>
      <c r="I176" s="229"/>
      <c r="J176" s="229"/>
      <c r="K176" s="229"/>
      <c r="L176" s="229"/>
      <c r="M176" s="229"/>
      <c r="N176" s="229"/>
      <c r="O176" s="229"/>
      <c r="P176" s="229"/>
    </row>
    <row r="177" spans="2:16" x14ac:dyDescent="0.2">
      <c r="B177" s="230"/>
      <c r="C177" s="243"/>
      <c r="D177" s="230"/>
      <c r="I177" s="229"/>
      <c r="J177" s="229"/>
      <c r="K177" s="229"/>
      <c r="L177" s="229"/>
      <c r="M177" s="229"/>
      <c r="N177" s="229"/>
      <c r="O177" s="229"/>
      <c r="P177" s="229"/>
    </row>
    <row r="178" spans="2:16" x14ac:dyDescent="0.2">
      <c r="B178" s="230"/>
      <c r="C178" s="243"/>
      <c r="D178" s="230"/>
      <c r="I178" s="229"/>
      <c r="J178" s="229"/>
      <c r="K178" s="229"/>
      <c r="L178" s="229"/>
      <c r="M178" s="229"/>
      <c r="N178" s="229"/>
      <c r="O178" s="229"/>
      <c r="P178" s="229"/>
    </row>
    <row r="179" spans="2:16" x14ac:dyDescent="0.2">
      <c r="B179" s="230"/>
      <c r="C179" s="243"/>
      <c r="D179" s="230"/>
      <c r="I179" s="229"/>
      <c r="J179" s="229"/>
      <c r="K179" s="229"/>
      <c r="L179" s="229"/>
      <c r="M179" s="229"/>
      <c r="N179" s="229"/>
      <c r="O179" s="229"/>
      <c r="P179" s="229"/>
    </row>
    <row r="180" spans="2:16" x14ac:dyDescent="0.2">
      <c r="B180" s="230"/>
      <c r="C180" s="243"/>
      <c r="D180" s="230"/>
      <c r="I180" s="229"/>
      <c r="J180" s="229"/>
      <c r="K180" s="229"/>
      <c r="L180" s="229"/>
      <c r="M180" s="229"/>
      <c r="N180" s="229"/>
      <c r="O180" s="229"/>
      <c r="P180" s="229"/>
    </row>
    <row r="181" spans="2:16" x14ac:dyDescent="0.2">
      <c r="B181" s="230"/>
      <c r="C181" s="243"/>
      <c r="D181" s="230"/>
      <c r="I181" s="229"/>
      <c r="J181" s="229"/>
      <c r="K181" s="229"/>
      <c r="L181" s="229"/>
      <c r="M181" s="229"/>
      <c r="N181" s="229"/>
      <c r="O181" s="229"/>
      <c r="P181" s="229"/>
    </row>
    <row r="182" spans="2:16" x14ac:dyDescent="0.2">
      <c r="B182" s="230"/>
      <c r="C182" s="243"/>
      <c r="D182" s="230"/>
      <c r="I182" s="229"/>
      <c r="J182" s="229"/>
      <c r="K182" s="229"/>
      <c r="L182" s="229"/>
      <c r="M182" s="229"/>
      <c r="N182" s="229"/>
      <c r="O182" s="229"/>
      <c r="P182" s="229"/>
    </row>
    <row r="183" spans="2:16" x14ac:dyDescent="0.2">
      <c r="B183" s="230"/>
      <c r="C183" s="243"/>
      <c r="D183" s="230"/>
      <c r="I183" s="229"/>
      <c r="J183" s="229"/>
      <c r="K183" s="229"/>
      <c r="L183" s="229"/>
      <c r="M183" s="229"/>
      <c r="N183" s="229"/>
      <c r="O183" s="229"/>
      <c r="P183" s="229"/>
    </row>
    <row r="184" spans="2:16" x14ac:dyDescent="0.2">
      <c r="B184" s="230"/>
      <c r="C184" s="243"/>
      <c r="D184" s="230"/>
      <c r="I184" s="229"/>
      <c r="J184" s="229"/>
      <c r="K184" s="229"/>
      <c r="L184" s="229"/>
      <c r="M184" s="229"/>
      <c r="N184" s="229"/>
      <c r="O184" s="229"/>
      <c r="P184" s="229"/>
    </row>
    <row r="185" spans="2:16" x14ac:dyDescent="0.2">
      <c r="B185" s="230"/>
      <c r="C185" s="243"/>
      <c r="D185" s="230"/>
      <c r="I185" s="229"/>
      <c r="J185" s="229"/>
      <c r="K185" s="229"/>
      <c r="L185" s="229"/>
      <c r="M185" s="229"/>
      <c r="N185" s="229"/>
      <c r="O185" s="229"/>
      <c r="P185" s="229"/>
    </row>
    <row r="186" spans="2:16" x14ac:dyDescent="0.2">
      <c r="C186" s="243"/>
      <c r="G186" s="242"/>
      <c r="H186" s="242"/>
      <c r="I186" s="229"/>
      <c r="J186" s="229"/>
      <c r="K186" s="229"/>
      <c r="L186" s="229"/>
      <c r="M186" s="229"/>
      <c r="N186" s="229"/>
      <c r="O186" s="229"/>
      <c r="P186" s="229"/>
    </row>
    <row r="187" spans="2:16" x14ac:dyDescent="0.2">
      <c r="C187" s="243"/>
      <c r="I187" s="229"/>
      <c r="J187" s="229"/>
      <c r="K187" s="229"/>
      <c r="L187" s="229"/>
      <c r="M187" s="229"/>
      <c r="N187" s="229"/>
      <c r="O187" s="229"/>
      <c r="P187" s="229"/>
    </row>
    <row r="188" spans="2:16" x14ac:dyDescent="0.2">
      <c r="C188" s="243"/>
      <c r="I188" s="229"/>
      <c r="J188" s="229"/>
      <c r="K188" s="229"/>
      <c r="L188" s="229"/>
      <c r="M188" s="229"/>
      <c r="N188" s="229"/>
      <c r="O188" s="229"/>
      <c r="P188" s="229"/>
    </row>
    <row r="189" spans="2:16" x14ac:dyDescent="0.2">
      <c r="C189" s="243"/>
      <c r="I189" s="229"/>
      <c r="J189" s="229"/>
      <c r="K189" s="229"/>
      <c r="L189" s="229"/>
      <c r="M189" s="229"/>
      <c r="N189" s="229"/>
      <c r="O189" s="229"/>
      <c r="P189" s="229"/>
    </row>
    <row r="190" spans="2:16" x14ac:dyDescent="0.2">
      <c r="C190" s="88"/>
    </row>
    <row r="191" spans="2:16" x14ac:dyDescent="0.2">
      <c r="C191" s="88"/>
    </row>
    <row r="192" spans="2:16" x14ac:dyDescent="0.2">
      <c r="C192" s="88"/>
    </row>
    <row r="193" spans="3:8" x14ac:dyDescent="0.2">
      <c r="C193" s="88"/>
    </row>
    <row r="194" spans="3:8" x14ac:dyDescent="0.2">
      <c r="C194" s="88"/>
    </row>
    <row r="195" spans="3:8" x14ac:dyDescent="0.2">
      <c r="C195" s="88"/>
    </row>
    <row r="196" spans="3:8" x14ac:dyDescent="0.2">
      <c r="C196" s="88"/>
    </row>
    <row r="197" spans="3:8" x14ac:dyDescent="0.2">
      <c r="C197" s="88"/>
    </row>
    <row r="198" spans="3:8" x14ac:dyDescent="0.2">
      <c r="C198" s="88"/>
    </row>
    <row r="199" spans="3:8" x14ac:dyDescent="0.2">
      <c r="C199" s="88"/>
    </row>
    <row r="200" spans="3:8" x14ac:dyDescent="0.2">
      <c r="C200" s="88"/>
    </row>
    <row r="201" spans="3:8" x14ac:dyDescent="0.2">
      <c r="C201" s="88"/>
    </row>
    <row r="202" spans="3:8" x14ac:dyDescent="0.2">
      <c r="C202" s="88"/>
    </row>
    <row r="203" spans="3:8" x14ac:dyDescent="0.2">
      <c r="C203" s="88"/>
    </row>
    <row r="204" spans="3:8" x14ac:dyDescent="0.2">
      <c r="C204" s="88"/>
    </row>
    <row r="205" spans="3:8" x14ac:dyDescent="0.2">
      <c r="C205" s="88"/>
    </row>
    <row r="206" spans="3:8" x14ac:dyDescent="0.2">
      <c r="C206" s="88"/>
    </row>
    <row r="207" spans="3:8" x14ac:dyDescent="0.2">
      <c r="C207" s="88"/>
      <c r="G207" s="445"/>
      <c r="H207" s="445"/>
    </row>
    <row r="208" spans="3:8" x14ac:dyDescent="0.2">
      <c r="C208" s="88"/>
      <c r="G208" s="445"/>
      <c r="H208" s="445"/>
    </row>
    <row r="209" spans="3:8" x14ac:dyDescent="0.2">
      <c r="C209" s="88"/>
      <c r="G209" s="445"/>
      <c r="H209" s="445"/>
    </row>
    <row r="210" spans="3:8" x14ac:dyDescent="0.2">
      <c r="C210" s="88"/>
    </row>
    <row r="211" spans="3:8" x14ac:dyDescent="0.2">
      <c r="C211" s="88"/>
    </row>
    <row r="212" spans="3:8" x14ac:dyDescent="0.2">
      <c r="C212" s="88"/>
    </row>
    <row r="213" spans="3:8" x14ac:dyDescent="0.2">
      <c r="C213" s="88"/>
    </row>
    <row r="214" spans="3:8" x14ac:dyDescent="0.2">
      <c r="C214" s="88"/>
    </row>
    <row r="215" spans="3:8" x14ac:dyDescent="0.2">
      <c r="C215" s="88"/>
    </row>
    <row r="216" spans="3:8" x14ac:dyDescent="0.2">
      <c r="C216" s="88"/>
    </row>
    <row r="217" spans="3:8" x14ac:dyDescent="0.2">
      <c r="C217" s="88"/>
    </row>
    <row r="218" spans="3:8" x14ac:dyDescent="0.2">
      <c r="C218" s="88"/>
    </row>
    <row r="219" spans="3:8" x14ac:dyDescent="0.2">
      <c r="C219" s="88"/>
    </row>
    <row r="220" spans="3:8" x14ac:dyDescent="0.2">
      <c r="C220" s="88"/>
    </row>
    <row r="221" spans="3:8" x14ac:dyDescent="0.2">
      <c r="C221" s="88"/>
    </row>
    <row r="222" spans="3:8" x14ac:dyDescent="0.2">
      <c r="C222" s="88"/>
    </row>
    <row r="223" spans="3:8" x14ac:dyDescent="0.2">
      <c r="C223" s="88"/>
    </row>
    <row r="224" spans="3:8" x14ac:dyDescent="0.2">
      <c r="C224" s="88"/>
    </row>
    <row r="225" spans="3:3" x14ac:dyDescent="0.2">
      <c r="C225" s="88"/>
    </row>
    <row r="226" spans="3:3" x14ac:dyDescent="0.2">
      <c r="C226" s="88"/>
    </row>
    <row r="227" spans="3:3" x14ac:dyDescent="0.2">
      <c r="C227" s="88"/>
    </row>
    <row r="228" spans="3:3" x14ac:dyDescent="0.2">
      <c r="C228" s="88"/>
    </row>
    <row r="229" spans="3:3" x14ac:dyDescent="0.2">
      <c r="C229" s="88"/>
    </row>
    <row r="230" spans="3:3" x14ac:dyDescent="0.2">
      <c r="C230" s="88"/>
    </row>
    <row r="231" spans="3:3" x14ac:dyDescent="0.2">
      <c r="C231" s="88"/>
    </row>
    <row r="232" spans="3:3" x14ac:dyDescent="0.2">
      <c r="C232" s="88"/>
    </row>
    <row r="233" spans="3:3" x14ac:dyDescent="0.2">
      <c r="C233" s="88"/>
    </row>
    <row r="234" spans="3:3" x14ac:dyDescent="0.2">
      <c r="C234" s="88"/>
    </row>
    <row r="235" spans="3:3" x14ac:dyDescent="0.2">
      <c r="C235" s="88"/>
    </row>
    <row r="236" spans="3:3" x14ac:dyDescent="0.2">
      <c r="C236" s="88"/>
    </row>
    <row r="237" spans="3:3" x14ac:dyDescent="0.2">
      <c r="C237" s="88"/>
    </row>
    <row r="238" spans="3:3" x14ac:dyDescent="0.2">
      <c r="C238" s="88"/>
    </row>
    <row r="239" spans="3:3" x14ac:dyDescent="0.2">
      <c r="C239" s="88"/>
    </row>
    <row r="240" spans="3:3" x14ac:dyDescent="0.2">
      <c r="C240" s="88"/>
    </row>
    <row r="241" spans="3:3" x14ac:dyDescent="0.2">
      <c r="C241" s="88"/>
    </row>
    <row r="242" spans="3:3" x14ac:dyDescent="0.2">
      <c r="C242" s="88"/>
    </row>
    <row r="243" spans="3:3" x14ac:dyDescent="0.2">
      <c r="C243" s="88"/>
    </row>
    <row r="244" spans="3:3" x14ac:dyDescent="0.2">
      <c r="C244" s="88"/>
    </row>
    <row r="245" spans="3:3" x14ac:dyDescent="0.2">
      <c r="C245" s="88"/>
    </row>
    <row r="246" spans="3:3" x14ac:dyDescent="0.2">
      <c r="C246" s="88"/>
    </row>
    <row r="247" spans="3:3" x14ac:dyDescent="0.2">
      <c r="C247" s="88"/>
    </row>
    <row r="248" spans="3:3" x14ac:dyDescent="0.2">
      <c r="C248" s="88"/>
    </row>
    <row r="249" spans="3:3" x14ac:dyDescent="0.2">
      <c r="C249" s="88"/>
    </row>
    <row r="250" spans="3:3" x14ac:dyDescent="0.2">
      <c r="C250" s="88"/>
    </row>
    <row r="251" spans="3:3" x14ac:dyDescent="0.2">
      <c r="C251" s="88"/>
    </row>
    <row r="252" spans="3:3" x14ac:dyDescent="0.2">
      <c r="C252" s="88"/>
    </row>
    <row r="253" spans="3:3" x14ac:dyDescent="0.2">
      <c r="C253" s="88"/>
    </row>
    <row r="254" spans="3:3" x14ac:dyDescent="0.2">
      <c r="C254" s="88"/>
    </row>
    <row r="255" spans="3:3" x14ac:dyDescent="0.2">
      <c r="C255" s="88"/>
    </row>
    <row r="256" spans="3:3" x14ac:dyDescent="0.2">
      <c r="C256" s="88"/>
    </row>
    <row r="257" spans="3:3" x14ac:dyDescent="0.2">
      <c r="C257" s="88"/>
    </row>
    <row r="258" spans="3:3" x14ac:dyDescent="0.2">
      <c r="C258" s="88"/>
    </row>
    <row r="259" spans="3:3" x14ac:dyDescent="0.2">
      <c r="C259" s="88"/>
    </row>
    <row r="260" spans="3:3" x14ac:dyDescent="0.2">
      <c r="C260" s="88"/>
    </row>
    <row r="261" spans="3:3" x14ac:dyDescent="0.2">
      <c r="C261" s="88"/>
    </row>
    <row r="262" spans="3:3" x14ac:dyDescent="0.2">
      <c r="C262" s="88"/>
    </row>
    <row r="263" spans="3:3" x14ac:dyDescent="0.2">
      <c r="C263" s="88"/>
    </row>
    <row r="264" spans="3:3" x14ac:dyDescent="0.2">
      <c r="C264" s="88"/>
    </row>
    <row r="265" spans="3:3" x14ac:dyDescent="0.2">
      <c r="C265" s="88"/>
    </row>
    <row r="266" spans="3:3" x14ac:dyDescent="0.2">
      <c r="C266" s="88"/>
    </row>
    <row r="267" spans="3:3" x14ac:dyDescent="0.2">
      <c r="C267" s="88"/>
    </row>
    <row r="268" spans="3:3" x14ac:dyDescent="0.2">
      <c r="C268" s="88"/>
    </row>
    <row r="269" spans="3:3" x14ac:dyDescent="0.2">
      <c r="C269" s="88"/>
    </row>
    <row r="270" spans="3:3" x14ac:dyDescent="0.2">
      <c r="C270" s="88"/>
    </row>
    <row r="271" spans="3:3" x14ac:dyDescent="0.2">
      <c r="C271" s="88"/>
    </row>
    <row r="272" spans="3:3" x14ac:dyDescent="0.2">
      <c r="C272" s="88"/>
    </row>
    <row r="273" spans="3:3" x14ac:dyDescent="0.2">
      <c r="C273" s="88"/>
    </row>
    <row r="274" spans="3:3" x14ac:dyDescent="0.2">
      <c r="C274" s="88"/>
    </row>
    <row r="275" spans="3:3" x14ac:dyDescent="0.2">
      <c r="C275" s="88"/>
    </row>
    <row r="276" spans="3:3" x14ac:dyDescent="0.2">
      <c r="C276" s="88"/>
    </row>
    <row r="277" spans="3:3" x14ac:dyDescent="0.2">
      <c r="C277" s="88"/>
    </row>
    <row r="278" spans="3:3" x14ac:dyDescent="0.2">
      <c r="C278" s="88"/>
    </row>
    <row r="279" spans="3:3" x14ac:dyDescent="0.2">
      <c r="C279" s="88"/>
    </row>
    <row r="280" spans="3:3" x14ac:dyDescent="0.2">
      <c r="C280" s="88"/>
    </row>
    <row r="281" spans="3:3" x14ac:dyDescent="0.2">
      <c r="C281" s="88"/>
    </row>
    <row r="282" spans="3:3" x14ac:dyDescent="0.2">
      <c r="C282" s="88"/>
    </row>
    <row r="283" spans="3:3" x14ac:dyDescent="0.2">
      <c r="C283" s="88"/>
    </row>
    <row r="284" spans="3:3" x14ac:dyDescent="0.2">
      <c r="C284" s="88"/>
    </row>
    <row r="285" spans="3:3" x14ac:dyDescent="0.2">
      <c r="C285" s="88"/>
    </row>
    <row r="286" spans="3:3" x14ac:dyDescent="0.2">
      <c r="C286" s="88"/>
    </row>
    <row r="287" spans="3:3" x14ac:dyDescent="0.2">
      <c r="C287" s="88"/>
    </row>
    <row r="288" spans="3:3" x14ac:dyDescent="0.2">
      <c r="C288" s="88"/>
    </row>
    <row r="289" spans="2:3" x14ac:dyDescent="0.2">
      <c r="B289" s="426"/>
      <c r="C289" s="88"/>
    </row>
    <row r="290" spans="2:3" x14ac:dyDescent="0.2">
      <c r="C290" s="88"/>
    </row>
    <row r="291" spans="2:3" x14ac:dyDescent="0.2">
      <c r="C291" s="88"/>
    </row>
    <row r="292" spans="2:3" x14ac:dyDescent="0.2">
      <c r="C292" s="88"/>
    </row>
    <row r="293" spans="2:3" x14ac:dyDescent="0.2">
      <c r="C293" s="88"/>
    </row>
    <row r="294" spans="2:3" x14ac:dyDescent="0.2">
      <c r="C294" s="88"/>
    </row>
    <row r="295" spans="2:3" x14ac:dyDescent="0.2">
      <c r="C295" s="88"/>
    </row>
    <row r="296" spans="2:3" x14ac:dyDescent="0.2">
      <c r="C296" s="88"/>
    </row>
    <row r="297" spans="2:3" x14ac:dyDescent="0.2">
      <c r="C297" s="88"/>
    </row>
    <row r="298" spans="2:3" x14ac:dyDescent="0.2">
      <c r="C298" s="88"/>
    </row>
    <row r="299" spans="2:3" x14ac:dyDescent="0.2">
      <c r="C299" s="88"/>
    </row>
    <row r="300" spans="2:3" x14ac:dyDescent="0.2">
      <c r="C300" s="88"/>
    </row>
    <row r="301" spans="2:3" x14ac:dyDescent="0.2">
      <c r="C301" s="88"/>
    </row>
    <row r="302" spans="2:3" x14ac:dyDescent="0.2">
      <c r="C302" s="88"/>
    </row>
    <row r="303" spans="2:3" x14ac:dyDescent="0.2">
      <c r="C303" s="88"/>
    </row>
    <row r="304" spans="2:3" x14ac:dyDescent="0.2">
      <c r="C304" s="88"/>
    </row>
    <row r="305" spans="3:3" x14ac:dyDescent="0.2">
      <c r="C305" s="88"/>
    </row>
    <row r="306" spans="3:3" x14ac:dyDescent="0.2">
      <c r="C306" s="88"/>
    </row>
    <row r="307" spans="3:3" x14ac:dyDescent="0.2">
      <c r="C307" s="88"/>
    </row>
    <row r="308" spans="3:3" x14ac:dyDescent="0.2">
      <c r="C308" s="88"/>
    </row>
    <row r="309" spans="3:3" x14ac:dyDescent="0.2">
      <c r="C309" s="88"/>
    </row>
    <row r="310" spans="3:3" x14ac:dyDescent="0.2">
      <c r="C310" s="88"/>
    </row>
    <row r="311" spans="3:3" x14ac:dyDescent="0.2">
      <c r="C311" s="88"/>
    </row>
    <row r="312" spans="3:3" x14ac:dyDescent="0.2">
      <c r="C312" s="88"/>
    </row>
    <row r="313" spans="3:3" x14ac:dyDescent="0.2">
      <c r="C313" s="88"/>
    </row>
    <row r="314" spans="3:3" x14ac:dyDescent="0.2">
      <c r="C314" s="88"/>
    </row>
    <row r="315" spans="3:3" x14ac:dyDescent="0.2">
      <c r="C315" s="88"/>
    </row>
    <row r="316" spans="3:3" x14ac:dyDescent="0.2">
      <c r="C316" s="88"/>
    </row>
    <row r="317" spans="3:3" x14ac:dyDescent="0.2">
      <c r="C317" s="88"/>
    </row>
    <row r="318" spans="3:3" x14ac:dyDescent="0.2">
      <c r="C318" s="88"/>
    </row>
    <row r="319" spans="3:3" x14ac:dyDescent="0.2">
      <c r="C319" s="88"/>
    </row>
    <row r="320" spans="3:3" x14ac:dyDescent="0.2">
      <c r="C320" s="88"/>
    </row>
    <row r="321" spans="3:3" x14ac:dyDescent="0.2">
      <c r="C321" s="88"/>
    </row>
    <row r="322" spans="3:3" x14ac:dyDescent="0.2">
      <c r="C322" s="88"/>
    </row>
    <row r="323" spans="3:3" x14ac:dyDescent="0.2">
      <c r="C323" s="88"/>
    </row>
    <row r="324" spans="3:3" x14ac:dyDescent="0.2">
      <c r="C324" s="88"/>
    </row>
    <row r="325" spans="3:3" x14ac:dyDescent="0.2">
      <c r="C325" s="88"/>
    </row>
    <row r="326" spans="3:3" x14ac:dyDescent="0.2">
      <c r="C326" s="88"/>
    </row>
    <row r="327" spans="3:3" x14ac:dyDescent="0.2">
      <c r="C327" s="88"/>
    </row>
    <row r="328" spans="3:3" x14ac:dyDescent="0.2">
      <c r="C328" s="88"/>
    </row>
    <row r="329" spans="3:3" x14ac:dyDescent="0.2">
      <c r="C329" s="88"/>
    </row>
    <row r="330" spans="3:3" x14ac:dyDescent="0.2">
      <c r="C330" s="88"/>
    </row>
    <row r="331" spans="3:3" x14ac:dyDescent="0.2">
      <c r="C331" s="88"/>
    </row>
    <row r="332" spans="3:3" x14ac:dyDescent="0.2">
      <c r="C332" s="88"/>
    </row>
    <row r="333" spans="3:3" x14ac:dyDescent="0.2">
      <c r="C333" s="88"/>
    </row>
    <row r="334" spans="3:3" x14ac:dyDescent="0.2">
      <c r="C334" s="88"/>
    </row>
    <row r="335" spans="3:3" x14ac:dyDescent="0.2">
      <c r="C335" s="88"/>
    </row>
    <row r="336" spans="3:3" x14ac:dyDescent="0.2">
      <c r="C336" s="88"/>
    </row>
    <row r="337" spans="3:3" x14ac:dyDescent="0.2">
      <c r="C337" s="88"/>
    </row>
    <row r="338" spans="3:3" x14ac:dyDescent="0.2">
      <c r="C338" s="88"/>
    </row>
    <row r="339" spans="3:3" x14ac:dyDescent="0.2">
      <c r="C339" s="88"/>
    </row>
    <row r="340" spans="3:3" x14ac:dyDescent="0.2">
      <c r="C340" s="88"/>
    </row>
    <row r="341" spans="3:3" x14ac:dyDescent="0.2">
      <c r="C341" s="88"/>
    </row>
    <row r="342" spans="3:3" x14ac:dyDescent="0.2">
      <c r="C342" s="88"/>
    </row>
    <row r="343" spans="3:3" x14ac:dyDescent="0.2">
      <c r="C343" s="88"/>
    </row>
    <row r="344" spans="3:3" x14ac:dyDescent="0.2">
      <c r="C344" s="88"/>
    </row>
    <row r="345" spans="3:3" x14ac:dyDescent="0.2">
      <c r="C345" s="88"/>
    </row>
    <row r="346" spans="3:3" x14ac:dyDescent="0.2">
      <c r="C346" s="88"/>
    </row>
    <row r="347" spans="3:3" x14ac:dyDescent="0.2">
      <c r="C347" s="88"/>
    </row>
    <row r="348" spans="3:3" x14ac:dyDescent="0.2">
      <c r="C348" s="88"/>
    </row>
    <row r="349" spans="3:3" x14ac:dyDescent="0.2">
      <c r="C349" s="88"/>
    </row>
    <row r="350" spans="3:3" x14ac:dyDescent="0.2">
      <c r="C350" s="88"/>
    </row>
    <row r="351" spans="3:3" x14ac:dyDescent="0.2">
      <c r="C351" s="88"/>
    </row>
    <row r="352" spans="3:3" x14ac:dyDescent="0.2">
      <c r="C352" s="88"/>
    </row>
    <row r="353" spans="3:3" x14ac:dyDescent="0.2">
      <c r="C353" s="88"/>
    </row>
    <row r="354" spans="3:3" x14ac:dyDescent="0.2">
      <c r="C354" s="88"/>
    </row>
    <row r="355" spans="3:3" x14ac:dyDescent="0.2">
      <c r="C355" s="88"/>
    </row>
    <row r="356" spans="3:3" x14ac:dyDescent="0.2">
      <c r="C356" s="88"/>
    </row>
    <row r="357" spans="3:3" x14ac:dyDescent="0.2">
      <c r="C357" s="88"/>
    </row>
    <row r="358" spans="3:3" x14ac:dyDescent="0.2">
      <c r="C358" s="88"/>
    </row>
    <row r="359" spans="3:3" x14ac:dyDescent="0.2">
      <c r="C359" s="88"/>
    </row>
    <row r="360" spans="3:3" x14ac:dyDescent="0.2">
      <c r="C360" s="88"/>
    </row>
    <row r="361" spans="3:3" x14ac:dyDescent="0.2">
      <c r="C361" s="88"/>
    </row>
    <row r="362" spans="3:3" x14ac:dyDescent="0.2">
      <c r="C362" s="88"/>
    </row>
    <row r="363" spans="3:3" x14ac:dyDescent="0.2">
      <c r="C363" s="88"/>
    </row>
    <row r="364" spans="3:3" x14ac:dyDescent="0.2">
      <c r="C364" s="88"/>
    </row>
    <row r="365" spans="3:3" x14ac:dyDescent="0.2">
      <c r="C365" s="88"/>
    </row>
    <row r="366" spans="3:3" x14ac:dyDescent="0.2">
      <c r="C366" s="88"/>
    </row>
    <row r="367" spans="3:3" x14ac:dyDescent="0.2">
      <c r="C367" s="88"/>
    </row>
    <row r="368" spans="3:3" x14ac:dyDescent="0.2">
      <c r="C368" s="88"/>
    </row>
    <row r="369" spans="3:3" x14ac:dyDescent="0.2">
      <c r="C369" s="88"/>
    </row>
    <row r="370" spans="3:3" x14ac:dyDescent="0.2">
      <c r="C370" s="88"/>
    </row>
    <row r="371" spans="3:3" x14ac:dyDescent="0.2">
      <c r="C371" s="88"/>
    </row>
    <row r="372" spans="3:3" x14ac:dyDescent="0.2">
      <c r="C372" s="88"/>
    </row>
    <row r="373" spans="3:3" x14ac:dyDescent="0.2">
      <c r="C373" s="88"/>
    </row>
    <row r="374" spans="3:3" x14ac:dyDescent="0.2">
      <c r="C374" s="88"/>
    </row>
    <row r="375" spans="3:3" x14ac:dyDescent="0.2">
      <c r="C375" s="88"/>
    </row>
    <row r="376" spans="3:3" x14ac:dyDescent="0.2">
      <c r="C376" s="88"/>
    </row>
    <row r="377" spans="3:3" x14ac:dyDescent="0.2">
      <c r="C377" s="88"/>
    </row>
    <row r="378" spans="3:3" x14ac:dyDescent="0.2">
      <c r="C378" s="88"/>
    </row>
    <row r="379" spans="3:3" x14ac:dyDescent="0.2">
      <c r="C379" s="88"/>
    </row>
    <row r="380" spans="3:3" x14ac:dyDescent="0.2">
      <c r="C380" s="88"/>
    </row>
    <row r="381" spans="3:3" x14ac:dyDescent="0.2">
      <c r="C381" s="88"/>
    </row>
    <row r="382" spans="3:3" x14ac:dyDescent="0.2">
      <c r="C382" s="88"/>
    </row>
    <row r="383" spans="3:3" x14ac:dyDescent="0.2">
      <c r="C383" s="88"/>
    </row>
    <row r="384" spans="3:3" x14ac:dyDescent="0.2">
      <c r="C384" s="88"/>
    </row>
    <row r="385" spans="3:3" x14ac:dyDescent="0.2">
      <c r="C385" s="88"/>
    </row>
    <row r="386" spans="3:3" x14ac:dyDescent="0.2">
      <c r="C386" s="88"/>
    </row>
    <row r="387" spans="3:3" x14ac:dyDescent="0.2">
      <c r="C387" s="88"/>
    </row>
    <row r="388" spans="3:3" x14ac:dyDescent="0.2">
      <c r="C388" s="88"/>
    </row>
    <row r="389" spans="3:3" x14ac:dyDescent="0.2">
      <c r="C389" s="88"/>
    </row>
    <row r="390" spans="3:3" x14ac:dyDescent="0.2">
      <c r="C390" s="88"/>
    </row>
    <row r="391" spans="3:3" x14ac:dyDescent="0.2">
      <c r="C391" s="88"/>
    </row>
    <row r="392" spans="3:3" x14ac:dyDescent="0.2">
      <c r="C392" s="88"/>
    </row>
    <row r="393" spans="3:3" x14ac:dyDescent="0.2">
      <c r="C393" s="88"/>
    </row>
    <row r="394" spans="3:3" x14ac:dyDescent="0.2">
      <c r="C394" s="88"/>
    </row>
    <row r="395" spans="3:3" x14ac:dyDescent="0.2">
      <c r="C395" s="88"/>
    </row>
    <row r="396" spans="3:3" x14ac:dyDescent="0.2">
      <c r="C396" s="88"/>
    </row>
    <row r="397" spans="3:3" x14ac:dyDescent="0.2">
      <c r="C397" s="88"/>
    </row>
    <row r="398" spans="3:3" x14ac:dyDescent="0.2">
      <c r="C398" s="88"/>
    </row>
    <row r="399" spans="3:3" x14ac:dyDescent="0.2">
      <c r="C399" s="88"/>
    </row>
    <row r="400" spans="3:3" x14ac:dyDescent="0.2">
      <c r="C400" s="88"/>
    </row>
    <row r="401" spans="3:3" x14ac:dyDescent="0.2">
      <c r="C401" s="88"/>
    </row>
    <row r="402" spans="3:3" x14ac:dyDescent="0.2">
      <c r="C402" s="88"/>
    </row>
    <row r="403" spans="3:3" x14ac:dyDescent="0.2">
      <c r="C403" s="88"/>
    </row>
    <row r="404" spans="3:3" x14ac:dyDescent="0.2">
      <c r="C404" s="88"/>
    </row>
    <row r="405" spans="3:3" x14ac:dyDescent="0.2">
      <c r="C405" s="88"/>
    </row>
    <row r="406" spans="3:3" x14ac:dyDescent="0.2">
      <c r="C406" s="88"/>
    </row>
    <row r="407" spans="3:3" x14ac:dyDescent="0.2">
      <c r="C407" s="88"/>
    </row>
    <row r="408" spans="3:3" x14ac:dyDescent="0.2">
      <c r="C408" s="88"/>
    </row>
    <row r="409" spans="3:3" x14ac:dyDescent="0.2">
      <c r="C409" s="88"/>
    </row>
    <row r="410" spans="3:3" x14ac:dyDescent="0.2">
      <c r="C410" s="88"/>
    </row>
    <row r="411" spans="3:3" x14ac:dyDescent="0.2">
      <c r="C411" s="88"/>
    </row>
    <row r="412" spans="3:3" x14ac:dyDescent="0.2">
      <c r="C412" s="88"/>
    </row>
    <row r="413" spans="3:3" x14ac:dyDescent="0.2">
      <c r="C413" s="88"/>
    </row>
    <row r="414" spans="3:3" x14ac:dyDescent="0.2">
      <c r="C414" s="88"/>
    </row>
    <row r="415" spans="3:3" x14ac:dyDescent="0.2">
      <c r="C415" s="88"/>
    </row>
    <row r="416" spans="3:3" x14ac:dyDescent="0.2">
      <c r="C416" s="88"/>
    </row>
    <row r="417" spans="3:3" x14ac:dyDescent="0.2">
      <c r="C417" s="88"/>
    </row>
    <row r="418" spans="3:3" x14ac:dyDescent="0.2">
      <c r="C418" s="88"/>
    </row>
    <row r="419" spans="3:3" x14ac:dyDescent="0.2">
      <c r="C419" s="88"/>
    </row>
    <row r="420" spans="3:3" x14ac:dyDescent="0.2">
      <c r="C420" s="88"/>
    </row>
    <row r="421" spans="3:3" x14ac:dyDescent="0.2">
      <c r="C421" s="88"/>
    </row>
    <row r="422" spans="3:3" x14ac:dyDescent="0.2">
      <c r="C422" s="88"/>
    </row>
    <row r="423" spans="3:3" x14ac:dyDescent="0.2">
      <c r="C423" s="88"/>
    </row>
    <row r="424" spans="3:3" x14ac:dyDescent="0.2">
      <c r="C424" s="88"/>
    </row>
    <row r="425" spans="3:3" x14ac:dyDescent="0.2">
      <c r="C425" s="88"/>
    </row>
    <row r="426" spans="3:3" x14ac:dyDescent="0.2">
      <c r="C426" s="88"/>
    </row>
    <row r="427" spans="3:3" x14ac:dyDescent="0.2">
      <c r="C427" s="88"/>
    </row>
    <row r="428" spans="3:3" x14ac:dyDescent="0.2">
      <c r="C428" s="88"/>
    </row>
    <row r="429" spans="3:3" x14ac:dyDescent="0.2">
      <c r="C429" s="88"/>
    </row>
    <row r="430" spans="3:3" x14ac:dyDescent="0.2">
      <c r="C430" s="88"/>
    </row>
    <row r="431" spans="3:3" x14ac:dyDescent="0.2">
      <c r="C431" s="88"/>
    </row>
    <row r="432" spans="3:3" x14ac:dyDescent="0.2">
      <c r="C432" s="88"/>
    </row>
    <row r="433" spans="3:3" x14ac:dyDescent="0.2">
      <c r="C433" s="88"/>
    </row>
    <row r="434" spans="3:3" x14ac:dyDescent="0.2">
      <c r="C434" s="88"/>
    </row>
    <row r="435" spans="3:3" x14ac:dyDescent="0.2">
      <c r="C435" s="88"/>
    </row>
    <row r="436" spans="3:3" x14ac:dyDescent="0.2">
      <c r="C436" s="88"/>
    </row>
    <row r="437" spans="3:3" x14ac:dyDescent="0.2">
      <c r="C437" s="88"/>
    </row>
    <row r="438" spans="3:3" x14ac:dyDescent="0.2">
      <c r="C438" s="88"/>
    </row>
    <row r="439" spans="3:3" x14ac:dyDescent="0.2">
      <c r="C439" s="88"/>
    </row>
    <row r="440" spans="3:3" x14ac:dyDescent="0.2">
      <c r="C440" s="88"/>
    </row>
    <row r="441" spans="3:3" x14ac:dyDescent="0.2">
      <c r="C441" s="88"/>
    </row>
    <row r="442" spans="3:3" x14ac:dyDescent="0.2">
      <c r="C442" s="88"/>
    </row>
    <row r="443" spans="3:3" x14ac:dyDescent="0.2">
      <c r="C443" s="88"/>
    </row>
    <row r="444" spans="3:3" x14ac:dyDescent="0.2">
      <c r="C444" s="88"/>
    </row>
    <row r="445" spans="3:3" x14ac:dyDescent="0.2">
      <c r="C445" s="88"/>
    </row>
    <row r="446" spans="3:3" x14ac:dyDescent="0.2">
      <c r="C446" s="88"/>
    </row>
    <row r="447" spans="3:3" x14ac:dyDescent="0.2">
      <c r="C447" s="88"/>
    </row>
    <row r="448" spans="3:3" x14ac:dyDescent="0.2">
      <c r="C448" s="88"/>
    </row>
    <row r="449" spans="3:3" x14ac:dyDescent="0.2">
      <c r="C449" s="88"/>
    </row>
    <row r="450" spans="3:3" x14ac:dyDescent="0.2">
      <c r="C450" s="88"/>
    </row>
    <row r="451" spans="3:3" x14ac:dyDescent="0.2">
      <c r="C451" s="88"/>
    </row>
    <row r="452" spans="3:3" x14ac:dyDescent="0.2">
      <c r="C452" s="88"/>
    </row>
    <row r="453" spans="3:3" x14ac:dyDescent="0.2">
      <c r="C453" s="88"/>
    </row>
    <row r="454" spans="3:3" x14ac:dyDescent="0.2">
      <c r="C454" s="88"/>
    </row>
    <row r="455" spans="3:3" x14ac:dyDescent="0.2">
      <c r="C455" s="88"/>
    </row>
    <row r="456" spans="3:3" x14ac:dyDescent="0.2">
      <c r="C456" s="88"/>
    </row>
    <row r="457" spans="3:3" x14ac:dyDescent="0.2">
      <c r="C457" s="88"/>
    </row>
    <row r="458" spans="3:3" x14ac:dyDescent="0.2">
      <c r="C458" s="88"/>
    </row>
    <row r="459" spans="3:3" x14ac:dyDescent="0.2">
      <c r="C459" s="88"/>
    </row>
    <row r="460" spans="3:3" x14ac:dyDescent="0.2">
      <c r="C460" s="88"/>
    </row>
    <row r="461" spans="3:3" x14ac:dyDescent="0.2">
      <c r="C461" s="88"/>
    </row>
    <row r="462" spans="3:3" x14ac:dyDescent="0.2">
      <c r="C462" s="88"/>
    </row>
    <row r="463" spans="3:3" x14ac:dyDescent="0.2">
      <c r="C463" s="88"/>
    </row>
    <row r="464" spans="3:3" x14ac:dyDescent="0.2">
      <c r="C464" s="88"/>
    </row>
    <row r="465" spans="3:3" x14ac:dyDescent="0.2">
      <c r="C465" s="88"/>
    </row>
    <row r="466" spans="3:3" x14ac:dyDescent="0.2">
      <c r="C466" s="88"/>
    </row>
    <row r="467" spans="3:3" x14ac:dyDescent="0.2">
      <c r="C467" s="88"/>
    </row>
    <row r="468" spans="3:3" x14ac:dyDescent="0.2">
      <c r="C468" s="88"/>
    </row>
    <row r="469" spans="3:3" x14ac:dyDescent="0.2">
      <c r="C469" s="88"/>
    </row>
    <row r="470" spans="3:3" x14ac:dyDescent="0.2">
      <c r="C470" s="88"/>
    </row>
    <row r="471" spans="3:3" x14ac:dyDescent="0.2">
      <c r="C471" s="88"/>
    </row>
    <row r="472" spans="3:3" x14ac:dyDescent="0.2">
      <c r="C472" s="88"/>
    </row>
    <row r="473" spans="3:3" x14ac:dyDescent="0.2">
      <c r="C473" s="88"/>
    </row>
    <row r="474" spans="3:3" x14ac:dyDescent="0.2">
      <c r="C474" s="88"/>
    </row>
    <row r="475" spans="3:3" x14ac:dyDescent="0.2">
      <c r="C475" s="88"/>
    </row>
    <row r="476" spans="3:3" x14ac:dyDescent="0.2">
      <c r="C476" s="88"/>
    </row>
    <row r="477" spans="3:3" x14ac:dyDescent="0.2">
      <c r="C477" s="88"/>
    </row>
    <row r="478" spans="3:3" x14ac:dyDescent="0.2">
      <c r="C478" s="88"/>
    </row>
    <row r="479" spans="3:3" x14ac:dyDescent="0.2">
      <c r="C479" s="88"/>
    </row>
    <row r="480" spans="3:3" x14ac:dyDescent="0.2">
      <c r="C480" s="88"/>
    </row>
    <row r="481" spans="3:3" x14ac:dyDescent="0.2">
      <c r="C481" s="88"/>
    </row>
    <row r="482" spans="3:3" x14ac:dyDescent="0.2">
      <c r="C482" s="88"/>
    </row>
    <row r="483" spans="3:3" x14ac:dyDescent="0.2">
      <c r="C483" s="88"/>
    </row>
    <row r="484" spans="3:3" x14ac:dyDescent="0.2">
      <c r="C484" s="88"/>
    </row>
    <row r="485" spans="3:3" x14ac:dyDescent="0.2">
      <c r="C485" s="88"/>
    </row>
    <row r="486" spans="3:3" x14ac:dyDescent="0.2">
      <c r="C486" s="88"/>
    </row>
    <row r="487" spans="3:3" x14ac:dyDescent="0.2">
      <c r="C487" s="88"/>
    </row>
    <row r="488" spans="3:3" x14ac:dyDescent="0.2">
      <c r="C488" s="88"/>
    </row>
    <row r="489" spans="3:3" x14ac:dyDescent="0.2">
      <c r="C489" s="88"/>
    </row>
    <row r="490" spans="3:3" x14ac:dyDescent="0.2">
      <c r="C490" s="88"/>
    </row>
    <row r="491" spans="3:3" x14ac:dyDescent="0.2">
      <c r="C491" s="88"/>
    </row>
    <row r="492" spans="3:3" x14ac:dyDescent="0.2">
      <c r="C492" s="88"/>
    </row>
    <row r="493" spans="3:3" x14ac:dyDescent="0.2">
      <c r="C493" s="88"/>
    </row>
    <row r="494" spans="3:3" x14ac:dyDescent="0.2">
      <c r="C494" s="88"/>
    </row>
    <row r="495" spans="3:3" x14ac:dyDescent="0.2">
      <c r="C495" s="88"/>
    </row>
    <row r="496" spans="3:3" x14ac:dyDescent="0.2">
      <c r="C496" s="88"/>
    </row>
    <row r="497" spans="3:3" x14ac:dyDescent="0.2">
      <c r="C497" s="88"/>
    </row>
    <row r="498" spans="3:3" x14ac:dyDescent="0.2">
      <c r="C498" s="88"/>
    </row>
    <row r="499" spans="3:3" x14ac:dyDescent="0.2">
      <c r="C499" s="88"/>
    </row>
    <row r="500" spans="3:3" x14ac:dyDescent="0.2">
      <c r="C500" s="88"/>
    </row>
    <row r="501" spans="3:3" x14ac:dyDescent="0.2">
      <c r="C501" s="88"/>
    </row>
    <row r="502" spans="3:3" x14ac:dyDescent="0.2">
      <c r="C502" s="88"/>
    </row>
    <row r="503" spans="3:3" x14ac:dyDescent="0.2">
      <c r="C503" s="88"/>
    </row>
    <row r="504" spans="3:3" x14ac:dyDescent="0.2">
      <c r="C504" s="88"/>
    </row>
    <row r="505" spans="3:3" x14ac:dyDescent="0.2">
      <c r="C505" s="88"/>
    </row>
    <row r="506" spans="3:3" x14ac:dyDescent="0.2">
      <c r="C506" s="88"/>
    </row>
    <row r="507" spans="3:3" x14ac:dyDescent="0.2">
      <c r="C507" s="88"/>
    </row>
    <row r="508" spans="3:3" x14ac:dyDescent="0.2">
      <c r="C508" s="88"/>
    </row>
    <row r="509" spans="3:3" x14ac:dyDescent="0.2">
      <c r="C509" s="88"/>
    </row>
    <row r="510" spans="3:3" x14ac:dyDescent="0.2">
      <c r="C510" s="88"/>
    </row>
    <row r="511" spans="3:3" x14ac:dyDescent="0.2">
      <c r="C511" s="88"/>
    </row>
    <row r="512" spans="3:3" x14ac:dyDescent="0.2">
      <c r="C512" s="88"/>
    </row>
    <row r="513" spans="3:3" x14ac:dyDescent="0.2">
      <c r="C513" s="88"/>
    </row>
    <row r="514" spans="3:3" x14ac:dyDescent="0.2">
      <c r="C514" s="88"/>
    </row>
    <row r="515" spans="3:3" x14ac:dyDescent="0.2">
      <c r="C515" s="88"/>
    </row>
    <row r="516" spans="3:3" x14ac:dyDescent="0.2">
      <c r="C516" s="88"/>
    </row>
    <row r="517" spans="3:3" x14ac:dyDescent="0.2">
      <c r="C517" s="88"/>
    </row>
    <row r="518" spans="3:3" x14ac:dyDescent="0.2">
      <c r="C518" s="88"/>
    </row>
    <row r="519" spans="3:3" x14ac:dyDescent="0.2">
      <c r="C519" s="88"/>
    </row>
    <row r="520" spans="3:3" x14ac:dyDescent="0.2">
      <c r="C520" s="88"/>
    </row>
    <row r="521" spans="3:3" x14ac:dyDescent="0.2">
      <c r="C521" s="88"/>
    </row>
    <row r="522" spans="3:3" x14ac:dyDescent="0.2">
      <c r="C522" s="88"/>
    </row>
    <row r="523" spans="3:3" x14ac:dyDescent="0.2">
      <c r="C523" s="88"/>
    </row>
    <row r="524" spans="3:3" x14ac:dyDescent="0.2">
      <c r="C524" s="88"/>
    </row>
    <row r="525" spans="3:3" x14ac:dyDescent="0.2">
      <c r="C525" s="88"/>
    </row>
    <row r="526" spans="3:3" x14ac:dyDescent="0.2">
      <c r="C526" s="88"/>
    </row>
    <row r="527" spans="3:3" x14ac:dyDescent="0.2">
      <c r="C527" s="88"/>
    </row>
    <row r="528" spans="3:3" x14ac:dyDescent="0.2">
      <c r="C528" s="88"/>
    </row>
    <row r="529" spans="3:3" x14ac:dyDescent="0.2">
      <c r="C529" s="88"/>
    </row>
    <row r="530" spans="3:3" x14ac:dyDescent="0.2">
      <c r="C530" s="88"/>
    </row>
    <row r="531" spans="3:3" x14ac:dyDescent="0.2">
      <c r="C531" s="88"/>
    </row>
    <row r="532" spans="3:3" x14ac:dyDescent="0.2">
      <c r="C532" s="88"/>
    </row>
    <row r="533" spans="3:3" x14ac:dyDescent="0.2">
      <c r="C533" s="88"/>
    </row>
    <row r="534" spans="3:3" x14ac:dyDescent="0.2">
      <c r="C534" s="88"/>
    </row>
    <row r="535" spans="3:3" x14ac:dyDescent="0.2">
      <c r="C535" s="88"/>
    </row>
    <row r="536" spans="3:3" x14ac:dyDescent="0.2">
      <c r="C536" s="88"/>
    </row>
    <row r="537" spans="3:3" x14ac:dyDescent="0.2">
      <c r="C537" s="88"/>
    </row>
    <row r="538" spans="3:3" x14ac:dyDescent="0.2">
      <c r="C538" s="88"/>
    </row>
    <row r="539" spans="3:3" x14ac:dyDescent="0.2">
      <c r="C539" s="88"/>
    </row>
    <row r="540" spans="3:3" x14ac:dyDescent="0.2">
      <c r="C540" s="88"/>
    </row>
    <row r="541" spans="3:3" x14ac:dyDescent="0.2">
      <c r="C541" s="88"/>
    </row>
    <row r="542" spans="3:3" x14ac:dyDescent="0.2">
      <c r="C542" s="88"/>
    </row>
    <row r="543" spans="3:3" x14ac:dyDescent="0.2">
      <c r="C543" s="88"/>
    </row>
    <row r="544" spans="3:3" x14ac:dyDescent="0.2">
      <c r="C544" s="88"/>
    </row>
    <row r="545" spans="3:3" x14ac:dyDescent="0.2">
      <c r="C545" s="88"/>
    </row>
    <row r="546" spans="3:3" x14ac:dyDescent="0.2">
      <c r="C546" s="88"/>
    </row>
    <row r="547" spans="3:3" x14ac:dyDescent="0.2">
      <c r="C547" s="88"/>
    </row>
    <row r="548" spans="3:3" x14ac:dyDescent="0.2">
      <c r="C548" s="88"/>
    </row>
    <row r="549" spans="3:3" x14ac:dyDescent="0.2">
      <c r="C549" s="88"/>
    </row>
    <row r="550" spans="3:3" x14ac:dyDescent="0.2">
      <c r="C550" s="88"/>
    </row>
    <row r="551" spans="3:3" x14ac:dyDescent="0.2">
      <c r="C551" s="88"/>
    </row>
    <row r="552" spans="3:3" x14ac:dyDescent="0.2">
      <c r="C552" s="88"/>
    </row>
    <row r="553" spans="3:3" x14ac:dyDescent="0.2">
      <c r="C553" s="88"/>
    </row>
    <row r="554" spans="3:3" x14ac:dyDescent="0.2">
      <c r="C554" s="88"/>
    </row>
    <row r="555" spans="3:3" x14ac:dyDescent="0.2">
      <c r="C555" s="88"/>
    </row>
    <row r="556" spans="3:3" x14ac:dyDescent="0.2">
      <c r="C556" s="88"/>
    </row>
    <row r="557" spans="3:3" x14ac:dyDescent="0.2">
      <c r="C557" s="88"/>
    </row>
    <row r="558" spans="3:3" x14ac:dyDescent="0.2">
      <c r="C558" s="88"/>
    </row>
    <row r="559" spans="3:3" x14ac:dyDescent="0.2">
      <c r="C559" s="88"/>
    </row>
    <row r="560" spans="3:3" x14ac:dyDescent="0.2">
      <c r="C560" s="88"/>
    </row>
    <row r="561" spans="3:3" x14ac:dyDescent="0.2">
      <c r="C561" s="88"/>
    </row>
    <row r="562" spans="3:3" x14ac:dyDescent="0.2">
      <c r="C562" s="88"/>
    </row>
    <row r="563" spans="3:3" x14ac:dyDescent="0.2">
      <c r="C563" s="88"/>
    </row>
    <row r="564" spans="3:3" x14ac:dyDescent="0.2">
      <c r="C564" s="88"/>
    </row>
    <row r="565" spans="3:3" x14ac:dyDescent="0.2">
      <c r="C565" s="88"/>
    </row>
    <row r="566" spans="3:3" x14ac:dyDescent="0.2">
      <c r="C566" s="88"/>
    </row>
    <row r="567" spans="3:3" x14ac:dyDescent="0.2">
      <c r="C567" s="88"/>
    </row>
    <row r="568" spans="3:3" x14ac:dyDescent="0.2">
      <c r="C568" s="88"/>
    </row>
    <row r="569" spans="3:3" x14ac:dyDescent="0.2">
      <c r="C569" s="88"/>
    </row>
    <row r="570" spans="3:3" x14ac:dyDescent="0.2">
      <c r="C570" s="88"/>
    </row>
    <row r="571" spans="3:3" x14ac:dyDescent="0.2">
      <c r="C571" s="88"/>
    </row>
    <row r="572" spans="3:3" x14ac:dyDescent="0.2">
      <c r="C572" s="88"/>
    </row>
    <row r="573" spans="3:3" x14ac:dyDescent="0.2">
      <c r="C573" s="88"/>
    </row>
    <row r="574" spans="3:3" x14ac:dyDescent="0.2">
      <c r="C574" s="88"/>
    </row>
    <row r="575" spans="3:3" x14ac:dyDescent="0.2">
      <c r="C575" s="88"/>
    </row>
    <row r="576" spans="3:3" x14ac:dyDescent="0.2">
      <c r="C576" s="88"/>
    </row>
    <row r="577" spans="3:3" x14ac:dyDescent="0.2">
      <c r="C577" s="88"/>
    </row>
    <row r="578" spans="3:3" x14ac:dyDescent="0.2">
      <c r="C578" s="88"/>
    </row>
    <row r="579" spans="3:3" x14ac:dyDescent="0.2">
      <c r="C579" s="88"/>
    </row>
    <row r="580" spans="3:3" x14ac:dyDescent="0.2">
      <c r="C580" s="88"/>
    </row>
    <row r="581" spans="3:3" x14ac:dyDescent="0.2">
      <c r="C581" s="88"/>
    </row>
    <row r="582" spans="3:3" x14ac:dyDescent="0.2">
      <c r="C582" s="88"/>
    </row>
    <row r="583" spans="3:3" x14ac:dyDescent="0.2">
      <c r="C583" s="88"/>
    </row>
    <row r="584" spans="3:3" x14ac:dyDescent="0.2">
      <c r="C584" s="88"/>
    </row>
    <row r="585" spans="3:3" x14ac:dyDescent="0.2">
      <c r="C585" s="88"/>
    </row>
    <row r="586" spans="3:3" x14ac:dyDescent="0.2">
      <c r="C586" s="88"/>
    </row>
    <row r="587" spans="3:3" x14ac:dyDescent="0.2">
      <c r="C587" s="88"/>
    </row>
    <row r="588" spans="3:3" x14ac:dyDescent="0.2">
      <c r="C588" s="88"/>
    </row>
    <row r="589" spans="3:3" x14ac:dyDescent="0.2">
      <c r="C589" s="88"/>
    </row>
    <row r="590" spans="3:3" x14ac:dyDescent="0.2">
      <c r="C590" s="88"/>
    </row>
    <row r="591" spans="3:3" x14ac:dyDescent="0.2">
      <c r="C591" s="88"/>
    </row>
    <row r="592" spans="3:3" x14ac:dyDescent="0.2">
      <c r="C592" s="88"/>
    </row>
    <row r="593" spans="3:3" x14ac:dyDescent="0.2">
      <c r="C593" s="88"/>
    </row>
    <row r="594" spans="3:3" x14ac:dyDescent="0.2">
      <c r="C594" s="88"/>
    </row>
    <row r="595" spans="3:3" x14ac:dyDescent="0.2">
      <c r="C595" s="88"/>
    </row>
    <row r="596" spans="3:3" x14ac:dyDescent="0.2">
      <c r="C596" s="88"/>
    </row>
    <row r="597" spans="3:3" x14ac:dyDescent="0.2">
      <c r="C597" s="88"/>
    </row>
    <row r="598" spans="3:3" x14ac:dyDescent="0.2">
      <c r="C598" s="88"/>
    </row>
    <row r="599" spans="3:3" x14ac:dyDescent="0.2">
      <c r="C599" s="88"/>
    </row>
    <row r="600" spans="3:3" x14ac:dyDescent="0.2">
      <c r="C600" s="88"/>
    </row>
    <row r="601" spans="3:3" x14ac:dyDescent="0.2">
      <c r="C601" s="88"/>
    </row>
    <row r="602" spans="3:3" x14ac:dyDescent="0.2">
      <c r="C602" s="88"/>
    </row>
    <row r="603" spans="3:3" x14ac:dyDescent="0.2">
      <c r="C603" s="88"/>
    </row>
    <row r="604" spans="3:3" x14ac:dyDescent="0.2">
      <c r="C604" s="88"/>
    </row>
    <row r="605" spans="3:3" x14ac:dyDescent="0.2">
      <c r="C605" s="88"/>
    </row>
    <row r="606" spans="3:3" x14ac:dyDescent="0.2">
      <c r="C606" s="88"/>
    </row>
    <row r="607" spans="3:3" x14ac:dyDescent="0.2">
      <c r="C607" s="88"/>
    </row>
    <row r="608" spans="3:3" x14ac:dyDescent="0.2">
      <c r="C608" s="88"/>
    </row>
    <row r="609" spans="3:3" x14ac:dyDescent="0.2">
      <c r="C609" s="88"/>
    </row>
    <row r="610" spans="3:3" x14ac:dyDescent="0.2">
      <c r="C610" s="88"/>
    </row>
    <row r="611" spans="3:3" x14ac:dyDescent="0.2">
      <c r="C611" s="88"/>
    </row>
    <row r="612" spans="3:3" x14ac:dyDescent="0.2">
      <c r="C612" s="88"/>
    </row>
    <row r="613" spans="3:3" x14ac:dyDescent="0.2">
      <c r="C613" s="88"/>
    </row>
    <row r="614" spans="3:3" x14ac:dyDescent="0.2">
      <c r="C614" s="88"/>
    </row>
    <row r="615" spans="3:3" x14ac:dyDescent="0.2">
      <c r="C615" s="88"/>
    </row>
    <row r="616" spans="3:3" x14ac:dyDescent="0.2">
      <c r="C616" s="88"/>
    </row>
    <row r="617" spans="3:3" x14ac:dyDescent="0.2">
      <c r="C617" s="88"/>
    </row>
    <row r="618" spans="3:3" x14ac:dyDescent="0.2">
      <c r="C618" s="88"/>
    </row>
    <row r="619" spans="3:3" x14ac:dyDescent="0.2">
      <c r="C619" s="88"/>
    </row>
    <row r="620" spans="3:3" x14ac:dyDescent="0.2">
      <c r="C620" s="88"/>
    </row>
    <row r="621" spans="3:3" x14ac:dyDescent="0.2">
      <c r="C621" s="88"/>
    </row>
    <row r="622" spans="3:3" x14ac:dyDescent="0.2">
      <c r="C622" s="88"/>
    </row>
    <row r="623" spans="3:3" x14ac:dyDescent="0.2">
      <c r="C623" s="88"/>
    </row>
    <row r="624" spans="3:3" x14ac:dyDescent="0.2">
      <c r="C624" s="88"/>
    </row>
    <row r="625" spans="3:3" x14ac:dyDescent="0.2">
      <c r="C625" s="88"/>
    </row>
    <row r="626" spans="3:3" x14ac:dyDescent="0.2">
      <c r="C626" s="88"/>
    </row>
    <row r="627" spans="3:3" x14ac:dyDescent="0.2">
      <c r="C627" s="88"/>
    </row>
    <row r="628" spans="3:3" x14ac:dyDescent="0.2">
      <c r="C628" s="88"/>
    </row>
    <row r="629" spans="3:3" x14ac:dyDescent="0.2">
      <c r="C629" s="88"/>
    </row>
    <row r="630" spans="3:3" x14ac:dyDescent="0.2">
      <c r="C630" s="88"/>
    </row>
    <row r="631" spans="3:3" x14ac:dyDescent="0.2">
      <c r="C631" s="88"/>
    </row>
    <row r="632" spans="3:3" x14ac:dyDescent="0.2">
      <c r="C632" s="88"/>
    </row>
    <row r="633" spans="3:3" x14ac:dyDescent="0.2">
      <c r="C633" s="88"/>
    </row>
    <row r="634" spans="3:3" x14ac:dyDescent="0.2">
      <c r="C634" s="88"/>
    </row>
    <row r="635" spans="3:3" x14ac:dyDescent="0.2">
      <c r="C635" s="88"/>
    </row>
    <row r="636" spans="3:3" x14ac:dyDescent="0.2">
      <c r="C636" s="88"/>
    </row>
    <row r="637" spans="3:3" x14ac:dyDescent="0.2">
      <c r="C637" s="88"/>
    </row>
    <row r="638" spans="3:3" x14ac:dyDescent="0.2">
      <c r="C638" s="88"/>
    </row>
    <row r="639" spans="3:3" x14ac:dyDescent="0.2">
      <c r="C639" s="88"/>
    </row>
    <row r="640" spans="3:3" x14ac:dyDescent="0.2">
      <c r="C640" s="88"/>
    </row>
    <row r="641" spans="3:3" x14ac:dyDescent="0.2">
      <c r="C641" s="88"/>
    </row>
    <row r="642" spans="3:3" x14ac:dyDescent="0.2">
      <c r="C642" s="88"/>
    </row>
    <row r="643" spans="3:3" x14ac:dyDescent="0.2">
      <c r="C643" s="88"/>
    </row>
    <row r="644" spans="3:3" x14ac:dyDescent="0.2">
      <c r="C644" s="88"/>
    </row>
    <row r="645" spans="3:3" x14ac:dyDescent="0.2">
      <c r="C645" s="88"/>
    </row>
    <row r="646" spans="3:3" x14ac:dyDescent="0.2">
      <c r="C646" s="88"/>
    </row>
    <row r="647" spans="3:3" x14ac:dyDescent="0.2">
      <c r="C647" s="88"/>
    </row>
    <row r="648" spans="3:3" x14ac:dyDescent="0.2">
      <c r="C648" s="88"/>
    </row>
    <row r="649" spans="3:3" x14ac:dyDescent="0.2">
      <c r="C649" s="88"/>
    </row>
    <row r="650" spans="3:3" x14ac:dyDescent="0.2">
      <c r="C650" s="88"/>
    </row>
    <row r="651" spans="3:3" x14ac:dyDescent="0.2">
      <c r="C651" s="88"/>
    </row>
    <row r="652" spans="3:3" x14ac:dyDescent="0.2">
      <c r="C652" s="88"/>
    </row>
    <row r="653" spans="3:3" x14ac:dyDescent="0.2">
      <c r="C653" s="88"/>
    </row>
    <row r="654" spans="3:3" x14ac:dyDescent="0.2">
      <c r="C654" s="88"/>
    </row>
    <row r="655" spans="3:3" x14ac:dyDescent="0.2">
      <c r="C655" s="88"/>
    </row>
    <row r="656" spans="3:3" x14ac:dyDescent="0.2">
      <c r="C656" s="88"/>
    </row>
    <row r="657" spans="3:3" x14ac:dyDescent="0.2">
      <c r="C657" s="88"/>
    </row>
    <row r="658" spans="3:3" x14ac:dyDescent="0.2">
      <c r="C658" s="88"/>
    </row>
    <row r="659" spans="3:3" x14ac:dyDescent="0.2">
      <c r="C659" s="88"/>
    </row>
    <row r="660" spans="3:3" x14ac:dyDescent="0.2">
      <c r="C660" s="88"/>
    </row>
    <row r="661" spans="3:3" x14ac:dyDescent="0.2">
      <c r="C661" s="88"/>
    </row>
    <row r="662" spans="3:3" x14ac:dyDescent="0.2">
      <c r="C662" s="88"/>
    </row>
    <row r="663" spans="3:3" x14ac:dyDescent="0.2">
      <c r="C663" s="88"/>
    </row>
    <row r="664" spans="3:3" x14ac:dyDescent="0.2">
      <c r="C664" s="88"/>
    </row>
    <row r="665" spans="3:3" x14ac:dyDescent="0.2">
      <c r="C665" s="88"/>
    </row>
    <row r="666" spans="3:3" x14ac:dyDescent="0.2">
      <c r="C666" s="88"/>
    </row>
    <row r="667" spans="3:3" x14ac:dyDescent="0.2">
      <c r="C667" s="88"/>
    </row>
    <row r="668" spans="3:3" x14ac:dyDescent="0.2">
      <c r="C668" s="88"/>
    </row>
    <row r="669" spans="3:3" x14ac:dyDescent="0.2">
      <c r="C669" s="88"/>
    </row>
    <row r="670" spans="3:3" x14ac:dyDescent="0.2">
      <c r="C670" s="88"/>
    </row>
    <row r="671" spans="3:3" x14ac:dyDescent="0.2">
      <c r="C671" s="88"/>
    </row>
    <row r="672" spans="3:3" x14ac:dyDescent="0.2">
      <c r="C672" s="88"/>
    </row>
    <row r="673" spans="3:3" x14ac:dyDescent="0.2">
      <c r="C673" s="88"/>
    </row>
    <row r="674" spans="3:3" x14ac:dyDescent="0.2">
      <c r="C674" s="88"/>
    </row>
    <row r="675" spans="3:3" x14ac:dyDescent="0.2">
      <c r="C675" s="88"/>
    </row>
    <row r="676" spans="3:3" x14ac:dyDescent="0.2">
      <c r="C676" s="88"/>
    </row>
    <row r="677" spans="3:3" x14ac:dyDescent="0.2">
      <c r="C677" s="88"/>
    </row>
    <row r="678" spans="3:3" x14ac:dyDescent="0.2">
      <c r="C678" s="88"/>
    </row>
    <row r="679" spans="3:3" x14ac:dyDescent="0.2">
      <c r="C679" s="88"/>
    </row>
    <row r="680" spans="3:3" x14ac:dyDescent="0.2">
      <c r="C680" s="88"/>
    </row>
    <row r="681" spans="3:3" x14ac:dyDescent="0.2">
      <c r="C681" s="88"/>
    </row>
    <row r="682" spans="3:3" x14ac:dyDescent="0.2">
      <c r="C682" s="88"/>
    </row>
    <row r="683" spans="3:3" x14ac:dyDescent="0.2">
      <c r="C683" s="88"/>
    </row>
    <row r="684" spans="3:3" x14ac:dyDescent="0.2">
      <c r="C684" s="88"/>
    </row>
    <row r="685" spans="3:3" x14ac:dyDescent="0.2">
      <c r="C685" s="88"/>
    </row>
    <row r="686" spans="3:3" x14ac:dyDescent="0.2">
      <c r="C686" s="88"/>
    </row>
    <row r="687" spans="3:3" x14ac:dyDescent="0.2">
      <c r="C687" s="88"/>
    </row>
    <row r="688" spans="3:3" x14ac:dyDescent="0.2">
      <c r="C688" s="88"/>
    </row>
    <row r="689" spans="3:3" x14ac:dyDescent="0.2">
      <c r="C689" s="88"/>
    </row>
    <row r="690" spans="3:3" x14ac:dyDescent="0.2">
      <c r="C690" s="88"/>
    </row>
    <row r="691" spans="3:3" x14ac:dyDescent="0.2">
      <c r="C691" s="88"/>
    </row>
    <row r="692" spans="3:3" x14ac:dyDescent="0.2">
      <c r="C692" s="88"/>
    </row>
    <row r="693" spans="3:3" x14ac:dyDescent="0.2">
      <c r="C693" s="88"/>
    </row>
    <row r="694" spans="3:3" x14ac:dyDescent="0.2">
      <c r="C694" s="88"/>
    </row>
    <row r="695" spans="3:3" x14ac:dyDescent="0.2">
      <c r="C695" s="88"/>
    </row>
    <row r="696" spans="3:3" x14ac:dyDescent="0.2">
      <c r="C696" s="88"/>
    </row>
    <row r="697" spans="3:3" x14ac:dyDescent="0.2">
      <c r="C697" s="88"/>
    </row>
    <row r="698" spans="3:3" x14ac:dyDescent="0.2">
      <c r="C698" s="88"/>
    </row>
    <row r="699" spans="3:3" x14ac:dyDescent="0.2">
      <c r="C699" s="88"/>
    </row>
    <row r="700" spans="3:3" x14ac:dyDescent="0.2">
      <c r="C700" s="88"/>
    </row>
    <row r="701" spans="3:3" x14ac:dyDescent="0.2">
      <c r="C701" s="88"/>
    </row>
    <row r="702" spans="3:3" x14ac:dyDescent="0.2">
      <c r="C702" s="88"/>
    </row>
    <row r="703" spans="3:3" x14ac:dyDescent="0.2">
      <c r="C703" s="88"/>
    </row>
    <row r="704" spans="3:3" x14ac:dyDescent="0.2">
      <c r="C704" s="88"/>
    </row>
    <row r="705" spans="3:3" x14ac:dyDescent="0.2">
      <c r="C705" s="88"/>
    </row>
    <row r="706" spans="3:3" x14ac:dyDescent="0.2">
      <c r="C706" s="88"/>
    </row>
    <row r="707" spans="3:3" x14ac:dyDescent="0.2">
      <c r="C707" s="88"/>
    </row>
    <row r="708" spans="3:3" x14ac:dyDescent="0.2">
      <c r="C708" s="88"/>
    </row>
    <row r="709" spans="3:3" x14ac:dyDescent="0.2">
      <c r="C709" s="88"/>
    </row>
    <row r="710" spans="3:3" x14ac:dyDescent="0.2">
      <c r="C710" s="88"/>
    </row>
    <row r="711" spans="3:3" x14ac:dyDescent="0.2">
      <c r="C711" s="88"/>
    </row>
    <row r="712" spans="3:3" x14ac:dyDescent="0.2">
      <c r="C712" s="88"/>
    </row>
    <row r="713" spans="3:3" x14ac:dyDescent="0.2">
      <c r="C713" s="88"/>
    </row>
    <row r="714" spans="3:3" x14ac:dyDescent="0.2">
      <c r="C714" s="88"/>
    </row>
    <row r="715" spans="3:3" x14ac:dyDescent="0.2">
      <c r="C715" s="88"/>
    </row>
    <row r="716" spans="3:3" x14ac:dyDescent="0.2">
      <c r="C716" s="88"/>
    </row>
    <row r="717" spans="3:3" x14ac:dyDescent="0.2">
      <c r="C717" s="88"/>
    </row>
    <row r="718" spans="3:3" x14ac:dyDescent="0.2">
      <c r="C718" s="88"/>
    </row>
    <row r="719" spans="3:3" x14ac:dyDescent="0.2">
      <c r="C719" s="88"/>
    </row>
    <row r="720" spans="3:3" x14ac:dyDescent="0.2">
      <c r="C720" s="88"/>
    </row>
    <row r="721" spans="3:3" x14ac:dyDescent="0.2">
      <c r="C721" s="88"/>
    </row>
    <row r="722" spans="3:3" x14ac:dyDescent="0.2">
      <c r="C722" s="88"/>
    </row>
    <row r="723" spans="3:3" x14ac:dyDescent="0.2">
      <c r="C723" s="88"/>
    </row>
    <row r="724" spans="3:3" x14ac:dyDescent="0.2">
      <c r="C724" s="88"/>
    </row>
    <row r="725" spans="3:3" x14ac:dyDescent="0.2">
      <c r="C725" s="88"/>
    </row>
    <row r="726" spans="3:3" x14ac:dyDescent="0.2">
      <c r="C726" s="88"/>
    </row>
    <row r="727" spans="3:3" x14ac:dyDescent="0.2">
      <c r="C727" s="88"/>
    </row>
    <row r="728" spans="3:3" x14ac:dyDescent="0.2">
      <c r="C728" s="88"/>
    </row>
    <row r="729" spans="3:3" x14ac:dyDescent="0.2">
      <c r="C729" s="88"/>
    </row>
    <row r="730" spans="3:3" x14ac:dyDescent="0.2">
      <c r="C730" s="88"/>
    </row>
    <row r="731" spans="3:3" x14ac:dyDescent="0.2">
      <c r="C731" s="88"/>
    </row>
    <row r="732" spans="3:3" x14ac:dyDescent="0.2">
      <c r="C732" s="88"/>
    </row>
    <row r="733" spans="3:3" x14ac:dyDescent="0.2">
      <c r="C733" s="88"/>
    </row>
    <row r="734" spans="3:3" x14ac:dyDescent="0.2">
      <c r="C734" s="88"/>
    </row>
    <row r="735" spans="3:3" x14ac:dyDescent="0.2">
      <c r="C735" s="88"/>
    </row>
    <row r="736" spans="3:3" x14ac:dyDescent="0.2">
      <c r="C736" s="88"/>
    </row>
    <row r="737" spans="3:3" x14ac:dyDescent="0.2">
      <c r="C737" s="88"/>
    </row>
    <row r="738" spans="3:3" x14ac:dyDescent="0.2">
      <c r="C738" s="88"/>
    </row>
    <row r="739" spans="3:3" x14ac:dyDescent="0.2">
      <c r="C739" s="88"/>
    </row>
    <row r="740" spans="3:3" x14ac:dyDescent="0.2">
      <c r="C740" s="88"/>
    </row>
    <row r="741" spans="3:3" x14ac:dyDescent="0.2">
      <c r="C741" s="88"/>
    </row>
    <row r="742" spans="3:3" x14ac:dyDescent="0.2">
      <c r="C742" s="88"/>
    </row>
    <row r="743" spans="3:3" x14ac:dyDescent="0.2">
      <c r="C743" s="88"/>
    </row>
    <row r="744" spans="3:3" x14ac:dyDescent="0.2">
      <c r="C744" s="88"/>
    </row>
    <row r="745" spans="3:3" x14ac:dyDescent="0.2">
      <c r="C745" s="88"/>
    </row>
    <row r="746" spans="3:3" x14ac:dyDescent="0.2">
      <c r="C746" s="88"/>
    </row>
    <row r="747" spans="3:3" x14ac:dyDescent="0.2">
      <c r="C747" s="88"/>
    </row>
    <row r="748" spans="3:3" x14ac:dyDescent="0.2">
      <c r="C748" s="88"/>
    </row>
    <row r="749" spans="3:3" x14ac:dyDescent="0.2">
      <c r="C749" s="88"/>
    </row>
    <row r="750" spans="3:3" x14ac:dyDescent="0.2">
      <c r="C750" s="88"/>
    </row>
    <row r="751" spans="3:3" x14ac:dyDescent="0.2">
      <c r="C751" s="88"/>
    </row>
    <row r="752" spans="3:3" x14ac:dyDescent="0.2">
      <c r="C752" s="88"/>
    </row>
    <row r="753" spans="3:3" x14ac:dyDescent="0.2">
      <c r="C753" s="88"/>
    </row>
    <row r="754" spans="3:3" x14ac:dyDescent="0.2">
      <c r="C754" s="88"/>
    </row>
    <row r="755" spans="3:3" x14ac:dyDescent="0.2">
      <c r="C755" s="88"/>
    </row>
    <row r="756" spans="3:3" x14ac:dyDescent="0.2">
      <c r="C756" s="88"/>
    </row>
    <row r="757" spans="3:3" x14ac:dyDescent="0.2">
      <c r="C757" s="88"/>
    </row>
    <row r="758" spans="3:3" x14ac:dyDescent="0.2">
      <c r="C758" s="88"/>
    </row>
    <row r="759" spans="3:3" x14ac:dyDescent="0.2">
      <c r="C759" s="88"/>
    </row>
    <row r="760" spans="3:3" x14ac:dyDescent="0.2">
      <c r="C760" s="88"/>
    </row>
    <row r="761" spans="3:3" x14ac:dyDescent="0.2">
      <c r="C761" s="88"/>
    </row>
    <row r="762" spans="3:3" x14ac:dyDescent="0.2">
      <c r="C762" s="88"/>
    </row>
    <row r="763" spans="3:3" x14ac:dyDescent="0.2">
      <c r="C763" s="88"/>
    </row>
    <row r="764" spans="3:3" x14ac:dyDescent="0.2">
      <c r="C764" s="88"/>
    </row>
    <row r="765" spans="3:3" x14ac:dyDescent="0.2">
      <c r="C765" s="88"/>
    </row>
    <row r="766" spans="3:3" x14ac:dyDescent="0.2">
      <c r="C766" s="88"/>
    </row>
    <row r="767" spans="3:3" x14ac:dyDescent="0.2">
      <c r="C767" s="88"/>
    </row>
    <row r="768" spans="3:3" x14ac:dyDescent="0.2">
      <c r="C768" s="88"/>
    </row>
    <row r="769" spans="3:3" x14ac:dyDescent="0.2">
      <c r="C769" s="88"/>
    </row>
    <row r="770" spans="3:3" x14ac:dyDescent="0.2">
      <c r="C770" s="88"/>
    </row>
    <row r="771" spans="3:3" x14ac:dyDescent="0.2">
      <c r="C771" s="88"/>
    </row>
    <row r="772" spans="3:3" x14ac:dyDescent="0.2">
      <c r="C772" s="88"/>
    </row>
    <row r="773" spans="3:3" x14ac:dyDescent="0.2">
      <c r="C773" s="88"/>
    </row>
    <row r="774" spans="3:3" x14ac:dyDescent="0.2">
      <c r="C774" s="88"/>
    </row>
    <row r="775" spans="3:3" x14ac:dyDescent="0.2">
      <c r="C775" s="88"/>
    </row>
    <row r="776" spans="3:3" x14ac:dyDescent="0.2">
      <c r="C776" s="88"/>
    </row>
    <row r="777" spans="3:3" x14ac:dyDescent="0.2">
      <c r="C777" s="88"/>
    </row>
    <row r="778" spans="3:3" x14ac:dyDescent="0.2">
      <c r="C778" s="88"/>
    </row>
    <row r="779" spans="3:3" x14ac:dyDescent="0.2">
      <c r="C779" s="88"/>
    </row>
    <row r="780" spans="3:3" x14ac:dyDescent="0.2">
      <c r="C780" s="88"/>
    </row>
    <row r="781" spans="3:3" x14ac:dyDescent="0.2">
      <c r="C781" s="88"/>
    </row>
    <row r="782" spans="3:3" x14ac:dyDescent="0.2">
      <c r="C782" s="88"/>
    </row>
    <row r="783" spans="3:3" x14ac:dyDescent="0.2">
      <c r="C783" s="88"/>
    </row>
    <row r="784" spans="3:3" x14ac:dyDescent="0.2">
      <c r="C784" s="88"/>
    </row>
    <row r="785" spans="3:3" x14ac:dyDescent="0.2">
      <c r="C785" s="88"/>
    </row>
    <row r="786" spans="3:3" x14ac:dyDescent="0.2">
      <c r="C786" s="88"/>
    </row>
    <row r="787" spans="3:3" x14ac:dyDescent="0.2">
      <c r="C787" s="88"/>
    </row>
    <row r="788" spans="3:3" x14ac:dyDescent="0.2">
      <c r="C788" s="88"/>
    </row>
    <row r="789" spans="3:3" x14ac:dyDescent="0.2">
      <c r="C789" s="88"/>
    </row>
    <row r="790" spans="3:3" x14ac:dyDescent="0.2">
      <c r="C790" s="88"/>
    </row>
    <row r="791" spans="3:3" x14ac:dyDescent="0.2">
      <c r="C791" s="88"/>
    </row>
    <row r="792" spans="3:3" x14ac:dyDescent="0.2">
      <c r="C792" s="88"/>
    </row>
    <row r="793" spans="3:3" x14ac:dyDescent="0.2">
      <c r="C793" s="88"/>
    </row>
    <row r="794" spans="3:3" x14ac:dyDescent="0.2">
      <c r="C794" s="88"/>
    </row>
    <row r="795" spans="3:3" x14ac:dyDescent="0.2">
      <c r="C795" s="88"/>
    </row>
    <row r="796" spans="3:3" x14ac:dyDescent="0.2">
      <c r="C796" s="88"/>
    </row>
    <row r="797" spans="3:3" x14ac:dyDescent="0.2">
      <c r="C797" s="88"/>
    </row>
    <row r="798" spans="3:3" x14ac:dyDescent="0.2">
      <c r="C798" s="88"/>
    </row>
    <row r="799" spans="3:3" x14ac:dyDescent="0.2">
      <c r="C799" s="88"/>
    </row>
    <row r="800" spans="3:3" x14ac:dyDescent="0.2">
      <c r="C800" s="88"/>
    </row>
    <row r="801" spans="3:3" x14ac:dyDescent="0.2">
      <c r="C801" s="88"/>
    </row>
    <row r="802" spans="3:3" x14ac:dyDescent="0.2">
      <c r="C802" s="88"/>
    </row>
    <row r="803" spans="3:3" x14ac:dyDescent="0.2">
      <c r="C803" s="88"/>
    </row>
    <row r="804" spans="3:3" x14ac:dyDescent="0.2">
      <c r="C804" s="88"/>
    </row>
    <row r="805" spans="3:3" x14ac:dyDescent="0.2">
      <c r="C805" s="88"/>
    </row>
    <row r="806" spans="3:3" x14ac:dyDescent="0.2">
      <c r="C806" s="88"/>
    </row>
    <row r="807" spans="3:3" x14ac:dyDescent="0.2">
      <c r="C807" s="88"/>
    </row>
    <row r="808" spans="3:3" x14ac:dyDescent="0.2">
      <c r="C808" s="88"/>
    </row>
    <row r="809" spans="3:3" x14ac:dyDescent="0.2">
      <c r="C809" s="88"/>
    </row>
    <row r="810" spans="3:3" x14ac:dyDescent="0.2">
      <c r="C810" s="88"/>
    </row>
    <row r="811" spans="3:3" x14ac:dyDescent="0.2">
      <c r="C811" s="88"/>
    </row>
    <row r="812" spans="3:3" x14ac:dyDescent="0.2">
      <c r="C812" s="88"/>
    </row>
    <row r="813" spans="3:3" x14ac:dyDescent="0.2">
      <c r="C813" s="88"/>
    </row>
    <row r="814" spans="3:3" x14ac:dyDescent="0.2">
      <c r="C814" s="88"/>
    </row>
    <row r="815" spans="3:3" x14ac:dyDescent="0.2">
      <c r="C815" s="88"/>
    </row>
    <row r="816" spans="3:3" x14ac:dyDescent="0.2">
      <c r="C816" s="88"/>
    </row>
    <row r="817" spans="3:3" x14ac:dyDescent="0.2">
      <c r="C817" s="88"/>
    </row>
    <row r="818" spans="3:3" x14ac:dyDescent="0.2">
      <c r="C818" s="88"/>
    </row>
    <row r="819" spans="3:3" x14ac:dyDescent="0.2">
      <c r="C819" s="88"/>
    </row>
    <row r="820" spans="3:3" x14ac:dyDescent="0.2">
      <c r="C820" s="88"/>
    </row>
    <row r="821" spans="3:3" x14ac:dyDescent="0.2">
      <c r="C821" s="88"/>
    </row>
    <row r="822" spans="3:3" x14ac:dyDescent="0.2">
      <c r="C822" s="88"/>
    </row>
    <row r="823" spans="3:3" x14ac:dyDescent="0.2">
      <c r="C823" s="88"/>
    </row>
    <row r="824" spans="3:3" x14ac:dyDescent="0.2">
      <c r="C824" s="88"/>
    </row>
    <row r="825" spans="3:3" x14ac:dyDescent="0.2">
      <c r="C825" s="88"/>
    </row>
    <row r="826" spans="3:3" x14ac:dyDescent="0.2">
      <c r="C826" s="88"/>
    </row>
    <row r="827" spans="3:3" x14ac:dyDescent="0.2">
      <c r="C827" s="88"/>
    </row>
    <row r="828" spans="3:3" x14ac:dyDescent="0.2">
      <c r="C828" s="88"/>
    </row>
    <row r="829" spans="3:3" x14ac:dyDescent="0.2">
      <c r="C829" s="88"/>
    </row>
    <row r="830" spans="3:3" x14ac:dyDescent="0.2">
      <c r="C830" s="88"/>
    </row>
    <row r="831" spans="3:3" x14ac:dyDescent="0.2">
      <c r="C831" s="88"/>
    </row>
    <row r="832" spans="3:3" x14ac:dyDescent="0.2">
      <c r="C832" s="88"/>
    </row>
    <row r="833" spans="3:3" x14ac:dyDescent="0.2">
      <c r="C833" s="88"/>
    </row>
    <row r="834" spans="3:3" x14ac:dyDescent="0.2">
      <c r="C834" s="88"/>
    </row>
    <row r="835" spans="3:3" x14ac:dyDescent="0.2">
      <c r="C835" s="88"/>
    </row>
    <row r="836" spans="3:3" x14ac:dyDescent="0.2">
      <c r="C836" s="88"/>
    </row>
    <row r="837" spans="3:3" x14ac:dyDescent="0.2">
      <c r="C837" s="88"/>
    </row>
    <row r="838" spans="3:3" x14ac:dyDescent="0.2">
      <c r="C838" s="88"/>
    </row>
    <row r="839" spans="3:3" x14ac:dyDescent="0.2">
      <c r="C839" s="88"/>
    </row>
    <row r="840" spans="3:3" x14ac:dyDescent="0.2">
      <c r="C840" s="88"/>
    </row>
    <row r="841" spans="3:3" x14ac:dyDescent="0.2">
      <c r="C841" s="88"/>
    </row>
    <row r="842" spans="3:3" x14ac:dyDescent="0.2">
      <c r="C842" s="88"/>
    </row>
    <row r="843" spans="3:3" x14ac:dyDescent="0.2">
      <c r="C843" s="88"/>
    </row>
    <row r="844" spans="3:3" x14ac:dyDescent="0.2">
      <c r="C844" s="88"/>
    </row>
    <row r="845" spans="3:3" x14ac:dyDescent="0.2">
      <c r="C845" s="88"/>
    </row>
    <row r="846" spans="3:3" x14ac:dyDescent="0.2">
      <c r="C846" s="88"/>
    </row>
    <row r="847" spans="3:3" x14ac:dyDescent="0.2">
      <c r="C847" s="88"/>
    </row>
    <row r="848" spans="3:3" x14ac:dyDescent="0.2">
      <c r="C848" s="88"/>
    </row>
    <row r="849" spans="3:3" x14ac:dyDescent="0.2">
      <c r="C849" s="88"/>
    </row>
    <row r="850" spans="3:3" x14ac:dyDescent="0.2">
      <c r="C850" s="88"/>
    </row>
    <row r="851" spans="3:3" x14ac:dyDescent="0.2">
      <c r="C851" s="88"/>
    </row>
    <row r="852" spans="3:3" x14ac:dyDescent="0.2">
      <c r="C852" s="88"/>
    </row>
    <row r="853" spans="3:3" x14ac:dyDescent="0.2">
      <c r="C853" s="88"/>
    </row>
    <row r="854" spans="3:3" x14ac:dyDescent="0.2">
      <c r="C854" s="88"/>
    </row>
    <row r="855" spans="3:3" x14ac:dyDescent="0.2">
      <c r="C855" s="88"/>
    </row>
    <row r="856" spans="3:3" x14ac:dyDescent="0.2">
      <c r="C856" s="88"/>
    </row>
    <row r="857" spans="3:3" x14ac:dyDescent="0.2">
      <c r="C857" s="88"/>
    </row>
    <row r="858" spans="3:3" x14ac:dyDescent="0.2">
      <c r="C858" s="88"/>
    </row>
    <row r="859" spans="3:3" x14ac:dyDescent="0.2">
      <c r="C859" s="88"/>
    </row>
    <row r="860" spans="3:3" x14ac:dyDescent="0.2">
      <c r="C860" s="88"/>
    </row>
    <row r="861" spans="3:3" x14ac:dyDescent="0.2">
      <c r="C861" s="88"/>
    </row>
    <row r="862" spans="3:3" x14ac:dyDescent="0.2">
      <c r="C862" s="88"/>
    </row>
    <row r="863" spans="3:3" x14ac:dyDescent="0.2">
      <c r="C863" s="88"/>
    </row>
    <row r="864" spans="3:3" x14ac:dyDescent="0.2">
      <c r="C864" s="88"/>
    </row>
    <row r="865" spans="3:3" x14ac:dyDescent="0.2">
      <c r="C865" s="88"/>
    </row>
    <row r="866" spans="3:3" x14ac:dyDescent="0.2">
      <c r="C866" s="88"/>
    </row>
    <row r="867" spans="3:3" x14ac:dyDescent="0.2">
      <c r="C867" s="88"/>
    </row>
    <row r="868" spans="3:3" x14ac:dyDescent="0.2">
      <c r="C868" s="88"/>
    </row>
    <row r="869" spans="3:3" x14ac:dyDescent="0.2">
      <c r="C869" s="88"/>
    </row>
    <row r="870" spans="3:3" x14ac:dyDescent="0.2">
      <c r="C870" s="88"/>
    </row>
    <row r="871" spans="3:3" x14ac:dyDescent="0.2">
      <c r="C871" s="88"/>
    </row>
    <row r="872" spans="3:3" x14ac:dyDescent="0.2">
      <c r="C872" s="88"/>
    </row>
    <row r="873" spans="3:3" x14ac:dyDescent="0.2">
      <c r="C873" s="88"/>
    </row>
    <row r="874" spans="3:3" x14ac:dyDescent="0.2">
      <c r="C874" s="88"/>
    </row>
    <row r="875" spans="3:3" x14ac:dyDescent="0.2">
      <c r="C875" s="88"/>
    </row>
    <row r="876" spans="3:3" x14ac:dyDescent="0.2">
      <c r="C876" s="88"/>
    </row>
    <row r="877" spans="3:3" x14ac:dyDescent="0.2">
      <c r="C877" s="88"/>
    </row>
    <row r="878" spans="3:3" x14ac:dyDescent="0.2">
      <c r="C878" s="88"/>
    </row>
    <row r="879" spans="3:3" x14ac:dyDescent="0.2">
      <c r="C879" s="88"/>
    </row>
    <row r="880" spans="3:3" x14ac:dyDescent="0.2">
      <c r="C880" s="88"/>
    </row>
    <row r="881" spans="3:3" x14ac:dyDescent="0.2">
      <c r="C881" s="88"/>
    </row>
    <row r="882" spans="3:3" x14ac:dyDescent="0.2">
      <c r="C882" s="88"/>
    </row>
    <row r="883" spans="3:3" x14ac:dyDescent="0.2">
      <c r="C883" s="88"/>
    </row>
    <row r="884" spans="3:3" x14ac:dyDescent="0.2">
      <c r="C884" s="88"/>
    </row>
    <row r="885" spans="3:3" x14ac:dyDescent="0.2">
      <c r="C885" s="88"/>
    </row>
    <row r="886" spans="3:3" x14ac:dyDescent="0.2">
      <c r="C886" s="88"/>
    </row>
    <row r="887" spans="3:3" x14ac:dyDescent="0.2">
      <c r="C887" s="88"/>
    </row>
    <row r="888" spans="3:3" x14ac:dyDescent="0.2">
      <c r="C888" s="88"/>
    </row>
    <row r="889" spans="3:3" x14ac:dyDescent="0.2">
      <c r="C889" s="88"/>
    </row>
    <row r="890" spans="3:3" x14ac:dyDescent="0.2">
      <c r="C890" s="88"/>
    </row>
    <row r="891" spans="3:3" x14ac:dyDescent="0.2">
      <c r="C891" s="88"/>
    </row>
    <row r="892" spans="3:3" x14ac:dyDescent="0.2">
      <c r="C892" s="88"/>
    </row>
    <row r="893" spans="3:3" x14ac:dyDescent="0.2">
      <c r="C893" s="88"/>
    </row>
    <row r="894" spans="3:3" x14ac:dyDescent="0.2">
      <c r="C894" s="88"/>
    </row>
    <row r="895" spans="3:3" x14ac:dyDescent="0.2">
      <c r="C895" s="88"/>
    </row>
    <row r="896" spans="3:3" x14ac:dyDescent="0.2">
      <c r="C896" s="88"/>
    </row>
    <row r="897" spans="3:3" x14ac:dyDescent="0.2">
      <c r="C897" s="88"/>
    </row>
    <row r="898" spans="3:3" x14ac:dyDescent="0.2">
      <c r="C898" s="88"/>
    </row>
    <row r="899" spans="3:3" x14ac:dyDescent="0.2">
      <c r="C899" s="88"/>
    </row>
    <row r="900" spans="3:3" x14ac:dyDescent="0.2">
      <c r="C900" s="88"/>
    </row>
    <row r="901" spans="3:3" x14ac:dyDescent="0.2">
      <c r="C901" s="88"/>
    </row>
    <row r="902" spans="3:3" x14ac:dyDescent="0.2">
      <c r="C902" s="88"/>
    </row>
    <row r="903" spans="3:3" x14ac:dyDescent="0.2">
      <c r="C903" s="88"/>
    </row>
    <row r="904" spans="3:3" x14ac:dyDescent="0.2">
      <c r="C904" s="88"/>
    </row>
    <row r="905" spans="3:3" x14ac:dyDescent="0.2">
      <c r="C905" s="88"/>
    </row>
    <row r="906" spans="3:3" x14ac:dyDescent="0.2">
      <c r="C906" s="88"/>
    </row>
    <row r="907" spans="3:3" x14ac:dyDescent="0.2">
      <c r="C907" s="88"/>
    </row>
    <row r="908" spans="3:3" x14ac:dyDescent="0.2">
      <c r="C908" s="88"/>
    </row>
    <row r="909" spans="3:3" x14ac:dyDescent="0.2">
      <c r="C909" s="88"/>
    </row>
    <row r="910" spans="3:3" x14ac:dyDescent="0.2">
      <c r="C910" s="88"/>
    </row>
    <row r="911" spans="3:3" x14ac:dyDescent="0.2">
      <c r="C911" s="88"/>
    </row>
    <row r="912" spans="3:3" x14ac:dyDescent="0.2">
      <c r="C912" s="88"/>
    </row>
    <row r="913" spans="3:3" x14ac:dyDescent="0.2">
      <c r="C913" s="88"/>
    </row>
    <row r="914" spans="3:3" x14ac:dyDescent="0.2">
      <c r="C914" s="88"/>
    </row>
    <row r="915" spans="3:3" x14ac:dyDescent="0.2">
      <c r="C915" s="88"/>
    </row>
    <row r="916" spans="3:3" x14ac:dyDescent="0.2">
      <c r="C916" s="88"/>
    </row>
    <row r="917" spans="3:3" x14ac:dyDescent="0.2">
      <c r="C917" s="88"/>
    </row>
    <row r="918" spans="3:3" x14ac:dyDescent="0.2">
      <c r="C918" s="88"/>
    </row>
    <row r="919" spans="3:3" x14ac:dyDescent="0.2">
      <c r="C919" s="88"/>
    </row>
    <row r="920" spans="3:3" x14ac:dyDescent="0.2">
      <c r="C920" s="88"/>
    </row>
    <row r="921" spans="3:3" x14ac:dyDescent="0.2">
      <c r="C921" s="88"/>
    </row>
    <row r="922" spans="3:3" x14ac:dyDescent="0.2">
      <c r="C922" s="88"/>
    </row>
    <row r="923" spans="3:3" x14ac:dyDescent="0.2">
      <c r="C923" s="88"/>
    </row>
    <row r="924" spans="3:3" x14ac:dyDescent="0.2">
      <c r="C924" s="88"/>
    </row>
    <row r="925" spans="3:3" x14ac:dyDescent="0.2">
      <c r="C925" s="88"/>
    </row>
    <row r="926" spans="3:3" x14ac:dyDescent="0.2">
      <c r="C926" s="88"/>
    </row>
    <row r="927" spans="3:3" x14ac:dyDescent="0.2">
      <c r="C927" s="88"/>
    </row>
    <row r="928" spans="3:3" x14ac:dyDescent="0.2">
      <c r="C928" s="88"/>
    </row>
    <row r="929" spans="3:3" x14ac:dyDescent="0.2">
      <c r="C929" s="88"/>
    </row>
    <row r="930" spans="3:3" x14ac:dyDescent="0.2">
      <c r="C930" s="88"/>
    </row>
    <row r="931" spans="3:3" x14ac:dyDescent="0.2">
      <c r="C931" s="88"/>
    </row>
    <row r="932" spans="3:3" x14ac:dyDescent="0.2">
      <c r="C932" s="88"/>
    </row>
    <row r="933" spans="3:3" x14ac:dyDescent="0.2">
      <c r="C933" s="88"/>
    </row>
    <row r="934" spans="3:3" x14ac:dyDescent="0.2">
      <c r="C934" s="88"/>
    </row>
    <row r="935" spans="3:3" x14ac:dyDescent="0.2">
      <c r="C935" s="88"/>
    </row>
    <row r="936" spans="3:3" x14ac:dyDescent="0.2">
      <c r="C936" s="88"/>
    </row>
    <row r="937" spans="3:3" x14ac:dyDescent="0.2">
      <c r="C937" s="88"/>
    </row>
    <row r="938" spans="3:3" x14ac:dyDescent="0.2">
      <c r="C938" s="88"/>
    </row>
    <row r="939" spans="3:3" x14ac:dyDescent="0.2">
      <c r="C939" s="88"/>
    </row>
    <row r="940" spans="3:3" x14ac:dyDescent="0.2">
      <c r="C940" s="88"/>
    </row>
    <row r="941" spans="3:3" x14ac:dyDescent="0.2">
      <c r="C941" s="88"/>
    </row>
    <row r="942" spans="3:3" x14ac:dyDescent="0.2">
      <c r="C942" s="88"/>
    </row>
    <row r="943" spans="3:3" x14ac:dyDescent="0.2">
      <c r="C943" s="88"/>
    </row>
    <row r="944" spans="3:3" x14ac:dyDescent="0.2">
      <c r="C944" s="88"/>
    </row>
    <row r="945" spans="3:3" x14ac:dyDescent="0.2">
      <c r="C945" s="88"/>
    </row>
    <row r="946" spans="3:3" x14ac:dyDescent="0.2">
      <c r="C946" s="88"/>
    </row>
    <row r="947" spans="3:3" x14ac:dyDescent="0.2">
      <c r="C947" s="88"/>
    </row>
    <row r="948" spans="3:3" x14ac:dyDescent="0.2">
      <c r="C948" s="88"/>
    </row>
    <row r="949" spans="3:3" x14ac:dyDescent="0.2">
      <c r="C949" s="88"/>
    </row>
    <row r="950" spans="3:3" x14ac:dyDescent="0.2">
      <c r="C950" s="88"/>
    </row>
    <row r="951" spans="3:3" x14ac:dyDescent="0.2">
      <c r="C951" s="88"/>
    </row>
    <row r="952" spans="3:3" x14ac:dyDescent="0.2">
      <c r="C952" s="88"/>
    </row>
    <row r="953" spans="3:3" x14ac:dyDescent="0.2">
      <c r="C953" s="88"/>
    </row>
    <row r="954" spans="3:3" x14ac:dyDescent="0.2">
      <c r="C954" s="88"/>
    </row>
    <row r="955" spans="3:3" x14ac:dyDescent="0.2">
      <c r="C955" s="88"/>
    </row>
    <row r="956" spans="3:3" x14ac:dyDescent="0.2">
      <c r="C956" s="88"/>
    </row>
    <row r="957" spans="3:3" x14ac:dyDescent="0.2">
      <c r="C957" s="88"/>
    </row>
    <row r="958" spans="3:3" x14ac:dyDescent="0.2">
      <c r="C958" s="88"/>
    </row>
    <row r="959" spans="3:3" x14ac:dyDescent="0.2">
      <c r="C959" s="88"/>
    </row>
    <row r="960" spans="3:3" x14ac:dyDescent="0.2">
      <c r="C960" s="88"/>
    </row>
    <row r="961" spans="3:3" x14ac:dyDescent="0.2">
      <c r="C961" s="88"/>
    </row>
    <row r="962" spans="3:3" x14ac:dyDescent="0.2">
      <c r="C962" s="88"/>
    </row>
    <row r="963" spans="3:3" x14ac:dyDescent="0.2">
      <c r="C963" s="88"/>
    </row>
    <row r="964" spans="3:3" x14ac:dyDescent="0.2">
      <c r="C964" s="88"/>
    </row>
    <row r="965" spans="3:3" x14ac:dyDescent="0.2">
      <c r="C965" s="88"/>
    </row>
    <row r="966" spans="3:3" x14ac:dyDescent="0.2">
      <c r="C966" s="88"/>
    </row>
    <row r="967" spans="3:3" x14ac:dyDescent="0.2">
      <c r="C967" s="88"/>
    </row>
    <row r="968" spans="3:3" x14ac:dyDescent="0.2">
      <c r="C968" s="88"/>
    </row>
    <row r="969" spans="3:3" x14ac:dyDescent="0.2">
      <c r="C969" s="88"/>
    </row>
    <row r="970" spans="3:3" x14ac:dyDescent="0.2">
      <c r="C970" s="88"/>
    </row>
    <row r="971" spans="3:3" x14ac:dyDescent="0.2">
      <c r="C971" s="88"/>
    </row>
    <row r="972" spans="3:3" x14ac:dyDescent="0.2">
      <c r="C972" s="88"/>
    </row>
    <row r="973" spans="3:3" x14ac:dyDescent="0.2">
      <c r="C973" s="88"/>
    </row>
    <row r="974" spans="3:3" x14ac:dyDescent="0.2">
      <c r="C974" s="88"/>
    </row>
    <row r="975" spans="3:3" x14ac:dyDescent="0.2">
      <c r="C975" s="88"/>
    </row>
    <row r="976" spans="3:3" x14ac:dyDescent="0.2">
      <c r="C976" s="88"/>
    </row>
    <row r="977" spans="3:3" x14ac:dyDescent="0.2">
      <c r="C977" s="88"/>
    </row>
    <row r="978" spans="3:3" x14ac:dyDescent="0.2">
      <c r="C978" s="88"/>
    </row>
    <row r="979" spans="3:3" x14ac:dyDescent="0.2">
      <c r="C979" s="88"/>
    </row>
    <row r="980" spans="3:3" x14ac:dyDescent="0.2">
      <c r="C980" s="88"/>
    </row>
    <row r="981" spans="3:3" x14ac:dyDescent="0.2">
      <c r="C981" s="88"/>
    </row>
    <row r="982" spans="3:3" x14ac:dyDescent="0.2">
      <c r="C982" s="88"/>
    </row>
    <row r="983" spans="3:3" x14ac:dyDescent="0.2">
      <c r="C983" s="88"/>
    </row>
    <row r="984" spans="3:3" x14ac:dyDescent="0.2">
      <c r="C984" s="88"/>
    </row>
    <row r="985" spans="3:3" x14ac:dyDescent="0.2">
      <c r="C985" s="88"/>
    </row>
    <row r="986" spans="3:3" x14ac:dyDescent="0.2">
      <c r="C986" s="88"/>
    </row>
    <row r="987" spans="3:3" x14ac:dyDescent="0.2">
      <c r="C987" s="88"/>
    </row>
    <row r="988" spans="3:3" x14ac:dyDescent="0.2">
      <c r="C988" s="88"/>
    </row>
    <row r="989" spans="3:3" x14ac:dyDescent="0.2">
      <c r="C989" s="88"/>
    </row>
    <row r="990" spans="3:3" x14ac:dyDescent="0.2">
      <c r="C990" s="88"/>
    </row>
    <row r="991" spans="3:3" x14ac:dyDescent="0.2">
      <c r="C991" s="88"/>
    </row>
    <row r="992" spans="3:3" x14ac:dyDescent="0.2">
      <c r="C992" s="88"/>
    </row>
    <row r="993" spans="3:3" x14ac:dyDescent="0.2">
      <c r="C993" s="88"/>
    </row>
    <row r="994" spans="3:3" x14ac:dyDescent="0.2">
      <c r="C994" s="88"/>
    </row>
    <row r="995" spans="3:3" x14ac:dyDescent="0.2">
      <c r="C995" s="88"/>
    </row>
    <row r="996" spans="3:3" x14ac:dyDescent="0.2">
      <c r="C996" s="88"/>
    </row>
    <row r="997" spans="3:3" x14ac:dyDescent="0.2">
      <c r="C997" s="88"/>
    </row>
    <row r="998" spans="3:3" x14ac:dyDescent="0.2">
      <c r="C998" s="88"/>
    </row>
    <row r="999" spans="3:3" x14ac:dyDescent="0.2">
      <c r="C999" s="88"/>
    </row>
    <row r="1000" spans="3:3" x14ac:dyDescent="0.2">
      <c r="C1000" s="88"/>
    </row>
    <row r="1001" spans="3:3" x14ac:dyDescent="0.2">
      <c r="C1001" s="88"/>
    </row>
    <row r="1002" spans="3:3" x14ac:dyDescent="0.2">
      <c r="C1002" s="88"/>
    </row>
    <row r="1003" spans="3:3" x14ac:dyDescent="0.2">
      <c r="C1003" s="88"/>
    </row>
    <row r="1004" spans="3:3" x14ac:dyDescent="0.2">
      <c r="C1004" s="88"/>
    </row>
    <row r="1005" spans="3:3" x14ac:dyDescent="0.2">
      <c r="C1005" s="88"/>
    </row>
    <row r="1006" spans="3:3" x14ac:dyDescent="0.2">
      <c r="C1006" s="88"/>
    </row>
    <row r="1007" spans="3:3" x14ac:dyDescent="0.2">
      <c r="C1007" s="88"/>
    </row>
    <row r="1008" spans="3:3" x14ac:dyDescent="0.2">
      <c r="C1008" s="88"/>
    </row>
    <row r="1009" spans="3:3" x14ac:dyDescent="0.2">
      <c r="C1009" s="88"/>
    </row>
    <row r="1010" spans="3:3" x14ac:dyDescent="0.2">
      <c r="C1010" s="88"/>
    </row>
  </sheetData>
  <autoFilter ref="A4:P4" xr:uid="{4C97F2D2-4149-4E72-8D0E-1DE19BC030CF}"/>
  <pageMargins left="0.31496062992125984" right="0.31496062992125984" top="0.35433070866141736" bottom="0.35433070866141736" header="0" footer="0"/>
  <pageSetup paperSize="5" scale="8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94E56-12B3-4C1E-8301-4DC0CC12CD2A}">
  <sheetPr>
    <outlinePr summaryBelow="0" summaryRight="0"/>
  </sheetPr>
  <dimension ref="A1:I289"/>
  <sheetViews>
    <sheetView view="pageBreakPreview" zoomScale="60" zoomScaleNormal="80" workbookViewId="0">
      <pane ySplit="4" topLeftCell="A192" activePane="bottomLeft" state="frozen"/>
      <selection pane="bottomLeft"/>
    </sheetView>
  </sheetViews>
  <sheetFormatPr baseColWidth="10" defaultColWidth="12.7109375" defaultRowHeight="14.25" x14ac:dyDescent="0.2"/>
  <cols>
    <col min="1" max="1" width="11.85546875" style="130" bestFit="1" customWidth="1"/>
    <col min="2" max="2" width="41.28515625" style="130" customWidth="1"/>
    <col min="3" max="3" width="66.7109375" style="130" customWidth="1"/>
    <col min="4" max="4" width="15.28515625" style="154" bestFit="1" customWidth="1"/>
    <col min="5" max="5" width="22.7109375" style="154" customWidth="1"/>
    <col min="6" max="6" width="11" style="367" bestFit="1" customWidth="1"/>
    <col min="7" max="7" width="14.42578125" style="175" customWidth="1"/>
    <col min="8" max="8" width="15.5703125" style="175" bestFit="1" customWidth="1"/>
    <col min="9" max="16384" width="12.7109375" style="130"/>
  </cols>
  <sheetData>
    <row r="1" spans="1:9" ht="15" x14ac:dyDescent="0.2">
      <c r="C1" s="6" t="s">
        <v>366</v>
      </c>
      <c r="D1" s="137"/>
      <c r="E1" s="133"/>
      <c r="F1" s="245"/>
      <c r="G1" s="167"/>
      <c r="H1" s="167"/>
    </row>
    <row r="2" spans="1:9" ht="15" x14ac:dyDescent="0.2">
      <c r="B2" s="136"/>
      <c r="C2" s="6" t="s">
        <v>324</v>
      </c>
      <c r="D2" s="137"/>
      <c r="E2" s="137"/>
      <c r="F2" s="137"/>
      <c r="G2" s="167"/>
      <c r="H2" s="167"/>
    </row>
    <row r="3" spans="1:9" x14ac:dyDescent="0.2">
      <c r="B3" s="136"/>
      <c r="C3" s="136"/>
      <c r="D3" s="137"/>
      <c r="E3" s="137"/>
      <c r="F3" s="137"/>
      <c r="G3" s="167"/>
      <c r="H3" s="167"/>
    </row>
    <row r="4" spans="1:9" ht="31.5" x14ac:dyDescent="0.2">
      <c r="A4" s="246" t="s">
        <v>23</v>
      </c>
      <c r="B4" s="246" t="s">
        <v>56</v>
      </c>
      <c r="C4" s="246" t="s">
        <v>57</v>
      </c>
      <c r="D4" s="246" t="s">
        <v>58</v>
      </c>
      <c r="E4" s="246" t="s">
        <v>59</v>
      </c>
      <c r="F4" s="246" t="s">
        <v>60</v>
      </c>
      <c r="G4" s="247" t="s">
        <v>61</v>
      </c>
      <c r="H4" s="247" t="s">
        <v>62</v>
      </c>
      <c r="I4" s="415" t="s">
        <v>375</v>
      </c>
    </row>
    <row r="5" spans="1:9" ht="28.5" x14ac:dyDescent="0.2">
      <c r="A5" s="29" t="s">
        <v>36</v>
      </c>
      <c r="B5" s="29" t="s">
        <v>0</v>
      </c>
      <c r="C5" s="29" t="s">
        <v>325</v>
      </c>
      <c r="D5" s="140" t="str">
        <f>VLOOKUP(C5, 'Catálogo de actividades'!$B$5:$D$296,2,FALSE)</f>
        <v>INE</v>
      </c>
      <c r="E5" s="140" t="str">
        <f>VLOOKUP(C5, 'Catálogo de actividades'!$B$5:$D$296,3,FALSE)</f>
        <v>CG</v>
      </c>
      <c r="F5" s="379" t="str">
        <f>_xlfn.XLOOKUP(C5,'Catálogo de actividades'!$B$5:$B$296,'Catálogo de actividades'!$E$5:$E$296)</f>
        <v>1.1</v>
      </c>
      <c r="G5" s="114">
        <v>45122</v>
      </c>
      <c r="H5" s="114">
        <v>45139</v>
      </c>
      <c r="I5" s="416" t="str">
        <f>_xlfn.XLOOKUP(C5,'Catálogo de actividades'!$B$5:$B$296,'Catálogo de actividades'!$I$5:$I$296)</f>
        <v>UTVOPL</v>
      </c>
    </row>
    <row r="6" spans="1:9" ht="28.5" x14ac:dyDescent="0.2">
      <c r="A6" s="29" t="s">
        <v>36</v>
      </c>
      <c r="B6" s="29" t="s">
        <v>0</v>
      </c>
      <c r="C6" s="29" t="s">
        <v>262</v>
      </c>
      <c r="D6" s="140" t="str">
        <f>VLOOKUP(C6, 'Catálogo de actividades'!$B$5:$D$296,2,FALSE)</f>
        <v>INE/OPL</v>
      </c>
      <c r="E6" s="140" t="str">
        <f>VLOOKUP(C6, 'Catálogo de actividades'!$B$5:$D$296,3,FALSE)</f>
        <v>DECEYEC/JLE/OPL</v>
      </c>
      <c r="F6" s="379" t="str">
        <f>_xlfn.XLOOKUP(C6,'Catálogo de actividades'!$B$5:$B$296,'Catálogo de actividades'!$E$5:$E$296)</f>
        <v>1.2</v>
      </c>
      <c r="G6" s="114">
        <v>45139</v>
      </c>
      <c r="H6" s="114">
        <v>45291</v>
      </c>
      <c r="I6" s="416" t="str">
        <f>_xlfn.XLOOKUP(C6,'Catálogo de actividades'!$B$5:$B$296,'Catálogo de actividades'!$I$5:$I$296)</f>
        <v>DECEYEC</v>
      </c>
    </row>
    <row r="7" spans="1:9" x14ac:dyDescent="0.2">
      <c r="A7" s="29" t="s">
        <v>36</v>
      </c>
      <c r="B7" s="29" t="s">
        <v>0</v>
      </c>
      <c r="C7" s="29" t="s">
        <v>63</v>
      </c>
      <c r="D7" s="140" t="str">
        <f>VLOOKUP(C7, 'Catálogo de actividades'!$B$5:$D$296,2,FALSE)</f>
        <v>OPL</v>
      </c>
      <c r="E7" s="140" t="str">
        <f>VLOOKUP(C7, 'Catálogo de actividades'!$B$5:$D$296,3,FALSE)</f>
        <v>CG</v>
      </c>
      <c r="F7" s="379" t="str">
        <f>_xlfn.XLOOKUP(C7,'Catálogo de actividades'!$B$5:$B$296,'Catálogo de actividades'!$E$5:$E$296)</f>
        <v>1.3</v>
      </c>
      <c r="G7" s="114">
        <v>45177</v>
      </c>
      <c r="H7" s="114">
        <v>45177</v>
      </c>
      <c r="I7" s="416" t="str">
        <f>_xlfn.XLOOKUP(C7,'Catálogo de actividades'!$B$5:$B$296,'Catálogo de actividades'!$I$5:$I$296)</f>
        <v>OPL</v>
      </c>
    </row>
    <row r="8" spans="1:9" ht="28.5" x14ac:dyDescent="0.2">
      <c r="A8" s="29" t="s">
        <v>36</v>
      </c>
      <c r="B8" s="29" t="s">
        <v>0</v>
      </c>
      <c r="C8" s="29" t="s">
        <v>326</v>
      </c>
      <c r="D8" s="140" t="str">
        <f>VLOOKUP(C8, 'Catálogo de actividades'!$B$5:$D$296,2,FALSE)</f>
        <v>INE/OPL</v>
      </c>
      <c r="E8" s="140" t="str">
        <f>VLOOKUP(C8, 'Catálogo de actividades'!$B$5:$D$296,3,FALSE)</f>
        <v>DECEYEC/JLE/OPL</v>
      </c>
      <c r="F8" s="379" t="str">
        <f>_xlfn.XLOOKUP(C8,'Catálogo de actividades'!$B$5:$B$296,'Catálogo de actividades'!$E$5:$E$296)</f>
        <v>1.4</v>
      </c>
      <c r="G8" s="114">
        <v>45323</v>
      </c>
      <c r="H8" s="114">
        <v>45445</v>
      </c>
      <c r="I8" s="416" t="str">
        <f>_xlfn.XLOOKUP(C8,'Catálogo de actividades'!$B$5:$B$296,'Catálogo de actividades'!$I$5:$I$296)</f>
        <v>OPL</v>
      </c>
    </row>
    <row r="9" spans="1:9" ht="42.75" x14ac:dyDescent="0.2">
      <c r="A9" s="29" t="s">
        <v>36</v>
      </c>
      <c r="B9" s="29" t="s">
        <v>0</v>
      </c>
      <c r="C9" s="29" t="s">
        <v>327</v>
      </c>
      <c r="D9" s="140" t="str">
        <f>VLOOKUP(C9, 'Catálogo de actividades'!$B$5:$D$296,2,FALSE)</f>
        <v>INE/OPL</v>
      </c>
      <c r="E9" s="140" t="str">
        <f>VLOOKUP(C9, 'Catálogo de actividades'!$B$5:$D$296,3,FALSE)</f>
        <v>DECEYEC/JLE/OPL</v>
      </c>
      <c r="F9" s="379" t="str">
        <f>_xlfn.XLOOKUP(C9,'Catálogo de actividades'!$B$5:$B$296,'Catálogo de actividades'!$E$5:$E$296)</f>
        <v>1.5</v>
      </c>
      <c r="G9" s="114">
        <v>45383</v>
      </c>
      <c r="H9" s="114">
        <v>45412</v>
      </c>
      <c r="I9" s="416" t="str">
        <f>_xlfn.XLOOKUP(C9,'Catálogo de actividades'!$B$5:$B$296,'Catálogo de actividades'!$I$5:$I$296)</f>
        <v>DECEYEC</v>
      </c>
    </row>
    <row r="10" spans="1:9" ht="42.75" x14ac:dyDescent="0.2">
      <c r="A10" s="29" t="s">
        <v>36</v>
      </c>
      <c r="B10" s="29" t="s">
        <v>0</v>
      </c>
      <c r="C10" s="29" t="s">
        <v>328</v>
      </c>
      <c r="D10" s="140" t="str">
        <f>VLOOKUP(C10, 'Catálogo de actividades'!$B$5:$D$296,2,FALSE)</f>
        <v>INE/OPL</v>
      </c>
      <c r="E10" s="140" t="str">
        <f>VLOOKUP(C10, 'Catálogo de actividades'!$B$5:$D$296,3,FALSE)</f>
        <v>DECEYEC/JLE/OPL</v>
      </c>
      <c r="F10" s="379" t="str">
        <f>_xlfn.XLOOKUP(C10,'Catálogo de actividades'!$B$5:$B$296,'Catálogo de actividades'!$E$5:$E$296)</f>
        <v>1.6</v>
      </c>
      <c r="G10" s="114">
        <v>45505</v>
      </c>
      <c r="H10" s="114">
        <v>45531</v>
      </c>
      <c r="I10" s="416" t="str">
        <f>_xlfn.XLOOKUP(C10,'Catálogo de actividades'!$B$5:$B$296,'Catálogo de actividades'!$I$5:$I$296)</f>
        <v>DECEYEC</v>
      </c>
    </row>
    <row r="11" spans="1:9" x14ac:dyDescent="0.2">
      <c r="A11" s="29" t="s">
        <v>36</v>
      </c>
      <c r="B11" s="29" t="s">
        <v>1</v>
      </c>
      <c r="C11" s="29" t="s">
        <v>66</v>
      </c>
      <c r="D11" s="140" t="str">
        <f>VLOOKUP(C11, 'Catálogo de actividades'!$B$5:$D$296,2,FALSE)</f>
        <v>OPL</v>
      </c>
      <c r="E11" s="140" t="str">
        <f>VLOOKUP(C11, 'Catálogo de actividades'!$B$5:$D$296,3,FALSE)</f>
        <v>CG</v>
      </c>
      <c r="F11" s="379" t="str">
        <f>_xlfn.XLOOKUP(C11,'Catálogo de actividades'!$B$5:$B$296,'Catálogo de actividades'!$E$5:$E$296)</f>
        <v>2.1</v>
      </c>
      <c r="G11" s="114">
        <v>45177</v>
      </c>
      <c r="H11" s="114">
        <v>45177</v>
      </c>
      <c r="I11" s="416" t="str">
        <f>_xlfn.XLOOKUP(C11,'Catálogo de actividades'!$B$5:$B$296,'Catálogo de actividades'!$I$5:$I$296)</f>
        <v>OPL</v>
      </c>
    </row>
    <row r="12" spans="1:9" x14ac:dyDescent="0.2">
      <c r="A12" s="29" t="s">
        <v>36</v>
      </c>
      <c r="B12" s="29" t="s">
        <v>1</v>
      </c>
      <c r="C12" s="29" t="s">
        <v>67</v>
      </c>
      <c r="D12" s="140" t="str">
        <f>VLOOKUP(C12, 'Catálogo de actividades'!$B$5:$D$296,2,FALSE)</f>
        <v>OPL</v>
      </c>
      <c r="E12" s="140" t="str">
        <f>VLOOKUP(C12, 'Catálogo de actividades'!$B$5:$D$296,3,FALSE)</f>
        <v>CG</v>
      </c>
      <c r="F12" s="379" t="str">
        <f>_xlfn.XLOOKUP(C12,'Catálogo de actividades'!$B$5:$B$296,'Catálogo de actividades'!$E$5:$E$296)</f>
        <v>2.2</v>
      </c>
      <c r="G12" s="114">
        <v>45172</v>
      </c>
      <c r="H12" s="114">
        <v>45241</v>
      </c>
      <c r="I12" s="416" t="str">
        <f>_xlfn.XLOOKUP(C12,'Catálogo de actividades'!$B$5:$B$296,'Catálogo de actividades'!$I$5:$I$296)</f>
        <v>OPL</v>
      </c>
    </row>
    <row r="13" spans="1:9" ht="42.75" x14ac:dyDescent="0.2">
      <c r="A13" s="29" t="s">
        <v>36</v>
      </c>
      <c r="B13" s="29" t="s">
        <v>1</v>
      </c>
      <c r="C13" s="29" t="s">
        <v>68</v>
      </c>
      <c r="D13" s="140" t="str">
        <f>VLOOKUP(C13, 'Catálogo de actividades'!$B$5:$D$296,2,FALSE)</f>
        <v>OPL</v>
      </c>
      <c r="E13" s="140" t="str">
        <f>VLOOKUP(C13, 'Catálogo de actividades'!$B$5:$D$296,3,FALSE)</f>
        <v>CG</v>
      </c>
      <c r="F13" s="379" t="str">
        <f>_xlfn.XLOOKUP(C13,'Catálogo de actividades'!$B$5:$B$296,'Catálogo de actividades'!$E$5:$E$296)</f>
        <v>2.3</v>
      </c>
      <c r="G13" s="114">
        <v>45481</v>
      </c>
      <c r="H13" s="114">
        <v>45485</v>
      </c>
      <c r="I13" s="416" t="str">
        <f>_xlfn.XLOOKUP(C13,'Catálogo de actividades'!$B$5:$B$296,'Catálogo de actividades'!$I$5:$I$296)</f>
        <v>OPL</v>
      </c>
    </row>
    <row r="14" spans="1:9" ht="42.75" x14ac:dyDescent="0.2">
      <c r="A14" s="29" t="s">
        <v>36</v>
      </c>
      <c r="B14" s="29" t="s">
        <v>1</v>
      </c>
      <c r="C14" s="29" t="s">
        <v>378</v>
      </c>
      <c r="D14" s="140" t="str">
        <f>VLOOKUP(C14, 'Catálogo de actividades'!$B$5:$D$296,2,FALSE)</f>
        <v>OPL</v>
      </c>
      <c r="E14" s="140" t="str">
        <f>VLOOKUP(C14, 'Catálogo de actividades'!$B$5:$D$296,3,FALSE)</f>
        <v>CG</v>
      </c>
      <c r="F14" s="379" t="str">
        <f>_xlfn.XLOOKUP(C14,'Catálogo de actividades'!$B$5:$B$296,'Catálogo de actividades'!$E$5:$E$296)</f>
        <v>2.4</v>
      </c>
      <c r="G14" s="114">
        <v>45481</v>
      </c>
      <c r="H14" s="114">
        <v>45485</v>
      </c>
      <c r="I14" s="416" t="str">
        <f>_xlfn.XLOOKUP(C14,'Catálogo de actividades'!$B$5:$B$296,'Catálogo de actividades'!$I$5:$I$296)</f>
        <v>OPL</v>
      </c>
    </row>
    <row r="15" spans="1:9" x14ac:dyDescent="0.2">
      <c r="A15" s="29" t="s">
        <v>36</v>
      </c>
      <c r="B15" s="29" t="s">
        <v>1</v>
      </c>
      <c r="C15" s="29" t="s">
        <v>69</v>
      </c>
      <c r="D15" s="140" t="str">
        <f>VLOOKUP(C15, 'Catálogo de actividades'!$B$5:$D$296,2,FALSE)</f>
        <v>OPL</v>
      </c>
      <c r="E15" s="140" t="str">
        <f>VLOOKUP(C15, 'Catálogo de actividades'!$B$5:$D$296,3,FALSE)</f>
        <v>OD</v>
      </c>
      <c r="F15" s="379" t="str">
        <f>_xlfn.XLOOKUP(C15,'Catálogo de actividades'!$B$5:$B$296,'Catálogo de actividades'!$E$5:$E$296)</f>
        <v>2.5</v>
      </c>
      <c r="G15" s="114">
        <v>45254</v>
      </c>
      <c r="H15" s="114">
        <v>45254</v>
      </c>
      <c r="I15" s="416" t="str">
        <f>_xlfn.XLOOKUP(C15,'Catálogo de actividades'!$B$5:$B$296,'Catálogo de actividades'!$I$5:$I$296)</f>
        <v>OPL</v>
      </c>
    </row>
    <row r="16" spans="1:9" ht="28.5" x14ac:dyDescent="0.2">
      <c r="A16" s="29" t="s">
        <v>36</v>
      </c>
      <c r="B16" s="29" t="s">
        <v>1</v>
      </c>
      <c r="C16" s="29" t="s">
        <v>242</v>
      </c>
      <c r="D16" s="140" t="str">
        <f>VLOOKUP(C16, 'Catálogo de actividades'!$B$5:$D$296,2,FALSE)</f>
        <v>INE</v>
      </c>
      <c r="E16" s="140" t="str">
        <f>VLOOKUP(C16, 'Catálogo de actividades'!$B$5:$D$296,3,FALSE)</f>
        <v>CG</v>
      </c>
      <c r="F16" s="379" t="str">
        <f>_xlfn.XLOOKUP(C16,'Catálogo de actividades'!$B$5:$B$296,'Catálogo de actividades'!$E$5:$E$296)</f>
        <v>2.11</v>
      </c>
      <c r="G16" s="114">
        <v>45170</v>
      </c>
      <c r="H16" s="114">
        <v>45199</v>
      </c>
      <c r="I16" s="416" t="str">
        <f>_xlfn.XLOOKUP(C16,'Catálogo de actividades'!$B$5:$B$296,'Catálogo de actividades'!$I$5:$I$296)</f>
        <v>DEOE</v>
      </c>
    </row>
    <row r="17" spans="1:9" x14ac:dyDescent="0.2">
      <c r="A17" s="29" t="s">
        <v>36</v>
      </c>
      <c r="B17" s="29" t="s">
        <v>1</v>
      </c>
      <c r="C17" s="29" t="s">
        <v>243</v>
      </c>
      <c r="D17" s="140" t="str">
        <f>VLOOKUP(C17, 'Catálogo de actividades'!$B$5:$D$296,2,FALSE)</f>
        <v>INE</v>
      </c>
      <c r="E17" s="140" t="str">
        <f>VLOOKUP(C17, 'Catálogo de actividades'!$B$5:$D$296,3,FALSE)</f>
        <v>CL</v>
      </c>
      <c r="F17" s="379" t="str">
        <f>_xlfn.XLOOKUP(C17,'Catálogo de actividades'!$B$5:$B$296,'Catálogo de actividades'!$E$5:$E$296)</f>
        <v>2.12</v>
      </c>
      <c r="G17" s="114">
        <v>45231</v>
      </c>
      <c r="H17" s="114">
        <v>45231</v>
      </c>
      <c r="I17" s="416" t="str">
        <f>_xlfn.XLOOKUP(C17,'Catálogo de actividades'!$B$5:$B$296,'Catálogo de actividades'!$I$5:$I$296)</f>
        <v>DEOE</v>
      </c>
    </row>
    <row r="18" spans="1:9" ht="28.5" x14ac:dyDescent="0.2">
      <c r="A18" s="29" t="s">
        <v>36</v>
      </c>
      <c r="B18" s="29" t="s">
        <v>1</v>
      </c>
      <c r="C18" s="29" t="s">
        <v>141</v>
      </c>
      <c r="D18" s="140" t="str">
        <f>VLOOKUP(C18, 'Catálogo de actividades'!$B$5:$D$296,2,FALSE)</f>
        <v>INE</v>
      </c>
      <c r="E18" s="140" t="str">
        <f>VLOOKUP(C18, 'Catálogo de actividades'!$B$5:$D$296,3,FALSE)</f>
        <v>CL</v>
      </c>
      <c r="F18" s="379" t="str">
        <f>_xlfn.XLOOKUP(C18,'Catálogo de actividades'!$B$5:$B$296,'Catálogo de actividades'!$E$5:$E$296)</f>
        <v>2.13</v>
      </c>
      <c r="G18" s="114">
        <v>45231</v>
      </c>
      <c r="H18" s="114">
        <v>45260</v>
      </c>
      <c r="I18" s="416" t="str">
        <f>_xlfn.XLOOKUP(C18,'Catálogo de actividades'!$B$5:$B$296,'Catálogo de actividades'!$I$5:$I$296)</f>
        <v>DEOE</v>
      </c>
    </row>
    <row r="19" spans="1:9" x14ac:dyDescent="0.2">
      <c r="A19" s="29" t="s">
        <v>36</v>
      </c>
      <c r="B19" s="29" t="s">
        <v>1</v>
      </c>
      <c r="C19" s="29" t="s">
        <v>144</v>
      </c>
      <c r="D19" s="140" t="str">
        <f>VLOOKUP(C19, 'Catálogo de actividades'!$B$5:$D$296,2,FALSE)</f>
        <v>INE</v>
      </c>
      <c r="E19" s="140" t="str">
        <f>VLOOKUP(C19, 'Catálogo de actividades'!$B$5:$D$296,3,FALSE)</f>
        <v>CD</v>
      </c>
      <c r="F19" s="379" t="str">
        <f>_xlfn.XLOOKUP(C19,'Catálogo de actividades'!$B$5:$B$296,'Catálogo de actividades'!$E$5:$E$296)</f>
        <v>2.14</v>
      </c>
      <c r="G19" s="114">
        <v>45261</v>
      </c>
      <c r="H19" s="114">
        <v>45261</v>
      </c>
      <c r="I19" s="416" t="str">
        <f>_xlfn.XLOOKUP(C19,'Catálogo de actividades'!$B$5:$B$296,'Catálogo de actividades'!$I$5:$I$296)</f>
        <v>DEOE</v>
      </c>
    </row>
    <row r="20" spans="1:9" ht="42.75" x14ac:dyDescent="0.2">
      <c r="A20" s="29" t="s">
        <v>36</v>
      </c>
      <c r="B20" s="29" t="s">
        <v>2</v>
      </c>
      <c r="C20" s="29" t="s">
        <v>200</v>
      </c>
      <c r="D20" s="140" t="str">
        <f>VLOOKUP(C20, 'Catálogo de actividades'!$B$5:$D$296,2,FALSE)</f>
        <v>INE</v>
      </c>
      <c r="E20" s="140" t="str">
        <f>VLOOKUP(C20, 'Catálogo de actividades'!$B$5:$D$296,3,FALSE)</f>
        <v>DERFE</v>
      </c>
      <c r="F20" s="379" t="str">
        <f>_xlfn.XLOOKUP(C20,'Catálogo de actividades'!$B$5:$B$296,'Catálogo de actividades'!$E$5:$E$296)</f>
        <v>3.1</v>
      </c>
      <c r="G20" s="114">
        <v>45329</v>
      </c>
      <c r="H20" s="114">
        <v>45329</v>
      </c>
      <c r="I20" s="416" t="str">
        <f>_xlfn.XLOOKUP(C20,'Catálogo de actividades'!$B$5:$B$296,'Catálogo de actividades'!$I$5:$I$296)</f>
        <v>DERFE</v>
      </c>
    </row>
    <row r="21" spans="1:9" ht="42.75" x14ac:dyDescent="0.2">
      <c r="A21" s="29" t="s">
        <v>36</v>
      </c>
      <c r="B21" s="29" t="s">
        <v>2</v>
      </c>
      <c r="C21" s="29" t="s">
        <v>201</v>
      </c>
      <c r="D21" s="140" t="str">
        <f>VLOOKUP(C21, 'Catálogo de actividades'!$B$5:$D$296,2,FALSE)</f>
        <v>INE/OPL</v>
      </c>
      <c r="E21" s="140" t="str">
        <f>VLOOKUP(C21, 'Catálogo de actividades'!$B$5:$D$296,3,FALSE)</f>
        <v>DERFE</v>
      </c>
      <c r="F21" s="379" t="str">
        <f>_xlfn.XLOOKUP(C21,'Catálogo de actividades'!$B$5:$B$296,'Catálogo de actividades'!$E$5:$E$296)</f>
        <v>3.2</v>
      </c>
      <c r="G21" s="114">
        <v>45329</v>
      </c>
      <c r="H21" s="114">
        <v>45357</v>
      </c>
      <c r="I21" s="416" t="str">
        <f>_xlfn.XLOOKUP(C21,'Catálogo de actividades'!$B$5:$B$296,'Catálogo de actividades'!$I$5:$I$296)</f>
        <v>DERFE</v>
      </c>
    </row>
    <row r="22" spans="1:9" ht="42.75" x14ac:dyDescent="0.2">
      <c r="A22" s="29" t="s">
        <v>36</v>
      </c>
      <c r="B22" s="29" t="s">
        <v>2</v>
      </c>
      <c r="C22" s="29" t="s">
        <v>329</v>
      </c>
      <c r="D22" s="140" t="str">
        <f>VLOOKUP(C22, 'Catálogo de actividades'!$B$5:$D$296,2,FALSE)</f>
        <v>INE</v>
      </c>
      <c r="E22" s="140" t="str">
        <f>VLOOKUP(C22, 'Catálogo de actividades'!$B$5:$D$296,3,FALSE)</f>
        <v>DERFE</v>
      </c>
      <c r="F22" s="379" t="str">
        <f>_xlfn.XLOOKUP(C22,'Catálogo de actividades'!$B$5:$B$296,'Catálogo de actividades'!$E$5:$E$296)</f>
        <v>3.3</v>
      </c>
      <c r="G22" s="114">
        <v>45390</v>
      </c>
      <c r="H22" s="114">
        <v>45390</v>
      </c>
      <c r="I22" s="416" t="str">
        <f>_xlfn.XLOOKUP(C22,'Catálogo de actividades'!$B$5:$B$296,'Catálogo de actividades'!$I$5:$I$296)</f>
        <v>DERFE</v>
      </c>
    </row>
    <row r="23" spans="1:9" x14ac:dyDescent="0.2">
      <c r="A23" s="29" t="s">
        <v>36</v>
      </c>
      <c r="B23" s="29" t="s">
        <v>2</v>
      </c>
      <c r="C23" s="29" t="s">
        <v>202</v>
      </c>
      <c r="D23" s="140" t="str">
        <f>VLOOKUP(C23, 'Catálogo de actividades'!$B$5:$D$296,2,FALSE)</f>
        <v>INE</v>
      </c>
      <c r="E23" s="140" t="str">
        <f>VLOOKUP(C23, 'Catálogo de actividades'!$B$5:$D$296,3,FALSE)</f>
        <v>DERFE</v>
      </c>
      <c r="F23" s="379" t="str">
        <f>_xlfn.XLOOKUP(C23,'Catálogo de actividades'!$B$5:$B$296,'Catálogo de actividades'!$E$5:$E$296)</f>
        <v>3.4</v>
      </c>
      <c r="G23" s="114">
        <v>45397</v>
      </c>
      <c r="H23" s="114">
        <v>45414</v>
      </c>
      <c r="I23" s="416" t="str">
        <f>_xlfn.XLOOKUP(C23,'Catálogo de actividades'!$B$5:$B$296,'Catálogo de actividades'!$I$5:$I$296)</f>
        <v>DERFE</v>
      </c>
    </row>
    <row r="24" spans="1:9" ht="28.5" x14ac:dyDescent="0.2">
      <c r="A24" s="29" t="s">
        <v>36</v>
      </c>
      <c r="B24" s="29" t="s">
        <v>2</v>
      </c>
      <c r="C24" s="29" t="s">
        <v>203</v>
      </c>
      <c r="D24" s="140" t="str">
        <f>VLOOKUP(C24, 'Catálogo de actividades'!$B$5:$D$296,2,FALSE)</f>
        <v>INE</v>
      </c>
      <c r="E24" s="140" t="str">
        <f>VLOOKUP(C24, 'Catálogo de actividades'!$B$5:$D$296,3,FALSE)</f>
        <v>DERFE</v>
      </c>
      <c r="F24" s="379" t="str">
        <f>_xlfn.XLOOKUP(C24,'Catálogo de actividades'!$B$5:$B$296,'Catálogo de actividades'!$E$5:$E$296)</f>
        <v>3.5</v>
      </c>
      <c r="G24" s="114">
        <v>45425</v>
      </c>
      <c r="H24" s="114">
        <v>45432</v>
      </c>
      <c r="I24" s="416" t="str">
        <f>_xlfn.XLOOKUP(C24,'Catálogo de actividades'!$B$5:$B$296,'Catálogo de actividades'!$I$5:$I$296)</f>
        <v>DERFE</v>
      </c>
    </row>
    <row r="25" spans="1:9" ht="42.75" x14ac:dyDescent="0.2">
      <c r="A25" s="29" t="s">
        <v>36</v>
      </c>
      <c r="B25" s="29" t="s">
        <v>3</v>
      </c>
      <c r="C25" s="29" t="s">
        <v>330</v>
      </c>
      <c r="D25" s="140" t="str">
        <f>VLOOKUP(C25, 'Catálogo de actividades'!$B$5:$D$296,2,FALSE)</f>
        <v>INE</v>
      </c>
      <c r="E25" s="140" t="str">
        <f>VLOOKUP(C25, 'Catálogo de actividades'!$B$5:$D$296,3,FALSE)</f>
        <v>DERFE</v>
      </c>
      <c r="F25" s="379" t="str">
        <f>_xlfn.XLOOKUP(C25,'Catálogo de actividades'!$B$5:$B$296,'Catálogo de actividades'!$E$5:$E$296)</f>
        <v>4.1</v>
      </c>
      <c r="G25" s="114">
        <v>45170</v>
      </c>
      <c r="H25" s="114">
        <v>45313</v>
      </c>
      <c r="I25" s="416" t="str">
        <f>_xlfn.XLOOKUP(C25,'Catálogo de actividades'!$B$5:$B$296,'Catálogo de actividades'!$I$5:$I$296)</f>
        <v>DERFE</v>
      </c>
    </row>
    <row r="26" spans="1:9" ht="42.75" x14ac:dyDescent="0.2">
      <c r="A26" s="29" t="s">
        <v>36</v>
      </c>
      <c r="B26" s="29" t="s">
        <v>3</v>
      </c>
      <c r="C26" s="29" t="s">
        <v>332</v>
      </c>
      <c r="D26" s="140" t="str">
        <f>VLOOKUP(C26, 'Catálogo de actividades'!$B$5:$D$296,2,FALSE)</f>
        <v>INE</v>
      </c>
      <c r="E26" s="140" t="str">
        <f>VLOOKUP(C26, 'Catálogo de actividades'!$B$5:$D$296,3,FALSE)</f>
        <v>DERFE</v>
      </c>
      <c r="F26" s="379" t="str">
        <f>_xlfn.XLOOKUP(C26,'Catálogo de actividades'!$B$5:$B$296,'Catálogo de actividades'!$E$5:$E$296)</f>
        <v>4.2</v>
      </c>
      <c r="G26" s="114">
        <v>45170</v>
      </c>
      <c r="H26" s="114">
        <v>45330</v>
      </c>
      <c r="I26" s="416" t="str">
        <f>_xlfn.XLOOKUP(C26,'Catálogo de actividades'!$B$5:$B$296,'Catálogo de actividades'!$I$5:$I$296)</f>
        <v>DERFE</v>
      </c>
    </row>
    <row r="27" spans="1:9" ht="28.5" x14ac:dyDescent="0.2">
      <c r="A27" s="29" t="s">
        <v>36</v>
      </c>
      <c r="B27" s="29" t="s">
        <v>3</v>
      </c>
      <c r="C27" s="29" t="s">
        <v>333</v>
      </c>
      <c r="D27" s="140" t="str">
        <f>VLOOKUP(C27, 'Catálogo de actividades'!$B$5:$D$296,2,FALSE)</f>
        <v>INE</v>
      </c>
      <c r="E27" s="140" t="str">
        <f>VLOOKUP(C27, 'Catálogo de actividades'!$B$5:$D$296,3,FALSE)</f>
        <v>DERFE</v>
      </c>
      <c r="F27" s="379" t="str">
        <f>_xlfn.XLOOKUP(C27,'Catálogo de actividades'!$B$5:$B$296,'Catálogo de actividades'!$E$5:$E$296)</f>
        <v>4.3</v>
      </c>
      <c r="G27" s="114">
        <v>45170</v>
      </c>
      <c r="H27" s="114">
        <v>45365</v>
      </c>
      <c r="I27" s="416" t="str">
        <f>_xlfn.XLOOKUP(C27,'Catálogo de actividades'!$B$5:$B$296,'Catálogo de actividades'!$I$5:$I$296)</f>
        <v>DERFE</v>
      </c>
    </row>
    <row r="28" spans="1:9" ht="42.75" x14ac:dyDescent="0.2">
      <c r="A28" s="29" t="s">
        <v>36</v>
      </c>
      <c r="B28" s="29" t="s">
        <v>3</v>
      </c>
      <c r="C28" s="29" t="s">
        <v>204</v>
      </c>
      <c r="D28" s="140" t="str">
        <f>VLOOKUP(C28, 'Catálogo de actividades'!$B$5:$D$296,2,FALSE)</f>
        <v>INE</v>
      </c>
      <c r="E28" s="140" t="str">
        <f>VLOOKUP(C28, 'Catálogo de actividades'!$B$5:$D$296,3,FALSE)</f>
        <v>DERFE</v>
      </c>
      <c r="F28" s="379" t="str">
        <f>_xlfn.XLOOKUP(C28,'Catálogo de actividades'!$B$5:$B$296,'Catálogo de actividades'!$E$5:$E$296)</f>
        <v>4.4</v>
      </c>
      <c r="G28" s="114">
        <v>45331</v>
      </c>
      <c r="H28" s="114">
        <v>45432</v>
      </c>
      <c r="I28" s="416" t="str">
        <f>_xlfn.XLOOKUP(C28,'Catálogo de actividades'!$B$5:$B$296,'Catálogo de actividades'!$I$5:$I$296)</f>
        <v>DERFE</v>
      </c>
    </row>
    <row r="29" spans="1:9" ht="28.5" x14ac:dyDescent="0.2">
      <c r="A29" s="29" t="s">
        <v>36</v>
      </c>
      <c r="B29" s="29" t="s">
        <v>4</v>
      </c>
      <c r="C29" s="29" t="s">
        <v>334</v>
      </c>
      <c r="D29" s="140" t="str">
        <f>VLOOKUP(C29, 'Catálogo de actividades'!$B$5:$D$296,2,FALSE)</f>
        <v>INE</v>
      </c>
      <c r="E29" s="140" t="str">
        <f>VLOOKUP(C29, 'Catálogo de actividades'!$B$5:$D$296,3,FALSE)</f>
        <v>CG</v>
      </c>
      <c r="F29" s="379" t="str">
        <f>_xlfn.XLOOKUP(C29,'Catálogo de actividades'!$B$5:$B$296,'Catálogo de actividades'!$E$5:$E$296)</f>
        <v>5.1</v>
      </c>
      <c r="G29" s="114">
        <v>45170</v>
      </c>
      <c r="H29" s="114">
        <v>45178</v>
      </c>
      <c r="I29" s="416" t="str">
        <f>_xlfn.XLOOKUP(C29,'Catálogo de actividades'!$B$5:$B$296,'Catálogo de actividades'!$I$5:$I$296)</f>
        <v>DEOE</v>
      </c>
    </row>
    <row r="30" spans="1:9" ht="28.5" x14ac:dyDescent="0.2">
      <c r="A30" s="29" t="s">
        <v>36</v>
      </c>
      <c r="B30" s="29" t="s">
        <v>4</v>
      </c>
      <c r="C30" s="29" t="s">
        <v>205</v>
      </c>
      <c r="D30" s="140" t="str">
        <f>VLOOKUP(C30, 'Catálogo de actividades'!$B$5:$D$296,2,FALSE)</f>
        <v>OPL</v>
      </c>
      <c r="E30" s="140" t="str">
        <f>VLOOKUP(C30, 'Catálogo de actividades'!$B$5:$D$296,3,FALSE)</f>
        <v>CG</v>
      </c>
      <c r="F30" s="379" t="str">
        <f>_xlfn.XLOOKUP(C30,'Catálogo de actividades'!$B$5:$B$296,'Catálogo de actividades'!$E$5:$E$296)</f>
        <v>5.2</v>
      </c>
      <c r="G30" s="114">
        <v>45177</v>
      </c>
      <c r="H30" s="114">
        <v>45177</v>
      </c>
      <c r="I30" s="416" t="str">
        <f>_xlfn.XLOOKUP(C30,'Catálogo de actividades'!$B$5:$B$296,'Catálogo de actividades'!$I$5:$I$296)</f>
        <v>OPL</v>
      </c>
    </row>
    <row r="31" spans="1:9" ht="28.5" x14ac:dyDescent="0.2">
      <c r="A31" s="29" t="s">
        <v>36</v>
      </c>
      <c r="B31" s="29" t="s">
        <v>4</v>
      </c>
      <c r="C31" s="29" t="s">
        <v>264</v>
      </c>
      <c r="D31" s="140" t="str">
        <f>VLOOKUP(C31, 'Catálogo de actividades'!$B$5:$D$296,2,FALSE)</f>
        <v>INE/OPL</v>
      </c>
      <c r="E31" s="140" t="str">
        <f>VLOOKUP(C31, 'Catálogo de actividades'!$B$5:$D$296,3,FALSE)</f>
        <v>OPL/JLE/ DECEYEC</v>
      </c>
      <c r="F31" s="379" t="str">
        <f>_xlfn.XLOOKUP(C31,'Catálogo de actividades'!$B$5:$B$296,'Catálogo de actividades'!$E$5:$E$296)</f>
        <v>5.3</v>
      </c>
      <c r="G31" s="114">
        <v>45187</v>
      </c>
      <c r="H31" s="114">
        <v>45208</v>
      </c>
      <c r="I31" s="416" t="str">
        <f>_xlfn.XLOOKUP(C31,'Catálogo de actividades'!$B$5:$B$296,'Catálogo de actividades'!$I$5:$I$296)</f>
        <v>DECEYEC</v>
      </c>
    </row>
    <row r="32" spans="1:9" ht="28.5" x14ac:dyDescent="0.2">
      <c r="A32" s="29" t="s">
        <v>36</v>
      </c>
      <c r="B32" s="29" t="s">
        <v>4</v>
      </c>
      <c r="C32" s="29" t="s">
        <v>206</v>
      </c>
      <c r="D32" s="140" t="str">
        <f>VLOOKUP(C32, 'Catálogo de actividades'!$B$5:$D$296,2,FALSE)</f>
        <v>INE/OPL</v>
      </c>
      <c r="E32" s="140" t="str">
        <f>VLOOKUP(C32, 'Catálogo de actividades'!$B$5:$D$296,3,FALSE)</f>
        <v>OPL/JL/JD</v>
      </c>
      <c r="F32" s="379" t="str">
        <f>_xlfn.XLOOKUP(C32,'Catálogo de actividades'!$B$5:$B$296,'Catálogo de actividades'!$E$5:$E$296)</f>
        <v>5.4</v>
      </c>
      <c r="G32" s="114">
        <v>45170</v>
      </c>
      <c r="H32" s="114">
        <v>45419</v>
      </c>
      <c r="I32" s="416" t="str">
        <f>_xlfn.XLOOKUP(C32,'Catálogo de actividades'!$B$5:$B$296,'Catálogo de actividades'!$I$5:$I$296)</f>
        <v>DEOE</v>
      </c>
    </row>
    <row r="33" spans="1:9" x14ac:dyDescent="0.2">
      <c r="A33" s="29" t="s">
        <v>36</v>
      </c>
      <c r="B33" s="29" t="s">
        <v>4</v>
      </c>
      <c r="C33" s="29" t="s">
        <v>208</v>
      </c>
      <c r="D33" s="140" t="str">
        <f>VLOOKUP(C33, 'Catálogo de actividades'!$B$5:$D$296,2,FALSE)</f>
        <v>INE/OPL</v>
      </c>
      <c r="E33" s="140" t="str">
        <f>VLOOKUP(C33, 'Catálogo de actividades'!$B$5:$D$296,3,FALSE)</f>
        <v>OPL/JL/JD</v>
      </c>
      <c r="F33" s="379" t="str">
        <f>_xlfn.XLOOKUP(C33,'Catálogo de actividades'!$B$5:$B$296,'Catálogo de actividades'!$E$5:$E$296)</f>
        <v>5.5</v>
      </c>
      <c r="G33" s="114">
        <v>45212</v>
      </c>
      <c r="H33" s="114">
        <v>45425</v>
      </c>
      <c r="I33" s="416" t="str">
        <f>_xlfn.XLOOKUP(C33,'Catálogo de actividades'!$B$5:$B$296,'Catálogo de actividades'!$I$5:$I$296)</f>
        <v>DECEYEC</v>
      </c>
    </row>
    <row r="34" spans="1:9" ht="28.5" x14ac:dyDescent="0.2">
      <c r="A34" s="29" t="s">
        <v>36</v>
      </c>
      <c r="B34" s="29" t="s">
        <v>4</v>
      </c>
      <c r="C34" s="29" t="s">
        <v>287</v>
      </c>
      <c r="D34" s="140" t="str">
        <f>VLOOKUP(C34, 'Catálogo de actividades'!$B$5:$D$296,2,FALSE)</f>
        <v>INE</v>
      </c>
      <c r="E34" s="140" t="str">
        <f>VLOOKUP(C34, 'Catálogo de actividades'!$B$5:$D$296,3,FALSE)</f>
        <v>CL/CD</v>
      </c>
      <c r="F34" s="379" t="str">
        <f>_xlfn.XLOOKUP(C34,'Catálogo de actividades'!$B$5:$B$296,'Catálogo de actividades'!$E$5:$E$296)</f>
        <v>5.6</v>
      </c>
      <c r="G34" s="114">
        <v>45231</v>
      </c>
      <c r="H34" s="114">
        <v>45444</v>
      </c>
      <c r="I34" s="416" t="str">
        <f>_xlfn.XLOOKUP(C34,'Catálogo de actividades'!$B$5:$B$296,'Catálogo de actividades'!$I$5:$I$296)</f>
        <v>DEOE</v>
      </c>
    </row>
    <row r="35" spans="1:9" ht="28.5" x14ac:dyDescent="0.2">
      <c r="A35" s="29" t="s">
        <v>36</v>
      </c>
      <c r="B35" s="29" t="s">
        <v>4</v>
      </c>
      <c r="C35" s="29" t="s">
        <v>288</v>
      </c>
      <c r="D35" s="140" t="str">
        <f>VLOOKUP(C35, 'Catálogo de actividades'!$B$5:$D$296,2,FALSE)</f>
        <v>INE</v>
      </c>
      <c r="E35" s="140" t="str">
        <f>VLOOKUP(C35, 'Catálogo de actividades'!$B$5:$D$296,3,FALSE)</f>
        <v>CG</v>
      </c>
      <c r="F35" s="379" t="str">
        <f>_xlfn.XLOOKUP(C35,'Catálogo de actividades'!$B$5:$B$296,'Catálogo de actividades'!$E$5:$E$296)</f>
        <v>5.7</v>
      </c>
      <c r="G35" s="114">
        <v>45170</v>
      </c>
      <c r="H35" s="114">
        <v>45473</v>
      </c>
      <c r="I35" s="416" t="str">
        <f>_xlfn.XLOOKUP(C35,'Catálogo de actividades'!$B$5:$B$296,'Catálogo de actividades'!$I$5:$I$296)</f>
        <v>DEOE</v>
      </c>
    </row>
    <row r="36" spans="1:9" ht="28.5" x14ac:dyDescent="0.2">
      <c r="A36" s="29" t="s">
        <v>36</v>
      </c>
      <c r="B36" s="29" t="s">
        <v>5</v>
      </c>
      <c r="C36" s="29" t="s">
        <v>209</v>
      </c>
      <c r="D36" s="140" t="str">
        <f>VLOOKUP(C36, 'Catálogo de actividades'!$B$5:$D$296,2,FALSE)</f>
        <v>INE/OPL</v>
      </c>
      <c r="E36" s="140" t="str">
        <f>VLOOKUP(C36, 'Catálogo de actividades'!$B$5:$D$296,3,FALSE)</f>
        <v>JDE/OPL</v>
      </c>
      <c r="F36" s="379" t="str">
        <f>_xlfn.XLOOKUP(C36,'Catálogo de actividades'!$B$5:$B$296,'Catálogo de actividades'!$E$5:$E$296)</f>
        <v>6.1</v>
      </c>
      <c r="G36" s="114">
        <v>45306</v>
      </c>
      <c r="H36" s="114">
        <v>45337</v>
      </c>
      <c r="I36" s="416" t="str">
        <f>_xlfn.XLOOKUP(C36,'Catálogo de actividades'!$B$5:$B$296,'Catálogo de actividades'!$I$5:$I$296)</f>
        <v>DEOE</v>
      </c>
    </row>
    <row r="37" spans="1:9" ht="28.5" x14ac:dyDescent="0.2">
      <c r="A37" s="29" t="s">
        <v>36</v>
      </c>
      <c r="B37" s="29" t="s">
        <v>5</v>
      </c>
      <c r="C37" s="29" t="s">
        <v>188</v>
      </c>
      <c r="D37" s="140" t="str">
        <f>VLOOKUP(C37, 'Catálogo de actividades'!$B$5:$D$296,2,FALSE)</f>
        <v>INE</v>
      </c>
      <c r="E37" s="140" t="str">
        <f>VLOOKUP(C37, 'Catálogo de actividades'!$B$5:$D$296,3,FALSE)</f>
        <v>JDE</v>
      </c>
      <c r="F37" s="379" t="str">
        <f>_xlfn.XLOOKUP(C37,'Catálogo de actividades'!$B$5:$B$296,'Catálogo de actividades'!$E$5:$E$296)</f>
        <v>6.2</v>
      </c>
      <c r="G37" s="114">
        <v>45348</v>
      </c>
      <c r="H37" s="114">
        <v>45348</v>
      </c>
      <c r="I37" s="416" t="str">
        <f>_xlfn.XLOOKUP(C37,'Catálogo de actividades'!$B$5:$B$296,'Catálogo de actividades'!$I$5:$I$296)</f>
        <v>JLE</v>
      </c>
    </row>
    <row r="38" spans="1:9" ht="28.5" x14ac:dyDescent="0.2">
      <c r="A38" s="29" t="s">
        <v>36</v>
      </c>
      <c r="B38" s="29" t="s">
        <v>5</v>
      </c>
      <c r="C38" s="29" t="s">
        <v>190</v>
      </c>
      <c r="D38" s="140" t="str">
        <f>VLOOKUP(C38, 'Catálogo de actividades'!$B$5:$D$296,2,FALSE)</f>
        <v>INE/OPL</v>
      </c>
      <c r="E38" s="140" t="str">
        <f>VLOOKUP(C38, 'Catálogo de actividades'!$B$5:$D$296,3,FALSE)</f>
        <v>CD/OPL</v>
      </c>
      <c r="F38" s="379" t="str">
        <f>_xlfn.XLOOKUP(C38,'Catálogo de actividades'!$B$5:$B$296,'Catálogo de actividades'!$E$5:$E$296)</f>
        <v>6.3</v>
      </c>
      <c r="G38" s="114">
        <v>45349</v>
      </c>
      <c r="H38" s="114">
        <v>45367</v>
      </c>
      <c r="I38" s="416" t="str">
        <f>_xlfn.XLOOKUP(C38,'Catálogo de actividades'!$B$5:$B$296,'Catálogo de actividades'!$I$5:$I$296)</f>
        <v>DEOE</v>
      </c>
    </row>
    <row r="39" spans="1:9" ht="28.5" x14ac:dyDescent="0.2">
      <c r="A39" s="29" t="s">
        <v>36</v>
      </c>
      <c r="B39" s="29" t="s">
        <v>5</v>
      </c>
      <c r="C39" s="29" t="s">
        <v>266</v>
      </c>
      <c r="D39" s="140" t="str">
        <f>VLOOKUP(C39, 'Catálogo de actividades'!$B$5:$D$296,2,FALSE)</f>
        <v>INE</v>
      </c>
      <c r="E39" s="140" t="str">
        <f>VLOOKUP(C39, 'Catálogo de actividades'!$B$5:$D$296,3,FALSE)</f>
        <v>CD</v>
      </c>
      <c r="F39" s="379" t="str">
        <f>_xlfn.XLOOKUP(C39,'Catálogo de actividades'!$B$5:$B$296,'Catálogo de actividades'!$E$5:$E$296)</f>
        <v>6.4</v>
      </c>
      <c r="G39" s="114">
        <v>45365</v>
      </c>
      <c r="H39" s="114">
        <v>45365</v>
      </c>
      <c r="I39" s="416" t="str">
        <f>_xlfn.XLOOKUP(C39,'Catálogo de actividades'!$B$5:$B$296,'Catálogo de actividades'!$I$5:$I$296)</f>
        <v>DEOE</v>
      </c>
    </row>
    <row r="40" spans="1:9" x14ac:dyDescent="0.2">
      <c r="A40" s="29" t="s">
        <v>36</v>
      </c>
      <c r="B40" s="29" t="s">
        <v>5</v>
      </c>
      <c r="C40" s="29" t="s">
        <v>192</v>
      </c>
      <c r="D40" s="140" t="str">
        <f>VLOOKUP(C40, 'Catálogo de actividades'!$B$5:$D$296,2,FALSE)</f>
        <v>INE</v>
      </c>
      <c r="E40" s="140" t="str">
        <f>VLOOKUP(C40, 'Catálogo de actividades'!$B$5:$D$296,3,FALSE)</f>
        <v>CD</v>
      </c>
      <c r="F40" s="379" t="str">
        <f>_xlfn.XLOOKUP(C40,'Catálogo de actividades'!$B$5:$B$296,'Catálogo de actividades'!$E$5:$E$296)</f>
        <v>6.5</v>
      </c>
      <c r="G40" s="114">
        <v>45376</v>
      </c>
      <c r="H40" s="114">
        <v>45376</v>
      </c>
      <c r="I40" s="416" t="str">
        <f>_xlfn.XLOOKUP(C40,'Catálogo de actividades'!$B$5:$B$296,'Catálogo de actividades'!$I$5:$I$296)</f>
        <v>DEOE</v>
      </c>
    </row>
    <row r="41" spans="1:9" ht="28.5" x14ac:dyDescent="0.2">
      <c r="A41" s="29" t="s">
        <v>36</v>
      </c>
      <c r="B41" s="29" t="s">
        <v>5</v>
      </c>
      <c r="C41" s="29" t="s">
        <v>380</v>
      </c>
      <c r="D41" s="140" t="str">
        <f>VLOOKUP(C41, 'Catálogo de actividades'!$B$5:$D$296,2,FALSE)</f>
        <v>INE</v>
      </c>
      <c r="E41" s="140" t="str">
        <f>VLOOKUP(C41, 'Catálogo de actividades'!$B$5:$D$296,3,FALSE)</f>
        <v>DERFE</v>
      </c>
      <c r="F41" s="379" t="str">
        <f>_xlfn.XLOOKUP(C41,'Catálogo de actividades'!$B$5:$B$296,'Catálogo de actividades'!$E$5:$E$296)</f>
        <v>6.6</v>
      </c>
      <c r="G41" s="114">
        <v>45403</v>
      </c>
      <c r="H41" s="114">
        <v>45406</v>
      </c>
      <c r="I41" s="416" t="str">
        <f>_xlfn.XLOOKUP(C41,'Catálogo de actividades'!$B$5:$B$296,'Catálogo de actividades'!$I$5:$I$296)</f>
        <v>DERFE</v>
      </c>
    </row>
    <row r="42" spans="1:9" ht="42.75" x14ac:dyDescent="0.2">
      <c r="A42" s="29" t="s">
        <v>36</v>
      </c>
      <c r="B42" s="29" t="s">
        <v>5</v>
      </c>
      <c r="C42" s="29" t="s">
        <v>335</v>
      </c>
      <c r="D42" s="140" t="str">
        <f>VLOOKUP(C42, 'Catálogo de actividades'!$B$5:$D$296,2,FALSE)</f>
        <v>INE</v>
      </c>
      <c r="E42" s="140" t="str">
        <f>VLOOKUP(C42, 'Catálogo de actividades'!$B$5:$D$296,3,FALSE)</f>
        <v>CD</v>
      </c>
      <c r="F42" s="379" t="str">
        <f>_xlfn.XLOOKUP(C42,'Catálogo de actividades'!$B$5:$B$296,'Catálogo de actividades'!$E$5:$E$296)</f>
        <v>6.7</v>
      </c>
      <c r="G42" s="114">
        <v>45397</v>
      </c>
      <c r="H42" s="114">
        <v>45397</v>
      </c>
      <c r="I42" s="416" t="str">
        <f>_xlfn.XLOOKUP(C42,'Catálogo de actividades'!$B$5:$B$296,'Catálogo de actividades'!$I$5:$I$296)</f>
        <v>DEOE</v>
      </c>
    </row>
    <row r="43" spans="1:9" ht="42.75" x14ac:dyDescent="0.2">
      <c r="A43" s="29" t="s">
        <v>36</v>
      </c>
      <c r="B43" s="29" t="s">
        <v>5</v>
      </c>
      <c r="C43" s="29" t="s">
        <v>336</v>
      </c>
      <c r="D43" s="140" t="str">
        <f>VLOOKUP(C43, 'Catálogo de actividades'!$B$5:$D$296,2,FALSE)</f>
        <v>INE</v>
      </c>
      <c r="E43" s="140" t="str">
        <f>VLOOKUP(C43, 'Catálogo de actividades'!$B$5:$D$296,3,FALSE)</f>
        <v>CD</v>
      </c>
      <c r="F43" s="379" t="str">
        <f>_xlfn.XLOOKUP(C43,'Catálogo de actividades'!$B$5:$B$296,'Catálogo de actividades'!$E$5:$E$296)</f>
        <v>6.8</v>
      </c>
      <c r="G43" s="114">
        <v>45427</v>
      </c>
      <c r="H43" s="114">
        <v>45437</v>
      </c>
      <c r="I43" s="416" t="str">
        <f>_xlfn.XLOOKUP(C43,'Catálogo de actividades'!$B$5:$B$296,'Catálogo de actividades'!$I$5:$I$296)</f>
        <v>DEOE</v>
      </c>
    </row>
    <row r="44" spans="1:9" ht="28.5" x14ac:dyDescent="0.2">
      <c r="A44" s="29" t="s">
        <v>36</v>
      </c>
      <c r="B44" s="29" t="s">
        <v>5</v>
      </c>
      <c r="C44" s="29" t="s">
        <v>337</v>
      </c>
      <c r="D44" s="140" t="str">
        <f>VLOOKUP(C44, 'Catálogo de actividades'!$B$5:$D$296,2,FALSE)</f>
        <v>INE</v>
      </c>
      <c r="E44" s="140" t="str">
        <f>VLOOKUP(C44, 'Catálogo de actividades'!$B$5:$D$296,3,FALSE)</f>
        <v>DERFE/UTSI</v>
      </c>
      <c r="F44" s="379" t="str">
        <f>_xlfn.XLOOKUP(C44,'Catálogo de actividades'!$B$5:$B$296,'Catálogo de actividades'!$E$5:$E$296)</f>
        <v>6.9</v>
      </c>
      <c r="G44" s="114">
        <v>45411</v>
      </c>
      <c r="H44" s="114">
        <v>45422</v>
      </c>
      <c r="I44" s="416" t="str">
        <f>_xlfn.XLOOKUP(C44,'Catálogo de actividades'!$B$5:$B$296,'Catálogo de actividades'!$I$5:$I$296)</f>
        <v>DERFE</v>
      </c>
    </row>
    <row r="45" spans="1:9" ht="28.5" x14ac:dyDescent="0.2">
      <c r="A45" s="29" t="s">
        <v>36</v>
      </c>
      <c r="B45" s="29" t="s">
        <v>5</v>
      </c>
      <c r="C45" s="29" t="s">
        <v>339</v>
      </c>
      <c r="D45" s="140" t="str">
        <f>VLOOKUP(C45, 'Catálogo de actividades'!$B$5:$D$296,2,FALSE)</f>
        <v>INE</v>
      </c>
      <c r="E45" s="140" t="str">
        <f>VLOOKUP(C45, 'Catálogo de actividades'!$B$5:$D$296,3,FALSE)</f>
        <v>CD</v>
      </c>
      <c r="F45" s="379" t="str">
        <f>_xlfn.XLOOKUP(C45,'Catálogo de actividades'!$B$5:$B$296,'Catálogo de actividades'!$E$5:$E$296)</f>
        <v>6.10</v>
      </c>
      <c r="G45" s="114">
        <v>45398</v>
      </c>
      <c r="H45" s="114">
        <v>45432</v>
      </c>
      <c r="I45" s="416" t="str">
        <f>_xlfn.XLOOKUP(C45,'Catálogo de actividades'!$B$5:$B$296,'Catálogo de actividades'!$I$5:$I$296)</f>
        <v>DEOE</v>
      </c>
    </row>
    <row r="46" spans="1:9" ht="28.5" x14ac:dyDescent="0.2">
      <c r="A46" s="29" t="s">
        <v>36</v>
      </c>
      <c r="B46" s="29" t="s">
        <v>5</v>
      </c>
      <c r="C46" s="29" t="s">
        <v>340</v>
      </c>
      <c r="D46" s="140" t="str">
        <f>VLOOKUP(C46, 'Catálogo de actividades'!$B$5:$D$296,2,FALSE)</f>
        <v>INE</v>
      </c>
      <c r="E46" s="140" t="str">
        <f>VLOOKUP(C46, 'Catálogo de actividades'!$B$5:$D$296,3,FALSE)</f>
        <v>CD</v>
      </c>
      <c r="F46" s="379" t="str">
        <f>_xlfn.XLOOKUP(C46,'Catálogo de actividades'!$B$5:$B$296,'Catálogo de actividades'!$E$5:$E$296)</f>
        <v>6.11</v>
      </c>
      <c r="G46" s="114">
        <v>45398</v>
      </c>
      <c r="H46" s="114">
        <v>45435</v>
      </c>
      <c r="I46" s="416" t="str">
        <f>_xlfn.XLOOKUP(C46,'Catálogo de actividades'!$B$5:$B$296,'Catálogo de actividades'!$I$5:$I$296)</f>
        <v>DEOE</v>
      </c>
    </row>
    <row r="47" spans="1:9" x14ac:dyDescent="0.2">
      <c r="A47" s="29" t="s">
        <v>36</v>
      </c>
      <c r="B47" s="29" t="s">
        <v>5</v>
      </c>
      <c r="C47" s="29" t="s">
        <v>146</v>
      </c>
      <c r="D47" s="140" t="str">
        <f>VLOOKUP(C47, 'Catálogo de actividades'!$B$5:$D$296,2,FALSE)</f>
        <v>INE</v>
      </c>
      <c r="E47" s="140" t="str">
        <f>VLOOKUP(C47, 'Catálogo de actividades'!$B$5:$D$296,3,FALSE)</f>
        <v>CD</v>
      </c>
      <c r="F47" s="379" t="str">
        <f>_xlfn.XLOOKUP(C47,'Catálogo de actividades'!$B$5:$B$296,'Catálogo de actividades'!$E$5:$E$296)</f>
        <v>6.12</v>
      </c>
      <c r="G47" s="114">
        <v>45436</v>
      </c>
      <c r="H47" s="114">
        <v>45436</v>
      </c>
      <c r="I47" s="416" t="str">
        <f>_xlfn.XLOOKUP(C47,'Catálogo de actividades'!$B$5:$B$296,'Catálogo de actividades'!$I$5:$I$296)</f>
        <v>DEOE</v>
      </c>
    </row>
    <row r="48" spans="1:9" ht="28.5" x14ac:dyDescent="0.2">
      <c r="A48" s="29" t="s">
        <v>36</v>
      </c>
      <c r="B48" s="29" t="s">
        <v>5</v>
      </c>
      <c r="C48" s="29" t="s">
        <v>341</v>
      </c>
      <c r="D48" s="140" t="str">
        <f>VLOOKUP(C48, 'Catálogo de actividades'!$B$5:$D$296,2,FALSE)</f>
        <v>INE</v>
      </c>
      <c r="E48" s="140" t="str">
        <f>VLOOKUP(C48, 'Catálogo de actividades'!$B$5:$D$296,3,FALSE)</f>
        <v>DERFE/JD</v>
      </c>
      <c r="F48" s="379" t="str">
        <f>_xlfn.XLOOKUP(C48,'Catálogo de actividades'!$B$5:$B$296,'Catálogo de actividades'!$E$5:$E$296)</f>
        <v>6.13</v>
      </c>
      <c r="G48" s="114">
        <v>45425</v>
      </c>
      <c r="H48" s="114">
        <v>45436</v>
      </c>
      <c r="I48" s="416" t="str">
        <f>_xlfn.XLOOKUP(C48,'Catálogo de actividades'!$B$5:$B$296,'Catálogo de actividades'!$I$5:$I$296)</f>
        <v>DERFE</v>
      </c>
    </row>
    <row r="49" spans="1:9" ht="57" x14ac:dyDescent="0.2">
      <c r="A49" s="29" t="s">
        <v>36</v>
      </c>
      <c r="B49" s="29" t="s">
        <v>5</v>
      </c>
      <c r="C49" s="29" t="s">
        <v>305</v>
      </c>
      <c r="D49" s="140" t="str">
        <f>VLOOKUP(C49, 'Catálogo de actividades'!$B$5:$D$296,2,FALSE)</f>
        <v>INE</v>
      </c>
      <c r="E49" s="140" t="str">
        <f>VLOOKUP(C49, 'Catálogo de actividades'!$B$5:$D$296,3,FALSE)</f>
        <v>DERFE/JD</v>
      </c>
      <c r="F49" s="379" t="str">
        <f>_xlfn.XLOOKUP(C49,'Catálogo de actividades'!$B$5:$B$296,'Catálogo de actividades'!$E$5:$E$296)</f>
        <v>6.14</v>
      </c>
      <c r="G49" s="114">
        <v>45439</v>
      </c>
      <c r="H49" s="114">
        <v>45443</v>
      </c>
      <c r="I49" s="416" t="str">
        <f>_xlfn.XLOOKUP(C49,'Catálogo de actividades'!$B$5:$B$296,'Catálogo de actividades'!$I$5:$I$296)</f>
        <v>DERFE</v>
      </c>
    </row>
    <row r="50" spans="1:9" ht="28.5" x14ac:dyDescent="0.2">
      <c r="A50" s="29" t="s">
        <v>36</v>
      </c>
      <c r="B50" s="29" t="s">
        <v>5</v>
      </c>
      <c r="C50" s="29" t="s">
        <v>193</v>
      </c>
      <c r="D50" s="140" t="str">
        <f>VLOOKUP(C50, 'Catálogo de actividades'!$B$5:$D$296,2,FALSE)</f>
        <v>INE/OPL</v>
      </c>
      <c r="E50" s="140" t="str">
        <f>VLOOKUP(C50, 'Catálogo de actividades'!$B$5:$D$296,3,FALSE)</f>
        <v>DEOE/JLE/OPL</v>
      </c>
      <c r="F50" s="379" t="str">
        <f>_xlfn.XLOOKUP(C50,'Catálogo de actividades'!$B$5:$B$296,'Catálogo de actividades'!$E$5:$E$296)</f>
        <v>6.15</v>
      </c>
      <c r="G50" s="114">
        <v>45445</v>
      </c>
      <c r="H50" s="114">
        <v>45445</v>
      </c>
      <c r="I50" s="416" t="str">
        <f>_xlfn.XLOOKUP(C50,'Catálogo de actividades'!$B$5:$B$296,'Catálogo de actividades'!$I$5:$I$296)</f>
        <v>DEOE</v>
      </c>
    </row>
    <row r="51" spans="1:9" ht="42.75" x14ac:dyDescent="0.2">
      <c r="A51" s="29" t="s">
        <v>36</v>
      </c>
      <c r="B51" s="29" t="s">
        <v>5</v>
      </c>
      <c r="C51" s="29" t="s">
        <v>181</v>
      </c>
      <c r="D51" s="140" t="str">
        <f>VLOOKUP(C51, 'Catálogo de actividades'!$B$5:$D$296,2,FALSE)</f>
        <v>INE/OPL</v>
      </c>
      <c r="E51" s="140" t="str">
        <f>VLOOKUP(C51, 'Catálogo de actividades'!$B$5:$D$296,3,FALSE)</f>
        <v>DERFE/OPL/JLE/JD</v>
      </c>
      <c r="F51" s="379" t="str">
        <f>_xlfn.XLOOKUP(C51,'Catálogo de actividades'!$B$5:$B$296,'Catálogo de actividades'!$E$5:$E$296)</f>
        <v>6.16</v>
      </c>
      <c r="G51" s="114">
        <v>45383</v>
      </c>
      <c r="H51" s="114">
        <v>45457</v>
      </c>
      <c r="I51" s="416" t="str">
        <f>_xlfn.XLOOKUP(C51,'Catálogo de actividades'!$B$5:$B$296,'Catálogo de actividades'!$I$5:$I$296)</f>
        <v>DEOE</v>
      </c>
    </row>
    <row r="52" spans="1:9" ht="28.5" x14ac:dyDescent="0.2">
      <c r="A52" s="29" t="s">
        <v>36</v>
      </c>
      <c r="B52" s="29" t="s">
        <v>6</v>
      </c>
      <c r="C52" s="29" t="s">
        <v>342</v>
      </c>
      <c r="D52" s="140" t="str">
        <f>VLOOKUP(C52, 'Catálogo de actividades'!$B$5:$D$296,2,FALSE)</f>
        <v>INE</v>
      </c>
      <c r="E52" s="140" t="str">
        <f>VLOOKUP(C52, 'Catálogo de actividades'!$B$5:$D$296,3,FALSE)</f>
        <v>CG/DECEYEC</v>
      </c>
      <c r="F52" s="379" t="str">
        <f>_xlfn.XLOOKUP(C52,'Catálogo de actividades'!$B$5:$B$296,'Catálogo de actividades'!$E$5:$E$296)</f>
        <v>7.1</v>
      </c>
      <c r="G52" s="114">
        <v>45139</v>
      </c>
      <c r="H52" s="114">
        <v>45168</v>
      </c>
      <c r="I52" s="416" t="str">
        <f>_xlfn.XLOOKUP(C52,'Catálogo de actividades'!$B$5:$B$296,'Catálogo de actividades'!$I$5:$I$296)</f>
        <v>DECEYEC</v>
      </c>
    </row>
    <row r="53" spans="1:9" ht="28.5" x14ac:dyDescent="0.2">
      <c r="A53" s="29" t="s">
        <v>36</v>
      </c>
      <c r="B53" s="29" t="s">
        <v>6</v>
      </c>
      <c r="C53" s="29" t="s">
        <v>344</v>
      </c>
      <c r="D53" s="140" t="str">
        <f>VLOOKUP(C53, 'Catálogo de actividades'!$B$5:$D$296,2,FALSE)</f>
        <v>INE</v>
      </c>
      <c r="E53" s="140" t="str">
        <f>VLOOKUP(C53, 'Catálogo de actividades'!$B$5:$D$296,3,FALSE)</f>
        <v>CG/DECEYEC</v>
      </c>
      <c r="F53" s="379" t="str">
        <f>_xlfn.XLOOKUP(C53,'Catálogo de actividades'!$B$5:$B$296,'Catálogo de actividades'!$E$5:$E$296)</f>
        <v>7.2</v>
      </c>
      <c r="G53" s="114">
        <v>45261</v>
      </c>
      <c r="H53" s="114">
        <v>45291</v>
      </c>
      <c r="I53" s="416" t="str">
        <f>_xlfn.XLOOKUP(C53,'Catálogo de actividades'!$B$5:$B$296,'Catálogo de actividades'!$I$5:$I$296)</f>
        <v>DECEYEC</v>
      </c>
    </row>
    <row r="54" spans="1:9" ht="42.75" x14ac:dyDescent="0.2">
      <c r="A54" s="29" t="s">
        <v>36</v>
      </c>
      <c r="B54" s="29" t="s">
        <v>6</v>
      </c>
      <c r="C54" s="29" t="s">
        <v>345</v>
      </c>
      <c r="D54" s="140" t="str">
        <f>VLOOKUP(C54, 'Catálogo de actividades'!$B$5:$D$296,2,FALSE)</f>
        <v>INE</v>
      </c>
      <c r="E54" s="140" t="str">
        <f>VLOOKUP(C54, 'Catálogo de actividades'!$B$5:$D$296,3,FALSE)</f>
        <v>DECEYEC/JLE</v>
      </c>
      <c r="F54" s="379" t="str">
        <f>_xlfn.XLOOKUP(C54,'Catálogo de actividades'!$B$5:$B$296,'Catálogo de actividades'!$E$5:$E$296)</f>
        <v>7.3</v>
      </c>
      <c r="G54" s="114">
        <v>45209</v>
      </c>
      <c r="H54" s="114">
        <v>45291</v>
      </c>
      <c r="I54" s="416" t="str">
        <f>_xlfn.XLOOKUP(C54,'Catálogo de actividades'!$B$5:$B$296,'Catálogo de actividades'!$I$5:$I$296)</f>
        <v>DECEYEC</v>
      </c>
    </row>
    <row r="55" spans="1:9" ht="28.5" x14ac:dyDescent="0.2">
      <c r="A55" s="29" t="s">
        <v>36</v>
      </c>
      <c r="B55" s="29" t="s">
        <v>6</v>
      </c>
      <c r="C55" s="29" t="s">
        <v>381</v>
      </c>
      <c r="D55" s="140" t="str">
        <f>VLOOKUP(C55, 'Catálogo de actividades'!$B$5:$D$296,2,FALSE)</f>
        <v>INE/OPL</v>
      </c>
      <c r="E55" s="140" t="str">
        <f>VLOOKUP(C55, 'Catálogo de actividades'!$B$5:$D$296,3,FALSE)</f>
        <v>OPL/JLE/
 DECEYEC</v>
      </c>
      <c r="F55" s="379" t="str">
        <f>_xlfn.XLOOKUP(C55,'Catálogo de actividades'!$B$5:$B$296,'Catálogo de actividades'!$E$5:$E$296)</f>
        <v>7.4</v>
      </c>
      <c r="G55" s="114">
        <v>45306</v>
      </c>
      <c r="H55" s="114">
        <v>45359</v>
      </c>
      <c r="I55" s="416" t="str">
        <f>_xlfn.XLOOKUP(C55,'Catálogo de actividades'!$B$5:$B$296,'Catálogo de actividades'!$I$5:$I$296)</f>
        <v>DECEYEC</v>
      </c>
    </row>
    <row r="56" spans="1:9" ht="28.5" x14ac:dyDescent="0.2">
      <c r="A56" s="29" t="s">
        <v>36</v>
      </c>
      <c r="B56" s="29" t="s">
        <v>6</v>
      </c>
      <c r="C56" s="29" t="s">
        <v>383</v>
      </c>
      <c r="D56" s="140" t="str">
        <f>VLOOKUP(C56, 'Catálogo de actividades'!$B$5:$D$296,2,FALSE)</f>
        <v>INE/OPL</v>
      </c>
      <c r="E56" s="140" t="str">
        <f>VLOOKUP(C56, 'Catálogo de actividades'!$B$5:$D$296,3,FALSE)</f>
        <v>JLE/CG</v>
      </c>
      <c r="F56" s="379" t="str">
        <f>_xlfn.XLOOKUP(C56,'Catálogo de actividades'!$B$5:$B$296,'Catálogo de actividades'!$E$5:$E$296)</f>
        <v>7.5</v>
      </c>
      <c r="G56" s="114">
        <v>45379</v>
      </c>
      <c r="H56" s="114">
        <v>45379</v>
      </c>
      <c r="I56" s="416" t="str">
        <f>_xlfn.XLOOKUP(C56,'Catálogo de actividades'!$B$5:$B$296,'Catálogo de actividades'!$I$5:$I$296)</f>
        <v>OPL</v>
      </c>
    </row>
    <row r="57" spans="1:9" ht="28.5" x14ac:dyDescent="0.2">
      <c r="A57" s="29" t="s">
        <v>36</v>
      </c>
      <c r="B57" s="29" t="s">
        <v>6</v>
      </c>
      <c r="C57" s="29" t="s">
        <v>76</v>
      </c>
      <c r="D57" s="140" t="str">
        <f>VLOOKUP(C57, 'Catálogo de actividades'!$B$5:$D$296,2,FALSE)</f>
        <v>INE</v>
      </c>
      <c r="E57" s="140" t="str">
        <f>VLOOKUP(C57, 'Catálogo de actividades'!$B$5:$D$296,3,FALSE)</f>
        <v>JDE/CD</v>
      </c>
      <c r="F57" s="379" t="str">
        <f>_xlfn.XLOOKUP(C57,'Catálogo de actividades'!$B$5:$B$296,'Catálogo de actividades'!$E$5:$E$296)</f>
        <v>7.6</v>
      </c>
      <c r="G57" s="114">
        <v>45215</v>
      </c>
      <c r="H57" s="114">
        <v>45304</v>
      </c>
      <c r="I57" s="416" t="str">
        <f>_xlfn.XLOOKUP(C57,'Catálogo de actividades'!$B$5:$B$296,'Catálogo de actividades'!$I$5:$I$296)</f>
        <v>DECEYEC</v>
      </c>
    </row>
    <row r="58" spans="1:9" ht="28.5" x14ac:dyDescent="0.2">
      <c r="A58" s="29" t="s">
        <v>36</v>
      </c>
      <c r="B58" s="29" t="s">
        <v>6</v>
      </c>
      <c r="C58" s="29" t="s">
        <v>289</v>
      </c>
      <c r="D58" s="140" t="str">
        <f>VLOOKUP(C58, 'Catálogo de actividades'!$B$5:$D$296,2,FALSE)</f>
        <v>INE</v>
      </c>
      <c r="E58" s="140" t="str">
        <f>VLOOKUP(C58, 'Catálogo de actividades'!$B$5:$D$296,3,FALSE)</f>
        <v>DECEYEC/JLE/JD</v>
      </c>
      <c r="F58" s="379" t="str">
        <f>_xlfn.XLOOKUP(C58,'Catálogo de actividades'!$B$5:$B$296,'Catálogo de actividades'!$E$5:$E$296)</f>
        <v>7.7</v>
      </c>
      <c r="G58" s="114">
        <v>45231</v>
      </c>
      <c r="H58" s="114">
        <v>45310</v>
      </c>
      <c r="I58" s="416" t="str">
        <f>_xlfn.XLOOKUP(C58,'Catálogo de actividades'!$B$5:$B$296,'Catálogo de actividades'!$I$5:$I$296)</f>
        <v>DECEYEC</v>
      </c>
    </row>
    <row r="59" spans="1:9" ht="28.5" x14ac:dyDescent="0.2">
      <c r="A59" s="29" t="s">
        <v>36</v>
      </c>
      <c r="B59" s="29" t="s">
        <v>6</v>
      </c>
      <c r="C59" s="29" t="s">
        <v>170</v>
      </c>
      <c r="D59" s="140" t="str">
        <f>VLOOKUP(C59, 'Catálogo de actividades'!$B$5:$D$296,2,FALSE)</f>
        <v>INE/OPL</v>
      </c>
      <c r="E59" s="140" t="str">
        <f>VLOOKUP(C59, 'Catálogo de actividades'!$B$5:$D$296,3,FALSE)</f>
        <v>DECEYEC/CG/OPL</v>
      </c>
      <c r="F59" s="379" t="str">
        <f>_xlfn.XLOOKUP(C59,'Catálogo de actividades'!$B$5:$B$296,'Catálogo de actividades'!$E$5:$E$296)</f>
        <v>7.8</v>
      </c>
      <c r="G59" s="114">
        <v>45369</v>
      </c>
      <c r="H59" s="114">
        <v>45409</v>
      </c>
      <c r="I59" s="416" t="str">
        <f>_xlfn.XLOOKUP(C59,'Catálogo de actividades'!$B$5:$B$296,'Catálogo de actividades'!$I$5:$I$296)</f>
        <v>OPL</v>
      </c>
    </row>
    <row r="60" spans="1:9" ht="28.5" x14ac:dyDescent="0.2">
      <c r="A60" s="29" t="s">
        <v>36</v>
      </c>
      <c r="B60" s="29" t="s">
        <v>6</v>
      </c>
      <c r="C60" s="29" t="s">
        <v>347</v>
      </c>
      <c r="D60" s="140" t="str">
        <f>VLOOKUP(C60, 'Catálogo de actividades'!$B$5:$D$296,2,FALSE)</f>
        <v>INE</v>
      </c>
      <c r="E60" s="140" t="str">
        <f>VLOOKUP(C60, 'Catálogo de actividades'!$B$5:$D$296,3,FALSE)</f>
        <v>DERFE/UTSI</v>
      </c>
      <c r="F60" s="379" t="str">
        <f>_xlfn.XLOOKUP(C60,'Catálogo de actividades'!$B$5:$B$296,'Catálogo de actividades'!$E$5:$E$296)</f>
        <v>7.9</v>
      </c>
      <c r="G60" s="114">
        <v>45313</v>
      </c>
      <c r="H60" s="114">
        <v>45317</v>
      </c>
      <c r="I60" s="416" t="str">
        <f>_xlfn.XLOOKUP(C60,'Catálogo de actividades'!$B$5:$B$296,'Catálogo de actividades'!$I$5:$I$296)</f>
        <v>DERFE</v>
      </c>
    </row>
    <row r="61" spans="1:9" ht="42.75" x14ac:dyDescent="0.2">
      <c r="A61" s="29" t="s">
        <v>36</v>
      </c>
      <c r="B61" s="29" t="s">
        <v>6</v>
      </c>
      <c r="C61" s="29" t="s">
        <v>292</v>
      </c>
      <c r="D61" s="140" t="str">
        <f>VLOOKUP(C61, 'Catálogo de actividades'!$B$5:$D$296,2,FALSE)</f>
        <v>INE</v>
      </c>
      <c r="E61" s="140" t="str">
        <f>VLOOKUP(C61, 'Catálogo de actividades'!$B$5:$D$296,3,FALSE)</f>
        <v>CG</v>
      </c>
      <c r="F61" s="379" t="str">
        <f>_xlfn.XLOOKUP(C61,'Catálogo de actividades'!$B$5:$B$296,'Catálogo de actividades'!$E$5:$E$296)</f>
        <v>7.10</v>
      </c>
      <c r="G61" s="114">
        <v>45323</v>
      </c>
      <c r="H61" s="114">
        <v>45325</v>
      </c>
      <c r="I61" s="416" t="str">
        <f>_xlfn.XLOOKUP(C61,'Catálogo de actividades'!$B$5:$B$296,'Catálogo de actividades'!$I$5:$I$296)</f>
        <v>DECEYEC</v>
      </c>
    </row>
    <row r="62" spans="1:9" ht="28.5" x14ac:dyDescent="0.2">
      <c r="A62" s="29" t="s">
        <v>36</v>
      </c>
      <c r="B62" s="29" t="s">
        <v>6</v>
      </c>
      <c r="C62" s="29" t="s">
        <v>291</v>
      </c>
      <c r="D62" s="140" t="str">
        <f>VLOOKUP(C62, 'Catálogo de actividades'!$B$5:$D$296,2,FALSE)</f>
        <v>INE</v>
      </c>
      <c r="E62" s="140" t="str">
        <f>VLOOKUP(C62, 'Catálogo de actividades'!$B$5:$D$296,3,FALSE)</f>
        <v>JDE/CD</v>
      </c>
      <c r="F62" s="379" t="str">
        <f>_xlfn.XLOOKUP(C62,'Catálogo de actividades'!$B$5:$B$296,'Catálogo de actividades'!$E$5:$E$296)</f>
        <v>7.11</v>
      </c>
      <c r="G62" s="114">
        <v>45328</v>
      </c>
      <c r="H62" s="114">
        <v>45328</v>
      </c>
      <c r="I62" s="416" t="str">
        <f>_xlfn.XLOOKUP(C62,'Catálogo de actividades'!$B$5:$B$296,'Catálogo de actividades'!$I$5:$I$296)</f>
        <v>DECEYEC</v>
      </c>
    </row>
    <row r="63" spans="1:9" ht="28.5" x14ac:dyDescent="0.2">
      <c r="A63" s="29" t="s">
        <v>36</v>
      </c>
      <c r="B63" s="29" t="s">
        <v>6</v>
      </c>
      <c r="C63" s="29" t="s">
        <v>348</v>
      </c>
      <c r="D63" s="140" t="str">
        <f>VLOOKUP(C63, 'Catálogo de actividades'!$B$5:$D$296,2,FALSE)</f>
        <v>INE</v>
      </c>
      <c r="E63" s="140" t="str">
        <f>VLOOKUP(C63, 'Catálogo de actividades'!$B$5:$D$296,3,FALSE)</f>
        <v>CD</v>
      </c>
      <c r="F63" s="379" t="str">
        <f>_xlfn.XLOOKUP(C63,'Catálogo de actividades'!$B$5:$B$296,'Catálogo de actividades'!$E$5:$E$296)</f>
        <v>7.12</v>
      </c>
      <c r="G63" s="114">
        <v>45331</v>
      </c>
      <c r="H63" s="114">
        <v>45382</v>
      </c>
      <c r="I63" s="416" t="str">
        <f>_xlfn.XLOOKUP(C63,'Catálogo de actividades'!$B$5:$B$296,'Catálogo de actividades'!$I$5:$I$296)</f>
        <v>DECEYEC</v>
      </c>
    </row>
    <row r="64" spans="1:9" ht="28.5" x14ac:dyDescent="0.2">
      <c r="A64" s="29" t="s">
        <v>36</v>
      </c>
      <c r="B64" s="29" t="s">
        <v>6</v>
      </c>
      <c r="C64" s="29" t="s">
        <v>349</v>
      </c>
      <c r="D64" s="140" t="str">
        <f>VLOOKUP(C64, 'Catálogo de actividades'!$B$5:$D$296,2,FALSE)</f>
        <v>INE</v>
      </c>
      <c r="E64" s="140" t="str">
        <f>VLOOKUP(C64, 'Catálogo de actividades'!$B$5:$D$296,3,FALSE)</f>
        <v>JDE</v>
      </c>
      <c r="F64" s="379" t="str">
        <f>_xlfn.XLOOKUP(C64,'Catálogo de actividades'!$B$5:$B$296,'Catálogo de actividades'!$E$5:$E$296)</f>
        <v>7.13</v>
      </c>
      <c r="G64" s="114">
        <v>45388</v>
      </c>
      <c r="H64" s="114">
        <v>45388</v>
      </c>
      <c r="I64" s="416" t="str">
        <f>_xlfn.XLOOKUP(C64,'Catálogo de actividades'!$B$5:$B$296,'Catálogo de actividades'!$I$5:$I$296)</f>
        <v>DECEYEC</v>
      </c>
    </row>
    <row r="65" spans="1:9" ht="28.5" x14ac:dyDescent="0.2">
      <c r="A65" s="29" t="s">
        <v>36</v>
      </c>
      <c r="B65" s="29" t="s">
        <v>6</v>
      </c>
      <c r="C65" s="29" t="s">
        <v>350</v>
      </c>
      <c r="D65" s="140" t="str">
        <f>VLOOKUP(C65, 'Catálogo de actividades'!$B$5:$D$296,2,FALSE)</f>
        <v>INE</v>
      </c>
      <c r="E65" s="140" t="str">
        <f>VLOOKUP(C65, 'Catálogo de actividades'!$B$5:$D$296,3,FALSE)</f>
        <v>CD</v>
      </c>
      <c r="F65" s="379" t="str">
        <f>_xlfn.XLOOKUP(C65,'Catálogo de actividades'!$B$5:$B$296,'Catálogo de actividades'!$E$5:$E$296)</f>
        <v>7.14</v>
      </c>
      <c r="G65" s="114">
        <v>45391</v>
      </c>
      <c r="H65" s="114">
        <v>45444</v>
      </c>
      <c r="I65" s="416" t="str">
        <f>_xlfn.XLOOKUP(C65,'Catálogo de actividades'!$B$5:$B$296,'Catálogo de actividades'!$I$5:$I$296)</f>
        <v>DECEYEC</v>
      </c>
    </row>
    <row r="66" spans="1:9" ht="28.5" x14ac:dyDescent="0.2">
      <c r="A66" s="29" t="s">
        <v>36</v>
      </c>
      <c r="B66" s="29" t="s">
        <v>6</v>
      </c>
      <c r="C66" s="29" t="s">
        <v>301</v>
      </c>
      <c r="D66" s="140" t="str">
        <f>VLOOKUP(C66, 'Catálogo de actividades'!$B$5:$D$296,2,FALSE)</f>
        <v>INE</v>
      </c>
      <c r="E66" s="140" t="str">
        <f>VLOOKUP(C66, 'Catálogo de actividades'!$B$5:$D$296,3,FALSE)</f>
        <v>CD</v>
      </c>
      <c r="F66" s="379" t="str">
        <f>_xlfn.XLOOKUP(C66,'Catálogo de actividades'!$B$5:$B$296,'Catálogo de actividades'!$E$5:$E$296)</f>
        <v>7.15</v>
      </c>
      <c r="G66" s="114">
        <v>45445</v>
      </c>
      <c r="H66" s="114">
        <v>45457</v>
      </c>
      <c r="I66" s="416" t="str">
        <f>_xlfn.XLOOKUP(C66,'Catálogo de actividades'!$B$5:$B$296,'Catálogo de actividades'!$I$5:$I$296)</f>
        <v>DECEYEC</v>
      </c>
    </row>
    <row r="67" spans="1:9" ht="42.75" x14ac:dyDescent="0.2">
      <c r="A67" s="29" t="s">
        <v>36</v>
      </c>
      <c r="B67" s="29" t="s">
        <v>7</v>
      </c>
      <c r="C67" s="29" t="s">
        <v>81</v>
      </c>
      <c r="D67" s="140" t="str">
        <f>VLOOKUP(C67, 'Catálogo de actividades'!$B$5:$D$296,2,FALSE)</f>
        <v>OPL</v>
      </c>
      <c r="E67" s="140" t="str">
        <f>VLOOKUP(C67, 'Catálogo de actividades'!$B$5:$D$296,3,FALSE)</f>
        <v>CG</v>
      </c>
      <c r="F67" s="379" t="str">
        <f>_xlfn.XLOOKUP(C67,'Catálogo de actividades'!$B$5:$B$296,'Catálogo de actividades'!$E$5:$E$296)</f>
        <v>8.1</v>
      </c>
      <c r="G67" s="114">
        <v>45292</v>
      </c>
      <c r="H67" s="114">
        <v>45322</v>
      </c>
      <c r="I67" s="416" t="str">
        <f>_xlfn.XLOOKUP(C67,'Catálogo de actividades'!$B$5:$B$296,'Catálogo de actividades'!$I$5:$I$296)</f>
        <v>OPL</v>
      </c>
    </row>
    <row r="68" spans="1:9" ht="42.75" x14ac:dyDescent="0.2">
      <c r="A68" s="29" t="s">
        <v>36</v>
      </c>
      <c r="B68" s="29" t="s">
        <v>7</v>
      </c>
      <c r="C68" s="248" t="s">
        <v>82</v>
      </c>
      <c r="D68" s="140" t="str">
        <f>VLOOKUP(C68, 'Catálogo de actividades'!$B$5:$D$296,2,FALSE)</f>
        <v>OPL</v>
      </c>
      <c r="E68" s="140" t="str">
        <f>VLOOKUP(C68, 'Catálogo de actividades'!$B$5:$D$296,3,FALSE)</f>
        <v>CG</v>
      </c>
      <c r="F68" s="379" t="str">
        <f>_xlfn.XLOOKUP(C68,'Catálogo de actividades'!$B$5:$B$296,'Catálogo de actividades'!$E$5:$E$296)</f>
        <v>8.2</v>
      </c>
      <c r="G68" s="114">
        <v>45340</v>
      </c>
      <c r="H68" s="114">
        <v>45346</v>
      </c>
      <c r="I68" s="416" t="str">
        <f>_xlfn.XLOOKUP(C68,'Catálogo de actividades'!$B$5:$B$296,'Catálogo de actividades'!$I$5:$I$296)</f>
        <v>OPL</v>
      </c>
    </row>
    <row r="69" spans="1:9" ht="42.75" x14ac:dyDescent="0.2">
      <c r="A69" s="29" t="s">
        <v>36</v>
      </c>
      <c r="B69" s="29" t="s">
        <v>7</v>
      </c>
      <c r="C69" s="29" t="s">
        <v>83</v>
      </c>
      <c r="D69" s="140" t="str">
        <f>VLOOKUP(C69, 'Catálogo de actividades'!$B$5:$D$296,2,FALSE)</f>
        <v>OPL</v>
      </c>
      <c r="E69" s="140" t="str">
        <f>VLOOKUP(C69, 'Catálogo de actividades'!$B$5:$D$296,3,FALSE)</f>
        <v>CG</v>
      </c>
      <c r="F69" s="379" t="str">
        <f>_xlfn.XLOOKUP(C69,'Catálogo de actividades'!$B$5:$B$296,'Catálogo de actividades'!$E$5:$E$296)</f>
        <v>8.4</v>
      </c>
      <c r="G69" s="114">
        <v>45200</v>
      </c>
      <c r="H69" s="114">
        <v>45248</v>
      </c>
      <c r="I69" s="416" t="str">
        <f>_xlfn.XLOOKUP(C69,'Catálogo de actividades'!$B$5:$B$296,'Catálogo de actividades'!$I$5:$I$296)</f>
        <v>OPL</v>
      </c>
    </row>
    <row r="70" spans="1:9" ht="42.75" x14ac:dyDescent="0.2">
      <c r="A70" s="29" t="s">
        <v>36</v>
      </c>
      <c r="B70" s="29" t="s">
        <v>7</v>
      </c>
      <c r="C70" s="29" t="s">
        <v>84</v>
      </c>
      <c r="D70" s="140" t="str">
        <f>VLOOKUP(C70, 'Catálogo de actividades'!$B$5:$D$296,2,FALSE)</f>
        <v>OPL</v>
      </c>
      <c r="E70" s="140" t="str">
        <f>VLOOKUP(C70, 'Catálogo de actividades'!$B$5:$D$296,3,FALSE)</f>
        <v>CG</v>
      </c>
      <c r="F70" s="379" t="str">
        <f>_xlfn.XLOOKUP(C70,'Catálogo de actividades'!$B$5:$B$296,'Catálogo de actividades'!$E$5:$E$296)</f>
        <v>8.5</v>
      </c>
      <c r="G70" s="114">
        <v>45200</v>
      </c>
      <c r="H70" s="114">
        <v>45248</v>
      </c>
      <c r="I70" s="416" t="str">
        <f>_xlfn.XLOOKUP(C70,'Catálogo de actividades'!$B$5:$B$296,'Catálogo de actividades'!$I$5:$I$296)</f>
        <v>OPL</v>
      </c>
    </row>
    <row r="71" spans="1:9" ht="42.75" x14ac:dyDescent="0.2">
      <c r="A71" s="29" t="s">
        <v>36</v>
      </c>
      <c r="B71" s="29" t="s">
        <v>7</v>
      </c>
      <c r="C71" s="29" t="s">
        <v>147</v>
      </c>
      <c r="D71" s="140" t="str">
        <f>VLOOKUP(C71, 'Catálogo de actividades'!$B$5:$D$296,2,FALSE)</f>
        <v>OPL</v>
      </c>
      <c r="E71" s="140" t="str">
        <f>VLOOKUP(C71, 'Catálogo de actividades'!$B$5:$D$296,3,FALSE)</f>
        <v>CG</v>
      </c>
      <c r="F71" s="379" t="str">
        <f>_xlfn.XLOOKUP(C71,'Catálogo de actividades'!$B$5:$B$296,'Catálogo de actividades'!$E$5:$E$296)</f>
        <v>8.7</v>
      </c>
      <c r="G71" s="114">
        <v>45292</v>
      </c>
      <c r="H71" s="114">
        <v>45306</v>
      </c>
      <c r="I71" s="416" t="str">
        <f>_xlfn.XLOOKUP(C71,'Catálogo de actividades'!$B$5:$B$296,'Catálogo de actividades'!$I$5:$I$296)</f>
        <v>OPL</v>
      </c>
    </row>
    <row r="72" spans="1:9" ht="42.75" x14ac:dyDescent="0.2">
      <c r="A72" s="29" t="s">
        <v>36</v>
      </c>
      <c r="B72" s="29" t="s">
        <v>7</v>
      </c>
      <c r="C72" s="29" t="s">
        <v>148</v>
      </c>
      <c r="D72" s="140" t="str">
        <f>VLOOKUP(C72, 'Catálogo de actividades'!$B$5:$D$296,2,FALSE)</f>
        <v>OPL</v>
      </c>
      <c r="E72" s="140" t="str">
        <f>VLOOKUP(C72, 'Catálogo de actividades'!$B$5:$D$296,3,FALSE)</f>
        <v>CG</v>
      </c>
      <c r="F72" s="379" t="str">
        <f>_xlfn.XLOOKUP(C72,'Catálogo de actividades'!$B$5:$B$296,'Catálogo de actividades'!$E$5:$E$296)</f>
        <v>8.8</v>
      </c>
      <c r="G72" s="114">
        <v>45292</v>
      </c>
      <c r="H72" s="114">
        <v>45306</v>
      </c>
      <c r="I72" s="416" t="str">
        <f>_xlfn.XLOOKUP(C72,'Catálogo de actividades'!$B$5:$B$296,'Catálogo de actividades'!$I$5:$I$296)</f>
        <v>OPL</v>
      </c>
    </row>
    <row r="73" spans="1:9" ht="42.75" x14ac:dyDescent="0.2">
      <c r="A73" s="29" t="s">
        <v>36</v>
      </c>
      <c r="B73" s="29" t="s">
        <v>7</v>
      </c>
      <c r="C73" s="29" t="s">
        <v>87</v>
      </c>
      <c r="D73" s="140" t="str">
        <f>VLOOKUP(C73, 'Catálogo de actividades'!$B$5:$D$296,2,FALSE)</f>
        <v>OPL</v>
      </c>
      <c r="E73" s="140" t="str">
        <f>VLOOKUP(C73, 'Catálogo de actividades'!$B$5:$D$296,3,FALSE)</f>
        <v>CG</v>
      </c>
      <c r="F73" s="379" t="str">
        <f>_xlfn.XLOOKUP(C73,'Catálogo de actividades'!$B$5:$B$296,'Catálogo de actividades'!$E$5:$E$296)</f>
        <v>8.10</v>
      </c>
      <c r="G73" s="114">
        <v>45170</v>
      </c>
      <c r="H73" s="114">
        <v>45230</v>
      </c>
      <c r="I73" s="416" t="str">
        <f>_xlfn.XLOOKUP(C73,'Catálogo de actividades'!$B$5:$B$296,'Catálogo de actividades'!$I$5:$I$296)</f>
        <v>OPL</v>
      </c>
    </row>
    <row r="74" spans="1:9" ht="42.75" x14ac:dyDescent="0.2">
      <c r="A74" s="29" t="s">
        <v>36</v>
      </c>
      <c r="B74" s="29" t="s">
        <v>7</v>
      </c>
      <c r="C74" s="29" t="s">
        <v>88</v>
      </c>
      <c r="D74" s="140" t="str">
        <f>VLOOKUP(C74, 'Catálogo de actividades'!$B$5:$D$296,2,FALSE)</f>
        <v>OPL</v>
      </c>
      <c r="E74" s="140" t="str">
        <f>VLOOKUP(C74, 'Catálogo de actividades'!$B$5:$D$296,3,FALSE)</f>
        <v>CG</v>
      </c>
      <c r="F74" s="379" t="str">
        <f>_xlfn.XLOOKUP(C74,'Catálogo de actividades'!$B$5:$B$296,'Catálogo de actividades'!$E$5:$E$296)</f>
        <v>8.11</v>
      </c>
      <c r="G74" s="114">
        <v>45170</v>
      </c>
      <c r="H74" s="114">
        <v>45230</v>
      </c>
      <c r="I74" s="416" t="str">
        <f>_xlfn.XLOOKUP(C74,'Catálogo de actividades'!$B$5:$B$296,'Catálogo de actividades'!$I$5:$I$296)</f>
        <v>OPL</v>
      </c>
    </row>
    <row r="75" spans="1:9" ht="42.75" x14ac:dyDescent="0.2">
      <c r="A75" s="29" t="s">
        <v>36</v>
      </c>
      <c r="B75" s="29" t="s">
        <v>7</v>
      </c>
      <c r="C75" s="29" t="s">
        <v>89</v>
      </c>
      <c r="D75" s="140" t="str">
        <f>VLOOKUP(C75, 'Catálogo de actividades'!$B$5:$D$296,2,FALSE)</f>
        <v>OPL</v>
      </c>
      <c r="E75" s="140" t="str">
        <f>VLOOKUP(C75, 'Catálogo de actividades'!$B$5:$D$296,3,FALSE)</f>
        <v>CG</v>
      </c>
      <c r="F75" s="379" t="str">
        <f>_xlfn.XLOOKUP(C75,'Catálogo de actividades'!$B$5:$B$296,'Catálogo de actividades'!$E$5:$E$296)</f>
        <v>8.13</v>
      </c>
      <c r="G75" s="114">
        <v>45323</v>
      </c>
      <c r="H75" s="114">
        <v>45351</v>
      </c>
      <c r="I75" s="416" t="str">
        <f>_xlfn.XLOOKUP(C75,'Catálogo de actividades'!$B$5:$B$296,'Catálogo de actividades'!$I$5:$I$296)</f>
        <v>OPL</v>
      </c>
    </row>
    <row r="76" spans="1:9" ht="42.75" x14ac:dyDescent="0.2">
      <c r="A76" s="29" t="s">
        <v>36</v>
      </c>
      <c r="B76" s="29" t="s">
        <v>7</v>
      </c>
      <c r="C76" s="29" t="s">
        <v>90</v>
      </c>
      <c r="D76" s="140" t="str">
        <f>VLOOKUP(C76, 'Catálogo de actividades'!$B$5:$D$296,2,FALSE)</f>
        <v>OPL</v>
      </c>
      <c r="E76" s="140" t="str">
        <f>VLOOKUP(C76, 'Catálogo de actividades'!$B$5:$D$296,3,FALSE)</f>
        <v>CG</v>
      </c>
      <c r="F76" s="379" t="str">
        <f>_xlfn.XLOOKUP(C76,'Catálogo de actividades'!$B$5:$B$296,'Catálogo de actividades'!$E$5:$E$296)</f>
        <v>8.14</v>
      </c>
      <c r="G76" s="114">
        <v>45323</v>
      </c>
      <c r="H76" s="114">
        <v>45351</v>
      </c>
      <c r="I76" s="416" t="str">
        <f>_xlfn.XLOOKUP(C76,'Catálogo de actividades'!$B$5:$B$296,'Catálogo de actividades'!$I$5:$I$296)</f>
        <v>OPL</v>
      </c>
    </row>
    <row r="77" spans="1:9" ht="28.5" x14ac:dyDescent="0.2">
      <c r="A77" s="29" t="s">
        <v>36</v>
      </c>
      <c r="B77" s="29" t="s">
        <v>8</v>
      </c>
      <c r="C77" s="29" t="s">
        <v>91</v>
      </c>
      <c r="D77" s="140" t="str">
        <f>VLOOKUP(C77, 'Catálogo de actividades'!$B$5:$D$296,2,FALSE)</f>
        <v>OPL</v>
      </c>
      <c r="E77" s="140" t="str">
        <f>VLOOKUP(C77, 'Catálogo de actividades'!$B$5:$D$296,3,FALSE)</f>
        <v>CG</v>
      </c>
      <c r="F77" s="379" t="str">
        <f>_xlfn.XLOOKUP(C77,'Catálogo de actividades'!$B$5:$B$296,'Catálogo de actividades'!$E$5:$E$296)</f>
        <v>9.1</v>
      </c>
      <c r="G77" s="114">
        <v>45177</v>
      </c>
      <c r="H77" s="114">
        <v>45230</v>
      </c>
      <c r="I77" s="416" t="str">
        <f>_xlfn.XLOOKUP(C77,'Catálogo de actividades'!$B$5:$B$296,'Catálogo de actividades'!$I$5:$I$296)</f>
        <v>OPL</v>
      </c>
    </row>
    <row r="78" spans="1:9" ht="42.75" x14ac:dyDescent="0.2">
      <c r="A78" s="29" t="s">
        <v>36</v>
      </c>
      <c r="B78" s="29" t="s">
        <v>8</v>
      </c>
      <c r="C78" s="29" t="s">
        <v>92</v>
      </c>
      <c r="D78" s="140" t="str">
        <f>VLOOKUP(C78, 'Catálogo de actividades'!$B$5:$D$296,2,FALSE)</f>
        <v>OPL</v>
      </c>
      <c r="E78" s="140" t="str">
        <f>VLOOKUP(C78, 'Catálogo de actividades'!$B$5:$D$296,3,FALSE)</f>
        <v>OD</v>
      </c>
      <c r="F78" s="379" t="str">
        <f>_xlfn.XLOOKUP(C78,'Catálogo de actividades'!$B$5:$B$296,'Catálogo de actividades'!$E$5:$E$296)</f>
        <v>9.3</v>
      </c>
      <c r="G78" s="114">
        <v>45178</v>
      </c>
      <c r="H78" s="114">
        <v>45274</v>
      </c>
      <c r="I78" s="416" t="str">
        <f>_xlfn.XLOOKUP(C78,'Catálogo de actividades'!$B$5:$B$296,'Catálogo de actividades'!$I$5:$I$296)</f>
        <v>OPL</v>
      </c>
    </row>
    <row r="79" spans="1:9" ht="42.75" x14ac:dyDescent="0.2">
      <c r="A79" s="29" t="s">
        <v>36</v>
      </c>
      <c r="B79" s="29" t="s">
        <v>8</v>
      </c>
      <c r="C79" s="29" t="s">
        <v>93</v>
      </c>
      <c r="D79" s="140" t="str">
        <f>VLOOKUP(C79, 'Catálogo de actividades'!$B$5:$D$296,2,FALSE)</f>
        <v>OPL</v>
      </c>
      <c r="E79" s="140" t="str">
        <f>VLOOKUP(C79, 'Catálogo de actividades'!$B$5:$D$296,3,FALSE)</f>
        <v>OD</v>
      </c>
      <c r="F79" s="379" t="str">
        <f>_xlfn.XLOOKUP(C79,'Catálogo de actividades'!$B$5:$B$296,'Catálogo de actividades'!$E$5:$E$296)</f>
        <v>9.4</v>
      </c>
      <c r="G79" s="114">
        <v>45178</v>
      </c>
      <c r="H79" s="114">
        <v>45274</v>
      </c>
      <c r="I79" s="416" t="str">
        <f>_xlfn.XLOOKUP(C79,'Catálogo de actividades'!$B$5:$B$296,'Catálogo de actividades'!$I$5:$I$296)</f>
        <v>OPL</v>
      </c>
    </row>
    <row r="80" spans="1:9" ht="28.5" x14ac:dyDescent="0.2">
      <c r="A80" s="29" t="s">
        <v>36</v>
      </c>
      <c r="B80" s="29" t="s">
        <v>8</v>
      </c>
      <c r="C80" s="29" t="s">
        <v>94</v>
      </c>
      <c r="D80" s="140" t="str">
        <f>VLOOKUP(C80, 'Catálogo de actividades'!$B$5:$D$296,2,FALSE)</f>
        <v>OPL</v>
      </c>
      <c r="E80" s="140" t="str">
        <f>VLOOKUP(C80, 'Catálogo de actividades'!$B$5:$D$296,3,FALSE)</f>
        <v>CG</v>
      </c>
      <c r="F80" s="379" t="str">
        <f>_xlfn.XLOOKUP(C80,'Catálogo de actividades'!$B$5:$B$296,'Catálogo de actividades'!$E$5:$E$296)</f>
        <v>9.6</v>
      </c>
      <c r="G80" s="114">
        <v>45178</v>
      </c>
      <c r="H80" s="114">
        <v>45282</v>
      </c>
      <c r="I80" s="416" t="str">
        <f>_xlfn.XLOOKUP(C80,'Catálogo de actividades'!$B$5:$B$296,'Catálogo de actividades'!$I$5:$I$296)</f>
        <v>OPL</v>
      </c>
    </row>
    <row r="81" spans="1:9" ht="28.5" x14ac:dyDescent="0.2">
      <c r="A81" s="29" t="s">
        <v>36</v>
      </c>
      <c r="B81" s="29" t="s">
        <v>8</v>
      </c>
      <c r="C81" s="29" t="s">
        <v>95</v>
      </c>
      <c r="D81" s="140" t="str">
        <f>VLOOKUP(C81, 'Catálogo de actividades'!$B$5:$D$296,2,FALSE)</f>
        <v>OPL</v>
      </c>
      <c r="E81" s="140" t="str">
        <f>VLOOKUP(C81, 'Catálogo de actividades'!$B$5:$D$296,3,FALSE)</f>
        <v>CG</v>
      </c>
      <c r="F81" s="379" t="str">
        <f>_xlfn.XLOOKUP(C81,'Catálogo de actividades'!$B$5:$B$296,'Catálogo de actividades'!$E$5:$E$296)</f>
        <v>9.7</v>
      </c>
      <c r="G81" s="114">
        <v>45178</v>
      </c>
      <c r="H81" s="114">
        <v>45282</v>
      </c>
      <c r="I81" s="416" t="str">
        <f>_xlfn.XLOOKUP(C81,'Catálogo de actividades'!$B$5:$B$296,'Catálogo de actividades'!$I$5:$I$296)</f>
        <v>OPL</v>
      </c>
    </row>
    <row r="82" spans="1:9" ht="28.5" x14ac:dyDescent="0.2">
      <c r="A82" s="29" t="s">
        <v>36</v>
      </c>
      <c r="B82" s="29" t="s">
        <v>8</v>
      </c>
      <c r="C82" s="29" t="s">
        <v>96</v>
      </c>
      <c r="D82" s="140" t="str">
        <f>VLOOKUP(C82, 'Catálogo de actividades'!$B$5:$D$296,2,FALSE)</f>
        <v>OPL</v>
      </c>
      <c r="E82" s="140" t="str">
        <f>VLOOKUP(C82, 'Catálogo de actividades'!$B$5:$D$296,3,FALSE)</f>
        <v>OD</v>
      </c>
      <c r="F82" s="379" t="str">
        <f>_xlfn.XLOOKUP(C82,'Catálogo de actividades'!$B$5:$B$296,'Catálogo de actividades'!$E$5:$E$296)</f>
        <v>9.9</v>
      </c>
      <c r="G82" s="114">
        <v>45283</v>
      </c>
      <c r="H82" s="114">
        <v>45312</v>
      </c>
      <c r="I82" s="416" t="str">
        <f>_xlfn.XLOOKUP(C82,'Catálogo de actividades'!$B$5:$B$296,'Catálogo de actividades'!$I$5:$I$296)</f>
        <v>OPL</v>
      </c>
    </row>
    <row r="83" spans="1:9" ht="28.5" x14ac:dyDescent="0.2">
      <c r="A83" s="29" t="s">
        <v>36</v>
      </c>
      <c r="B83" s="29" t="s">
        <v>8</v>
      </c>
      <c r="C83" s="29" t="s">
        <v>149</v>
      </c>
      <c r="D83" s="140" t="str">
        <f>VLOOKUP(C83, 'Catálogo de actividades'!$B$5:$D$296,2,FALSE)</f>
        <v>OPL</v>
      </c>
      <c r="E83" s="140" t="str">
        <f>VLOOKUP(C83, 'Catálogo de actividades'!$B$5:$D$296,3,FALSE)</f>
        <v>OD</v>
      </c>
      <c r="F83" s="379" t="str">
        <f>_xlfn.XLOOKUP(C83,'Catálogo de actividades'!$B$5:$B$296,'Catálogo de actividades'!$E$5:$E$296)</f>
        <v>9.10</v>
      </c>
      <c r="G83" s="114">
        <v>45283</v>
      </c>
      <c r="H83" s="114">
        <v>45312</v>
      </c>
      <c r="I83" s="416" t="str">
        <f>_xlfn.XLOOKUP(C83,'Catálogo de actividades'!$B$5:$B$296,'Catálogo de actividades'!$I$5:$I$296)</f>
        <v>OPL</v>
      </c>
    </row>
    <row r="84" spans="1:9" ht="57" x14ac:dyDescent="0.2">
      <c r="A84" s="29" t="s">
        <v>36</v>
      </c>
      <c r="B84" s="29" t="s">
        <v>8</v>
      </c>
      <c r="C84" s="29" t="s">
        <v>99</v>
      </c>
      <c r="D84" s="140" t="str">
        <f>VLOOKUP(C84, 'Catálogo de actividades'!$B$5:$D$296,2,FALSE)</f>
        <v>INE/OPL</v>
      </c>
      <c r="E84" s="140" t="str">
        <f>VLOOKUP(C84, 'Catálogo de actividades'!$B$5:$D$296,3,FALSE)</f>
        <v>DERFE</v>
      </c>
      <c r="F84" s="379" t="str">
        <f>_xlfn.XLOOKUP(C84,'Catálogo de actividades'!$B$5:$B$296,'Catálogo de actividades'!$E$5:$E$296)</f>
        <v>9.11</v>
      </c>
      <c r="G84" s="114">
        <v>45175</v>
      </c>
      <c r="H84" s="114">
        <v>45366</v>
      </c>
      <c r="I84" s="416" t="str">
        <f>_xlfn.XLOOKUP(C84,'Catálogo de actividades'!$B$5:$B$296,'Catálogo de actividades'!$I$5:$I$296)</f>
        <v>DERFE</v>
      </c>
    </row>
    <row r="85" spans="1:9" ht="28.5" x14ac:dyDescent="0.2">
      <c r="A85" s="29" t="s">
        <v>36</v>
      </c>
      <c r="B85" s="29" t="s">
        <v>8</v>
      </c>
      <c r="C85" s="29" t="s">
        <v>101</v>
      </c>
      <c r="D85" s="140" t="str">
        <f>VLOOKUP(C85, 'Catálogo de actividades'!$B$5:$D$296,2,FALSE)</f>
        <v>OPL</v>
      </c>
      <c r="E85" s="140" t="str">
        <f>VLOOKUP(C85, 'Catálogo de actividades'!$B$5:$D$296,3,FALSE)</f>
        <v>CG/OD</v>
      </c>
      <c r="F85" s="379" t="str">
        <f>_xlfn.XLOOKUP(C85,'Catálogo de actividades'!$B$5:$B$296,'Catálogo de actividades'!$E$5:$E$296)</f>
        <v>9.13</v>
      </c>
      <c r="G85" s="114">
        <v>45313</v>
      </c>
      <c r="H85" s="114">
        <v>45347</v>
      </c>
      <c r="I85" s="416" t="str">
        <f>_xlfn.XLOOKUP(C85,'Catálogo de actividades'!$B$5:$B$296,'Catálogo de actividades'!$I$5:$I$296)</f>
        <v>OPL</v>
      </c>
    </row>
    <row r="86" spans="1:9" ht="28.5" x14ac:dyDescent="0.2">
      <c r="A86" s="29" t="s">
        <v>36</v>
      </c>
      <c r="B86" s="29" t="s">
        <v>8</v>
      </c>
      <c r="C86" s="29" t="s">
        <v>103</v>
      </c>
      <c r="D86" s="140" t="str">
        <f>VLOOKUP(C86, 'Catálogo de actividades'!$B$5:$D$296,2,FALSE)</f>
        <v>OPL</v>
      </c>
      <c r="E86" s="140" t="str">
        <f>VLOOKUP(C86, 'Catálogo de actividades'!$B$5:$D$296,3,FALSE)</f>
        <v>CG/OD</v>
      </c>
      <c r="F86" s="379" t="str">
        <f>_xlfn.XLOOKUP(C86,'Catálogo de actividades'!$B$5:$B$296,'Catálogo de actividades'!$E$5:$E$296)</f>
        <v>9.14</v>
      </c>
      <c r="G86" s="114">
        <v>45313</v>
      </c>
      <c r="H86" s="114">
        <v>45367</v>
      </c>
      <c r="I86" s="416" t="str">
        <f>_xlfn.XLOOKUP(C86,'Catálogo de actividades'!$B$5:$B$296,'Catálogo de actividades'!$I$5:$I$296)</f>
        <v>OPL</v>
      </c>
    </row>
    <row r="87" spans="1:9" x14ac:dyDescent="0.2">
      <c r="A87" s="29" t="s">
        <v>36</v>
      </c>
      <c r="B87" s="29" t="s">
        <v>9</v>
      </c>
      <c r="C87" s="29" t="s">
        <v>150</v>
      </c>
      <c r="D87" s="140" t="str">
        <f>VLOOKUP(C87, 'Catálogo de actividades'!$B$5:$D$296,2,FALSE)</f>
        <v>OPL</v>
      </c>
      <c r="E87" s="140" t="str">
        <f>VLOOKUP(C87, 'Catálogo de actividades'!$B$5:$D$296,3,FALSE)</f>
        <v>CG</v>
      </c>
      <c r="F87" s="379" t="str">
        <f>_xlfn.XLOOKUP(C87,'Catálogo de actividades'!$B$5:$B$296,'Catálogo de actividades'!$E$5:$E$296)</f>
        <v>10.2</v>
      </c>
      <c r="G87" s="114">
        <v>45177</v>
      </c>
      <c r="H87" s="114">
        <v>45293</v>
      </c>
      <c r="I87" s="416" t="str">
        <f>_xlfn.XLOOKUP(C87,'Catálogo de actividades'!$B$5:$B$296,'Catálogo de actividades'!$I$5:$I$296)</f>
        <v>OPL</v>
      </c>
    </row>
    <row r="88" spans="1:9" x14ac:dyDescent="0.2">
      <c r="A88" s="29" t="s">
        <v>36</v>
      </c>
      <c r="B88" s="29" t="s">
        <v>9</v>
      </c>
      <c r="C88" s="29" t="s">
        <v>151</v>
      </c>
      <c r="D88" s="140" t="str">
        <f>VLOOKUP(C88, 'Catálogo de actividades'!$B$5:$D$296,2,FALSE)</f>
        <v>OPL</v>
      </c>
      <c r="E88" s="140" t="str">
        <f>VLOOKUP(C88, 'Catálogo de actividades'!$B$5:$D$296,3,FALSE)</f>
        <v>CG</v>
      </c>
      <c r="F88" s="379" t="str">
        <f>_xlfn.XLOOKUP(C88,'Catálogo de actividades'!$B$5:$B$296,'Catálogo de actividades'!$E$5:$E$296)</f>
        <v>10.3</v>
      </c>
      <c r="G88" s="114">
        <v>45177</v>
      </c>
      <c r="H88" s="114">
        <v>45307</v>
      </c>
      <c r="I88" s="416" t="str">
        <f>_xlfn.XLOOKUP(C88,'Catálogo de actividades'!$B$5:$B$296,'Catálogo de actividades'!$I$5:$I$296)</f>
        <v>OPL</v>
      </c>
    </row>
    <row r="89" spans="1:9" x14ac:dyDescent="0.2">
      <c r="A89" s="29" t="s">
        <v>36</v>
      </c>
      <c r="B89" s="29" t="s">
        <v>9</v>
      </c>
      <c r="C89" s="29" t="s">
        <v>106</v>
      </c>
      <c r="D89" s="140" t="str">
        <f>VLOOKUP(C89, 'Catálogo de actividades'!$B$5:$D$296,2,FALSE)</f>
        <v>OPL</v>
      </c>
      <c r="E89" s="140" t="str">
        <f>VLOOKUP(C89, 'Catálogo de actividades'!$B$5:$D$296,3,FALSE)</f>
        <v>CG</v>
      </c>
      <c r="F89" s="379" t="str">
        <f>_xlfn.XLOOKUP(C89,'Catálogo de actividades'!$B$5:$B$296,'Catálogo de actividades'!$E$5:$E$296)</f>
        <v>10.7</v>
      </c>
      <c r="G89" s="114">
        <v>45187</v>
      </c>
      <c r="H89" s="114">
        <v>45303</v>
      </c>
      <c r="I89" s="416" t="str">
        <f>_xlfn.XLOOKUP(C89,'Catálogo de actividades'!$B$5:$B$296,'Catálogo de actividades'!$I$5:$I$296)</f>
        <v>OPL</v>
      </c>
    </row>
    <row r="90" spans="1:9" x14ac:dyDescent="0.2">
      <c r="A90" s="29" t="s">
        <v>36</v>
      </c>
      <c r="B90" s="29" t="s">
        <v>9</v>
      </c>
      <c r="C90" s="29" t="s">
        <v>107</v>
      </c>
      <c r="D90" s="140" t="str">
        <f>VLOOKUP(C90, 'Catálogo de actividades'!$B$5:$D$296,2,FALSE)</f>
        <v>OPL</v>
      </c>
      <c r="E90" s="140" t="str">
        <f>VLOOKUP(C90, 'Catálogo de actividades'!$B$5:$D$296,3,FALSE)</f>
        <v>CG</v>
      </c>
      <c r="F90" s="379" t="str">
        <f>_xlfn.XLOOKUP(C90,'Catálogo de actividades'!$B$5:$B$296,'Catálogo de actividades'!$E$5:$E$296)</f>
        <v>10.8</v>
      </c>
      <c r="G90" s="114">
        <v>45187</v>
      </c>
      <c r="H90" s="114">
        <v>45317</v>
      </c>
      <c r="I90" s="416" t="str">
        <f>_xlfn.XLOOKUP(C90,'Catálogo de actividades'!$B$5:$B$296,'Catálogo de actividades'!$I$5:$I$296)</f>
        <v>OPL</v>
      </c>
    </row>
    <row r="91" spans="1:9" x14ac:dyDescent="0.2">
      <c r="A91" s="29" t="s">
        <v>36</v>
      </c>
      <c r="B91" s="29" t="s">
        <v>9</v>
      </c>
      <c r="C91" s="29" t="s">
        <v>108</v>
      </c>
      <c r="D91" s="140" t="str">
        <f>VLOOKUP(C91, 'Catálogo de actividades'!$B$5:$D$296,2,FALSE)</f>
        <v>OPL</v>
      </c>
      <c r="E91" s="140" t="str">
        <f>VLOOKUP(C91, 'Catálogo de actividades'!$B$5:$D$296,3,FALSE)</f>
        <v>CG</v>
      </c>
      <c r="F91" s="379" t="str">
        <f>_xlfn.XLOOKUP(C91,'Catálogo de actividades'!$B$5:$B$296,'Catálogo de actividades'!$E$5:$E$296)</f>
        <v>10.12</v>
      </c>
      <c r="G91" s="114">
        <v>45293</v>
      </c>
      <c r="H91" s="114">
        <v>45332</v>
      </c>
      <c r="I91" s="416" t="str">
        <f>_xlfn.XLOOKUP(C91,'Catálogo de actividades'!$B$5:$B$296,'Catálogo de actividades'!$I$5:$I$296)</f>
        <v>OPL</v>
      </c>
    </row>
    <row r="92" spans="1:9" x14ac:dyDescent="0.2">
      <c r="A92" s="29" t="s">
        <v>36</v>
      </c>
      <c r="B92" s="29" t="s">
        <v>9</v>
      </c>
      <c r="C92" s="29" t="s">
        <v>152</v>
      </c>
      <c r="D92" s="140" t="str">
        <f>VLOOKUP(C92, 'Catálogo de actividades'!$B$5:$D$296,2,FALSE)</f>
        <v>OPL</v>
      </c>
      <c r="E92" s="140" t="str">
        <f>VLOOKUP(C92, 'Catálogo de actividades'!$B$5:$D$296,3,FALSE)</f>
        <v>CG</v>
      </c>
      <c r="F92" s="379" t="str">
        <f>_xlfn.XLOOKUP(C92,'Catálogo de actividades'!$B$5:$B$296,'Catálogo de actividades'!$E$5:$E$296)</f>
        <v>10.13</v>
      </c>
      <c r="G92" s="114">
        <v>45307</v>
      </c>
      <c r="H92" s="114">
        <v>45332</v>
      </c>
      <c r="I92" s="416" t="str">
        <f>_xlfn.XLOOKUP(C92,'Catálogo de actividades'!$B$5:$B$296,'Catálogo de actividades'!$I$5:$I$296)</f>
        <v>OPL</v>
      </c>
    </row>
    <row r="93" spans="1:9" x14ac:dyDescent="0.2">
      <c r="A93" s="29" t="s">
        <v>36</v>
      </c>
      <c r="B93" s="29" t="s">
        <v>9</v>
      </c>
      <c r="C93" s="29" t="s">
        <v>153</v>
      </c>
      <c r="D93" s="140" t="str">
        <f>VLOOKUP(C93, 'Catálogo de actividades'!$B$5:$D$296,2,FALSE)</f>
        <v>OPL</v>
      </c>
      <c r="E93" s="140" t="str">
        <f>VLOOKUP(C93, 'Catálogo de actividades'!$B$5:$D$296,3,FALSE)</f>
        <v>CG/OD</v>
      </c>
      <c r="F93" s="379" t="str">
        <f>_xlfn.XLOOKUP(C93,'Catálogo de actividades'!$B$5:$B$296,'Catálogo de actividades'!$E$5:$E$296)</f>
        <v>10.17</v>
      </c>
      <c r="G93" s="114">
        <v>45351</v>
      </c>
      <c r="H93" s="114">
        <v>45365</v>
      </c>
      <c r="I93" s="416" t="str">
        <f>_xlfn.XLOOKUP(C93,'Catálogo de actividades'!$B$5:$B$296,'Catálogo de actividades'!$I$5:$I$296)</f>
        <v>OPL</v>
      </c>
    </row>
    <row r="94" spans="1:9" ht="28.5" x14ac:dyDescent="0.2">
      <c r="A94" s="29" t="s">
        <v>36</v>
      </c>
      <c r="B94" s="29" t="s">
        <v>9</v>
      </c>
      <c r="C94" s="29" t="s">
        <v>178</v>
      </c>
      <c r="D94" s="140" t="str">
        <f>VLOOKUP(C94, 'Catálogo de actividades'!$B$5:$D$296,2,FALSE)</f>
        <v>OPL</v>
      </c>
      <c r="E94" s="140" t="str">
        <f>VLOOKUP(C94, 'Catálogo de actividades'!$B$5:$D$296,3,FALSE)</f>
        <v>CG/OD</v>
      </c>
      <c r="F94" s="379" t="str">
        <f>_xlfn.XLOOKUP(C94,'Catálogo de actividades'!$B$5:$B$296,'Catálogo de actividades'!$E$5:$E$296)</f>
        <v>10.18</v>
      </c>
      <c r="G94" s="114">
        <v>45351</v>
      </c>
      <c r="H94" s="114">
        <v>45365</v>
      </c>
      <c r="I94" s="416" t="str">
        <f>_xlfn.XLOOKUP(C94,'Catálogo de actividades'!$B$5:$B$296,'Catálogo de actividades'!$I$5:$I$296)</f>
        <v>OPL</v>
      </c>
    </row>
    <row r="95" spans="1:9" x14ac:dyDescent="0.2">
      <c r="A95" s="29" t="s">
        <v>36</v>
      </c>
      <c r="B95" s="29" t="s">
        <v>9</v>
      </c>
      <c r="C95" s="29" t="s">
        <v>154</v>
      </c>
      <c r="D95" s="140" t="str">
        <f>VLOOKUP(C95, 'Catálogo de actividades'!$B$5:$D$296,2,FALSE)</f>
        <v>OPL</v>
      </c>
      <c r="E95" s="140" t="str">
        <f>VLOOKUP(C95, 'Catálogo de actividades'!$B$5:$D$296,3,FALSE)</f>
        <v>CG/OD</v>
      </c>
      <c r="F95" s="379" t="str">
        <f>_xlfn.XLOOKUP(C95,'Catálogo de actividades'!$B$5:$B$296,'Catálogo de actividades'!$E$5:$E$296)</f>
        <v>10.19</v>
      </c>
      <c r="G95" s="114">
        <v>45371</v>
      </c>
      <c r="H95" s="114">
        <v>45385</v>
      </c>
      <c r="I95" s="416" t="str">
        <f>_xlfn.XLOOKUP(C95,'Catálogo de actividades'!$B$5:$B$296,'Catálogo de actividades'!$I$5:$I$296)</f>
        <v>OPL</v>
      </c>
    </row>
    <row r="96" spans="1:9" x14ac:dyDescent="0.2">
      <c r="A96" s="29" t="s">
        <v>36</v>
      </c>
      <c r="B96" s="29" t="s">
        <v>9</v>
      </c>
      <c r="C96" s="29" t="s">
        <v>113</v>
      </c>
      <c r="D96" s="140" t="str">
        <f>VLOOKUP(C96, 'Catálogo de actividades'!$B$5:$D$296,2,FALSE)</f>
        <v>OPL</v>
      </c>
      <c r="E96" s="140" t="str">
        <f>VLOOKUP(C96, 'Catálogo de actividades'!$B$5:$D$296,3,FALSE)</f>
        <v>CG</v>
      </c>
      <c r="F96" s="379" t="str">
        <f>_xlfn.XLOOKUP(C96,'Catálogo de actividades'!$B$5:$B$296,'Catálogo de actividades'!$E$5:$E$296)</f>
        <v>10.26</v>
      </c>
      <c r="G96" s="114">
        <v>45379</v>
      </c>
      <c r="H96" s="114">
        <v>45381</v>
      </c>
      <c r="I96" s="416" t="str">
        <f>_xlfn.XLOOKUP(C96,'Catálogo de actividades'!$B$5:$B$296,'Catálogo de actividades'!$I$5:$I$296)</f>
        <v>OPL</v>
      </c>
    </row>
    <row r="97" spans="1:9" ht="42.75" x14ac:dyDescent="0.2">
      <c r="A97" s="29" t="s">
        <v>36</v>
      </c>
      <c r="B97" s="29" t="s">
        <v>9</v>
      </c>
      <c r="C97" s="29" t="s">
        <v>114</v>
      </c>
      <c r="D97" s="140" t="str">
        <f>VLOOKUP(C97, 'Catálogo de actividades'!$B$5:$D$296,2,FALSE)</f>
        <v>OPL</v>
      </c>
      <c r="E97" s="140" t="str">
        <f>VLOOKUP(C97, 'Catálogo de actividades'!$B$5:$D$296,3,FALSE)</f>
        <v>CG</v>
      </c>
      <c r="F97" s="379" t="str">
        <f>_xlfn.XLOOKUP(C97,'Catálogo de actividades'!$B$5:$B$296,'Catálogo de actividades'!$E$5:$E$296)</f>
        <v>10.27</v>
      </c>
      <c r="G97" s="114">
        <v>45481</v>
      </c>
      <c r="H97" s="114">
        <v>45485</v>
      </c>
      <c r="I97" s="416" t="str">
        <f>_xlfn.XLOOKUP(C97,'Catálogo de actividades'!$B$5:$B$296,'Catálogo de actividades'!$I$5:$I$296)</f>
        <v>OPL</v>
      </c>
    </row>
    <row r="98" spans="1:9" ht="42.75" x14ac:dyDescent="0.2">
      <c r="A98" s="29" t="s">
        <v>36</v>
      </c>
      <c r="B98" s="29" t="s">
        <v>9</v>
      </c>
      <c r="C98" s="29" t="s">
        <v>115</v>
      </c>
      <c r="D98" s="140" t="str">
        <f>VLOOKUP(C98, 'Catálogo de actividades'!$B$5:$D$296,2,FALSE)</f>
        <v>OPL</v>
      </c>
      <c r="E98" s="140" t="str">
        <f>VLOOKUP(C98, 'Catálogo de actividades'!$B$5:$D$296,3,FALSE)</f>
        <v>CG</v>
      </c>
      <c r="F98" s="379" t="str">
        <f>_xlfn.XLOOKUP(C98,'Catálogo de actividades'!$B$5:$B$296,'Catálogo de actividades'!$E$5:$E$296)</f>
        <v>10.28</v>
      </c>
      <c r="G98" s="114">
        <v>45481</v>
      </c>
      <c r="H98" s="114">
        <v>45485</v>
      </c>
      <c r="I98" s="416" t="str">
        <f>_xlfn.XLOOKUP(C98,'Catálogo de actividades'!$B$5:$B$296,'Catálogo de actividades'!$I$5:$I$296)</f>
        <v>OPL</v>
      </c>
    </row>
    <row r="99" spans="1:9" ht="28.5" x14ac:dyDescent="0.2">
      <c r="A99" s="29" t="s">
        <v>36</v>
      </c>
      <c r="B99" s="29" t="s">
        <v>9</v>
      </c>
      <c r="C99" s="29" t="s">
        <v>179</v>
      </c>
      <c r="D99" s="140" t="str">
        <f>VLOOKUP(C99, 'Catálogo de actividades'!$B$5:$D$296,2,FALSE)</f>
        <v>OPL</v>
      </c>
      <c r="E99" s="140" t="str">
        <f>VLOOKUP(C99, 'Catálogo de actividades'!$B$5:$D$296,3,FALSE)</f>
        <v>CG</v>
      </c>
      <c r="F99" s="379" t="str">
        <f>_xlfn.XLOOKUP(C99,'Catálogo de actividades'!$B$5:$B$296,'Catálogo de actividades'!$E$5:$E$296)</f>
        <v>10.29</v>
      </c>
      <c r="G99" s="114">
        <v>45379</v>
      </c>
      <c r="H99" s="114">
        <v>45381</v>
      </c>
      <c r="I99" s="416" t="str">
        <f>_xlfn.XLOOKUP(C99,'Catálogo de actividades'!$B$5:$B$296,'Catálogo de actividades'!$I$5:$I$296)</f>
        <v>OPL</v>
      </c>
    </row>
    <row r="100" spans="1:9" x14ac:dyDescent="0.2">
      <c r="A100" s="29" t="s">
        <v>36</v>
      </c>
      <c r="B100" s="29" t="s">
        <v>9</v>
      </c>
      <c r="C100" s="29" t="s">
        <v>116</v>
      </c>
      <c r="D100" s="140" t="str">
        <f>VLOOKUP(C100, 'Catálogo de actividades'!$B$5:$D$296,2,FALSE)</f>
        <v>OPL</v>
      </c>
      <c r="E100" s="140" t="str">
        <f>VLOOKUP(C100, 'Catálogo de actividades'!$B$5:$D$296,3,FALSE)</f>
        <v>CG</v>
      </c>
      <c r="F100" s="379" t="str">
        <f>_xlfn.XLOOKUP(C100,'Catálogo de actividades'!$B$5:$B$296,'Catálogo de actividades'!$E$5:$E$296)</f>
        <v>10.30</v>
      </c>
      <c r="G100" s="114">
        <v>45399</v>
      </c>
      <c r="H100" s="114">
        <v>45401</v>
      </c>
      <c r="I100" s="416" t="str">
        <f>_xlfn.XLOOKUP(C100,'Catálogo de actividades'!$B$5:$B$296,'Catálogo de actividades'!$I$5:$I$296)</f>
        <v>OPL</v>
      </c>
    </row>
    <row r="101" spans="1:9" ht="42.75" x14ac:dyDescent="0.2">
      <c r="A101" s="29" t="s">
        <v>36</v>
      </c>
      <c r="B101" s="29" t="s">
        <v>9</v>
      </c>
      <c r="C101" s="29" t="s">
        <v>117</v>
      </c>
      <c r="D101" s="140" t="str">
        <f>VLOOKUP(C101, 'Catálogo de actividades'!$B$5:$D$296,2,FALSE)</f>
        <v>OPL</v>
      </c>
      <c r="E101" s="140" t="str">
        <f>VLOOKUP(C101, 'Catálogo de actividades'!$B$5:$D$296,3,FALSE)</f>
        <v>CG</v>
      </c>
      <c r="F101" s="379" t="str">
        <f>_xlfn.XLOOKUP(C101,'Catálogo de actividades'!$B$5:$B$296,'Catálogo de actividades'!$E$5:$E$296)</f>
        <v>10.32</v>
      </c>
      <c r="G101" s="114">
        <v>45481</v>
      </c>
      <c r="H101" s="114">
        <v>45485</v>
      </c>
      <c r="I101" s="416" t="str">
        <f>_xlfn.XLOOKUP(C101,'Catálogo de actividades'!$B$5:$B$296,'Catálogo de actividades'!$I$5:$I$296)</f>
        <v>OPL</v>
      </c>
    </row>
    <row r="102" spans="1:9" ht="28.5" x14ac:dyDescent="0.2">
      <c r="A102" s="29" t="s">
        <v>36</v>
      </c>
      <c r="B102" s="29" t="s">
        <v>9</v>
      </c>
      <c r="C102" s="29" t="s">
        <v>118</v>
      </c>
      <c r="D102" s="140" t="str">
        <f>VLOOKUP(C102, 'Catálogo de actividades'!$B$5:$D$296,2,FALSE)</f>
        <v>OPL</v>
      </c>
      <c r="E102" s="140" t="str">
        <f>VLOOKUP(C102, 'Catálogo de actividades'!$B$5:$D$296,3,FALSE)</f>
        <v>CG</v>
      </c>
      <c r="F102" s="379" t="str">
        <f>_xlfn.XLOOKUP(C102,'Catálogo de actividades'!$B$5:$B$296,'Catálogo de actividades'!$E$5:$E$296)</f>
        <v>10.33</v>
      </c>
      <c r="G102" s="114">
        <v>45481</v>
      </c>
      <c r="H102" s="114">
        <v>45485</v>
      </c>
      <c r="I102" s="416" t="str">
        <f>_xlfn.XLOOKUP(C102,'Catálogo de actividades'!$B$5:$B$296,'Catálogo de actividades'!$I$5:$I$296)</f>
        <v>OPL</v>
      </c>
    </row>
    <row r="103" spans="1:9" ht="28.5" x14ac:dyDescent="0.2">
      <c r="A103" s="29" t="s">
        <v>36</v>
      </c>
      <c r="B103" s="29" t="s">
        <v>9</v>
      </c>
      <c r="C103" s="29" t="s">
        <v>391</v>
      </c>
      <c r="D103" s="140" t="str">
        <f>VLOOKUP(C103, 'Catálogo de actividades'!$B$5:$D$296,2,FALSE)</f>
        <v>OPL</v>
      </c>
      <c r="E103" s="140" t="str">
        <f>VLOOKUP(C103, 'Catálogo de actividades'!$B$5:$D$296,3,FALSE)</f>
        <v>CG/OD</v>
      </c>
      <c r="F103" s="379" t="str">
        <f>_xlfn.XLOOKUP(C103,'Catálogo de actividades'!$B$5:$B$296,'Catálogo de actividades'!$E$5:$E$296)</f>
        <v>10.38</v>
      </c>
      <c r="G103" s="114">
        <v>45177</v>
      </c>
      <c r="H103" s="114">
        <v>45263</v>
      </c>
      <c r="I103" s="416" t="str">
        <f>_xlfn.XLOOKUP(C103,'Catálogo de actividades'!$B$5:$B$296,'Catálogo de actividades'!$I$5:$I$296)</f>
        <v>OPL</v>
      </c>
    </row>
    <row r="104" spans="1:9" ht="28.5" x14ac:dyDescent="0.2">
      <c r="A104" s="29" t="s">
        <v>36</v>
      </c>
      <c r="B104" s="29" t="s">
        <v>9</v>
      </c>
      <c r="C104" s="29" t="s">
        <v>392</v>
      </c>
      <c r="D104" s="140" t="str">
        <f>VLOOKUP(C104, 'Catálogo de actividades'!$B$5:$D$296,2,FALSE)</f>
        <v>OPL</v>
      </c>
      <c r="E104" s="140" t="str">
        <f>VLOOKUP(C104, 'Catálogo de actividades'!$B$5:$D$296,3,FALSE)</f>
        <v>CG/OD</v>
      </c>
      <c r="F104" s="379" t="str">
        <f>_xlfn.XLOOKUP(C104,'Catálogo de actividades'!$B$5:$B$296,'Catálogo de actividades'!$E$5:$E$296)</f>
        <v>10.39</v>
      </c>
      <c r="G104" s="114">
        <v>45177</v>
      </c>
      <c r="H104" s="114">
        <v>45277</v>
      </c>
      <c r="I104" s="416" t="str">
        <f>_xlfn.XLOOKUP(C104,'Catálogo de actividades'!$B$5:$B$296,'Catálogo de actividades'!$I$5:$I$296)</f>
        <v>OPL</v>
      </c>
    </row>
    <row r="105" spans="1:9" ht="28.5" x14ac:dyDescent="0.2">
      <c r="A105" s="29" t="s">
        <v>36</v>
      </c>
      <c r="B105" s="29" t="s">
        <v>9</v>
      </c>
      <c r="C105" s="29" t="s">
        <v>119</v>
      </c>
      <c r="D105" s="140" t="str">
        <f>VLOOKUP(C105, 'Catálogo de actividades'!$B$5:$D$296,2,FALSE)</f>
        <v>OPL</v>
      </c>
      <c r="E105" s="140" t="str">
        <f>VLOOKUP(C105, 'Catálogo de actividades'!$B$5:$D$296,3,FALSE)</f>
        <v>CG/OD</v>
      </c>
      <c r="F105" s="379" t="str">
        <f>_xlfn.XLOOKUP(C105,'Catálogo de actividades'!$B$5:$B$296,'Catálogo de actividades'!$E$5:$E$296)</f>
        <v>10.43</v>
      </c>
      <c r="G105" s="114">
        <v>45182</v>
      </c>
      <c r="H105" s="114">
        <v>45268</v>
      </c>
      <c r="I105" s="416" t="str">
        <f>_xlfn.XLOOKUP(C105,'Catálogo de actividades'!$B$5:$B$296,'Catálogo de actividades'!$I$5:$I$296)</f>
        <v>OPL</v>
      </c>
    </row>
    <row r="106" spans="1:9" ht="28.5" x14ac:dyDescent="0.2">
      <c r="A106" s="29" t="s">
        <v>36</v>
      </c>
      <c r="B106" s="29" t="s">
        <v>9</v>
      </c>
      <c r="C106" s="29" t="s">
        <v>120</v>
      </c>
      <c r="D106" s="140" t="str">
        <f>VLOOKUP(C106, 'Catálogo de actividades'!$B$5:$D$296,2,FALSE)</f>
        <v>OPL</v>
      </c>
      <c r="E106" s="140" t="str">
        <f>VLOOKUP(C106, 'Catálogo de actividades'!$B$5:$D$296,3,FALSE)</f>
        <v>CG/OD</v>
      </c>
      <c r="F106" s="379" t="str">
        <f>_xlfn.XLOOKUP(C106,'Catálogo de actividades'!$B$5:$B$296,'Catálogo de actividades'!$E$5:$E$296)</f>
        <v>10.44</v>
      </c>
      <c r="G106" s="114">
        <v>45182</v>
      </c>
      <c r="H106" s="114">
        <v>45282</v>
      </c>
      <c r="I106" s="416" t="str">
        <f>_xlfn.XLOOKUP(C106,'Catálogo de actividades'!$B$5:$B$296,'Catálogo de actividades'!$I$5:$I$296)</f>
        <v>OPL</v>
      </c>
    </row>
    <row r="107" spans="1:9" x14ac:dyDescent="0.2">
      <c r="A107" s="29" t="s">
        <v>36</v>
      </c>
      <c r="B107" s="29" t="s">
        <v>9</v>
      </c>
      <c r="C107" s="29" t="s">
        <v>121</v>
      </c>
      <c r="D107" s="140" t="str">
        <f>VLOOKUP(C107, 'Catálogo de actividades'!$B$5:$D$296,2,FALSE)</f>
        <v>OPL</v>
      </c>
      <c r="E107" s="140" t="str">
        <f>VLOOKUP(C107, 'Catálogo de actividades'!$B$5:$D$296,3,FALSE)</f>
        <v>CG</v>
      </c>
      <c r="F107" s="379" t="str">
        <f>_xlfn.XLOOKUP(C107,'Catálogo de actividades'!$B$5:$B$296,'Catálogo de actividades'!$E$5:$E$296)</f>
        <v>10.48</v>
      </c>
      <c r="G107" s="114">
        <v>45382</v>
      </c>
      <c r="H107" s="114">
        <v>45441</v>
      </c>
      <c r="I107" s="416" t="str">
        <f>_xlfn.XLOOKUP(C107,'Catálogo de actividades'!$B$5:$B$296,'Catálogo de actividades'!$I$5:$I$296)</f>
        <v>OPL</v>
      </c>
    </row>
    <row r="108" spans="1:9" x14ac:dyDescent="0.2">
      <c r="A108" s="29" t="s">
        <v>36</v>
      </c>
      <c r="B108" s="29" t="s">
        <v>9</v>
      </c>
      <c r="C108" s="29" t="s">
        <v>155</v>
      </c>
      <c r="D108" s="140" t="str">
        <f>VLOOKUP(C108, 'Catálogo de actividades'!$B$5:$D$296,2,FALSE)</f>
        <v>OPL</v>
      </c>
      <c r="E108" s="140" t="str">
        <f>VLOOKUP(C108, 'Catálogo de actividades'!$B$5:$D$296,3,FALSE)</f>
        <v>CG</v>
      </c>
      <c r="F108" s="379" t="str">
        <f>_xlfn.XLOOKUP(C108,'Catálogo de actividades'!$B$5:$B$296,'Catálogo de actividades'!$E$5:$E$296)</f>
        <v>10.49</v>
      </c>
      <c r="G108" s="114">
        <v>45402</v>
      </c>
      <c r="H108" s="114">
        <v>45441</v>
      </c>
      <c r="I108" s="416" t="str">
        <f>_xlfn.XLOOKUP(C108,'Catálogo de actividades'!$B$5:$B$296,'Catálogo de actividades'!$I$5:$I$296)</f>
        <v>OPL</v>
      </c>
    </row>
    <row r="109" spans="1:9" ht="28.5" x14ac:dyDescent="0.2">
      <c r="A109" s="29" t="s">
        <v>36</v>
      </c>
      <c r="B109" s="29" t="s">
        <v>10</v>
      </c>
      <c r="C109" s="29" t="s">
        <v>254</v>
      </c>
      <c r="D109" s="140" t="str">
        <f>VLOOKUP(C109, 'Catálogo de actividades'!$B$5:$D$296,2,FALSE)</f>
        <v>OPL</v>
      </c>
      <c r="E109" s="140" t="str">
        <f>VLOOKUP(C109, 'Catálogo de actividades'!$B$5:$D$296,3,FALSE)</f>
        <v>CG</v>
      </c>
      <c r="F109" s="379" t="str">
        <f>_xlfn.XLOOKUP(C109,'Catálogo de actividades'!$B$5:$B$296,'Catálogo de actividades'!$E$5:$E$296)</f>
        <v>11.1</v>
      </c>
      <c r="G109" s="114">
        <v>45170</v>
      </c>
      <c r="H109" s="114">
        <v>45170</v>
      </c>
      <c r="I109" s="416" t="str">
        <f>_xlfn.XLOOKUP(C109,'Catálogo de actividades'!$B$5:$B$296,'Catálogo de actividades'!$I$5:$I$296)</f>
        <v>OPL</v>
      </c>
    </row>
    <row r="110" spans="1:9" ht="28.5" x14ac:dyDescent="0.2">
      <c r="A110" s="29" t="s">
        <v>36</v>
      </c>
      <c r="B110" s="29" t="s">
        <v>10</v>
      </c>
      <c r="C110" s="29" t="s">
        <v>255</v>
      </c>
      <c r="D110" s="140" t="str">
        <f>VLOOKUP(C110, 'Catálogo de actividades'!$B$5:$D$296,2,FALSE)</f>
        <v>OPL</v>
      </c>
      <c r="E110" s="140" t="str">
        <f>VLOOKUP(C110, 'Catálogo de actividades'!$B$5:$D$296,3,FALSE)</f>
        <v>CG</v>
      </c>
      <c r="F110" s="379" t="str">
        <f>_xlfn.XLOOKUP(C110,'Catálogo de actividades'!$B$5:$B$296,'Catálogo de actividades'!$E$5:$E$296)</f>
        <v>11.2</v>
      </c>
      <c r="G110" s="114">
        <v>45170</v>
      </c>
      <c r="H110" s="114">
        <v>45170</v>
      </c>
      <c r="I110" s="416" t="str">
        <f>_xlfn.XLOOKUP(C110,'Catálogo de actividades'!$B$5:$B$296,'Catálogo de actividades'!$I$5:$I$296)</f>
        <v>OPL</v>
      </c>
    </row>
    <row r="111" spans="1:9" ht="28.5" x14ac:dyDescent="0.2">
      <c r="A111" s="29" t="s">
        <v>36</v>
      </c>
      <c r="B111" s="29" t="s">
        <v>10</v>
      </c>
      <c r="C111" s="29" t="s">
        <v>256</v>
      </c>
      <c r="D111" s="140" t="str">
        <f>VLOOKUP(C111, 'Catálogo de actividades'!$B$5:$D$296,2,FALSE)</f>
        <v>OPL</v>
      </c>
      <c r="E111" s="140" t="str">
        <f>VLOOKUP(C111, 'Catálogo de actividades'!$B$5:$D$296,3,FALSE)</f>
        <v>CG</v>
      </c>
      <c r="F111" s="379" t="str">
        <f>_xlfn.XLOOKUP(C111,'Catálogo de actividades'!$B$5:$B$296,'Catálogo de actividades'!$E$5:$E$296)</f>
        <v>11.3</v>
      </c>
      <c r="G111" s="114">
        <v>45200</v>
      </c>
      <c r="H111" s="114">
        <v>45200</v>
      </c>
      <c r="I111" s="416" t="str">
        <f>_xlfn.XLOOKUP(C111,'Catálogo de actividades'!$B$5:$B$296,'Catálogo de actividades'!$I$5:$I$296)</f>
        <v>OPL</v>
      </c>
    </row>
    <row r="112" spans="1:9" ht="28.5" x14ac:dyDescent="0.2">
      <c r="A112" s="29" t="s">
        <v>36</v>
      </c>
      <c r="B112" s="29" t="s">
        <v>10</v>
      </c>
      <c r="C112" s="29" t="s">
        <v>257</v>
      </c>
      <c r="D112" s="140" t="str">
        <f>VLOOKUP(C112, 'Catálogo de actividades'!$B$5:$D$296,2,FALSE)</f>
        <v>OPL</v>
      </c>
      <c r="E112" s="140" t="str">
        <f>VLOOKUP(C112, 'Catálogo de actividades'!$B$5:$D$296,3,FALSE)</f>
        <v>CG</v>
      </c>
      <c r="F112" s="379" t="str">
        <f>_xlfn.XLOOKUP(C112,'Catálogo de actividades'!$B$5:$B$296,'Catálogo de actividades'!$E$5:$E$296)</f>
        <v>11.4</v>
      </c>
      <c r="G112" s="114">
        <v>45231</v>
      </c>
      <c r="H112" s="114">
        <v>45231</v>
      </c>
      <c r="I112" s="416" t="str">
        <f>_xlfn.XLOOKUP(C112,'Catálogo de actividades'!$B$5:$B$296,'Catálogo de actividades'!$I$5:$I$296)</f>
        <v>OPL</v>
      </c>
    </row>
    <row r="113" spans="1:9" ht="42.75" x14ac:dyDescent="0.2">
      <c r="A113" s="29" t="s">
        <v>36</v>
      </c>
      <c r="B113" s="29" t="s">
        <v>10</v>
      </c>
      <c r="C113" s="29" t="s">
        <v>267</v>
      </c>
      <c r="D113" s="140" t="str">
        <f>VLOOKUP(C113, 'Catálogo de actividades'!$B$5:$D$296,2,FALSE)</f>
        <v>OPL</v>
      </c>
      <c r="E113" s="140" t="str">
        <f>VLOOKUP(C113, 'Catálogo de actividades'!$B$5:$D$296,3,FALSE)</f>
        <v>CG</v>
      </c>
      <c r="F113" s="379" t="str">
        <f>_xlfn.XLOOKUP(C113,'Catálogo de actividades'!$B$5:$B$296,'Catálogo de actividades'!$E$5:$E$296)</f>
        <v>11.5</v>
      </c>
      <c r="G113" s="114">
        <v>45200</v>
      </c>
      <c r="H113" s="114">
        <v>45473</v>
      </c>
      <c r="I113" s="416" t="str">
        <f>_xlfn.XLOOKUP(C113,'Catálogo de actividades'!$B$5:$B$296,'Catálogo de actividades'!$I$5:$I$296)</f>
        <v>OPL</v>
      </c>
    </row>
    <row r="114" spans="1:9" ht="28.5" x14ac:dyDescent="0.2">
      <c r="A114" s="29" t="s">
        <v>36</v>
      </c>
      <c r="B114" s="29" t="s">
        <v>10</v>
      </c>
      <c r="C114" s="29" t="s">
        <v>268</v>
      </c>
      <c r="D114" s="140" t="str">
        <f>VLOOKUP(C114, 'Catálogo de actividades'!$B$5:$D$296,2,FALSE)</f>
        <v>OPL</v>
      </c>
      <c r="E114" s="140" t="str">
        <f>VLOOKUP(C114, 'Catálogo de actividades'!$B$5:$D$296,3,FALSE)</f>
        <v>CG</v>
      </c>
      <c r="F114" s="379" t="str">
        <f>_xlfn.XLOOKUP(C114,'Catálogo de actividades'!$B$5:$B$296,'Catálogo de actividades'!$E$5:$E$296)</f>
        <v>11.6</v>
      </c>
      <c r="G114" s="114">
        <v>45292</v>
      </c>
      <c r="H114" s="114">
        <v>45292</v>
      </c>
      <c r="I114" s="416" t="str">
        <f>_xlfn.XLOOKUP(C114,'Catálogo de actividades'!$B$5:$B$296,'Catálogo de actividades'!$I$5:$I$296)</f>
        <v>OPL</v>
      </c>
    </row>
    <row r="115" spans="1:9" ht="28.5" x14ac:dyDescent="0.2">
      <c r="A115" s="29" t="s">
        <v>36</v>
      </c>
      <c r="B115" s="29" t="s">
        <v>10</v>
      </c>
      <c r="C115" s="29" t="s">
        <v>172</v>
      </c>
      <c r="D115" s="140" t="str">
        <f>VLOOKUP(C115, 'Catálogo de actividades'!$B$5:$D$296,2,FALSE)</f>
        <v>OPL</v>
      </c>
      <c r="E115" s="140" t="str">
        <f>VLOOKUP(C115, 'Catálogo de actividades'!$B$5:$D$296,3,FALSE)</f>
        <v>CG</v>
      </c>
      <c r="F115" s="379" t="str">
        <f>_xlfn.XLOOKUP(C115,'Catálogo de actividades'!$B$5:$B$296,'Catálogo de actividades'!$E$5:$E$296)</f>
        <v>11.8</v>
      </c>
      <c r="G115" s="114">
        <v>45380</v>
      </c>
      <c r="H115" s="114">
        <v>45382</v>
      </c>
      <c r="I115" s="416" t="str">
        <f>_xlfn.XLOOKUP(C115,'Catálogo de actividades'!$B$5:$B$296,'Catálogo de actividades'!$I$5:$I$296)</f>
        <v>OPL</v>
      </c>
    </row>
    <row r="116" spans="1:9" ht="28.5" x14ac:dyDescent="0.2">
      <c r="A116" s="29" t="s">
        <v>36</v>
      </c>
      <c r="B116" s="29" t="s">
        <v>10</v>
      </c>
      <c r="C116" s="29" t="s">
        <v>173</v>
      </c>
      <c r="D116" s="140" t="str">
        <f>VLOOKUP(C116, 'Catálogo de actividades'!$B$5:$D$296,2,FALSE)</f>
        <v>OPL</v>
      </c>
      <c r="E116" s="140" t="str">
        <f>VLOOKUP(C116, 'Catálogo de actividades'!$B$5:$D$296,3,FALSE)</f>
        <v>CG</v>
      </c>
      <c r="F116" s="379" t="str">
        <f>_xlfn.XLOOKUP(C116,'Catálogo de actividades'!$B$5:$B$296,'Catálogo de actividades'!$E$5:$E$296)</f>
        <v>11.9</v>
      </c>
      <c r="G116" s="114">
        <v>45380</v>
      </c>
      <c r="H116" s="114">
        <v>45382</v>
      </c>
      <c r="I116" s="416" t="str">
        <f>_xlfn.XLOOKUP(C116,'Catálogo de actividades'!$B$5:$B$296,'Catálogo de actividades'!$I$5:$I$296)</f>
        <v>OPL</v>
      </c>
    </row>
    <row r="117" spans="1:9" ht="28.5" x14ac:dyDescent="0.2">
      <c r="A117" s="29" t="s">
        <v>36</v>
      </c>
      <c r="B117" s="29" t="s">
        <v>10</v>
      </c>
      <c r="C117" s="29" t="s">
        <v>174</v>
      </c>
      <c r="D117" s="140" t="str">
        <f>VLOOKUP(C117, 'Catálogo de actividades'!$B$5:$D$296,2,FALSE)</f>
        <v>OPL</v>
      </c>
      <c r="E117" s="140" t="str">
        <f>VLOOKUP(C117, 'Catálogo de actividades'!$B$5:$D$296,3,FALSE)</f>
        <v>CG</v>
      </c>
      <c r="F117" s="379" t="str">
        <f>_xlfn.XLOOKUP(C117,'Catálogo de actividades'!$B$5:$B$296,'Catálogo de actividades'!$E$5:$E$296)</f>
        <v>11.10</v>
      </c>
      <c r="G117" s="114">
        <v>45400</v>
      </c>
      <c r="H117" s="114">
        <v>45402</v>
      </c>
      <c r="I117" s="416" t="str">
        <f>_xlfn.XLOOKUP(C117,'Catálogo de actividades'!$B$5:$B$296,'Catálogo de actividades'!$I$5:$I$296)</f>
        <v>OPL</v>
      </c>
    </row>
    <row r="118" spans="1:9" ht="28.5" x14ac:dyDescent="0.2">
      <c r="A118" s="29" t="s">
        <v>36</v>
      </c>
      <c r="B118" s="29" t="s">
        <v>10</v>
      </c>
      <c r="C118" s="29" t="s">
        <v>156</v>
      </c>
      <c r="D118" s="140" t="str">
        <f>VLOOKUP(C118, 'Catálogo de actividades'!$B$5:$D$296,2,FALSE)</f>
        <v>OPL</v>
      </c>
      <c r="E118" s="140" t="str">
        <f>VLOOKUP(C118, 'Catálogo de actividades'!$B$5:$D$296,3,FALSE)</f>
        <v>CG</v>
      </c>
      <c r="F118" s="379" t="str">
        <f>_xlfn.XLOOKUP(C118,'Catálogo de actividades'!$B$5:$B$296,'Catálogo de actividades'!$E$5:$E$296)</f>
        <v>11.11</v>
      </c>
      <c r="G118" s="114">
        <v>45323</v>
      </c>
      <c r="H118" s="114">
        <v>45323</v>
      </c>
      <c r="I118" s="416" t="str">
        <f>_xlfn.XLOOKUP(C118,'Catálogo de actividades'!$B$5:$B$296,'Catálogo de actividades'!$I$5:$I$296)</f>
        <v>OPL</v>
      </c>
    </row>
    <row r="119" spans="1:9" ht="28.5" x14ac:dyDescent="0.2">
      <c r="A119" s="29" t="s">
        <v>36</v>
      </c>
      <c r="B119" s="29" t="s">
        <v>10</v>
      </c>
      <c r="C119" s="29" t="s">
        <v>157</v>
      </c>
      <c r="D119" s="140" t="str">
        <f>VLOOKUP(C119, 'Catálogo de actividades'!$B$5:$D$296,2,FALSE)</f>
        <v>OPL</v>
      </c>
      <c r="E119" s="140" t="str">
        <f>VLOOKUP(C119, 'Catálogo de actividades'!$B$5:$D$296,3,FALSE)</f>
        <v>CG</v>
      </c>
      <c r="F119" s="379" t="str">
        <f>_xlfn.XLOOKUP(C119,'Catálogo de actividades'!$B$5:$B$296,'Catálogo de actividades'!$E$5:$E$296)</f>
        <v>11.12</v>
      </c>
      <c r="G119" s="114">
        <v>45383</v>
      </c>
      <c r="H119" s="114">
        <v>45383</v>
      </c>
      <c r="I119" s="416" t="str">
        <f>_xlfn.XLOOKUP(C119,'Catálogo de actividades'!$B$5:$B$296,'Catálogo de actividades'!$I$5:$I$296)</f>
        <v>OPL</v>
      </c>
    </row>
    <row r="120" spans="1:9" ht="28.5" x14ac:dyDescent="0.2">
      <c r="A120" s="29" t="s">
        <v>36</v>
      </c>
      <c r="B120" s="29" t="s">
        <v>10</v>
      </c>
      <c r="C120" s="29" t="s">
        <v>158</v>
      </c>
      <c r="D120" s="140" t="str">
        <f>VLOOKUP(C120, 'Catálogo de actividades'!$B$5:$D$296,2,FALSE)</f>
        <v>OPL</v>
      </c>
      <c r="E120" s="140" t="str">
        <f>VLOOKUP(C120, 'Catálogo de actividades'!$B$5:$D$296,3,FALSE)</f>
        <v>CG</v>
      </c>
      <c r="F120" s="379" t="str">
        <f>_xlfn.XLOOKUP(C120,'Catálogo de actividades'!$B$5:$B$296,'Catálogo de actividades'!$E$5:$E$296)</f>
        <v>11.13</v>
      </c>
      <c r="G120" s="114">
        <v>45408</v>
      </c>
      <c r="H120" s="114">
        <v>45408</v>
      </c>
      <c r="I120" s="416" t="str">
        <f>_xlfn.XLOOKUP(C120,'Catálogo de actividades'!$B$5:$B$296,'Catálogo de actividades'!$I$5:$I$296)</f>
        <v>OPL</v>
      </c>
    </row>
    <row r="121" spans="1:9" ht="28.5" x14ac:dyDescent="0.2">
      <c r="A121" s="29" t="s">
        <v>36</v>
      </c>
      <c r="B121" s="29" t="s">
        <v>10</v>
      </c>
      <c r="C121" s="29" t="s">
        <v>159</v>
      </c>
      <c r="D121" s="140" t="str">
        <f>VLOOKUP(C121, 'Catálogo de actividades'!$B$5:$D$296,2,FALSE)</f>
        <v>OPL</v>
      </c>
      <c r="E121" s="140" t="str">
        <f>VLOOKUP(C121, 'Catálogo de actividades'!$B$5:$D$296,3,FALSE)</f>
        <v>OPL/UTIGyND/UTTyPDP/UTVOPL</v>
      </c>
      <c r="F121" s="379" t="str">
        <f>_xlfn.XLOOKUP(C121,'Catálogo de actividades'!$B$5:$B$296,'Catálogo de actividades'!$E$5:$E$296)</f>
        <v>11.14</v>
      </c>
      <c r="G121" s="114">
        <v>45409</v>
      </c>
      <c r="H121" s="114">
        <v>45409</v>
      </c>
      <c r="I121" s="416" t="str">
        <f>_xlfn.XLOOKUP(C121,'Catálogo de actividades'!$B$5:$B$296,'Catálogo de actividades'!$I$5:$I$296)</f>
        <v>OPL</v>
      </c>
    </row>
    <row r="122" spans="1:9" ht="28.5" x14ac:dyDescent="0.2">
      <c r="A122" s="29" t="s">
        <v>36</v>
      </c>
      <c r="B122" s="29" t="s">
        <v>10</v>
      </c>
      <c r="C122" s="29" t="s">
        <v>161</v>
      </c>
      <c r="D122" s="140" t="str">
        <f>VLOOKUP(C122, 'Catálogo de actividades'!$B$5:$D$296,2,FALSE)</f>
        <v>OPL</v>
      </c>
      <c r="E122" s="140" t="str">
        <f>VLOOKUP(C122, 'Catálogo de actividades'!$B$5:$D$296,3,FALSE)</f>
        <v>CG</v>
      </c>
      <c r="F122" s="379" t="str">
        <f>_xlfn.XLOOKUP(C122,'Catálogo de actividades'!$B$5:$B$296,'Catálogo de actividades'!$E$5:$E$296)</f>
        <v>11.15</v>
      </c>
      <c r="G122" s="114">
        <v>45441</v>
      </c>
      <c r="H122" s="114">
        <v>45441</v>
      </c>
      <c r="I122" s="416" t="str">
        <f>_xlfn.XLOOKUP(C122,'Catálogo de actividades'!$B$5:$B$296,'Catálogo de actividades'!$I$5:$I$296)</f>
        <v>OPL</v>
      </c>
    </row>
    <row r="123" spans="1:9" ht="28.5" x14ac:dyDescent="0.2">
      <c r="A123" s="29" t="s">
        <v>36</v>
      </c>
      <c r="B123" s="29" t="s">
        <v>10</v>
      </c>
      <c r="C123" s="29" t="s">
        <v>162</v>
      </c>
      <c r="D123" s="140" t="str">
        <f>VLOOKUP(C123, 'Catálogo de actividades'!$B$5:$D$296,2,FALSE)</f>
        <v>OPL</v>
      </c>
      <c r="E123" s="140" t="str">
        <f>VLOOKUP(C123, 'Catálogo de actividades'!$B$5:$D$296,3,FALSE)</f>
        <v>OPL/UTIGyND/UTTyPDP/UTVOPL</v>
      </c>
      <c r="F123" s="379" t="str">
        <f>_xlfn.XLOOKUP(C123,'Catálogo de actividades'!$B$5:$B$296,'Catálogo de actividades'!$E$5:$E$296)</f>
        <v>11.16</v>
      </c>
      <c r="G123" s="114">
        <v>45442</v>
      </c>
      <c r="H123" s="114">
        <v>45442</v>
      </c>
      <c r="I123" s="416" t="str">
        <f>_xlfn.XLOOKUP(C123,'Catálogo de actividades'!$B$5:$B$296,'Catálogo de actividades'!$I$5:$I$296)</f>
        <v>OPL</v>
      </c>
    </row>
    <row r="124" spans="1:9" ht="28.5" x14ac:dyDescent="0.2">
      <c r="A124" s="29" t="s">
        <v>36</v>
      </c>
      <c r="B124" s="29" t="s">
        <v>12</v>
      </c>
      <c r="C124" s="29" t="s">
        <v>351</v>
      </c>
      <c r="D124" s="140" t="str">
        <f>VLOOKUP(C124, 'Catálogo de actividades'!$B$5:$D$296,2,FALSE)</f>
        <v>INE</v>
      </c>
      <c r="E124" s="140" t="str">
        <f>VLOOKUP(C124, 'Catálogo de actividades'!$B$5:$D$296,3,FALSE)</f>
        <v>UTSI</v>
      </c>
      <c r="F124" s="379" t="str">
        <f>_xlfn.XLOOKUP(C124,'Catálogo de actividades'!$B$5:$B$296,'Catálogo de actividades'!$E$5:$E$296)</f>
        <v>13.1</v>
      </c>
      <c r="G124" s="114">
        <v>45152</v>
      </c>
      <c r="H124" s="114">
        <v>45152</v>
      </c>
      <c r="I124" s="416" t="str">
        <f>_xlfn.XLOOKUP(C124,'Catálogo de actividades'!$B$5:$B$296,'Catálogo de actividades'!$I$5:$I$296)</f>
        <v>UTSI</v>
      </c>
    </row>
    <row r="125" spans="1:9" ht="28.5" x14ac:dyDescent="0.2">
      <c r="A125" s="29" t="s">
        <v>36</v>
      </c>
      <c r="B125" s="29" t="s">
        <v>12</v>
      </c>
      <c r="C125" s="29" t="s">
        <v>269</v>
      </c>
      <c r="D125" s="140" t="str">
        <f>VLOOKUP(C125, 'Catálogo de actividades'!$B$5:$D$296,2,FALSE)</f>
        <v>INE</v>
      </c>
      <c r="E125" s="140" t="str">
        <f>VLOOKUP(C125, 'Catálogo de actividades'!$B$5:$D$296,3,FALSE)</f>
        <v>UTSI</v>
      </c>
      <c r="F125" s="379" t="str">
        <f>_xlfn.XLOOKUP(C125,'Catálogo de actividades'!$B$5:$B$296,'Catálogo de actividades'!$E$5:$E$296)</f>
        <v>13.2</v>
      </c>
      <c r="G125" s="114">
        <v>45180</v>
      </c>
      <c r="H125" s="114">
        <v>45180</v>
      </c>
      <c r="I125" s="416" t="str">
        <f>_xlfn.XLOOKUP(C125,'Catálogo de actividades'!$B$5:$B$296,'Catálogo de actividades'!$I$5:$I$296)</f>
        <v>UTSI</v>
      </c>
    </row>
    <row r="126" spans="1:9" ht="42.75" x14ac:dyDescent="0.2">
      <c r="A126" s="29" t="s">
        <v>36</v>
      </c>
      <c r="B126" s="29" t="s">
        <v>12</v>
      </c>
      <c r="C126" s="29" t="s">
        <v>184</v>
      </c>
      <c r="D126" s="140" t="str">
        <f>VLOOKUP(C126, 'Catálogo de actividades'!$B$5:$D$296,2,FALSE)</f>
        <v>OPL</v>
      </c>
      <c r="E126" s="140" t="str">
        <f>VLOOKUP(C126, 'Catálogo de actividades'!$B$5:$D$296,3,FALSE)</f>
        <v>CG</v>
      </c>
      <c r="F126" s="379" t="str">
        <f>_xlfn.XLOOKUP(C126,'Catálogo de actividades'!$B$5:$B$296,'Catálogo de actividades'!$E$5:$E$296)</f>
        <v>13.3</v>
      </c>
      <c r="G126" s="114">
        <v>45170</v>
      </c>
      <c r="H126" s="114">
        <v>45199</v>
      </c>
      <c r="I126" s="416" t="str">
        <f>_xlfn.XLOOKUP(C126,'Catálogo de actividades'!$B$5:$B$296,'Catálogo de actividades'!$I$5:$I$296)</f>
        <v>OPL</v>
      </c>
    </row>
    <row r="127" spans="1:9" ht="28.5" x14ac:dyDescent="0.2">
      <c r="A127" s="29" t="s">
        <v>36</v>
      </c>
      <c r="B127" s="29" t="s">
        <v>12</v>
      </c>
      <c r="C127" s="29" t="s">
        <v>245</v>
      </c>
      <c r="D127" s="140" t="str">
        <f>VLOOKUP(C127, 'Catálogo de actividades'!$B$5:$D$296,2,FALSE)</f>
        <v>INE</v>
      </c>
      <c r="E127" s="140" t="str">
        <f>VLOOKUP(C127, 'Catálogo de actividades'!$B$5:$D$296,3,FALSE)</f>
        <v>JLE</v>
      </c>
      <c r="F127" s="379" t="str">
        <f>_xlfn.XLOOKUP(C127,'Catálogo de actividades'!$B$5:$B$296,'Catálogo de actividades'!$E$5:$E$296)</f>
        <v>13.4</v>
      </c>
      <c r="G127" s="114">
        <v>45184</v>
      </c>
      <c r="H127" s="114">
        <v>45275</v>
      </c>
      <c r="I127" s="416" t="str">
        <f>_xlfn.XLOOKUP(C127,'Catálogo de actividades'!$B$5:$B$296,'Catálogo de actividades'!$I$5:$I$296)</f>
        <v>JLE</v>
      </c>
    </row>
    <row r="128" spans="1:9" ht="42.75" x14ac:dyDescent="0.2">
      <c r="A128" s="29" t="s">
        <v>36</v>
      </c>
      <c r="B128" s="29" t="s">
        <v>12</v>
      </c>
      <c r="C128" s="29" t="s">
        <v>246</v>
      </c>
      <c r="D128" s="140" t="str">
        <f>VLOOKUP(C128, 'Catálogo de actividades'!$B$5:$D$296,2,FALSE)</f>
        <v>OPL</v>
      </c>
      <c r="E128" s="140" t="str">
        <f>VLOOKUP(C128, 'Catálogo de actividades'!$B$5:$D$296,3,FALSE)</f>
        <v>CG</v>
      </c>
      <c r="F128" s="379" t="str">
        <f>_xlfn.XLOOKUP(C128,'Catálogo de actividades'!$B$5:$B$296,'Catálogo de actividades'!$E$5:$E$296)</f>
        <v>13.5</v>
      </c>
      <c r="G128" s="114">
        <v>45184</v>
      </c>
      <c r="H128" s="114">
        <v>45275</v>
      </c>
      <c r="I128" s="416" t="str">
        <f>_xlfn.XLOOKUP(C128,'Catálogo de actividades'!$B$5:$B$296,'Catálogo de actividades'!$I$5:$I$296)</f>
        <v>OPL</v>
      </c>
    </row>
    <row r="129" spans="1:9" ht="28.5" x14ac:dyDescent="0.2">
      <c r="A129" s="29" t="s">
        <v>36</v>
      </c>
      <c r="B129" s="29" t="s">
        <v>12</v>
      </c>
      <c r="C129" s="29" t="s">
        <v>239</v>
      </c>
      <c r="D129" s="140" t="str">
        <f>VLOOKUP(C129, 'Catálogo de actividades'!$B$5:$D$296,2,FALSE)</f>
        <v>INE</v>
      </c>
      <c r="E129" s="140" t="str">
        <f>VLOOKUP(C129, 'Catálogo de actividades'!$B$5:$D$296,3,FALSE)</f>
        <v>DEOE</v>
      </c>
      <c r="F129" s="379" t="str">
        <f>_xlfn.XLOOKUP(C129,'Catálogo de actividades'!$B$5:$B$296,'Catálogo de actividades'!$E$5:$E$296)</f>
        <v>13.6</v>
      </c>
      <c r="G129" s="114">
        <v>45229</v>
      </c>
      <c r="H129" s="114">
        <v>45275</v>
      </c>
      <c r="I129" s="416" t="str">
        <f>_xlfn.XLOOKUP(C129,'Catálogo de actividades'!$B$5:$B$296,'Catálogo de actividades'!$I$5:$I$296)</f>
        <v>DEOE</v>
      </c>
    </row>
    <row r="130" spans="1:9" x14ac:dyDescent="0.2">
      <c r="A130" s="29" t="s">
        <v>36</v>
      </c>
      <c r="B130" s="29" t="s">
        <v>12</v>
      </c>
      <c r="C130" s="29" t="s">
        <v>175</v>
      </c>
      <c r="D130" s="140" t="str">
        <f>VLOOKUP(C130, 'Catálogo de actividades'!$B$5:$D$296,2,FALSE)</f>
        <v>OPL</v>
      </c>
      <c r="E130" s="140" t="str">
        <f>VLOOKUP(C130, 'Catálogo de actividades'!$B$5:$D$296,3,FALSE)</f>
        <v>CG</v>
      </c>
      <c r="F130" s="379" t="str">
        <f>_xlfn.XLOOKUP(C130,'Catálogo de actividades'!$B$5:$B$296,'Catálogo de actividades'!$E$5:$E$296)</f>
        <v>13.7</v>
      </c>
      <c r="G130" s="114">
        <v>45241</v>
      </c>
      <c r="H130" s="114">
        <v>45291</v>
      </c>
      <c r="I130" s="416" t="str">
        <f>_xlfn.XLOOKUP(C130,'Catálogo de actividades'!$B$5:$B$296,'Catálogo de actividades'!$I$5:$I$296)</f>
        <v>OPL</v>
      </c>
    </row>
    <row r="131" spans="1:9" ht="45" x14ac:dyDescent="0.2">
      <c r="A131" s="29" t="s">
        <v>36</v>
      </c>
      <c r="B131" s="29" t="s">
        <v>12</v>
      </c>
      <c r="C131" s="248" t="s">
        <v>401</v>
      </c>
      <c r="D131" s="140" t="str">
        <f>VLOOKUP(C131, 'Catálogo de actividades'!$B$5:$D$296,2,FALSE)</f>
        <v>OPL</v>
      </c>
      <c r="E131" s="140" t="str">
        <f>VLOOKUP(C131, 'Catálogo de actividades'!$B$5:$D$296,3,FALSE)</f>
        <v>CG</v>
      </c>
      <c r="F131" s="379" t="str">
        <f>_xlfn.XLOOKUP(C131,'Catálogo de actividades'!$B$5:$B$296,'Catálogo de actividades'!$E$5:$E$296)</f>
        <v>13.8</v>
      </c>
      <c r="G131" s="114">
        <v>45256</v>
      </c>
      <c r="H131" s="114">
        <v>45306</v>
      </c>
      <c r="I131" s="416" t="str">
        <f>_xlfn.XLOOKUP(C131,'Catálogo de actividades'!$B$5:$B$296,'Catálogo de actividades'!$I$5:$I$296)</f>
        <v>OPL</v>
      </c>
    </row>
    <row r="132" spans="1:9" ht="28.5" x14ac:dyDescent="0.2">
      <c r="A132" s="29" t="s">
        <v>36</v>
      </c>
      <c r="B132" s="29" t="s">
        <v>12</v>
      </c>
      <c r="C132" s="29" t="s">
        <v>352</v>
      </c>
      <c r="D132" s="140" t="str">
        <f>VLOOKUP(C132, 'Catálogo de actividades'!$B$5:$D$296,2,FALSE)</f>
        <v>INE</v>
      </c>
      <c r="E132" s="140" t="str">
        <f>VLOOKUP(C132, 'Catálogo de actividades'!$B$5:$D$296,3,FALSE)</f>
        <v>DEOE</v>
      </c>
      <c r="F132" s="379" t="str">
        <f>_xlfn.XLOOKUP(C132,'Catálogo de actividades'!$B$5:$B$296,'Catálogo de actividades'!$E$5:$E$296)</f>
        <v>13.9</v>
      </c>
      <c r="G132" s="114">
        <v>45306</v>
      </c>
      <c r="H132" s="114">
        <v>45443</v>
      </c>
      <c r="I132" s="416" t="str">
        <f>_xlfn.XLOOKUP(C132,'Catálogo de actividades'!$B$5:$B$296,'Catálogo de actividades'!$I$5:$I$296)</f>
        <v>DEOE</v>
      </c>
    </row>
    <row r="133" spans="1:9" ht="45" x14ac:dyDescent="0.2">
      <c r="A133" s="29" t="s">
        <v>36</v>
      </c>
      <c r="B133" s="29" t="s">
        <v>12</v>
      </c>
      <c r="C133" s="248" t="s">
        <v>402</v>
      </c>
      <c r="D133" s="140" t="str">
        <f>VLOOKUP(C133, 'Catálogo de actividades'!$B$5:$D$296,2,FALSE)</f>
        <v>OPL</v>
      </c>
      <c r="E133" s="140" t="str">
        <f>VLOOKUP(C133, 'Catálogo de actividades'!$B$5:$D$296,3,FALSE)</f>
        <v>CG</v>
      </c>
      <c r="F133" s="379" t="str">
        <f>_xlfn.XLOOKUP(C133,'Catálogo de actividades'!$B$5:$B$296,'Catálogo de actividades'!$E$5:$E$296)</f>
        <v>13.10</v>
      </c>
      <c r="G133" s="114">
        <v>45439</v>
      </c>
      <c r="H133" s="114">
        <v>45473</v>
      </c>
      <c r="I133" s="416" t="str">
        <f>_xlfn.XLOOKUP(C133,'Catálogo de actividades'!$B$5:$B$296,'Catálogo de actividades'!$I$5:$I$296)</f>
        <v>OPL</v>
      </c>
    </row>
    <row r="134" spans="1:9" ht="42.75" x14ac:dyDescent="0.2">
      <c r="A134" s="29" t="s">
        <v>36</v>
      </c>
      <c r="B134" s="29" t="s">
        <v>12</v>
      </c>
      <c r="C134" s="29" t="s">
        <v>353</v>
      </c>
      <c r="D134" s="140" t="str">
        <f>VLOOKUP(C134, 'Catálogo de actividades'!$B$5:$D$296,2,FALSE)</f>
        <v>OPL</v>
      </c>
      <c r="E134" s="140" t="str">
        <f>VLOOKUP(C134, 'Catálogo de actividades'!$B$5:$D$296,3,FALSE)</f>
        <v>CG/OD</v>
      </c>
      <c r="F134" s="379" t="str">
        <f>_xlfn.XLOOKUP(C134,'Catálogo de actividades'!$B$5:$B$296,'Catálogo de actividades'!$E$5:$E$296)</f>
        <v>13.11</v>
      </c>
      <c r="G134" s="114">
        <v>45352</v>
      </c>
      <c r="H134" s="114">
        <v>45381</v>
      </c>
      <c r="I134" s="416" t="str">
        <f>_xlfn.XLOOKUP(C134,'Catálogo de actividades'!$B$5:$B$296,'Catálogo de actividades'!$I$5:$I$296)</f>
        <v>OPL</v>
      </c>
    </row>
    <row r="135" spans="1:9" ht="57" x14ac:dyDescent="0.2">
      <c r="A135" s="29" t="s">
        <v>36</v>
      </c>
      <c r="B135" s="29" t="s">
        <v>12</v>
      </c>
      <c r="C135" s="29" t="s">
        <v>185</v>
      </c>
      <c r="D135" s="140" t="str">
        <f>VLOOKUP(C135, 'Catálogo de actividades'!$B$5:$D$296,2,FALSE)</f>
        <v>OPL</v>
      </c>
      <c r="E135" s="140" t="str">
        <f>VLOOKUP(C135, 'Catálogo de actividades'!$B$5:$D$296,3,FALSE)</f>
        <v>OD</v>
      </c>
      <c r="F135" s="379" t="str">
        <f>_xlfn.XLOOKUP(C135,'Catálogo de actividades'!$B$5:$B$296,'Catálogo de actividades'!$E$5:$E$296)</f>
        <v>13.12</v>
      </c>
      <c r="G135" s="114">
        <v>45406</v>
      </c>
      <c r="H135" s="114">
        <v>45420</v>
      </c>
      <c r="I135" s="416" t="str">
        <f>_xlfn.XLOOKUP(C135,'Catálogo de actividades'!$B$5:$B$296,'Catálogo de actividades'!$I$5:$I$296)</f>
        <v>OPL</v>
      </c>
    </row>
    <row r="136" spans="1:9" ht="28.5" x14ac:dyDescent="0.2">
      <c r="A136" s="29" t="s">
        <v>36</v>
      </c>
      <c r="B136" s="29" t="s">
        <v>12</v>
      </c>
      <c r="C136" s="29" t="s">
        <v>124</v>
      </c>
      <c r="D136" s="140" t="str">
        <f>VLOOKUP(C136, 'Catálogo de actividades'!$B$5:$D$296,2,FALSE)</f>
        <v>OPL</v>
      </c>
      <c r="E136" s="140" t="str">
        <f>VLOOKUP(C136, 'Catálogo de actividades'!$B$5:$D$296,3,FALSE)</f>
        <v>CG/OD</v>
      </c>
      <c r="F136" s="379" t="str">
        <f>_xlfn.XLOOKUP(C136,'Catálogo de actividades'!$B$5:$B$296,'Catálogo de actividades'!$E$5:$E$296)</f>
        <v>13.13</v>
      </c>
      <c r="G136" s="114">
        <v>45422</v>
      </c>
      <c r="H136" s="114">
        <v>45430</v>
      </c>
      <c r="I136" s="416" t="str">
        <f>_xlfn.XLOOKUP(C136,'Catálogo de actividades'!$B$5:$B$296,'Catálogo de actividades'!$I$5:$I$296)</f>
        <v>OPL</v>
      </c>
    </row>
    <row r="137" spans="1:9" ht="28.5" x14ac:dyDescent="0.2">
      <c r="A137" s="29" t="s">
        <v>36</v>
      </c>
      <c r="B137" s="29" t="s">
        <v>12</v>
      </c>
      <c r="C137" s="29" t="s">
        <v>126</v>
      </c>
      <c r="D137" s="140" t="str">
        <f>VLOOKUP(C137, 'Catálogo de actividades'!$B$5:$D$296,2,FALSE)</f>
        <v>OPL</v>
      </c>
      <c r="E137" s="140" t="str">
        <f>VLOOKUP(C137, 'Catálogo de actividades'!$B$5:$D$296,3,FALSE)</f>
        <v>CG/OD</v>
      </c>
      <c r="F137" s="379" t="str">
        <f>_xlfn.XLOOKUP(C137,'Catálogo de actividades'!$B$5:$B$296,'Catálogo de actividades'!$E$5:$E$296)</f>
        <v>13.14</v>
      </c>
      <c r="G137" s="114">
        <v>45422</v>
      </c>
      <c r="H137" s="114">
        <v>45436</v>
      </c>
      <c r="I137" s="416" t="str">
        <f>_xlfn.XLOOKUP(C137,'Catálogo de actividades'!$B$5:$B$296,'Catálogo de actividades'!$I$5:$I$296)</f>
        <v>OPL</v>
      </c>
    </row>
    <row r="138" spans="1:9" ht="28.5" x14ac:dyDescent="0.2">
      <c r="A138" s="29" t="s">
        <v>36</v>
      </c>
      <c r="B138" s="29" t="s">
        <v>12</v>
      </c>
      <c r="C138" s="29" t="s">
        <v>293</v>
      </c>
      <c r="D138" s="140" t="str">
        <f>VLOOKUP(C138, 'Catálogo de actividades'!$B$5:$D$296,2,FALSE)</f>
        <v>OPL</v>
      </c>
      <c r="E138" s="140" t="str">
        <f>VLOOKUP(C138, 'Catálogo de actividades'!$B$5:$D$296,3,FALSE)</f>
        <v>OD</v>
      </c>
      <c r="F138" s="379" t="str">
        <f>_xlfn.XLOOKUP(C138,'Catálogo de actividades'!$B$5:$B$296,'Catálogo de actividades'!$E$5:$E$296)</f>
        <v>13.15</v>
      </c>
      <c r="G138" s="114">
        <v>45439</v>
      </c>
      <c r="H138" s="114">
        <v>45443</v>
      </c>
      <c r="I138" s="416" t="str">
        <f>_xlfn.XLOOKUP(C138,'Catálogo de actividades'!$B$5:$B$296,'Catálogo de actividades'!$I$5:$I$296)</f>
        <v>OPL</v>
      </c>
    </row>
    <row r="139" spans="1:9" x14ac:dyDescent="0.2">
      <c r="A139" s="29" t="s">
        <v>36</v>
      </c>
      <c r="B139" s="29" t="s">
        <v>13</v>
      </c>
      <c r="C139" s="29" t="s">
        <v>354</v>
      </c>
      <c r="D139" s="140" t="str">
        <f>VLOOKUP(C139, 'Catálogo de actividades'!$B$5:$D$296,2,FALSE)</f>
        <v>INE</v>
      </c>
      <c r="E139" s="140" t="str">
        <f>VLOOKUP(C139, 'Catálogo de actividades'!$B$5:$D$296,3,FALSE)</f>
        <v>CCOE</v>
      </c>
      <c r="F139" s="379" t="str">
        <f>_xlfn.XLOOKUP(C139,'Catálogo de actividades'!$B$5:$B$296,'Catálogo de actividades'!$E$5:$E$296)</f>
        <v>14.1</v>
      </c>
      <c r="G139" s="114">
        <v>45108</v>
      </c>
      <c r="H139" s="114">
        <v>45138</v>
      </c>
      <c r="I139" s="416" t="str">
        <f>_xlfn.XLOOKUP(C139,'Catálogo de actividades'!$B$5:$B$296,'Catálogo de actividades'!$I$5:$I$296)</f>
        <v>DEOE</v>
      </c>
    </row>
    <row r="140" spans="1:9" x14ac:dyDescent="0.2">
      <c r="A140" s="29" t="s">
        <v>36</v>
      </c>
      <c r="B140" s="29" t="s">
        <v>13</v>
      </c>
      <c r="C140" s="29" t="s">
        <v>247</v>
      </c>
      <c r="D140" s="140" t="str">
        <f>VLOOKUP(C140, 'Catálogo de actividades'!$B$5:$D$296,2,FALSE)</f>
        <v>INE</v>
      </c>
      <c r="E140" s="140" t="str">
        <f>VLOOKUP(C140, 'Catálogo de actividades'!$B$5:$D$296,3,FALSE)</f>
        <v>CG</v>
      </c>
      <c r="F140" s="379" t="str">
        <f>_xlfn.XLOOKUP(C140,'Catálogo de actividades'!$B$5:$B$296,'Catálogo de actividades'!$E$5:$E$296)</f>
        <v>14.2</v>
      </c>
      <c r="G140" s="114">
        <v>45352</v>
      </c>
      <c r="H140" s="114">
        <v>45382</v>
      </c>
      <c r="I140" s="416" t="str">
        <f>_xlfn.XLOOKUP(C140,'Catálogo de actividades'!$B$5:$B$296,'Catálogo de actividades'!$I$5:$I$296)</f>
        <v>DEOE</v>
      </c>
    </row>
    <row r="141" spans="1:9" x14ac:dyDescent="0.2">
      <c r="A141" s="29" t="s">
        <v>36</v>
      </c>
      <c r="B141" s="29" t="s">
        <v>13</v>
      </c>
      <c r="C141" s="29" t="s">
        <v>356</v>
      </c>
      <c r="D141" s="140" t="str">
        <f>VLOOKUP(C141, 'Catálogo de actividades'!$B$5:$D$296,2,FALSE)</f>
        <v>INE</v>
      </c>
      <c r="E141" s="140" t="str">
        <f>VLOOKUP(C141, 'Catálogo de actividades'!$B$5:$D$296,3,FALSE)</f>
        <v>CCOE</v>
      </c>
      <c r="F141" s="379" t="str">
        <f>_xlfn.XLOOKUP(C141,'Catálogo de actividades'!$B$5:$B$296,'Catálogo de actividades'!$E$5:$E$296)</f>
        <v>14.3</v>
      </c>
      <c r="G141" s="114">
        <v>45352</v>
      </c>
      <c r="H141" s="114">
        <v>45382</v>
      </c>
      <c r="I141" s="416" t="str">
        <f>_xlfn.XLOOKUP(C141,'Catálogo de actividades'!$B$5:$B$296,'Catálogo de actividades'!$I$5:$I$296)</f>
        <v>DEOE</v>
      </c>
    </row>
    <row r="142" spans="1:9" ht="15" x14ac:dyDescent="0.2">
      <c r="A142" s="29" t="s">
        <v>36</v>
      </c>
      <c r="B142" s="29" t="s">
        <v>13</v>
      </c>
      <c r="C142" s="248" t="s">
        <v>403</v>
      </c>
      <c r="D142" s="140" t="str">
        <f>VLOOKUP(C142, 'Catálogo de actividades'!$B$5:$D$296,2,FALSE)</f>
        <v>INE</v>
      </c>
      <c r="E142" s="140" t="str">
        <f>VLOOKUP(C142, 'Catálogo de actividades'!$B$5:$D$296,3,FALSE)</f>
        <v>DEOE</v>
      </c>
      <c r="F142" s="379" t="str">
        <f>_xlfn.XLOOKUP(C142,'Catálogo de actividades'!$B$5:$B$296,'Catálogo de actividades'!$E$5:$E$296)</f>
        <v>14.4</v>
      </c>
      <c r="G142" s="114">
        <v>45383</v>
      </c>
      <c r="H142" s="114">
        <v>45399</v>
      </c>
      <c r="I142" s="416" t="str">
        <f>_xlfn.XLOOKUP(C142,'Catálogo de actividades'!$B$5:$B$296,'Catálogo de actividades'!$I$5:$I$296)</f>
        <v>DEOE</v>
      </c>
    </row>
    <row r="143" spans="1:9" x14ac:dyDescent="0.2">
      <c r="A143" s="29" t="s">
        <v>36</v>
      </c>
      <c r="B143" s="29" t="s">
        <v>13</v>
      </c>
      <c r="C143" s="29" t="s">
        <v>127</v>
      </c>
      <c r="D143" s="140" t="str">
        <f>VLOOKUP(C143, 'Catálogo de actividades'!$B$5:$D$296,2,FALSE)</f>
        <v>INE/OPL</v>
      </c>
      <c r="E143" s="140" t="str">
        <f>VLOOKUP(C143, 'Catálogo de actividades'!$B$5:$D$296,3,FALSE)</f>
        <v>DEOE/OD</v>
      </c>
      <c r="F143" s="379" t="str">
        <f>_xlfn.XLOOKUP(C143,'Catálogo de actividades'!$B$5:$B$296,'Catálogo de actividades'!$E$5:$E$296)</f>
        <v>14.5</v>
      </c>
      <c r="G143" s="114">
        <v>45407</v>
      </c>
      <c r="H143" s="114">
        <v>45407</v>
      </c>
      <c r="I143" s="416" t="str">
        <f>_xlfn.XLOOKUP(C143,'Catálogo de actividades'!$B$5:$B$296,'Catálogo de actividades'!$I$5:$I$296)</f>
        <v>DEOE</v>
      </c>
    </row>
    <row r="144" spans="1:9" x14ac:dyDescent="0.2">
      <c r="A144" s="29" t="s">
        <v>36</v>
      </c>
      <c r="B144" s="29" t="s">
        <v>13</v>
      </c>
      <c r="C144" s="29" t="s">
        <v>357</v>
      </c>
      <c r="D144" s="140" t="str">
        <f>VLOOKUP(C144, 'Catálogo de actividades'!$B$5:$D$296,2,FALSE)</f>
        <v>INE/OPL</v>
      </c>
      <c r="E144" s="140" t="str">
        <f>VLOOKUP(C144, 'Catálogo de actividades'!$B$5:$D$296,3,FALSE)</f>
        <v>DEOE/OD</v>
      </c>
      <c r="F144" s="379" t="str">
        <f>_xlfn.XLOOKUP(C144,'Catálogo de actividades'!$B$5:$B$296,'Catálogo de actividades'!$E$5:$E$296)</f>
        <v>14.6</v>
      </c>
      <c r="G144" s="114">
        <v>45417</v>
      </c>
      <c r="H144" s="114">
        <v>45417</v>
      </c>
      <c r="I144" s="416" t="str">
        <f>_xlfn.XLOOKUP(C144,'Catálogo de actividades'!$B$5:$B$296,'Catálogo de actividades'!$I$5:$I$296)</f>
        <v>DEOE</v>
      </c>
    </row>
    <row r="145" spans="1:9" x14ac:dyDescent="0.2">
      <c r="A145" s="29" t="s">
        <v>36</v>
      </c>
      <c r="B145" s="29" t="s">
        <v>13</v>
      </c>
      <c r="C145" s="29" t="s">
        <v>358</v>
      </c>
      <c r="D145" s="140" t="str">
        <f>VLOOKUP(C145, 'Catálogo de actividades'!$B$5:$D$296,2,FALSE)</f>
        <v>INE/OPL</v>
      </c>
      <c r="E145" s="140" t="str">
        <f>VLOOKUP(C145, 'Catálogo de actividades'!$B$5:$D$296,3,FALSE)</f>
        <v>DEOE/OD</v>
      </c>
      <c r="F145" s="379" t="str">
        <f>_xlfn.XLOOKUP(C145,'Catálogo de actividades'!$B$5:$B$296,'Catálogo de actividades'!$E$5:$E$296)</f>
        <v>14.7</v>
      </c>
      <c r="G145" s="114">
        <v>45431</v>
      </c>
      <c r="H145" s="114">
        <v>45431</v>
      </c>
      <c r="I145" s="416" t="str">
        <f>_xlfn.XLOOKUP(C145,'Catálogo de actividades'!$B$5:$B$296,'Catálogo de actividades'!$I$5:$I$296)</f>
        <v>DEOE</v>
      </c>
    </row>
    <row r="146" spans="1:9" x14ac:dyDescent="0.2">
      <c r="A146" s="29" t="s">
        <v>36</v>
      </c>
      <c r="B146" s="29" t="s">
        <v>13</v>
      </c>
      <c r="C146" s="29" t="s">
        <v>13</v>
      </c>
      <c r="D146" s="140" t="str">
        <f>VLOOKUP(C146, 'Catálogo de actividades'!$B$5:$D$296,2,FALSE)</f>
        <v>OPL</v>
      </c>
      <c r="E146" s="140" t="str">
        <f>VLOOKUP(C146, 'Catálogo de actividades'!$B$5:$D$296,3,FALSE)</f>
        <v>CG/OD</v>
      </c>
      <c r="F146" s="379" t="str">
        <f>_xlfn.XLOOKUP(C146,'Catálogo de actividades'!$B$5:$B$296,'Catálogo de actividades'!$E$5:$E$296)</f>
        <v>14.8</v>
      </c>
      <c r="G146" s="114">
        <v>45445</v>
      </c>
      <c r="H146" s="114">
        <v>45445</v>
      </c>
      <c r="I146" s="416" t="str">
        <f>_xlfn.XLOOKUP(C146,'Catálogo de actividades'!$B$5:$B$296,'Catálogo de actividades'!$I$5:$I$296)</f>
        <v>OPL</v>
      </c>
    </row>
    <row r="147" spans="1:9" ht="28.5" x14ac:dyDescent="0.2">
      <c r="A147" s="29" t="s">
        <v>36</v>
      </c>
      <c r="B147" s="29" t="s">
        <v>14</v>
      </c>
      <c r="C147" s="29" t="s">
        <v>163</v>
      </c>
      <c r="D147" s="140" t="str">
        <f>VLOOKUP(C147, 'Catálogo de actividades'!$B$5:$D$296,2,FALSE)</f>
        <v>OPL</v>
      </c>
      <c r="E147" s="140" t="str">
        <f>VLOOKUP(C147, 'Catálogo de actividades'!$B$5:$D$296,3,FALSE)</f>
        <v>CG/OD</v>
      </c>
      <c r="F147" s="379" t="str">
        <f>_xlfn.XLOOKUP(C147,'Catálogo de actividades'!$B$5:$B$296,'Catálogo de actividades'!$E$5:$E$296)</f>
        <v>15.1</v>
      </c>
      <c r="G147" s="114">
        <v>45323</v>
      </c>
      <c r="H147" s="114">
        <v>45351</v>
      </c>
      <c r="I147" s="416" t="str">
        <f>_xlfn.XLOOKUP(C147,'Catálogo de actividades'!$B$5:$B$296,'Catálogo de actividades'!$I$5:$I$296)</f>
        <v>OPL</v>
      </c>
    </row>
    <row r="148" spans="1:9" ht="42.75" x14ac:dyDescent="0.2">
      <c r="A148" s="29" t="s">
        <v>36</v>
      </c>
      <c r="B148" s="29" t="s">
        <v>14</v>
      </c>
      <c r="C148" s="29" t="s">
        <v>165</v>
      </c>
      <c r="D148" s="140" t="str">
        <f>VLOOKUP(C148, 'Catálogo de actividades'!$B$5:$D$296,2,FALSE)</f>
        <v>INE/OPL</v>
      </c>
      <c r="E148" s="140" t="str">
        <f>VLOOKUP(C148, 'Catálogo de actividades'!$B$5:$D$296,3,FALSE)</f>
        <v>JLE/JDE/OD</v>
      </c>
      <c r="F148" s="379" t="str">
        <f>_xlfn.XLOOKUP(C148,'Catálogo de actividades'!$B$5:$B$296,'Catálogo de actividades'!$E$5:$E$296)</f>
        <v>15.2</v>
      </c>
      <c r="G148" s="114">
        <v>45352</v>
      </c>
      <c r="H148" s="114">
        <v>45366</v>
      </c>
      <c r="I148" s="416" t="str">
        <f>_xlfn.XLOOKUP(C148,'Catálogo de actividades'!$B$5:$B$296,'Catálogo de actividades'!$I$5:$I$296)</f>
        <v>JLE</v>
      </c>
    </row>
    <row r="149" spans="1:9" ht="42.75" x14ac:dyDescent="0.2">
      <c r="A149" s="29" t="s">
        <v>36</v>
      </c>
      <c r="B149" s="29" t="s">
        <v>14</v>
      </c>
      <c r="C149" s="29" t="s">
        <v>166</v>
      </c>
      <c r="D149" s="140" t="str">
        <f>VLOOKUP(C149, 'Catálogo de actividades'!$B$5:$D$296,2,FALSE)</f>
        <v>OPL</v>
      </c>
      <c r="E149" s="140" t="str">
        <f>VLOOKUP(C149, 'Catálogo de actividades'!$B$5:$D$296,3,FALSE)</f>
        <v>OD</v>
      </c>
      <c r="F149" s="379" t="str">
        <f>_xlfn.XLOOKUP(C149,'Catálogo de actividades'!$B$5:$B$296,'Catálogo de actividades'!$E$5:$E$296)</f>
        <v>15.3</v>
      </c>
      <c r="G149" s="114">
        <v>45352</v>
      </c>
      <c r="H149" s="114">
        <v>45382</v>
      </c>
      <c r="I149" s="416" t="str">
        <f>_xlfn.XLOOKUP(C149,'Catálogo de actividades'!$B$5:$B$296,'Catálogo de actividades'!$I$5:$I$296)</f>
        <v>OPL</v>
      </c>
    </row>
    <row r="150" spans="1:9" ht="28.5" x14ac:dyDescent="0.2">
      <c r="A150" s="29" t="s">
        <v>36</v>
      </c>
      <c r="B150" s="29" t="s">
        <v>14</v>
      </c>
      <c r="C150" s="29" t="s">
        <v>167</v>
      </c>
      <c r="D150" s="140" t="str">
        <f>VLOOKUP(C150, 'Catálogo de actividades'!$B$5:$D$296,2,FALSE)</f>
        <v>OPL</v>
      </c>
      <c r="E150" s="140" t="str">
        <f>VLOOKUP(C150, 'Catálogo de actividades'!$B$5:$D$296,3,FALSE)</f>
        <v>CG/OD</v>
      </c>
      <c r="F150" s="379" t="str">
        <f>_xlfn.XLOOKUP(C150,'Catálogo de actividades'!$B$5:$B$296,'Catálogo de actividades'!$E$5:$E$296)</f>
        <v>15.4</v>
      </c>
      <c r="G150" s="114">
        <v>45352</v>
      </c>
      <c r="H150" s="114">
        <v>45381</v>
      </c>
      <c r="I150" s="416" t="str">
        <f>_xlfn.XLOOKUP(C150,'Catálogo de actividades'!$B$5:$B$296,'Catálogo de actividades'!$I$5:$I$296)</f>
        <v>OPL</v>
      </c>
    </row>
    <row r="151" spans="1:9" ht="42.75" x14ac:dyDescent="0.2">
      <c r="A151" s="29" t="s">
        <v>36</v>
      </c>
      <c r="B151" s="29" t="s">
        <v>14</v>
      </c>
      <c r="C151" s="29" t="s">
        <v>168</v>
      </c>
      <c r="D151" s="140" t="str">
        <f>VLOOKUP(C151, 'Catálogo de actividades'!$B$5:$D$296,2,FALSE)</f>
        <v>INE</v>
      </c>
      <c r="E151" s="140" t="str">
        <f>VLOOKUP(C151, 'Catálogo de actividades'!$B$5:$D$296,3,FALSE)</f>
        <v>JLE/JDE</v>
      </c>
      <c r="F151" s="379" t="str">
        <f>_xlfn.XLOOKUP(C151,'Catálogo de actividades'!$B$5:$B$296,'Catálogo de actividades'!$E$5:$E$296)</f>
        <v>15.5</v>
      </c>
      <c r="G151" s="114">
        <v>45369</v>
      </c>
      <c r="H151" s="114">
        <v>45373</v>
      </c>
      <c r="I151" s="416" t="str">
        <f>_xlfn.XLOOKUP(C151,'Catálogo de actividades'!$B$5:$B$296,'Catálogo de actividades'!$I$5:$I$296)</f>
        <v>JLE</v>
      </c>
    </row>
    <row r="152" spans="1:9" ht="42.75" x14ac:dyDescent="0.2">
      <c r="A152" s="29" t="s">
        <v>36</v>
      </c>
      <c r="B152" s="29" t="s">
        <v>14</v>
      </c>
      <c r="C152" s="29" t="s">
        <v>129</v>
      </c>
      <c r="D152" s="140" t="str">
        <f>VLOOKUP(C152, 'Catálogo de actividades'!$B$5:$D$296,2,FALSE)</f>
        <v>INE/OPL</v>
      </c>
      <c r="E152" s="140" t="str">
        <f>VLOOKUP(C152, 'Catálogo de actividades'!$B$5:$D$296,3,FALSE)</f>
        <v>JLE/JDE/OD</v>
      </c>
      <c r="F152" s="379" t="str">
        <f>_xlfn.XLOOKUP(C152,'Catálogo de actividades'!$B$5:$B$296,'Catálogo de actividades'!$E$5:$E$296)</f>
        <v>15.6</v>
      </c>
      <c r="G152" s="114">
        <v>45383</v>
      </c>
      <c r="H152" s="114">
        <v>45388</v>
      </c>
      <c r="I152" s="416" t="str">
        <f>_xlfn.XLOOKUP(C152,'Catálogo de actividades'!$B$5:$B$296,'Catálogo de actividades'!$I$5:$I$296)</f>
        <v>OPL</v>
      </c>
    </row>
    <row r="153" spans="1:9" x14ac:dyDescent="0.2">
      <c r="A153" s="29" t="s">
        <v>36</v>
      </c>
      <c r="B153" s="29" t="s">
        <v>15</v>
      </c>
      <c r="C153" s="29" t="s">
        <v>241</v>
      </c>
      <c r="D153" s="140" t="str">
        <f>VLOOKUP(C153, 'Catálogo de actividades'!$B$5:$D$296,2,FALSE)</f>
        <v>INE</v>
      </c>
      <c r="E153" s="140" t="str">
        <f>VLOOKUP(C153, 'Catálogo de actividades'!$B$5:$D$296,3,FALSE)</f>
        <v>CL</v>
      </c>
      <c r="F153" s="379" t="str">
        <f>_xlfn.XLOOKUP(C153,'Catálogo de actividades'!$B$5:$B$296,'Catálogo de actividades'!$E$5:$E$296)</f>
        <v>16.1</v>
      </c>
      <c r="G153" s="114">
        <v>45367</v>
      </c>
      <c r="H153" s="114">
        <v>45382</v>
      </c>
      <c r="I153" s="416" t="str">
        <f>_xlfn.XLOOKUP(C153,'Catálogo de actividades'!$B$5:$B$296,'Catálogo de actividades'!$I$5:$I$296)</f>
        <v>JLE</v>
      </c>
    </row>
    <row r="154" spans="1:9" x14ac:dyDescent="0.2">
      <c r="A154" s="29" t="s">
        <v>36</v>
      </c>
      <c r="B154" s="29" t="s">
        <v>15</v>
      </c>
      <c r="C154" s="29" t="s">
        <v>196</v>
      </c>
      <c r="D154" s="140" t="str">
        <f>VLOOKUP(C154, 'Catálogo de actividades'!$B$5:$D$296,2,FALSE)</f>
        <v>OPL</v>
      </c>
      <c r="E154" s="140" t="str">
        <f>VLOOKUP(C154, 'Catálogo de actividades'!$B$5:$D$296,3,FALSE)</f>
        <v>CG</v>
      </c>
      <c r="F154" s="379" t="str">
        <f>_xlfn.XLOOKUP(C154,'Catálogo de actividades'!$B$5:$B$296,'Catálogo de actividades'!$E$5:$E$296)</f>
        <v>16.2</v>
      </c>
      <c r="G154" s="114">
        <v>45383</v>
      </c>
      <c r="H154" s="114">
        <v>45397</v>
      </c>
      <c r="I154" s="416" t="str">
        <f>_xlfn.XLOOKUP(C154,'Catálogo de actividades'!$B$5:$B$296,'Catálogo de actividades'!$I$5:$I$296)</f>
        <v>OPL</v>
      </c>
    </row>
    <row r="155" spans="1:9" ht="28.5" x14ac:dyDescent="0.2">
      <c r="A155" s="29" t="s">
        <v>36</v>
      </c>
      <c r="B155" s="29" t="s">
        <v>15</v>
      </c>
      <c r="C155" s="29" t="s">
        <v>197</v>
      </c>
      <c r="D155" s="140" t="str">
        <f>VLOOKUP(C155, 'Catálogo de actividades'!$B$5:$D$296,2,FALSE)</f>
        <v>INE/OPL</v>
      </c>
      <c r="E155" s="140" t="str">
        <f>VLOOKUP(C155, 'Catálogo de actividades'!$B$5:$D$296,3,FALSE)</f>
        <v>CD/OD</v>
      </c>
      <c r="F155" s="379" t="str">
        <f>_xlfn.XLOOKUP(C155,'Catálogo de actividades'!$B$5:$B$296,'Catálogo de actividades'!$E$5:$E$296)</f>
        <v>16.3</v>
      </c>
      <c r="G155" s="114">
        <v>45383</v>
      </c>
      <c r="H155" s="114">
        <v>45397</v>
      </c>
      <c r="I155" s="416" t="str">
        <f>_xlfn.XLOOKUP(C155,'Catálogo de actividades'!$B$5:$B$296,'Catálogo de actividades'!$I$5:$I$296)</f>
        <v>JLE</v>
      </c>
    </row>
    <row r="156" spans="1:9" x14ac:dyDescent="0.2">
      <c r="A156" s="29" t="s">
        <v>36</v>
      </c>
      <c r="B156" s="29" t="s">
        <v>15</v>
      </c>
      <c r="C156" s="29" t="s">
        <v>359</v>
      </c>
      <c r="D156" s="140" t="str">
        <f>VLOOKUP(C156, 'Catálogo de actividades'!$B$5:$D$296,2,FALSE)</f>
        <v>INE</v>
      </c>
      <c r="E156" s="140" t="str">
        <f>VLOOKUP(C156, 'Catálogo de actividades'!$B$5:$D$296,3,FALSE)</f>
        <v>CD</v>
      </c>
      <c r="F156" s="379" t="str">
        <f>_xlfn.XLOOKUP(C156,'Catálogo de actividades'!$B$5:$B$296,'Catálogo de actividades'!$E$5:$E$296)</f>
        <v>16.4</v>
      </c>
      <c r="G156" s="114">
        <v>45402</v>
      </c>
      <c r="H156" s="114">
        <v>45412</v>
      </c>
      <c r="I156" s="416" t="str">
        <f>_xlfn.XLOOKUP(C156,'Catálogo de actividades'!$B$5:$B$296,'Catálogo de actividades'!$I$5:$I$296)</f>
        <v>DEOE</v>
      </c>
    </row>
    <row r="157" spans="1:9" ht="28.5" x14ac:dyDescent="0.2">
      <c r="A157" s="29" t="s">
        <v>36</v>
      </c>
      <c r="B157" s="29" t="s">
        <v>15</v>
      </c>
      <c r="C157" s="29" t="s">
        <v>248</v>
      </c>
      <c r="D157" s="140" t="str">
        <f>VLOOKUP(C157, 'Catálogo de actividades'!$B$5:$D$296,2,FALSE)</f>
        <v>INE</v>
      </c>
      <c r="E157" s="140" t="str">
        <f>VLOOKUP(C157, 'Catálogo de actividades'!$B$5:$D$296,3,FALSE)</f>
        <v>CL/CD</v>
      </c>
      <c r="F157" s="379" t="str">
        <f>_xlfn.XLOOKUP(C157,'Catálogo de actividades'!$B$5:$B$296,'Catálogo de actividades'!$E$5:$E$296)</f>
        <v>16.5</v>
      </c>
      <c r="G157" s="114">
        <v>45410</v>
      </c>
      <c r="H157" s="114">
        <v>45442</v>
      </c>
      <c r="I157" s="416" t="str">
        <f>_xlfn.XLOOKUP(C157,'Catálogo de actividades'!$B$5:$B$296,'Catálogo de actividades'!$I$5:$I$296)</f>
        <v>DEOE</v>
      </c>
    </row>
    <row r="158" spans="1:9" ht="28.5" x14ac:dyDescent="0.2">
      <c r="A158" s="29" t="s">
        <v>36</v>
      </c>
      <c r="B158" s="29" t="s">
        <v>15</v>
      </c>
      <c r="C158" s="29" t="s">
        <v>270</v>
      </c>
      <c r="D158" s="140" t="str">
        <f>VLOOKUP(C158, 'Catálogo de actividades'!$B$5:$D$296,2,FALSE)</f>
        <v>INE</v>
      </c>
      <c r="E158" s="140" t="str">
        <f>VLOOKUP(C158, 'Catálogo de actividades'!$B$5:$D$296,3,FALSE)</f>
        <v>CL/CD</v>
      </c>
      <c r="F158" s="379" t="str">
        <f>_xlfn.XLOOKUP(C158,'Catálogo de actividades'!$B$5:$B$296,'Catálogo de actividades'!$E$5:$E$296)</f>
        <v>16.6</v>
      </c>
      <c r="G158" s="114">
        <v>45410</v>
      </c>
      <c r="H158" s="114">
        <v>45443</v>
      </c>
      <c r="I158" s="416" t="str">
        <f>_xlfn.XLOOKUP(C158,'Catálogo de actividades'!$B$5:$B$296,'Catálogo de actividades'!$I$5:$I$296)</f>
        <v>DEOE</v>
      </c>
    </row>
    <row r="159" spans="1:9" x14ac:dyDescent="0.2">
      <c r="A159" s="29" t="s">
        <v>36</v>
      </c>
      <c r="B159" s="29" t="s">
        <v>15</v>
      </c>
      <c r="C159" s="29" t="s">
        <v>258</v>
      </c>
      <c r="D159" s="140" t="str">
        <f>VLOOKUP(C159, 'Catálogo de actividades'!$B$5:$D$296,2,FALSE)</f>
        <v>INE/OPL</v>
      </c>
      <c r="E159" s="140" t="str">
        <f>VLOOKUP(C159, 'Catálogo de actividades'!$B$5:$D$296,3,FALSE)</f>
        <v>CD/OD</v>
      </c>
      <c r="F159" s="379" t="str">
        <f>_xlfn.XLOOKUP(C159,'Catálogo de actividades'!$B$5:$B$296,'Catálogo de actividades'!$E$5:$E$296)</f>
        <v>16.7</v>
      </c>
      <c r="G159" s="114">
        <v>45445</v>
      </c>
      <c r="H159" s="114">
        <v>45446</v>
      </c>
      <c r="I159" s="416" t="str">
        <f>_xlfn.XLOOKUP(C159,'Catálogo de actividades'!$B$5:$B$296,'Catálogo de actividades'!$I$5:$I$296)</f>
        <v>OPL</v>
      </c>
    </row>
    <row r="160" spans="1:9" ht="28.5" x14ac:dyDescent="0.2">
      <c r="A160" s="29" t="s">
        <v>36</v>
      </c>
      <c r="B160" s="29" t="s">
        <v>15</v>
      </c>
      <c r="C160" s="29" t="s">
        <v>199</v>
      </c>
      <c r="D160" s="140" t="str">
        <f>VLOOKUP(C160, 'Catálogo de actividades'!$B$5:$D$296,2,FALSE)</f>
        <v>OPL</v>
      </c>
      <c r="E160" s="140" t="str">
        <f>VLOOKUP(C160, 'Catálogo de actividades'!$B$5:$D$296,3,FALSE)</f>
        <v>CG</v>
      </c>
      <c r="F160" s="379" t="str">
        <f>_xlfn.XLOOKUP(C160,'Catálogo de actividades'!$B$5:$B$296,'Catálogo de actividades'!$E$5:$E$296)</f>
        <v>16.8</v>
      </c>
      <c r="G160" s="114">
        <v>45459</v>
      </c>
      <c r="H160" s="114">
        <v>45473</v>
      </c>
      <c r="I160" s="416" t="str">
        <f>_xlfn.XLOOKUP(C160,'Catálogo de actividades'!$B$5:$B$296,'Catálogo de actividades'!$I$5:$I$296)</f>
        <v>JLE</v>
      </c>
    </row>
    <row r="161" spans="1:9" ht="45" x14ac:dyDescent="0.2">
      <c r="A161" s="29" t="s">
        <v>36</v>
      </c>
      <c r="B161" s="29" t="s">
        <v>16</v>
      </c>
      <c r="C161" s="248" t="s">
        <v>226</v>
      </c>
      <c r="D161" s="140" t="str">
        <f>VLOOKUP(C161, 'Catálogo de actividades'!$B$5:$D$296,2,FALSE)</f>
        <v>OPL</v>
      </c>
      <c r="E161" s="140" t="str">
        <f>VLOOKUP(C161, 'Catálogo de actividades'!$B$5:$D$296,3,FALSE)</f>
        <v>CG</v>
      </c>
      <c r="F161" s="379" t="str">
        <f>_xlfn.XLOOKUP(C161,'Catálogo de actividades'!$B$5:$B$296,'Catálogo de actividades'!$E$5:$E$296)</f>
        <v>17.1</v>
      </c>
      <c r="G161" s="114">
        <v>45171</v>
      </c>
      <c r="H161" s="114">
        <v>45171</v>
      </c>
      <c r="I161" s="416" t="str">
        <f>_xlfn.XLOOKUP(C161,'Catálogo de actividades'!$B$5:$B$296,'Catálogo de actividades'!$I$5:$I$296)</f>
        <v>OPL</v>
      </c>
    </row>
    <row r="162" spans="1:9" ht="30" x14ac:dyDescent="0.2">
      <c r="A162" s="29" t="s">
        <v>36</v>
      </c>
      <c r="B162" s="29" t="s">
        <v>16</v>
      </c>
      <c r="C162" s="248" t="s">
        <v>259</v>
      </c>
      <c r="D162" s="140" t="str">
        <f>VLOOKUP(C162, 'Catálogo de actividades'!$B$5:$D$296,2,FALSE)</f>
        <v>OPL</v>
      </c>
      <c r="E162" s="140" t="str">
        <f>VLOOKUP(C162, 'Catálogo de actividades'!$B$5:$D$296,3,FALSE)</f>
        <v>CG</v>
      </c>
      <c r="F162" s="379" t="str">
        <f>_xlfn.XLOOKUP(C162,'Catálogo de actividades'!$B$5:$B$296,'Catálogo de actividades'!$E$5:$E$296)</f>
        <v>17.2</v>
      </c>
      <c r="G162" s="114">
        <v>45171</v>
      </c>
      <c r="H162" s="114">
        <v>45171</v>
      </c>
      <c r="I162" s="416" t="str">
        <f>_xlfn.XLOOKUP(C162,'Catálogo de actividades'!$B$5:$B$296,'Catálogo de actividades'!$I$5:$I$296)</f>
        <v>OPL</v>
      </c>
    </row>
    <row r="163" spans="1:9" ht="30" x14ac:dyDescent="0.2">
      <c r="A163" s="29" t="s">
        <v>36</v>
      </c>
      <c r="B163" s="29" t="s">
        <v>16</v>
      </c>
      <c r="C163" s="248" t="s">
        <v>272</v>
      </c>
      <c r="D163" s="140" t="str">
        <f>VLOOKUP(C163, 'Catálogo de actividades'!$B$5:$D$296,2,FALSE)</f>
        <v>OPL</v>
      </c>
      <c r="E163" s="140" t="str">
        <f>VLOOKUP(C163, 'Catálogo de actividades'!$B$5:$D$296,3,FALSE)</f>
        <v>CG</v>
      </c>
      <c r="F163" s="379" t="str">
        <f>_xlfn.XLOOKUP(C163,'Catálogo de actividades'!$B$5:$B$296,'Catálogo de actividades'!$E$5:$E$296)</f>
        <v>17.3</v>
      </c>
      <c r="G163" s="114">
        <v>45232</v>
      </c>
      <c r="H163" s="114">
        <v>45232</v>
      </c>
      <c r="I163" s="416" t="str">
        <f>_xlfn.XLOOKUP(C163,'Catálogo de actividades'!$B$5:$B$296,'Catálogo de actividades'!$I$5:$I$296)</f>
        <v>OPL</v>
      </c>
    </row>
    <row r="164" spans="1:9" ht="30" x14ac:dyDescent="0.2">
      <c r="A164" s="29" t="s">
        <v>36</v>
      </c>
      <c r="B164" s="29" t="s">
        <v>16</v>
      </c>
      <c r="C164" s="248" t="s">
        <v>260</v>
      </c>
      <c r="D164" s="140" t="str">
        <f>VLOOKUP(C164, 'Catálogo de actividades'!$B$5:$D$296,2,FALSE)</f>
        <v>OPL</v>
      </c>
      <c r="E164" s="140" t="str">
        <f>VLOOKUP(C164, 'Catálogo de actividades'!$B$5:$D$296,3,FALSE)</f>
        <v>CG</v>
      </c>
      <c r="F164" s="379" t="str">
        <f>_xlfn.XLOOKUP(C164,'Catálogo de actividades'!$B$5:$B$296,'Catálogo de actividades'!$E$5:$E$296)</f>
        <v>17.4</v>
      </c>
      <c r="G164" s="114">
        <v>45262</v>
      </c>
      <c r="H164" s="114">
        <v>45262</v>
      </c>
      <c r="I164" s="416" t="str">
        <f>_xlfn.XLOOKUP(C164,'Catálogo de actividades'!$B$5:$B$296,'Catálogo de actividades'!$I$5:$I$296)</f>
        <v>OPL</v>
      </c>
    </row>
    <row r="165" spans="1:9" ht="30" x14ac:dyDescent="0.2">
      <c r="A165" s="29" t="s">
        <v>36</v>
      </c>
      <c r="B165" s="29" t="s">
        <v>16</v>
      </c>
      <c r="C165" s="248" t="s">
        <v>273</v>
      </c>
      <c r="D165" s="140" t="str">
        <f>VLOOKUP(C165, 'Catálogo de actividades'!$B$5:$D$296,2,FALSE)</f>
        <v>OPL</v>
      </c>
      <c r="E165" s="140" t="str">
        <f>VLOOKUP(C165, 'Catálogo de actividades'!$B$5:$D$296,3,FALSE)</f>
        <v>CG</v>
      </c>
      <c r="F165" s="379" t="str">
        <f>_xlfn.XLOOKUP(C165,'Catálogo de actividades'!$B$5:$B$296,'Catálogo de actividades'!$E$5:$E$296)</f>
        <v>17.5</v>
      </c>
      <c r="G165" s="114">
        <v>45293</v>
      </c>
      <c r="H165" s="114">
        <v>45293</v>
      </c>
      <c r="I165" s="416" t="str">
        <f>_xlfn.XLOOKUP(C165,'Catálogo de actividades'!$B$5:$B$296,'Catálogo de actividades'!$I$5:$I$296)</f>
        <v>OPL</v>
      </c>
    </row>
    <row r="166" spans="1:9" ht="60" x14ac:dyDescent="0.2">
      <c r="A166" s="29" t="s">
        <v>36</v>
      </c>
      <c r="B166" s="29" t="s">
        <v>16</v>
      </c>
      <c r="C166" s="248" t="s">
        <v>274</v>
      </c>
      <c r="D166" s="140" t="str">
        <f>VLOOKUP(C166, 'Catálogo de actividades'!$B$5:$D$296,2,FALSE)</f>
        <v>OPL</v>
      </c>
      <c r="E166" s="140" t="str">
        <f>VLOOKUP(C166, 'Catálogo de actividades'!$B$5:$D$296,3,FALSE)</f>
        <v>CG</v>
      </c>
      <c r="F166" s="379" t="str">
        <f>_xlfn.XLOOKUP(C166,'Catálogo de actividades'!$B$5:$B$296,'Catálogo de actividades'!$E$5:$E$296)</f>
        <v>17.6</v>
      </c>
      <c r="G166" s="114">
        <v>45324</v>
      </c>
      <c r="H166" s="114">
        <v>45324</v>
      </c>
      <c r="I166" s="416" t="str">
        <f>_xlfn.XLOOKUP(C166,'Catálogo de actividades'!$B$5:$B$296,'Catálogo de actividades'!$I$5:$I$296)</f>
        <v>OPL</v>
      </c>
    </row>
    <row r="167" spans="1:9" ht="15" x14ac:dyDescent="0.2">
      <c r="A167" s="29" t="s">
        <v>36</v>
      </c>
      <c r="B167" s="29" t="s">
        <v>16</v>
      </c>
      <c r="C167" s="248" t="s">
        <v>275</v>
      </c>
      <c r="D167" s="140" t="str">
        <f>VLOOKUP(C167, 'Catálogo de actividades'!$B$5:$D$296,2,FALSE)</f>
        <v>OPL</v>
      </c>
      <c r="E167" s="140" t="str">
        <f>VLOOKUP(C167, 'Catálogo de actividades'!$B$5:$D$296,3,FALSE)</f>
        <v>CG</v>
      </c>
      <c r="F167" s="379" t="str">
        <f>_xlfn.XLOOKUP(C167,'Catálogo de actividades'!$B$5:$B$296,'Catálogo de actividades'!$E$5:$E$296)</f>
        <v>17.7</v>
      </c>
      <c r="G167" s="114">
        <v>45324</v>
      </c>
      <c r="H167" s="114">
        <v>45324</v>
      </c>
      <c r="I167" s="416" t="str">
        <f>_xlfn.XLOOKUP(C167,'Catálogo de actividades'!$B$5:$B$296,'Catálogo de actividades'!$I$5:$I$296)</f>
        <v>OPL</v>
      </c>
    </row>
    <row r="168" spans="1:9" ht="30" x14ac:dyDescent="0.2">
      <c r="A168" s="29" t="s">
        <v>36</v>
      </c>
      <c r="B168" s="29" t="s">
        <v>16</v>
      </c>
      <c r="C168" s="248" t="s">
        <v>276</v>
      </c>
      <c r="D168" s="140" t="str">
        <f>VLOOKUP(C168, 'Catálogo de actividades'!$B$5:$D$296,2,FALSE)</f>
        <v>OPL</v>
      </c>
      <c r="E168" s="140" t="str">
        <f>VLOOKUP(C168, 'Catálogo de actividades'!$B$5:$D$296,3,FALSE)</f>
        <v>CG</v>
      </c>
      <c r="F168" s="379" t="str">
        <f>_xlfn.XLOOKUP(C168,'Catálogo de actividades'!$B$5:$B$296,'Catálogo de actividades'!$E$5:$E$296)</f>
        <v>17.8</v>
      </c>
      <c r="G168" s="114">
        <v>45353</v>
      </c>
      <c r="H168" s="114">
        <v>45353</v>
      </c>
      <c r="I168" s="416" t="str">
        <f>_xlfn.XLOOKUP(C168,'Catálogo de actividades'!$B$5:$B$296,'Catálogo de actividades'!$I$5:$I$296)</f>
        <v>OPL</v>
      </c>
    </row>
    <row r="169" spans="1:9" ht="15" x14ac:dyDescent="0.2">
      <c r="A169" s="29" t="s">
        <v>36</v>
      </c>
      <c r="B169" s="29" t="s">
        <v>16</v>
      </c>
      <c r="C169" s="248" t="s">
        <v>322</v>
      </c>
      <c r="D169" s="140" t="str">
        <f>VLOOKUP(C169, 'Catálogo de actividades'!$B$5:$D$296,2,FALSE)</f>
        <v>OPL</v>
      </c>
      <c r="E169" s="140" t="str">
        <f>VLOOKUP(C169, 'Catálogo de actividades'!$B$5:$D$296,3,FALSE)</f>
        <v>CG</v>
      </c>
      <c r="F169" s="379" t="str">
        <f>_xlfn.XLOOKUP(C169,'Catálogo de actividades'!$B$5:$B$296,'Catálogo de actividades'!$E$5:$E$296)</f>
        <v>17.9</v>
      </c>
      <c r="G169" s="114">
        <v>45399</v>
      </c>
      <c r="H169" s="114">
        <v>45399</v>
      </c>
      <c r="I169" s="416" t="str">
        <f>_xlfn.XLOOKUP(C169,'Catálogo de actividades'!$B$5:$B$296,'Catálogo de actividades'!$I$5:$I$296)</f>
        <v>OPL</v>
      </c>
    </row>
    <row r="170" spans="1:9" ht="15" x14ac:dyDescent="0.2">
      <c r="A170" s="29" t="s">
        <v>36</v>
      </c>
      <c r="B170" s="29" t="s">
        <v>16</v>
      </c>
      <c r="C170" s="248" t="s">
        <v>404</v>
      </c>
      <c r="D170" s="140" t="str">
        <f>VLOOKUP(C170, 'Catálogo de actividades'!$B$5:$D$296,2,FALSE)</f>
        <v>OPL</v>
      </c>
      <c r="E170" s="140" t="str">
        <f>VLOOKUP(C170, 'Catálogo de actividades'!$B$5:$D$296,3,FALSE)</f>
        <v>CG</v>
      </c>
      <c r="F170" s="379" t="str">
        <f>_xlfn.XLOOKUP(C170,'Catálogo de actividades'!$B$5:$B$296,'Catálogo de actividades'!$E$5:$E$296)</f>
        <v>17.10</v>
      </c>
      <c r="G170" s="114">
        <v>45424</v>
      </c>
      <c r="H170" s="114">
        <v>45424</v>
      </c>
      <c r="I170" s="416" t="str">
        <f>_xlfn.XLOOKUP(C170,'Catálogo de actividades'!$B$5:$B$296,'Catálogo de actividades'!$I$5:$I$296)</f>
        <v>OPL</v>
      </c>
    </row>
    <row r="171" spans="1:9" ht="15" x14ac:dyDescent="0.2">
      <c r="A171" s="29" t="s">
        <v>36</v>
      </c>
      <c r="B171" s="29" t="s">
        <v>16</v>
      </c>
      <c r="C171" s="248" t="s">
        <v>405</v>
      </c>
      <c r="D171" s="140" t="str">
        <f>VLOOKUP(C171, 'Catálogo de actividades'!$B$5:$D$296,2,FALSE)</f>
        <v>OPL</v>
      </c>
      <c r="E171" s="140" t="str">
        <f>VLOOKUP(C171, 'Catálogo de actividades'!$B$5:$D$296,3,FALSE)</f>
        <v>CG</v>
      </c>
      <c r="F171" s="379" t="str">
        <f>_xlfn.XLOOKUP(C171,'Catálogo de actividades'!$B$5:$B$296,'Catálogo de actividades'!$E$5:$E$296)</f>
        <v>17.11</v>
      </c>
      <c r="G171" s="114">
        <v>45431</v>
      </c>
      <c r="H171" s="114">
        <v>45431</v>
      </c>
      <c r="I171" s="416" t="str">
        <f>_xlfn.XLOOKUP(C171,'Catálogo de actividades'!$B$5:$B$296,'Catálogo de actividades'!$I$5:$I$296)</f>
        <v>OPL</v>
      </c>
    </row>
    <row r="172" spans="1:9" ht="15" x14ac:dyDescent="0.2">
      <c r="A172" s="29" t="s">
        <v>36</v>
      </c>
      <c r="B172" s="29" t="s">
        <v>16</v>
      </c>
      <c r="C172" s="248" t="s">
        <v>406</v>
      </c>
      <c r="D172" s="140" t="str">
        <f>VLOOKUP(C172, 'Catálogo de actividades'!$B$5:$D$296,2,FALSE)</f>
        <v>OPL</v>
      </c>
      <c r="E172" s="140" t="str">
        <f>VLOOKUP(C172, 'Catálogo de actividades'!$B$5:$D$296,3,FALSE)</f>
        <v>CG</v>
      </c>
      <c r="F172" s="379" t="str">
        <f>_xlfn.XLOOKUP(C172,'Catálogo de actividades'!$B$5:$B$296,'Catálogo de actividades'!$E$5:$E$296)</f>
        <v>17.12</v>
      </c>
      <c r="G172" s="114">
        <v>45438</v>
      </c>
      <c r="H172" s="114">
        <v>45438</v>
      </c>
      <c r="I172" s="416" t="str">
        <f>_xlfn.XLOOKUP(C172,'Catálogo de actividades'!$B$5:$B$296,'Catálogo de actividades'!$I$5:$I$296)</f>
        <v>OPL</v>
      </c>
    </row>
    <row r="173" spans="1:9" x14ac:dyDescent="0.2">
      <c r="A173" s="29" t="s">
        <v>36</v>
      </c>
      <c r="B173" s="29" t="s">
        <v>16</v>
      </c>
      <c r="C173" s="29" t="s">
        <v>360</v>
      </c>
      <c r="D173" s="140" t="str">
        <f>VLOOKUP(C173, 'Catálogo de actividades'!$B$5:$D$296,2,FALSE)</f>
        <v>OPL</v>
      </c>
      <c r="E173" s="140" t="str">
        <f>VLOOKUP(C173, 'Catálogo de actividades'!$B$5:$D$296,3,FALSE)</f>
        <v>CG</v>
      </c>
      <c r="F173" s="379" t="str">
        <f>_xlfn.XLOOKUP(C173,'Catálogo de actividades'!$B$5:$B$296,'Catálogo de actividades'!$E$5:$E$296)</f>
        <v>17.13</v>
      </c>
      <c r="G173" s="114">
        <v>45445</v>
      </c>
      <c r="H173" s="114">
        <v>45446</v>
      </c>
      <c r="I173" s="416" t="str">
        <f>_xlfn.XLOOKUP(C173,'Catálogo de actividades'!$B$5:$B$296,'Catálogo de actividades'!$I$5:$I$296)</f>
        <v>OPL</v>
      </c>
    </row>
    <row r="174" spans="1:9" ht="30" x14ac:dyDescent="0.2">
      <c r="A174" s="29" t="s">
        <v>36</v>
      </c>
      <c r="B174" s="248" t="s">
        <v>17</v>
      </c>
      <c r="C174" s="248" t="s">
        <v>407</v>
      </c>
      <c r="D174" s="140" t="str">
        <f>VLOOKUP(C174, 'Catálogo de actividades'!$B$5:$D$296,2,FALSE)</f>
        <v xml:space="preserve">INE </v>
      </c>
      <c r="E174" s="140" t="str">
        <f>VLOOKUP(C174, 'Catálogo de actividades'!$B$5:$D$296,3,FALSE)</f>
        <v xml:space="preserve">DEOE  </v>
      </c>
      <c r="F174" s="379" t="str">
        <f>_xlfn.XLOOKUP(C174,'Catálogo de actividades'!$B$5:$B$296,'Catálogo de actividades'!$E$5:$E$296)</f>
        <v>18.1</v>
      </c>
      <c r="G174" s="114">
        <v>45292</v>
      </c>
      <c r="H174" s="114">
        <v>45322</v>
      </c>
      <c r="I174" s="416" t="str">
        <f>_xlfn.XLOOKUP(C174,'Catálogo de actividades'!$B$5:$B$296,'Catálogo de actividades'!$I$5:$I$296)</f>
        <v>DEOE</v>
      </c>
    </row>
    <row r="175" spans="1:9" ht="28.5" x14ac:dyDescent="0.2">
      <c r="A175" s="29" t="s">
        <v>36</v>
      </c>
      <c r="B175" s="29" t="s">
        <v>17</v>
      </c>
      <c r="C175" s="29" t="s">
        <v>361</v>
      </c>
      <c r="D175" s="140" t="str">
        <f>VLOOKUP(C175, 'Catálogo de actividades'!$B$5:$D$296,2,FALSE)</f>
        <v>OPL</v>
      </c>
      <c r="E175" s="140" t="str">
        <f>VLOOKUP(C175, 'Catálogo de actividades'!$B$5:$D$296,3,FALSE)</f>
        <v>CG</v>
      </c>
      <c r="F175" s="379" t="str">
        <f>_xlfn.XLOOKUP(C175,'Catálogo de actividades'!$B$5:$B$296,'Catálogo de actividades'!$E$5:$E$296)</f>
        <v>18.2</v>
      </c>
      <c r="G175" s="114">
        <v>45343</v>
      </c>
      <c r="H175" s="114">
        <v>45350</v>
      </c>
      <c r="I175" s="416" t="str">
        <f>_xlfn.XLOOKUP(C175,'Catálogo de actividades'!$B$5:$B$296,'Catálogo de actividades'!$I$5:$I$296)</f>
        <v>OPL</v>
      </c>
    </row>
    <row r="176" spans="1:9" ht="28.5" x14ac:dyDescent="0.2">
      <c r="A176" s="29" t="s">
        <v>36</v>
      </c>
      <c r="B176" s="29" t="s">
        <v>17</v>
      </c>
      <c r="C176" s="29" t="s">
        <v>307</v>
      </c>
      <c r="D176" s="140" t="str">
        <f>VLOOKUP(C176, 'Catálogo de actividades'!$B$5:$D$296,2,FALSE)</f>
        <v>OPL</v>
      </c>
      <c r="E176" s="140" t="str">
        <f>VLOOKUP(C176, 'Catálogo de actividades'!$B$5:$D$296,3,FALSE)</f>
        <v>CG</v>
      </c>
      <c r="F176" s="379" t="str">
        <f>_xlfn.XLOOKUP(C176,'Catálogo de actividades'!$B$5:$B$296,'Catálogo de actividades'!$E$5:$E$296)</f>
        <v>18.3</v>
      </c>
      <c r="G176" s="114">
        <v>45364</v>
      </c>
      <c r="H176" s="114">
        <v>45364</v>
      </c>
      <c r="I176" s="416" t="str">
        <f>_xlfn.XLOOKUP(C176,'Catálogo de actividades'!$B$5:$B$296,'Catálogo de actividades'!$I$5:$I$296)</f>
        <v>OPL</v>
      </c>
    </row>
    <row r="177" spans="1:9" ht="28.5" x14ac:dyDescent="0.2">
      <c r="A177" s="29" t="s">
        <v>36</v>
      </c>
      <c r="B177" s="29" t="s">
        <v>17</v>
      </c>
      <c r="C177" s="29" t="s">
        <v>308</v>
      </c>
      <c r="D177" s="140" t="str">
        <f>VLOOKUP(C177, 'Catálogo de actividades'!$B$5:$D$296,2,FALSE)</f>
        <v>INE</v>
      </c>
      <c r="E177" s="140" t="str">
        <f>VLOOKUP(C177, 'Catálogo de actividades'!$B$5:$D$296,3,FALSE)</f>
        <v>JLE</v>
      </c>
      <c r="F177" s="379" t="str">
        <f>_xlfn.XLOOKUP(C177,'Catálogo de actividades'!$B$5:$B$296,'Catálogo de actividades'!$E$5:$E$296)</f>
        <v>18.4</v>
      </c>
      <c r="G177" s="114">
        <v>45365</v>
      </c>
      <c r="H177" s="114">
        <v>45377</v>
      </c>
      <c r="I177" s="416" t="str">
        <f>_xlfn.XLOOKUP(C177,'Catálogo de actividades'!$B$5:$B$296,'Catálogo de actividades'!$I$5:$I$296)</f>
        <v>JLE</v>
      </c>
    </row>
    <row r="178" spans="1:9" ht="28.5" x14ac:dyDescent="0.2">
      <c r="A178" s="29" t="s">
        <v>36</v>
      </c>
      <c r="B178" s="29" t="s">
        <v>17</v>
      </c>
      <c r="C178" s="29" t="s">
        <v>362</v>
      </c>
      <c r="D178" s="140" t="str">
        <f>VLOOKUP(C178, 'Catálogo de actividades'!$B$5:$D$296,2,FALSE)</f>
        <v>OPL</v>
      </c>
      <c r="E178" s="140" t="str">
        <f>VLOOKUP(C178, 'Catálogo de actividades'!$B$5:$D$296,3,FALSE)</f>
        <v>OD</v>
      </c>
      <c r="F178" s="379" t="str">
        <f>_xlfn.XLOOKUP(C178,'Catálogo de actividades'!$B$5:$B$296,'Catálogo de actividades'!$E$5:$E$296)</f>
        <v>18.5</v>
      </c>
      <c r="G178" s="114">
        <v>45383</v>
      </c>
      <c r="H178" s="114">
        <v>45397</v>
      </c>
      <c r="I178" s="416" t="str">
        <f>_xlfn.XLOOKUP(C178,'Catálogo de actividades'!$B$5:$B$296,'Catálogo de actividades'!$I$5:$I$296)</f>
        <v>OPL</v>
      </c>
    </row>
    <row r="179" spans="1:9" ht="42.75" x14ac:dyDescent="0.2">
      <c r="A179" s="29" t="s">
        <v>36</v>
      </c>
      <c r="B179" s="29" t="s">
        <v>17</v>
      </c>
      <c r="C179" s="29" t="s">
        <v>303</v>
      </c>
      <c r="D179" s="140" t="str">
        <f>VLOOKUP(C179, 'Catálogo de actividades'!$B$5:$D$296,2,FALSE)</f>
        <v>OPL</v>
      </c>
      <c r="E179" s="140" t="str">
        <f>VLOOKUP(C179, 'Catálogo de actividades'!$B$5:$D$296,3,FALSE)</f>
        <v>CG/OD</v>
      </c>
      <c r="F179" s="379" t="str">
        <f>_xlfn.XLOOKUP(C179,'Catálogo de actividades'!$B$5:$B$296,'Catálogo de actividades'!$E$5:$E$296)</f>
        <v>18.6</v>
      </c>
      <c r="G179" s="114">
        <v>45413</v>
      </c>
      <c r="H179" s="114">
        <v>45440</v>
      </c>
      <c r="I179" s="416" t="str">
        <f>_xlfn.XLOOKUP(C179,'Catálogo de actividades'!$B$5:$B$296,'Catálogo de actividades'!$I$5:$I$296)</f>
        <v>OPL</v>
      </c>
    </row>
    <row r="180" spans="1:9" ht="42.75" x14ac:dyDescent="0.2">
      <c r="A180" s="29" t="s">
        <v>36</v>
      </c>
      <c r="B180" s="29" t="s">
        <v>17</v>
      </c>
      <c r="C180" s="29" t="s">
        <v>285</v>
      </c>
      <c r="D180" s="140" t="str">
        <f>VLOOKUP(C180, 'Catálogo de actividades'!$B$5:$D$296,2,FALSE)</f>
        <v>OPL</v>
      </c>
      <c r="E180" s="140" t="str">
        <f>VLOOKUP(C180, 'Catálogo de actividades'!$B$5:$D$296,3,FALSE)</f>
        <v>CG/OD</v>
      </c>
      <c r="F180" s="379" t="str">
        <f>_xlfn.XLOOKUP(C180,'Catálogo de actividades'!$B$5:$B$296,'Catálogo de actividades'!$E$5:$E$296)</f>
        <v>18.7</v>
      </c>
      <c r="G180" s="114">
        <v>45413</v>
      </c>
      <c r="H180" s="114">
        <v>45440</v>
      </c>
      <c r="I180" s="416" t="str">
        <f>_xlfn.XLOOKUP(C180,'Catálogo de actividades'!$B$5:$B$296,'Catálogo de actividades'!$I$5:$I$296)</f>
        <v>OPL</v>
      </c>
    </row>
    <row r="181" spans="1:9" ht="42.75" x14ac:dyDescent="0.2">
      <c r="A181" s="29" t="s">
        <v>36</v>
      </c>
      <c r="B181" s="29" t="s">
        <v>17</v>
      </c>
      <c r="C181" s="29" t="s">
        <v>363</v>
      </c>
      <c r="D181" s="140" t="str">
        <f>VLOOKUP(C181, 'Catálogo de actividades'!$B$5:$D$296,2,FALSE)</f>
        <v>OPL</v>
      </c>
      <c r="E181" s="140" t="str">
        <f>VLOOKUP(C181, 'Catálogo de actividades'!$B$5:$D$296,3,FALSE)</f>
        <v>CG</v>
      </c>
      <c r="F181" s="379" t="str">
        <f>_xlfn.XLOOKUP(C181,'Catálogo de actividades'!$B$5:$B$296,'Catálogo de actividades'!$E$5:$E$296)</f>
        <v>18.8</v>
      </c>
      <c r="G181" s="114">
        <v>45323</v>
      </c>
      <c r="H181" s="114">
        <v>45337</v>
      </c>
      <c r="I181" s="416" t="str">
        <f>_xlfn.XLOOKUP(C181,'Catálogo de actividades'!$B$5:$B$296,'Catálogo de actividades'!$I$5:$I$296)</f>
        <v>OPL</v>
      </c>
    </row>
    <row r="182" spans="1:9" ht="57" x14ac:dyDescent="0.2">
      <c r="A182" s="29" t="s">
        <v>36</v>
      </c>
      <c r="B182" s="29" t="s">
        <v>17</v>
      </c>
      <c r="C182" s="29" t="s">
        <v>302</v>
      </c>
      <c r="D182" s="140" t="str">
        <f>VLOOKUP(C182, 'Catálogo de actividades'!$B$5:$D$296,2,FALSE)</f>
        <v>OPL</v>
      </c>
      <c r="E182" s="140" t="str">
        <f>VLOOKUP(C182, 'Catálogo de actividades'!$B$5:$D$296,3,FALSE)</f>
        <v>CG</v>
      </c>
      <c r="F182" s="379" t="str">
        <f>_xlfn.XLOOKUP(C182,'Catálogo de actividades'!$B$5:$B$296,'Catálogo de actividades'!$E$5:$E$296)</f>
        <v>18.9</v>
      </c>
      <c r="G182" s="114">
        <v>45383</v>
      </c>
      <c r="H182" s="114">
        <v>45389</v>
      </c>
      <c r="I182" s="416" t="str">
        <f>_xlfn.XLOOKUP(C182,'Catálogo de actividades'!$B$5:$B$296,'Catálogo de actividades'!$I$5:$I$296)</f>
        <v>OPL</v>
      </c>
    </row>
    <row r="183" spans="1:9" ht="42.75" x14ac:dyDescent="0.2">
      <c r="A183" s="29" t="s">
        <v>36</v>
      </c>
      <c r="B183" s="29" t="s">
        <v>17</v>
      </c>
      <c r="C183" s="29" t="s">
        <v>364</v>
      </c>
      <c r="D183" s="140" t="str">
        <f>VLOOKUP(C183, 'Catálogo de actividades'!$B$5:$D$296,2,FALSE)</f>
        <v>OPL</v>
      </c>
      <c r="E183" s="140" t="str">
        <f>VLOOKUP(C183, 'Catálogo de actividades'!$B$5:$D$296,3,FALSE)</f>
        <v>CG</v>
      </c>
      <c r="F183" s="379" t="str">
        <f>_xlfn.XLOOKUP(C183,'Catálogo de actividades'!$B$5:$B$296,'Catálogo de actividades'!$E$5:$E$296)</f>
        <v>18.10</v>
      </c>
      <c r="G183" s="114">
        <v>45398</v>
      </c>
      <c r="H183" s="114">
        <v>45412</v>
      </c>
      <c r="I183" s="416" t="str">
        <f>_xlfn.XLOOKUP(C183,'Catálogo de actividades'!$B$5:$B$296,'Catálogo de actividades'!$I$5:$I$296)</f>
        <v>OPL</v>
      </c>
    </row>
    <row r="184" spans="1:9" ht="28.5" x14ac:dyDescent="0.2">
      <c r="A184" s="29" t="s">
        <v>36</v>
      </c>
      <c r="B184" s="29" t="s">
        <v>17</v>
      </c>
      <c r="C184" s="29" t="s">
        <v>186</v>
      </c>
      <c r="D184" s="140" t="str">
        <f>VLOOKUP(C184, 'Catálogo de actividades'!$B$5:$D$296,2,FALSE)</f>
        <v>OPL</v>
      </c>
      <c r="E184" s="140" t="str">
        <f>VLOOKUP(C184, 'Catálogo de actividades'!$B$5:$D$296,3,FALSE)</f>
        <v>OD</v>
      </c>
      <c r="F184" s="379" t="str">
        <f>_xlfn.XLOOKUP(C184,'Catálogo de actividades'!$B$5:$B$296,'Catálogo de actividades'!$E$5:$E$296)</f>
        <v>18.11</v>
      </c>
      <c r="G184" s="104">
        <v>45409</v>
      </c>
      <c r="H184" s="440">
        <v>45432</v>
      </c>
      <c r="I184" s="416" t="str">
        <f>_xlfn.XLOOKUP(C184,'Catálogo de actividades'!$B$5:$B$296,'Catálogo de actividades'!$I$5:$I$296)</f>
        <v>OPL</v>
      </c>
    </row>
    <row r="185" spans="1:9" ht="57" x14ac:dyDescent="0.2">
      <c r="A185" s="29" t="s">
        <v>36</v>
      </c>
      <c r="B185" s="29" t="s">
        <v>17</v>
      </c>
      <c r="C185" s="29" t="s">
        <v>365</v>
      </c>
      <c r="D185" s="140" t="str">
        <f>VLOOKUP(C185, 'Catálogo de actividades'!$B$5:$D$296,2,FALSE)</f>
        <v>OPL</v>
      </c>
      <c r="E185" s="140" t="str">
        <f>VLOOKUP(C185, 'Catálogo de actividades'!$B$5:$D$296,3,FALSE)</f>
        <v>CG</v>
      </c>
      <c r="F185" s="379" t="str">
        <f>_xlfn.XLOOKUP(C185,'Catálogo de actividades'!$B$5:$B$296,'Catálogo de actividades'!$E$5:$E$296)</f>
        <v>18.13</v>
      </c>
      <c r="G185" s="114">
        <v>45413</v>
      </c>
      <c r="H185" s="114">
        <v>45419</v>
      </c>
      <c r="I185" s="416" t="str">
        <f>_xlfn.XLOOKUP(C185,'Catálogo de actividades'!$B$5:$B$296,'Catálogo de actividades'!$I$5:$I$296)</f>
        <v>OPL</v>
      </c>
    </row>
    <row r="186" spans="1:9" ht="42.75" x14ac:dyDescent="0.2">
      <c r="A186" s="29" t="s">
        <v>36</v>
      </c>
      <c r="B186" s="29" t="s">
        <v>17</v>
      </c>
      <c r="C186" s="29" t="s">
        <v>271</v>
      </c>
      <c r="D186" s="140" t="str">
        <f>VLOOKUP(C186, 'Catálogo de actividades'!$B$5:$D$296,2,FALSE)</f>
        <v>OPL</v>
      </c>
      <c r="E186" s="140" t="str">
        <f>VLOOKUP(C186, 'Catálogo de actividades'!$B$5:$D$296,3,FALSE)</f>
        <v>CD</v>
      </c>
      <c r="F186" s="379" t="str">
        <f>_xlfn.XLOOKUP(C186,'Catálogo de actividades'!$B$5:$B$296,'Catálogo de actividades'!$E$5:$E$296)</f>
        <v>18.14</v>
      </c>
      <c r="G186" s="114">
        <v>45398</v>
      </c>
      <c r="H186" s="114">
        <v>45440</v>
      </c>
      <c r="I186" s="416" t="str">
        <f>_xlfn.XLOOKUP(C186,'Catálogo de actividades'!$B$5:$B$296,'Catálogo de actividades'!$I$5:$I$296)</f>
        <v>OPL</v>
      </c>
    </row>
    <row r="187" spans="1:9" ht="28.5" x14ac:dyDescent="0.2">
      <c r="A187" s="29" t="s">
        <v>36</v>
      </c>
      <c r="B187" s="29" t="s">
        <v>17</v>
      </c>
      <c r="C187" s="29" t="s">
        <v>304</v>
      </c>
      <c r="D187" s="140" t="str">
        <f>VLOOKUP(C187, 'Catálogo de actividades'!$B$5:$D$296,2,FALSE)</f>
        <v>OPL</v>
      </c>
      <c r="E187" s="140" t="str">
        <f>VLOOKUP(C187, 'Catálogo de actividades'!$B$5:$D$296,3,FALSE)</f>
        <v>CG/OD</v>
      </c>
      <c r="F187" s="379" t="str">
        <f>_xlfn.XLOOKUP(C187,'Catálogo de actividades'!$B$5:$B$296,'Catálogo de actividades'!$E$5:$E$296)</f>
        <v>18.15</v>
      </c>
      <c r="G187" s="114">
        <v>45447</v>
      </c>
      <c r="H187" s="114">
        <v>45447</v>
      </c>
      <c r="I187" s="416" t="str">
        <f>_xlfn.XLOOKUP(C187,'Catálogo de actividades'!$B$5:$B$296,'Catálogo de actividades'!$I$5:$I$296)</f>
        <v>OPL</v>
      </c>
    </row>
    <row r="188" spans="1:9" x14ac:dyDescent="0.2">
      <c r="A188" s="29" t="s">
        <v>36</v>
      </c>
      <c r="B188" s="29" t="s">
        <v>17</v>
      </c>
      <c r="C188" s="29" t="s">
        <v>131</v>
      </c>
      <c r="D188" s="140" t="str">
        <f>VLOOKUP(C188, 'Catálogo de actividades'!$B$5:$D$296,2,FALSE)</f>
        <v>OPL</v>
      </c>
      <c r="E188" s="140" t="str">
        <f>VLOOKUP(C188, 'Catálogo de actividades'!$B$5:$D$296,3,FALSE)</f>
        <v>OD</v>
      </c>
      <c r="F188" s="379" t="str">
        <f>_xlfn.XLOOKUP(C188,'Catálogo de actividades'!$B$5:$B$296,'Catálogo de actividades'!$E$5:$E$296)</f>
        <v>18.16</v>
      </c>
      <c r="G188" s="114">
        <v>45448</v>
      </c>
      <c r="H188" s="114">
        <v>45451</v>
      </c>
      <c r="I188" s="416" t="str">
        <f>_xlfn.XLOOKUP(C188,'Catálogo de actividades'!$B$5:$B$296,'Catálogo de actividades'!$I$5:$I$296)</f>
        <v>OPL</v>
      </c>
    </row>
    <row r="189" spans="1:9" ht="57" x14ac:dyDescent="0.2">
      <c r="A189" s="29" t="s">
        <v>36</v>
      </c>
      <c r="B189" s="29" t="s">
        <v>17</v>
      </c>
      <c r="C189" s="29" t="s">
        <v>132</v>
      </c>
      <c r="D189" s="140" t="str">
        <f>VLOOKUP(C189, 'Catálogo de actividades'!$B$5:$D$296,2,FALSE)</f>
        <v>OPL</v>
      </c>
      <c r="E189" s="140" t="str">
        <f>VLOOKUP(C189, 'Catálogo de actividades'!$B$5:$D$296,3,FALSE)</f>
        <v>OD</v>
      </c>
      <c r="F189" s="379" t="str">
        <f>_xlfn.XLOOKUP(C189,'Catálogo de actividades'!$B$5:$B$296,'Catálogo de actividades'!$E$5:$E$296)</f>
        <v>18.17</v>
      </c>
      <c r="G189" s="114">
        <v>45481</v>
      </c>
      <c r="H189" s="114">
        <v>45485</v>
      </c>
      <c r="I189" s="416" t="str">
        <f>_xlfn.XLOOKUP(C189,'Catálogo de actividades'!$B$5:$B$296,'Catálogo de actividades'!$I$5:$I$296)</f>
        <v>OPL</v>
      </c>
    </row>
    <row r="190" spans="1:9" ht="42.75" x14ac:dyDescent="0.2">
      <c r="A190" s="29" t="s">
        <v>36</v>
      </c>
      <c r="B190" s="29" t="s">
        <v>17</v>
      </c>
      <c r="C190" s="29" t="s">
        <v>133</v>
      </c>
      <c r="D190" s="140" t="str">
        <f>VLOOKUP(C190, 'Catálogo de actividades'!$B$5:$D$296,2,FALSE)</f>
        <v>OPL</v>
      </c>
      <c r="E190" s="140" t="str">
        <f>VLOOKUP(C190, 'Catálogo de actividades'!$B$5:$D$296,3,FALSE)</f>
        <v>OD</v>
      </c>
      <c r="F190" s="379" t="str">
        <f>_xlfn.XLOOKUP(C190,'Catálogo de actividades'!$B$5:$B$296,'Catálogo de actividades'!$E$5:$E$296)</f>
        <v>18.18</v>
      </c>
      <c r="G190" s="114">
        <v>45481</v>
      </c>
      <c r="H190" s="114">
        <v>45485</v>
      </c>
      <c r="I190" s="416" t="str">
        <f>_xlfn.XLOOKUP(C190,'Catálogo de actividades'!$B$5:$B$296,'Catálogo de actividades'!$I$5:$I$296)</f>
        <v>OPL</v>
      </c>
    </row>
    <row r="191" spans="1:9" x14ac:dyDescent="0.2">
      <c r="A191" s="29" t="s">
        <v>36</v>
      </c>
      <c r="B191" s="29" t="s">
        <v>17</v>
      </c>
      <c r="C191" s="29" t="s">
        <v>134</v>
      </c>
      <c r="D191" s="140" t="str">
        <f>VLOOKUP(C191, 'Catálogo de actividades'!$B$5:$D$296,2,FALSE)</f>
        <v>OPL</v>
      </c>
      <c r="E191" s="140" t="str">
        <f>VLOOKUP(C191, 'Catálogo de actividades'!$B$5:$D$296,3,FALSE)</f>
        <v>OD</v>
      </c>
      <c r="F191" s="379" t="str">
        <f>_xlfn.XLOOKUP(C191,'Catálogo de actividades'!$B$5:$B$296,'Catálogo de actividades'!$E$5:$E$296)</f>
        <v>18.19</v>
      </c>
      <c r="G191" s="114">
        <v>38143</v>
      </c>
      <c r="H191" s="114">
        <v>45451</v>
      </c>
      <c r="I191" s="416" t="str">
        <f>_xlfn.XLOOKUP(C191,'Catálogo de actividades'!$B$5:$B$296,'Catálogo de actividades'!$I$5:$I$296)</f>
        <v>OPL</v>
      </c>
    </row>
    <row r="192" spans="1:9" ht="57" x14ac:dyDescent="0.2">
      <c r="A192" s="29" t="s">
        <v>36</v>
      </c>
      <c r="B192" s="29" t="s">
        <v>17</v>
      </c>
      <c r="C192" s="29" t="s">
        <v>135</v>
      </c>
      <c r="D192" s="140" t="str">
        <f>VLOOKUP(C192, 'Catálogo de actividades'!$B$5:$D$296,2,FALSE)</f>
        <v>OPL</v>
      </c>
      <c r="E192" s="140" t="str">
        <f>VLOOKUP(C192, 'Catálogo de actividades'!$B$5:$D$296,3,FALSE)</f>
        <v>OD</v>
      </c>
      <c r="F192" s="379" t="str">
        <f>_xlfn.XLOOKUP(C192,'Catálogo de actividades'!$B$5:$B$296,'Catálogo de actividades'!$E$5:$E$296)</f>
        <v>18.20</v>
      </c>
      <c r="G192" s="114">
        <v>45481</v>
      </c>
      <c r="H192" s="114">
        <v>45485</v>
      </c>
      <c r="I192" s="416" t="str">
        <f>_xlfn.XLOOKUP(C192,'Catálogo de actividades'!$B$5:$B$296,'Catálogo de actividades'!$I$5:$I$296)</f>
        <v>OPL</v>
      </c>
    </row>
    <row r="193" spans="1:9" ht="42.75" x14ac:dyDescent="0.2">
      <c r="A193" s="29" t="s">
        <v>36</v>
      </c>
      <c r="B193" s="29" t="s">
        <v>17</v>
      </c>
      <c r="C193" s="29" t="s">
        <v>136</v>
      </c>
      <c r="D193" s="140" t="str">
        <f>VLOOKUP(C193, 'Catálogo de actividades'!$B$5:$D$296,2,FALSE)</f>
        <v>OPL</v>
      </c>
      <c r="E193" s="140" t="str">
        <f>VLOOKUP(C193, 'Catálogo de actividades'!$B$5:$D$296,3,FALSE)</f>
        <v>OD</v>
      </c>
      <c r="F193" s="379" t="str">
        <f>_xlfn.XLOOKUP(C193,'Catálogo de actividades'!$B$5:$B$296,'Catálogo de actividades'!$E$5:$E$296)</f>
        <v>18.21</v>
      </c>
      <c r="G193" s="114">
        <v>45481</v>
      </c>
      <c r="H193" s="114">
        <v>45485</v>
      </c>
      <c r="I193" s="416" t="str">
        <f>_xlfn.XLOOKUP(C193,'Catálogo de actividades'!$B$5:$B$296,'Catálogo de actividades'!$I$5:$I$296)</f>
        <v>OPL</v>
      </c>
    </row>
    <row r="194" spans="1:9" ht="28.5" x14ac:dyDescent="0.2">
      <c r="A194" s="29" t="s">
        <v>36</v>
      </c>
      <c r="B194" s="29" t="s">
        <v>17</v>
      </c>
      <c r="C194" s="29" t="s">
        <v>137</v>
      </c>
      <c r="D194" s="140" t="str">
        <f>VLOOKUP(C194, 'Catálogo de actividades'!$B$5:$D$296,2,FALSE)</f>
        <v>OPL</v>
      </c>
      <c r="E194" s="140" t="str">
        <f>VLOOKUP(C194, 'Catálogo de actividades'!$B$5:$D$296,3,FALSE)</f>
        <v>CG</v>
      </c>
      <c r="F194" s="379" t="str">
        <f>_xlfn.XLOOKUP(C194,'Catálogo de actividades'!$B$5:$B$296,'Catálogo de actividades'!$E$5:$E$296)</f>
        <v>18.23</v>
      </c>
      <c r="G194" s="114">
        <v>45452</v>
      </c>
      <c r="H194" s="114">
        <v>45452</v>
      </c>
      <c r="I194" s="416" t="str">
        <f>_xlfn.XLOOKUP(C194,'Catálogo de actividades'!$B$5:$B$296,'Catálogo de actividades'!$I$5:$I$296)</f>
        <v>OPL</v>
      </c>
    </row>
    <row r="195" spans="1:9" ht="71.25" x14ac:dyDescent="0.2">
      <c r="A195" s="29" t="s">
        <v>36</v>
      </c>
      <c r="B195" s="29" t="s">
        <v>17</v>
      </c>
      <c r="C195" s="29" t="s">
        <v>138</v>
      </c>
      <c r="D195" s="140" t="s">
        <v>64</v>
      </c>
      <c r="E195" s="140" t="s">
        <v>65</v>
      </c>
      <c r="F195" s="379" t="str">
        <f>_xlfn.XLOOKUP(C195,'Catálogo de actividades'!$B$5:$B$296,'Catálogo de actividades'!$E$5:$E$296)</f>
        <v>18.24</v>
      </c>
      <c r="G195" s="114">
        <v>45481</v>
      </c>
      <c r="H195" s="114">
        <v>45485</v>
      </c>
      <c r="I195" s="416" t="str">
        <f>_xlfn.XLOOKUP(C195,'Catálogo de actividades'!$B$5:$B$296,'Catálogo de actividades'!$I$5:$I$296)</f>
        <v>OPL</v>
      </c>
    </row>
    <row r="196" spans="1:9" ht="42.75" x14ac:dyDescent="0.2">
      <c r="A196" s="29" t="s">
        <v>36</v>
      </c>
      <c r="B196" s="29" t="s">
        <v>17</v>
      </c>
      <c r="C196" s="29" t="s">
        <v>139</v>
      </c>
      <c r="D196" s="140" t="str">
        <f>VLOOKUP(C196, 'Catálogo de actividades'!$B$5:$D$296,2,FALSE)</f>
        <v>OPL</v>
      </c>
      <c r="E196" s="140" t="str">
        <f>VLOOKUP(C196, 'Catálogo de actividades'!$B$5:$D$296,3,FALSE)</f>
        <v>CG</v>
      </c>
      <c r="F196" s="379" t="str">
        <f>_xlfn.XLOOKUP(C196,'Catálogo de actividades'!$B$5:$B$296,'Catálogo de actividades'!$E$5:$E$296)</f>
        <v>18.25</v>
      </c>
      <c r="G196" s="114">
        <v>45481</v>
      </c>
      <c r="H196" s="114">
        <v>45485</v>
      </c>
      <c r="I196" s="416" t="str">
        <f>_xlfn.XLOOKUP(C196,'Catálogo de actividades'!$B$5:$B$296,'Catálogo de actividades'!$I$5:$I$296)</f>
        <v>OPL</v>
      </c>
    </row>
    <row r="197" spans="1:9" ht="42.75" x14ac:dyDescent="0.2">
      <c r="A197" s="29" t="s">
        <v>36</v>
      </c>
      <c r="B197" s="31" t="s">
        <v>20</v>
      </c>
      <c r="C197" s="144" t="s">
        <v>294</v>
      </c>
      <c r="D197" s="140" t="str">
        <f>VLOOKUP(C197, 'Catálogo de actividades'!$B$5:$D$296,2,FALSE)</f>
        <v>INE/OPL</v>
      </c>
      <c r="E197" s="140" t="str">
        <f>VLOOKUP(C197, 'Catálogo de actividades'!$B$5:$D$296,3,FALSE)</f>
        <v>CAI/CG</v>
      </c>
      <c r="F197" s="379" t="str">
        <f>_xlfn.XLOOKUP(C197,'Catálogo de actividades'!$B$5:$B$296,'Catálogo de actividades'!$E$5:$E$296)</f>
        <v>21.1</v>
      </c>
      <c r="G197" s="114">
        <v>45170</v>
      </c>
      <c r="H197" s="114">
        <v>45199</v>
      </c>
      <c r="I197" s="416" t="str">
        <f>_xlfn.XLOOKUP(C197,'Catálogo de actividades'!$B$5:$B$296,'Catálogo de actividades'!$I$5:$I$296)</f>
        <v>CAI</v>
      </c>
    </row>
    <row r="198" spans="1:9" ht="28.5" x14ac:dyDescent="0.2">
      <c r="A198" s="29" t="s">
        <v>36</v>
      </c>
      <c r="B198" s="31" t="s">
        <v>20</v>
      </c>
      <c r="C198" s="31" t="s">
        <v>297</v>
      </c>
      <c r="D198" s="140" t="str">
        <f>VLOOKUP(C198, 'Catálogo de actividades'!$B$5:$D$296,2,FALSE)</f>
        <v>INE</v>
      </c>
      <c r="E198" s="140" t="str">
        <f>VLOOKUP(C198, 'Catálogo de actividades'!$B$5:$D$296,3,FALSE)</f>
        <v>CAI/JLE</v>
      </c>
      <c r="F198" s="379" t="str">
        <f>_xlfn.XLOOKUP(C198,'Catálogo de actividades'!$B$5:$B$296,'Catálogo de actividades'!$E$5:$E$296)</f>
        <v>21.2</v>
      </c>
      <c r="G198" s="114">
        <v>45189</v>
      </c>
      <c r="H198" s="114">
        <v>45408</v>
      </c>
      <c r="I198" s="416" t="str">
        <f>_xlfn.XLOOKUP(C198,'Catálogo de actividades'!$B$5:$B$296,'Catálogo de actividades'!$I$5:$I$296)</f>
        <v>OPL</v>
      </c>
    </row>
    <row r="199" spans="1:9" x14ac:dyDescent="0.2">
      <c r="A199" s="29" t="s">
        <v>36</v>
      </c>
      <c r="B199" s="31" t="s">
        <v>20</v>
      </c>
      <c r="C199" s="31" t="s">
        <v>299</v>
      </c>
      <c r="D199" s="140" t="str">
        <f>VLOOKUP(C199, 'Catálogo de actividades'!$B$5:$D$296,2,FALSE)</f>
        <v>INE</v>
      </c>
      <c r="E199" s="140" t="str">
        <f>VLOOKUP(C199, 'Catálogo de actividades'!$B$5:$D$296,3,FALSE)</f>
        <v>CAI</v>
      </c>
      <c r="F199" s="379" t="str">
        <f>_xlfn.XLOOKUP(C199,'Catálogo de actividades'!$B$5:$B$296,'Catálogo de actividades'!$E$5:$E$296)</f>
        <v>21.3</v>
      </c>
      <c r="G199" s="114">
        <v>45170</v>
      </c>
      <c r="H199" s="114">
        <v>45434</v>
      </c>
      <c r="I199" s="416" t="str">
        <f>_xlfn.XLOOKUP(C199,'Catálogo de actividades'!$B$5:$B$296,'Catálogo de actividades'!$I$5:$I$296)</f>
        <v>CAI</v>
      </c>
    </row>
    <row r="200" spans="1:9" ht="28.5" x14ac:dyDescent="0.2">
      <c r="A200" s="29" t="s">
        <v>36</v>
      </c>
      <c r="B200" s="31" t="s">
        <v>20</v>
      </c>
      <c r="C200" s="31" t="s">
        <v>300</v>
      </c>
      <c r="D200" s="140" t="str">
        <f>VLOOKUP(C200, 'Catálogo de actividades'!$B$5:$D$296,2,FALSE)</f>
        <v>INE</v>
      </c>
      <c r="E200" s="140" t="str">
        <f>VLOOKUP(C200, 'Catálogo de actividades'!$B$5:$D$296,3,FALSE)</f>
        <v>CAI</v>
      </c>
      <c r="F200" s="379" t="str">
        <f>_xlfn.XLOOKUP(C200,'Catálogo de actividades'!$B$5:$B$296,'Catálogo de actividades'!$E$5:$E$296)</f>
        <v>21.4</v>
      </c>
      <c r="G200" s="114">
        <v>45189</v>
      </c>
      <c r="H200" s="114">
        <v>45443</v>
      </c>
      <c r="I200" s="416" t="str">
        <f>_xlfn.XLOOKUP(C200,'Catálogo de actividades'!$B$5:$B$296,'Catálogo de actividades'!$I$5:$I$296)</f>
        <v>CAI</v>
      </c>
    </row>
    <row r="201" spans="1:9" ht="42.75" x14ac:dyDescent="0.2">
      <c r="A201" s="29" t="s">
        <v>36</v>
      </c>
      <c r="B201" s="31" t="s">
        <v>21</v>
      </c>
      <c r="C201" s="31" t="s">
        <v>177</v>
      </c>
      <c r="D201" s="140" t="str">
        <f>VLOOKUP(C201, 'Catálogo de actividades'!$B$5:$D$296,2,FALSE)</f>
        <v>OPL</v>
      </c>
      <c r="E201" s="140" t="str">
        <f>VLOOKUP(C201, 'Catálogo de actividades'!$B$5:$D$296,3,FALSE)</f>
        <v>CG</v>
      </c>
      <c r="F201" s="379" t="str">
        <f>_xlfn.XLOOKUP(C201,'Catálogo de actividades'!$B$5:$B$296,'Catálogo de actividades'!$E$5:$E$296)</f>
        <v>22.1</v>
      </c>
      <c r="G201" s="114">
        <v>45481</v>
      </c>
      <c r="H201" s="114">
        <v>45485</v>
      </c>
      <c r="I201" s="416" t="str">
        <f>_xlfn.XLOOKUP(C201,'Catálogo de actividades'!$B$5:$B$296,'Catálogo de actividades'!$I$5:$I$296)</f>
        <v>OPL</v>
      </c>
    </row>
    <row r="202" spans="1:9" x14ac:dyDescent="0.2">
      <c r="A202" s="170"/>
      <c r="B202" s="170"/>
      <c r="C202" s="170"/>
      <c r="D202" s="173"/>
      <c r="E202" s="173"/>
      <c r="F202" s="380"/>
      <c r="G202" s="174"/>
      <c r="H202" s="174"/>
    </row>
    <row r="207" spans="1:9" x14ac:dyDescent="0.2">
      <c r="G207" s="444"/>
      <c r="H207" s="444"/>
    </row>
    <row r="208" spans="1:9" x14ac:dyDescent="0.2">
      <c r="G208" s="444"/>
      <c r="H208" s="444"/>
    </row>
    <row r="209" spans="7:8" x14ac:dyDescent="0.2">
      <c r="G209" s="444"/>
      <c r="H209" s="444"/>
    </row>
    <row r="289" spans="2:2" x14ac:dyDescent="0.2">
      <c r="B289" s="419"/>
    </row>
  </sheetData>
  <autoFilter ref="A4:H201" xr:uid="{D9594E56-12B3-4C1E-8301-4DC0CC12CD2A}"/>
  <sortState xmlns:xlrd2="http://schemas.microsoft.com/office/spreadsheetml/2017/richdata2" ref="A157:H160">
    <sortCondition ref="F157:F160"/>
  </sortState>
  <pageMargins left="0.31496062992125984" right="0.31496062992125984" top="0.35433070866141736" bottom="0.35433070866141736" header="0" footer="0"/>
  <pageSetup paperSize="5" scale="8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D85DE-F965-459A-BD0E-81B0161B77D9}">
  <sheetPr>
    <outlinePr summaryBelow="0" summaryRight="0"/>
  </sheetPr>
  <dimension ref="A1:I443"/>
  <sheetViews>
    <sheetView view="pageBreakPreview" zoomScale="60" zoomScaleNormal="90" workbookViewId="0">
      <pane ySplit="4" topLeftCell="A237" activePane="bottomLeft" state="frozen"/>
      <selection pane="bottomLeft"/>
    </sheetView>
  </sheetViews>
  <sheetFormatPr baseColWidth="10" defaultColWidth="12.7109375" defaultRowHeight="12.75" x14ac:dyDescent="0.2"/>
  <cols>
    <col min="1" max="1" width="11.28515625" style="27" bestFit="1" customWidth="1"/>
    <col min="2" max="2" width="41.28515625" style="27" customWidth="1"/>
    <col min="3" max="3" width="66.7109375" style="27" customWidth="1"/>
    <col min="4" max="4" width="17.7109375" style="27" bestFit="1" customWidth="1"/>
    <col min="5" max="5" width="22.7109375" style="27" customWidth="1"/>
    <col min="6" max="6" width="12.5703125" style="27" bestFit="1" customWidth="1"/>
    <col min="7" max="8" width="12.85546875" style="251" customWidth="1"/>
    <col min="9" max="10" width="12.42578125" style="27" customWidth="1"/>
    <col min="11" max="16384" width="12.7109375" style="27"/>
  </cols>
  <sheetData>
    <row r="1" spans="1:9" x14ac:dyDescent="0.2">
      <c r="B1" s="2"/>
      <c r="C1" s="14" t="s">
        <v>323</v>
      </c>
      <c r="E1" s="119"/>
      <c r="F1" s="120"/>
      <c r="G1" s="7"/>
      <c r="H1" s="7"/>
    </row>
    <row r="2" spans="1:9" x14ac:dyDescent="0.2">
      <c r="B2" s="2"/>
      <c r="C2" s="14" t="s">
        <v>453</v>
      </c>
      <c r="E2" s="2"/>
      <c r="F2" s="2"/>
      <c r="G2" s="7"/>
      <c r="H2" s="7"/>
    </row>
    <row r="3" spans="1:9" x14ac:dyDescent="0.2">
      <c r="B3" s="2"/>
      <c r="C3" s="22"/>
      <c r="D3" s="2"/>
      <c r="E3" s="2"/>
      <c r="F3" s="2"/>
      <c r="G3" s="7"/>
      <c r="H3" s="7"/>
    </row>
    <row r="4" spans="1:9" ht="31.5" x14ac:dyDescent="0.2">
      <c r="A4" s="20" t="s">
        <v>23</v>
      </c>
      <c r="B4" s="20" t="s">
        <v>56</v>
      </c>
      <c r="C4" s="20" t="s">
        <v>57</v>
      </c>
      <c r="D4" s="20" t="s">
        <v>58</v>
      </c>
      <c r="E4" s="20" t="s">
        <v>59</v>
      </c>
      <c r="F4" s="20" t="s">
        <v>60</v>
      </c>
      <c r="G4" s="21" t="s">
        <v>61</v>
      </c>
      <c r="H4" s="21" t="s">
        <v>62</v>
      </c>
      <c r="I4" s="415" t="s">
        <v>375</v>
      </c>
    </row>
    <row r="5" spans="1:9" ht="28.5" x14ac:dyDescent="0.2">
      <c r="A5" s="182" t="s">
        <v>35</v>
      </c>
      <c r="B5" s="31" t="s">
        <v>0</v>
      </c>
      <c r="C5" s="31" t="s">
        <v>325</v>
      </c>
      <c r="D5" s="140" t="str">
        <f>VLOOKUP(C5, 'Catálogo de actividades'!$B$5:$D$296,2,FALSE)</f>
        <v>INE</v>
      </c>
      <c r="E5" s="140" t="str">
        <f>VLOOKUP(C5, 'Catálogo de actividades'!$B$5:$D$296,3,FALSE)</f>
        <v>CG</v>
      </c>
      <c r="F5" s="379" t="str">
        <f>_xlfn.XLOOKUP(C5,'Catálogo de actividades'!$B$5:$B$296,'Catálogo de actividades'!$E$5:$E$296)</f>
        <v>1.1</v>
      </c>
      <c r="G5" s="113">
        <v>45122</v>
      </c>
      <c r="H5" s="113">
        <v>45139</v>
      </c>
      <c r="I5" s="416" t="str">
        <f>_xlfn.XLOOKUP(C5,'Catálogo de actividades'!$B$5:$B$296,'Catálogo de actividades'!$I$5:$I$296)</f>
        <v>UTVOPL</v>
      </c>
    </row>
    <row r="6" spans="1:9" ht="28.5" x14ac:dyDescent="0.2">
      <c r="A6" s="182" t="s">
        <v>35</v>
      </c>
      <c r="B6" s="31" t="s">
        <v>0</v>
      </c>
      <c r="C6" s="31" t="s">
        <v>262</v>
      </c>
      <c r="D6" s="140" t="str">
        <f>VLOOKUP(C6, 'Catálogo de actividades'!$B$5:$D$296,2,FALSE)</f>
        <v>INE/OPL</v>
      </c>
      <c r="E6" s="140" t="str">
        <f>VLOOKUP(C6, 'Catálogo de actividades'!$B$5:$D$296,3,FALSE)</f>
        <v>DECEYEC/JLE/OPL</v>
      </c>
      <c r="F6" s="379" t="str">
        <f>_xlfn.XLOOKUP(C6,'Catálogo de actividades'!$B$5:$B$296,'Catálogo de actividades'!$E$5:$E$296)</f>
        <v>1.2</v>
      </c>
      <c r="G6" s="113">
        <v>45139</v>
      </c>
      <c r="H6" s="113">
        <v>45291</v>
      </c>
      <c r="I6" s="416" t="str">
        <f>_xlfn.XLOOKUP(C6,'Catálogo de actividades'!$B$5:$B$296,'Catálogo de actividades'!$I$5:$I$296)</f>
        <v>DECEYEC</v>
      </c>
    </row>
    <row r="7" spans="1:9" ht="28.5" x14ac:dyDescent="0.2">
      <c r="A7" s="182" t="s">
        <v>35</v>
      </c>
      <c r="B7" s="31" t="s">
        <v>0</v>
      </c>
      <c r="C7" s="31" t="s">
        <v>63</v>
      </c>
      <c r="D7" s="140" t="str">
        <f>VLOOKUP(C7, 'Catálogo de actividades'!$B$5:$D$296,2,FALSE)</f>
        <v>OPL</v>
      </c>
      <c r="E7" s="140" t="str">
        <f>VLOOKUP(C7, 'Catálogo de actividades'!$B$5:$D$296,3,FALSE)</f>
        <v>CG</v>
      </c>
      <c r="F7" s="379" t="str">
        <f>_xlfn.XLOOKUP(C7,'Catálogo de actividades'!$B$5:$B$296,'Catálogo de actividades'!$E$5:$E$296)</f>
        <v>1.3</v>
      </c>
      <c r="G7" s="113">
        <v>45255</v>
      </c>
      <c r="H7" s="113">
        <v>45260</v>
      </c>
      <c r="I7" s="416" t="str">
        <f>_xlfn.XLOOKUP(C7,'Catálogo de actividades'!$B$5:$B$296,'Catálogo de actividades'!$I$5:$I$296)</f>
        <v>OPL</v>
      </c>
    </row>
    <row r="8" spans="1:9" ht="28.5" x14ac:dyDescent="0.2">
      <c r="A8" s="182" t="s">
        <v>35</v>
      </c>
      <c r="B8" s="31" t="s">
        <v>0</v>
      </c>
      <c r="C8" s="31" t="s">
        <v>326</v>
      </c>
      <c r="D8" s="140" t="str">
        <f>VLOOKUP(C8, 'Catálogo de actividades'!$B$5:$D$296,2,FALSE)</f>
        <v>INE/OPL</v>
      </c>
      <c r="E8" s="140" t="str">
        <f>VLOOKUP(C8, 'Catálogo de actividades'!$B$5:$D$296,3,FALSE)</f>
        <v>DECEYEC/JLE/OPL</v>
      </c>
      <c r="F8" s="379" t="str">
        <f>_xlfn.XLOOKUP(C8,'Catálogo de actividades'!$B$5:$B$296,'Catálogo de actividades'!$E$5:$E$296)</f>
        <v>1.4</v>
      </c>
      <c r="G8" s="113">
        <v>45323</v>
      </c>
      <c r="H8" s="113">
        <v>45445</v>
      </c>
      <c r="I8" s="416" t="str">
        <f>_xlfn.XLOOKUP(C8,'Catálogo de actividades'!$B$5:$B$296,'Catálogo de actividades'!$I$5:$I$296)</f>
        <v>OPL</v>
      </c>
    </row>
    <row r="9" spans="1:9" ht="42.75" x14ac:dyDescent="0.2">
      <c r="A9" s="182" t="s">
        <v>35</v>
      </c>
      <c r="B9" s="144" t="s">
        <v>0</v>
      </c>
      <c r="C9" s="144" t="s">
        <v>327</v>
      </c>
      <c r="D9" s="140" t="str">
        <f>VLOOKUP(C9, 'Catálogo de actividades'!$B$5:$D$296,2,FALSE)</f>
        <v>INE/OPL</v>
      </c>
      <c r="E9" s="140" t="str">
        <f>VLOOKUP(C9, 'Catálogo de actividades'!$B$5:$D$296,3,FALSE)</f>
        <v>DECEYEC/JLE/OPL</v>
      </c>
      <c r="F9" s="379" t="str">
        <f>_xlfn.XLOOKUP(C9,'Catálogo de actividades'!$B$5:$B$296,'Catálogo de actividades'!$E$5:$E$296)</f>
        <v>1.5</v>
      </c>
      <c r="G9" s="113">
        <v>45383</v>
      </c>
      <c r="H9" s="113">
        <v>45412</v>
      </c>
      <c r="I9" s="416" t="str">
        <f>_xlfn.XLOOKUP(C9,'Catálogo de actividades'!$B$5:$B$296,'Catálogo de actividades'!$I$5:$I$296)</f>
        <v>DECEYEC</v>
      </c>
    </row>
    <row r="10" spans="1:9" ht="42.75" x14ac:dyDescent="0.2">
      <c r="A10" s="182" t="s">
        <v>35</v>
      </c>
      <c r="B10" s="144" t="s">
        <v>0</v>
      </c>
      <c r="C10" s="144" t="s">
        <v>328</v>
      </c>
      <c r="D10" s="140" t="str">
        <f>VLOOKUP(C10, 'Catálogo de actividades'!$B$5:$D$296,2,FALSE)</f>
        <v>INE/OPL</v>
      </c>
      <c r="E10" s="140" t="str">
        <f>VLOOKUP(C10, 'Catálogo de actividades'!$B$5:$D$296,3,FALSE)</f>
        <v>DECEYEC/JLE/OPL</v>
      </c>
      <c r="F10" s="379" t="str">
        <f>_xlfn.XLOOKUP(C10,'Catálogo de actividades'!$B$5:$B$296,'Catálogo de actividades'!$E$5:$E$296)</f>
        <v>1.6</v>
      </c>
      <c r="G10" s="113">
        <v>45505</v>
      </c>
      <c r="H10" s="113">
        <v>45531</v>
      </c>
      <c r="I10" s="416" t="str">
        <f>_xlfn.XLOOKUP(C10,'Catálogo de actividades'!$B$5:$B$296,'Catálogo de actividades'!$I$5:$I$296)</f>
        <v>DECEYEC</v>
      </c>
    </row>
    <row r="11" spans="1:9" ht="28.5" x14ac:dyDescent="0.2">
      <c r="A11" s="182" t="s">
        <v>35</v>
      </c>
      <c r="B11" s="31" t="s">
        <v>1</v>
      </c>
      <c r="C11" s="31" t="s">
        <v>66</v>
      </c>
      <c r="D11" s="140" t="str">
        <f>VLOOKUP(C11, 'Catálogo de actividades'!$B$5:$D$296,2,FALSE)</f>
        <v>OPL</v>
      </c>
      <c r="E11" s="140" t="str">
        <f>VLOOKUP(C11, 'Catálogo de actividades'!$B$5:$D$296,3,FALSE)</f>
        <v>CG</v>
      </c>
      <c r="F11" s="379" t="str">
        <f>_xlfn.XLOOKUP(C11,'Catálogo de actividades'!$B$5:$B$296,'Catálogo de actividades'!$E$5:$E$296)</f>
        <v>2.1</v>
      </c>
      <c r="G11" s="113">
        <v>45139</v>
      </c>
      <c r="H11" s="113">
        <v>45153</v>
      </c>
      <c r="I11" s="416" t="str">
        <f>_xlfn.XLOOKUP(C11,'Catálogo de actividades'!$B$5:$B$296,'Catálogo de actividades'!$I$5:$I$296)</f>
        <v>OPL</v>
      </c>
    </row>
    <row r="12" spans="1:9" ht="28.5" x14ac:dyDescent="0.2">
      <c r="A12" s="182" t="s">
        <v>35</v>
      </c>
      <c r="B12" s="31" t="s">
        <v>1</v>
      </c>
      <c r="C12" s="31" t="s">
        <v>67</v>
      </c>
      <c r="D12" s="140" t="str">
        <f>VLOOKUP(C12, 'Catálogo de actividades'!$B$5:$D$296,2,FALSE)</f>
        <v>OPL</v>
      </c>
      <c r="E12" s="140" t="str">
        <f>VLOOKUP(C12, 'Catálogo de actividades'!$B$5:$D$296,3,FALSE)</f>
        <v>CG</v>
      </c>
      <c r="F12" s="379" t="str">
        <f>_xlfn.XLOOKUP(C12,'Catálogo de actividades'!$B$5:$B$296,'Catálogo de actividades'!$E$5:$E$296)</f>
        <v>2.2</v>
      </c>
      <c r="G12" s="113">
        <v>45261</v>
      </c>
      <c r="H12" s="113">
        <v>45291</v>
      </c>
      <c r="I12" s="416" t="str">
        <f>_xlfn.XLOOKUP(C12,'Catálogo de actividades'!$B$5:$B$296,'Catálogo de actividades'!$I$5:$I$296)</f>
        <v>OPL</v>
      </c>
    </row>
    <row r="13" spans="1:9" ht="42.75" x14ac:dyDescent="0.2">
      <c r="A13" s="182" t="s">
        <v>35</v>
      </c>
      <c r="B13" s="144" t="s">
        <v>1</v>
      </c>
      <c r="C13" s="144" t="s">
        <v>68</v>
      </c>
      <c r="D13" s="140" t="str">
        <f>VLOOKUP(C13, 'Catálogo de actividades'!$B$5:$D$296,2,FALSE)</f>
        <v>OPL</v>
      </c>
      <c r="E13" s="140" t="str">
        <f>VLOOKUP(C13, 'Catálogo de actividades'!$B$5:$D$296,3,FALSE)</f>
        <v>CG</v>
      </c>
      <c r="F13" s="379" t="str">
        <f>_xlfn.XLOOKUP(C13,'Catálogo de actividades'!$B$5:$B$296,'Catálogo de actividades'!$E$5:$E$296)</f>
        <v>2.3</v>
      </c>
      <c r="G13" s="113">
        <v>45481</v>
      </c>
      <c r="H13" s="113">
        <v>45485</v>
      </c>
      <c r="I13" s="416" t="str">
        <f>_xlfn.XLOOKUP(C13,'Catálogo de actividades'!$B$5:$B$296,'Catálogo de actividades'!$I$5:$I$296)</f>
        <v>OPL</v>
      </c>
    </row>
    <row r="14" spans="1:9" ht="60" x14ac:dyDescent="0.2">
      <c r="A14" s="182" t="s">
        <v>35</v>
      </c>
      <c r="B14" s="144" t="s">
        <v>1</v>
      </c>
      <c r="C14" s="249" t="s">
        <v>378</v>
      </c>
      <c r="D14" s="140" t="str">
        <f>VLOOKUP(C14, 'Catálogo de actividades'!$B$5:$D$296,2,FALSE)</f>
        <v>OPL</v>
      </c>
      <c r="E14" s="140" t="str">
        <f>VLOOKUP(C14, 'Catálogo de actividades'!$B$5:$D$296,3,FALSE)</f>
        <v>CG</v>
      </c>
      <c r="F14" s="379" t="str">
        <f>_xlfn.XLOOKUP(C14,'Catálogo de actividades'!$B$5:$B$296,'Catálogo de actividades'!$E$5:$E$296)</f>
        <v>2.4</v>
      </c>
      <c r="G14" s="113">
        <v>45481</v>
      </c>
      <c r="H14" s="113">
        <v>45485</v>
      </c>
      <c r="I14" s="416" t="str">
        <f>_xlfn.XLOOKUP(C14,'Catálogo de actividades'!$B$5:$B$296,'Catálogo de actividades'!$I$5:$I$296)</f>
        <v>OPL</v>
      </c>
    </row>
    <row r="15" spans="1:9" ht="28.5" x14ac:dyDescent="0.2">
      <c r="A15" s="182" t="s">
        <v>35</v>
      </c>
      <c r="B15" s="31" t="s">
        <v>1</v>
      </c>
      <c r="C15" s="31" t="s">
        <v>69</v>
      </c>
      <c r="D15" s="140" t="str">
        <f>VLOOKUP(C15, 'Catálogo de actividades'!$B$5:$D$296,2,FALSE)</f>
        <v>OPL</v>
      </c>
      <c r="E15" s="140" t="str">
        <f>VLOOKUP(C15, 'Catálogo de actividades'!$B$5:$D$296,3,FALSE)</f>
        <v>OD</v>
      </c>
      <c r="F15" s="379" t="str">
        <f>_xlfn.XLOOKUP(C15,'Catálogo de actividades'!$B$5:$B$296,'Catálogo de actividades'!$E$5:$E$296)</f>
        <v>2.5</v>
      </c>
      <c r="G15" s="113">
        <v>45261</v>
      </c>
      <c r="H15" s="113">
        <v>45291</v>
      </c>
      <c r="I15" s="416" t="str">
        <f>_xlfn.XLOOKUP(C15,'Catálogo de actividades'!$B$5:$B$296,'Catálogo de actividades'!$I$5:$I$296)</f>
        <v>OPL</v>
      </c>
    </row>
    <row r="16" spans="1:9" ht="28.5" x14ac:dyDescent="0.2">
      <c r="A16" s="182" t="s">
        <v>35</v>
      </c>
      <c r="B16" s="31" t="s">
        <v>1</v>
      </c>
      <c r="C16" s="31" t="s">
        <v>71</v>
      </c>
      <c r="D16" s="140" t="str">
        <f>VLOOKUP(C16, 'Catálogo de actividades'!$B$5:$D$296,2,FALSE)</f>
        <v>OPL</v>
      </c>
      <c r="E16" s="140" t="str">
        <f>VLOOKUP(C16, 'Catálogo de actividades'!$B$5:$D$296,3,FALSE)</f>
        <v>CG</v>
      </c>
      <c r="F16" s="379" t="str">
        <f>_xlfn.XLOOKUP(C16,'Catálogo de actividades'!$B$5:$B$296,'Catálogo de actividades'!$E$5:$E$296)</f>
        <v>2.6</v>
      </c>
      <c r="G16" s="113">
        <v>45139</v>
      </c>
      <c r="H16" s="113">
        <v>45153</v>
      </c>
      <c r="I16" s="416" t="str">
        <f>_xlfn.XLOOKUP(C16,'Catálogo de actividades'!$B$5:$B$296,'Catálogo de actividades'!$I$5:$I$296)</f>
        <v>OPL</v>
      </c>
    </row>
    <row r="17" spans="1:9" ht="28.5" x14ac:dyDescent="0.2">
      <c r="A17" s="182" t="s">
        <v>35</v>
      </c>
      <c r="B17" s="31" t="s">
        <v>1</v>
      </c>
      <c r="C17" s="31" t="s">
        <v>72</v>
      </c>
      <c r="D17" s="140" t="str">
        <f>VLOOKUP(C17, 'Catálogo de actividades'!$B$5:$D$296,2,FALSE)</f>
        <v>OPL</v>
      </c>
      <c r="E17" s="140" t="str">
        <f>VLOOKUP(C17, 'Catálogo de actividades'!$B$5:$D$296,3,FALSE)</f>
        <v>CG</v>
      </c>
      <c r="F17" s="379" t="str">
        <f>_xlfn.XLOOKUP(C17,'Catálogo de actividades'!$B$5:$B$296,'Catálogo de actividades'!$E$5:$E$296)</f>
        <v>2.7</v>
      </c>
      <c r="G17" s="113">
        <v>45261</v>
      </c>
      <c r="H17" s="113">
        <v>45291</v>
      </c>
      <c r="I17" s="416" t="str">
        <f>_xlfn.XLOOKUP(C17,'Catálogo de actividades'!$B$5:$B$296,'Catálogo de actividades'!$I$5:$I$296)</f>
        <v>OPL</v>
      </c>
    </row>
    <row r="18" spans="1:9" ht="42.75" x14ac:dyDescent="0.2">
      <c r="A18" s="182" t="s">
        <v>35</v>
      </c>
      <c r="B18" s="144" t="s">
        <v>1</v>
      </c>
      <c r="C18" s="144" t="s">
        <v>73</v>
      </c>
      <c r="D18" s="140" t="str">
        <f>VLOOKUP(C18, 'Catálogo de actividades'!$B$5:$D$296,2,FALSE)</f>
        <v>OPL</v>
      </c>
      <c r="E18" s="140" t="str">
        <f>VLOOKUP(C18, 'Catálogo de actividades'!$B$5:$D$296,3,FALSE)</f>
        <v>OD</v>
      </c>
      <c r="F18" s="379" t="str">
        <f>_xlfn.XLOOKUP(C18,'Catálogo de actividades'!$B$5:$B$296,'Catálogo de actividades'!$E$5:$E$296)</f>
        <v>2.8</v>
      </c>
      <c r="G18" s="113">
        <v>45481</v>
      </c>
      <c r="H18" s="113">
        <v>45485</v>
      </c>
      <c r="I18" s="416" t="str">
        <f>_xlfn.XLOOKUP(C18,'Catálogo de actividades'!$B$5:$B$296,'Catálogo de actividades'!$I$5:$I$296)</f>
        <v>OPL</v>
      </c>
    </row>
    <row r="19" spans="1:9" ht="42.75" x14ac:dyDescent="0.2">
      <c r="A19" s="182" t="s">
        <v>35</v>
      </c>
      <c r="B19" s="144" t="s">
        <v>1</v>
      </c>
      <c r="C19" s="144" t="s">
        <v>74</v>
      </c>
      <c r="D19" s="140" t="str">
        <f>VLOOKUP(C19, 'Catálogo de actividades'!$B$5:$D$296,2,FALSE)</f>
        <v>OPL</v>
      </c>
      <c r="E19" s="140" t="str">
        <f>VLOOKUP(C19, 'Catálogo de actividades'!$B$5:$D$296,3,FALSE)</f>
        <v>OD</v>
      </c>
      <c r="F19" s="379" t="str">
        <f>_xlfn.XLOOKUP(C19,'Catálogo de actividades'!$B$5:$B$296,'Catálogo de actividades'!$E$5:$E$296)</f>
        <v>2.9</v>
      </c>
      <c r="G19" s="113">
        <v>45481</v>
      </c>
      <c r="H19" s="113">
        <v>45485</v>
      </c>
      <c r="I19" s="416" t="str">
        <f>_xlfn.XLOOKUP(C19,'Catálogo de actividades'!$B$5:$B$296,'Catálogo de actividades'!$I$5:$I$296)</f>
        <v>OPL</v>
      </c>
    </row>
    <row r="20" spans="1:9" ht="28.5" x14ac:dyDescent="0.2">
      <c r="A20" s="182" t="s">
        <v>35</v>
      </c>
      <c r="B20" s="31" t="s">
        <v>1</v>
      </c>
      <c r="C20" s="31" t="s">
        <v>75</v>
      </c>
      <c r="D20" s="140" t="str">
        <f>VLOOKUP(C20, 'Catálogo de actividades'!$B$5:$D$296,2,FALSE)</f>
        <v>OPL</v>
      </c>
      <c r="E20" s="140" t="str">
        <f>VLOOKUP(C20, 'Catálogo de actividades'!$B$5:$D$296,3,FALSE)</f>
        <v>OD</v>
      </c>
      <c r="F20" s="379" t="str">
        <f>_xlfn.XLOOKUP(C20,'Catálogo de actividades'!$B$5:$B$296,'Catálogo de actividades'!$E$5:$E$296)</f>
        <v>2.10</v>
      </c>
      <c r="G20" s="113">
        <v>45261</v>
      </c>
      <c r="H20" s="113">
        <v>45291</v>
      </c>
      <c r="I20" s="416" t="str">
        <f>_xlfn.XLOOKUP(C20,'Catálogo de actividades'!$B$5:$B$296,'Catálogo de actividades'!$I$5:$I$296)</f>
        <v>OPL</v>
      </c>
    </row>
    <row r="21" spans="1:9" ht="28.5" x14ac:dyDescent="0.2">
      <c r="A21" s="182" t="s">
        <v>35</v>
      </c>
      <c r="B21" s="31" t="s">
        <v>1</v>
      </c>
      <c r="C21" s="31" t="s">
        <v>242</v>
      </c>
      <c r="D21" s="140" t="str">
        <f>VLOOKUP(C21, 'Catálogo de actividades'!$B$5:$D$296,2,FALSE)</f>
        <v>INE</v>
      </c>
      <c r="E21" s="140" t="str">
        <f>VLOOKUP(C21, 'Catálogo de actividades'!$B$5:$D$296,3,FALSE)</f>
        <v>CG</v>
      </c>
      <c r="F21" s="379" t="str">
        <f>_xlfn.XLOOKUP(C21,'Catálogo de actividades'!$B$5:$B$296,'Catálogo de actividades'!$E$5:$E$296)</f>
        <v>2.11</v>
      </c>
      <c r="G21" s="113">
        <v>45170</v>
      </c>
      <c r="H21" s="113">
        <v>45199</v>
      </c>
      <c r="I21" s="416" t="str">
        <f>_xlfn.XLOOKUP(C21,'Catálogo de actividades'!$B$5:$B$296,'Catálogo de actividades'!$I$5:$I$296)</f>
        <v>DEOE</v>
      </c>
    </row>
    <row r="22" spans="1:9" ht="28.5" x14ac:dyDescent="0.2">
      <c r="A22" s="182" t="s">
        <v>35</v>
      </c>
      <c r="B22" s="31" t="s">
        <v>1</v>
      </c>
      <c r="C22" s="31" t="s">
        <v>243</v>
      </c>
      <c r="D22" s="140" t="str">
        <f>VLOOKUP(C22, 'Catálogo de actividades'!$B$5:$D$296,2,FALSE)</f>
        <v>INE</v>
      </c>
      <c r="E22" s="140" t="str">
        <f>VLOOKUP(C22, 'Catálogo de actividades'!$B$5:$D$296,3,FALSE)</f>
        <v>CL</v>
      </c>
      <c r="F22" s="379" t="str">
        <f>_xlfn.XLOOKUP(C22,'Catálogo de actividades'!$B$5:$B$296,'Catálogo de actividades'!$E$5:$E$296)</f>
        <v>2.12</v>
      </c>
      <c r="G22" s="113">
        <v>45231</v>
      </c>
      <c r="H22" s="113">
        <v>45231</v>
      </c>
      <c r="I22" s="416" t="str">
        <f>_xlfn.XLOOKUP(C22,'Catálogo de actividades'!$B$5:$B$296,'Catálogo de actividades'!$I$5:$I$296)</f>
        <v>DEOE</v>
      </c>
    </row>
    <row r="23" spans="1:9" ht="28.5" x14ac:dyDescent="0.2">
      <c r="A23" s="182" t="s">
        <v>35</v>
      </c>
      <c r="B23" s="31" t="s">
        <v>1</v>
      </c>
      <c r="C23" s="31" t="s">
        <v>141</v>
      </c>
      <c r="D23" s="140" t="str">
        <f>VLOOKUP(C23, 'Catálogo de actividades'!$B$5:$D$296,2,FALSE)</f>
        <v>INE</v>
      </c>
      <c r="E23" s="140" t="str">
        <f>VLOOKUP(C23, 'Catálogo de actividades'!$B$5:$D$296,3,FALSE)</f>
        <v>CL</v>
      </c>
      <c r="F23" s="379" t="str">
        <f>_xlfn.XLOOKUP(C23,'Catálogo de actividades'!$B$5:$B$296,'Catálogo de actividades'!$E$5:$E$296)</f>
        <v>2.13</v>
      </c>
      <c r="G23" s="113">
        <v>45231</v>
      </c>
      <c r="H23" s="113">
        <v>45260</v>
      </c>
      <c r="I23" s="416" t="str">
        <f>_xlfn.XLOOKUP(C23,'Catálogo de actividades'!$B$5:$B$296,'Catálogo de actividades'!$I$5:$I$296)</f>
        <v>DEOE</v>
      </c>
    </row>
    <row r="24" spans="1:9" ht="28.5" x14ac:dyDescent="0.2">
      <c r="A24" s="182" t="s">
        <v>35</v>
      </c>
      <c r="B24" s="31" t="s">
        <v>1</v>
      </c>
      <c r="C24" s="31" t="s">
        <v>144</v>
      </c>
      <c r="D24" s="140" t="str">
        <f>VLOOKUP(C24, 'Catálogo de actividades'!$B$5:$D$296,2,FALSE)</f>
        <v>INE</v>
      </c>
      <c r="E24" s="140" t="str">
        <f>VLOOKUP(C24, 'Catálogo de actividades'!$B$5:$D$296,3,FALSE)</f>
        <v>CD</v>
      </c>
      <c r="F24" s="379" t="str">
        <f>_xlfn.XLOOKUP(C24,'Catálogo de actividades'!$B$5:$B$296,'Catálogo de actividades'!$E$5:$E$296)</f>
        <v>2.14</v>
      </c>
      <c r="G24" s="113">
        <v>45261</v>
      </c>
      <c r="H24" s="113">
        <v>45261</v>
      </c>
      <c r="I24" s="416" t="str">
        <f>_xlfn.XLOOKUP(C24,'Catálogo de actividades'!$B$5:$B$296,'Catálogo de actividades'!$I$5:$I$296)</f>
        <v>DEOE</v>
      </c>
    </row>
    <row r="25" spans="1:9" ht="42.75" x14ac:dyDescent="0.2">
      <c r="A25" s="182" t="s">
        <v>35</v>
      </c>
      <c r="B25" s="31" t="s">
        <v>2</v>
      </c>
      <c r="C25" s="31" t="s">
        <v>200</v>
      </c>
      <c r="D25" s="140" t="str">
        <f>VLOOKUP(C25, 'Catálogo de actividades'!$B$5:$D$296,2,FALSE)</f>
        <v>INE</v>
      </c>
      <c r="E25" s="140" t="str">
        <f>VLOOKUP(C25, 'Catálogo de actividades'!$B$5:$D$296,3,FALSE)</f>
        <v>DERFE</v>
      </c>
      <c r="F25" s="379" t="str">
        <f>_xlfn.XLOOKUP(C25,'Catálogo de actividades'!$B$5:$B$296,'Catálogo de actividades'!$E$5:$E$296)</f>
        <v>3.1</v>
      </c>
      <c r="G25" s="113">
        <v>45329</v>
      </c>
      <c r="H25" s="113">
        <v>45329</v>
      </c>
      <c r="I25" s="416" t="str">
        <f>_xlfn.XLOOKUP(C25,'Catálogo de actividades'!$B$5:$B$296,'Catálogo de actividades'!$I$5:$I$296)</f>
        <v>DERFE</v>
      </c>
    </row>
    <row r="26" spans="1:9" ht="42.75" x14ac:dyDescent="0.2">
      <c r="A26" s="182" t="s">
        <v>35</v>
      </c>
      <c r="B26" s="31" t="s">
        <v>2</v>
      </c>
      <c r="C26" s="31" t="s">
        <v>201</v>
      </c>
      <c r="D26" s="140" t="str">
        <f>VLOOKUP(C26, 'Catálogo de actividades'!$B$5:$D$296,2,FALSE)</f>
        <v>INE/OPL</v>
      </c>
      <c r="E26" s="140" t="str">
        <f>VLOOKUP(C26, 'Catálogo de actividades'!$B$5:$D$296,3,FALSE)</f>
        <v>DERFE</v>
      </c>
      <c r="F26" s="379" t="str">
        <f>_xlfn.XLOOKUP(C26,'Catálogo de actividades'!$B$5:$B$296,'Catálogo de actividades'!$E$5:$E$296)</f>
        <v>3.2</v>
      </c>
      <c r="G26" s="113">
        <v>45329</v>
      </c>
      <c r="H26" s="113">
        <v>45357</v>
      </c>
      <c r="I26" s="416" t="str">
        <f>_xlfn.XLOOKUP(C26,'Catálogo de actividades'!$B$5:$B$296,'Catálogo de actividades'!$I$5:$I$296)</f>
        <v>DERFE</v>
      </c>
    </row>
    <row r="27" spans="1:9" ht="42.75" x14ac:dyDescent="0.2">
      <c r="A27" s="182" t="s">
        <v>35</v>
      </c>
      <c r="B27" s="31" t="s">
        <v>2</v>
      </c>
      <c r="C27" s="31" t="s">
        <v>329</v>
      </c>
      <c r="D27" s="140" t="str">
        <f>VLOOKUP(C27, 'Catálogo de actividades'!$B$5:$D$296,2,FALSE)</f>
        <v>INE</v>
      </c>
      <c r="E27" s="140" t="str">
        <f>VLOOKUP(C27, 'Catálogo de actividades'!$B$5:$D$296,3,FALSE)</f>
        <v>DERFE</v>
      </c>
      <c r="F27" s="379" t="str">
        <f>_xlfn.XLOOKUP(C27,'Catálogo de actividades'!$B$5:$B$296,'Catálogo de actividades'!$E$5:$E$296)</f>
        <v>3.3</v>
      </c>
      <c r="G27" s="113">
        <v>45390</v>
      </c>
      <c r="H27" s="113">
        <v>45390</v>
      </c>
      <c r="I27" s="416" t="str">
        <f>_xlfn.XLOOKUP(C27,'Catálogo de actividades'!$B$5:$B$296,'Catálogo de actividades'!$I$5:$I$296)</f>
        <v>DERFE</v>
      </c>
    </row>
    <row r="28" spans="1:9" ht="28.5" x14ac:dyDescent="0.2">
      <c r="A28" s="182" t="s">
        <v>35</v>
      </c>
      <c r="B28" s="31" t="s">
        <v>2</v>
      </c>
      <c r="C28" s="31" t="s">
        <v>202</v>
      </c>
      <c r="D28" s="140" t="str">
        <f>VLOOKUP(C28, 'Catálogo de actividades'!$B$5:$D$296,2,FALSE)</f>
        <v>INE</v>
      </c>
      <c r="E28" s="140" t="str">
        <f>VLOOKUP(C28, 'Catálogo de actividades'!$B$5:$D$296,3,FALSE)</f>
        <v>DERFE</v>
      </c>
      <c r="F28" s="379" t="str">
        <f>_xlfn.XLOOKUP(C28,'Catálogo de actividades'!$B$5:$B$296,'Catálogo de actividades'!$E$5:$E$296)</f>
        <v>3.4</v>
      </c>
      <c r="G28" s="113">
        <v>45397</v>
      </c>
      <c r="H28" s="113">
        <v>45414</v>
      </c>
      <c r="I28" s="416" t="str">
        <f>_xlfn.XLOOKUP(C28,'Catálogo de actividades'!$B$5:$B$296,'Catálogo de actividades'!$I$5:$I$296)</f>
        <v>DERFE</v>
      </c>
    </row>
    <row r="29" spans="1:9" ht="28.5" x14ac:dyDescent="0.2">
      <c r="A29" s="182" t="s">
        <v>35</v>
      </c>
      <c r="B29" s="31" t="s">
        <v>2</v>
      </c>
      <c r="C29" s="31" t="s">
        <v>203</v>
      </c>
      <c r="D29" s="140" t="str">
        <f>VLOOKUP(C29, 'Catálogo de actividades'!$B$5:$D$296,2,FALSE)</f>
        <v>INE</v>
      </c>
      <c r="E29" s="140" t="str">
        <f>VLOOKUP(C29, 'Catálogo de actividades'!$B$5:$D$296,3,FALSE)</f>
        <v>DERFE</v>
      </c>
      <c r="F29" s="379" t="str">
        <f>_xlfn.XLOOKUP(C29,'Catálogo de actividades'!$B$5:$B$296,'Catálogo de actividades'!$E$5:$E$296)</f>
        <v>3.5</v>
      </c>
      <c r="G29" s="113">
        <v>45425</v>
      </c>
      <c r="H29" s="113">
        <v>45432</v>
      </c>
      <c r="I29" s="416" t="str">
        <f>_xlfn.XLOOKUP(C29,'Catálogo de actividades'!$B$5:$B$296,'Catálogo de actividades'!$I$5:$I$296)</f>
        <v>DERFE</v>
      </c>
    </row>
    <row r="30" spans="1:9" ht="42.75" x14ac:dyDescent="0.2">
      <c r="A30" s="182" t="s">
        <v>35</v>
      </c>
      <c r="B30" s="184" t="s">
        <v>3</v>
      </c>
      <c r="C30" s="184" t="s">
        <v>330</v>
      </c>
      <c r="D30" s="140" t="str">
        <f>VLOOKUP(C30, 'Catálogo de actividades'!$B$5:$D$296,2,FALSE)</f>
        <v>INE</v>
      </c>
      <c r="E30" s="140" t="str">
        <f>VLOOKUP(C30, 'Catálogo de actividades'!$B$5:$D$296,3,FALSE)</f>
        <v>DERFE</v>
      </c>
      <c r="F30" s="379" t="str">
        <f>_xlfn.XLOOKUP(C30,'Catálogo de actividades'!$B$5:$B$296,'Catálogo de actividades'!$E$5:$E$296)</f>
        <v>4.1</v>
      </c>
      <c r="G30" s="113">
        <v>45170</v>
      </c>
      <c r="H30" s="113">
        <v>45313</v>
      </c>
      <c r="I30" s="416" t="str">
        <f>_xlfn.XLOOKUP(C30,'Catálogo de actividades'!$B$5:$B$296,'Catálogo de actividades'!$I$5:$I$296)</f>
        <v>DERFE</v>
      </c>
    </row>
    <row r="31" spans="1:9" ht="42.75" x14ac:dyDescent="0.2">
      <c r="A31" s="182" t="s">
        <v>35</v>
      </c>
      <c r="B31" s="184" t="s">
        <v>331</v>
      </c>
      <c r="C31" s="184" t="s">
        <v>332</v>
      </c>
      <c r="D31" s="140" t="str">
        <f>VLOOKUP(C31, 'Catálogo de actividades'!$B$5:$D$296,2,FALSE)</f>
        <v>INE</v>
      </c>
      <c r="E31" s="140" t="str">
        <f>VLOOKUP(C31, 'Catálogo de actividades'!$B$5:$D$296,3,FALSE)</f>
        <v>DERFE</v>
      </c>
      <c r="F31" s="379" t="str">
        <f>_xlfn.XLOOKUP(C31,'Catálogo de actividades'!$B$5:$B$296,'Catálogo de actividades'!$E$5:$E$296)</f>
        <v>4.2</v>
      </c>
      <c r="G31" s="113">
        <v>45170</v>
      </c>
      <c r="H31" s="113">
        <v>45330</v>
      </c>
      <c r="I31" s="416" t="str">
        <f>_xlfn.XLOOKUP(C31,'Catálogo de actividades'!$B$5:$B$296,'Catálogo de actividades'!$I$5:$I$296)</f>
        <v>DERFE</v>
      </c>
    </row>
    <row r="32" spans="1:9" ht="28.5" x14ac:dyDescent="0.2">
      <c r="A32" s="182" t="s">
        <v>35</v>
      </c>
      <c r="B32" s="184" t="s">
        <v>3</v>
      </c>
      <c r="C32" s="184" t="s">
        <v>333</v>
      </c>
      <c r="D32" s="140" t="str">
        <f>VLOOKUP(C32, 'Catálogo de actividades'!$B$5:$D$296,2,FALSE)</f>
        <v>INE</v>
      </c>
      <c r="E32" s="140" t="str">
        <f>VLOOKUP(C32, 'Catálogo de actividades'!$B$5:$D$296,3,FALSE)</f>
        <v>DERFE</v>
      </c>
      <c r="F32" s="379" t="str">
        <f>_xlfn.XLOOKUP(C32,'Catálogo de actividades'!$B$5:$B$296,'Catálogo de actividades'!$E$5:$E$296)</f>
        <v>4.3</v>
      </c>
      <c r="G32" s="113">
        <v>45170</v>
      </c>
      <c r="H32" s="113">
        <v>45365</v>
      </c>
      <c r="I32" s="416" t="str">
        <f>_xlfn.XLOOKUP(C32,'Catálogo de actividades'!$B$5:$B$296,'Catálogo de actividades'!$I$5:$I$296)</f>
        <v>DERFE</v>
      </c>
    </row>
    <row r="33" spans="1:9" ht="42.75" x14ac:dyDescent="0.2">
      <c r="A33" s="182" t="s">
        <v>35</v>
      </c>
      <c r="B33" s="184" t="s">
        <v>3</v>
      </c>
      <c r="C33" s="144" t="s">
        <v>204</v>
      </c>
      <c r="D33" s="140" t="str">
        <f>VLOOKUP(C33, 'Catálogo de actividades'!$B$5:$D$296,2,FALSE)</f>
        <v>INE</v>
      </c>
      <c r="E33" s="140" t="str">
        <f>VLOOKUP(C33, 'Catálogo de actividades'!$B$5:$D$296,3,FALSE)</f>
        <v>DERFE</v>
      </c>
      <c r="F33" s="379" t="str">
        <f>_xlfn.XLOOKUP(C33,'Catálogo de actividades'!$B$5:$B$296,'Catálogo de actividades'!$E$5:$E$296)</f>
        <v>4.4</v>
      </c>
      <c r="G33" s="113">
        <v>45331</v>
      </c>
      <c r="H33" s="113">
        <v>45432</v>
      </c>
      <c r="I33" s="416" t="str">
        <f>_xlfn.XLOOKUP(C33,'Catálogo de actividades'!$B$5:$B$296,'Catálogo de actividades'!$I$5:$I$296)</f>
        <v>DERFE</v>
      </c>
    </row>
    <row r="34" spans="1:9" ht="28.5" x14ac:dyDescent="0.2">
      <c r="A34" s="182" t="s">
        <v>35</v>
      </c>
      <c r="B34" s="144" t="s">
        <v>4</v>
      </c>
      <c r="C34" s="184" t="s">
        <v>334</v>
      </c>
      <c r="D34" s="140" t="str">
        <f>VLOOKUP(C34, 'Catálogo de actividades'!$B$5:$D$296,2,FALSE)</f>
        <v>INE</v>
      </c>
      <c r="E34" s="140" t="str">
        <f>VLOOKUP(C34, 'Catálogo de actividades'!$B$5:$D$296,3,FALSE)</f>
        <v>CG</v>
      </c>
      <c r="F34" s="379" t="str">
        <f>_xlfn.XLOOKUP(C34,'Catálogo de actividades'!$B$5:$B$296,'Catálogo de actividades'!$E$5:$E$296)</f>
        <v>5.1</v>
      </c>
      <c r="G34" s="113">
        <v>45170</v>
      </c>
      <c r="H34" s="113">
        <v>45178</v>
      </c>
      <c r="I34" s="416" t="str">
        <f>_xlfn.XLOOKUP(C34,'Catálogo de actividades'!$B$5:$B$296,'Catálogo de actividades'!$I$5:$I$296)</f>
        <v>DEOE</v>
      </c>
    </row>
    <row r="35" spans="1:9" ht="28.5" x14ac:dyDescent="0.2">
      <c r="A35" s="182" t="s">
        <v>35</v>
      </c>
      <c r="B35" s="31" t="s">
        <v>4</v>
      </c>
      <c r="C35" s="184" t="s">
        <v>205</v>
      </c>
      <c r="D35" s="140" t="str">
        <f>VLOOKUP(C35, 'Catálogo de actividades'!$B$5:$D$296,2,FALSE)</f>
        <v>OPL</v>
      </c>
      <c r="E35" s="140" t="str">
        <f>VLOOKUP(C35, 'Catálogo de actividades'!$B$5:$D$296,3,FALSE)</f>
        <v>CG</v>
      </c>
      <c r="F35" s="379" t="str">
        <f>_xlfn.XLOOKUP(C35,'Catálogo de actividades'!$B$5:$B$296,'Catálogo de actividades'!$E$5:$E$296)</f>
        <v>5.2</v>
      </c>
      <c r="G35" s="113">
        <v>45255</v>
      </c>
      <c r="H35" s="113">
        <v>45260</v>
      </c>
      <c r="I35" s="416" t="str">
        <f>_xlfn.XLOOKUP(C35,'Catálogo de actividades'!$B$5:$B$296,'Catálogo de actividades'!$I$5:$I$296)</f>
        <v>OPL</v>
      </c>
    </row>
    <row r="36" spans="1:9" ht="28.5" x14ac:dyDescent="0.2">
      <c r="A36" s="182" t="s">
        <v>35</v>
      </c>
      <c r="B36" s="31" t="s">
        <v>4</v>
      </c>
      <c r="C36" s="31" t="s">
        <v>264</v>
      </c>
      <c r="D36" s="140" t="str">
        <f>VLOOKUP(C36, 'Catálogo de actividades'!$B$5:$D$296,2,FALSE)</f>
        <v>INE/OPL</v>
      </c>
      <c r="E36" s="140" t="str">
        <f>VLOOKUP(C36, 'Catálogo de actividades'!$B$5:$D$296,3,FALSE)</f>
        <v>OPL/JLE/ DECEYEC</v>
      </c>
      <c r="F36" s="379" t="str">
        <f>_xlfn.XLOOKUP(C36,'Catálogo de actividades'!$B$5:$B$296,'Catálogo de actividades'!$E$5:$E$296)</f>
        <v>5.3</v>
      </c>
      <c r="G36" s="113">
        <v>45187</v>
      </c>
      <c r="H36" s="113">
        <v>45208</v>
      </c>
      <c r="I36" s="416" t="str">
        <f>_xlfn.XLOOKUP(C36,'Catálogo de actividades'!$B$5:$B$296,'Catálogo de actividades'!$I$5:$I$296)</f>
        <v>DECEYEC</v>
      </c>
    </row>
    <row r="37" spans="1:9" ht="28.5" x14ac:dyDescent="0.2">
      <c r="A37" s="182" t="s">
        <v>35</v>
      </c>
      <c r="B37" s="31" t="s">
        <v>4</v>
      </c>
      <c r="C37" s="31" t="s">
        <v>206</v>
      </c>
      <c r="D37" s="140" t="str">
        <f>VLOOKUP(C37, 'Catálogo de actividades'!$B$5:$D$296,2,FALSE)</f>
        <v>INE/OPL</v>
      </c>
      <c r="E37" s="140" t="str">
        <f>VLOOKUP(C37, 'Catálogo de actividades'!$B$5:$D$296,3,FALSE)</f>
        <v>OPL/JL/JD</v>
      </c>
      <c r="F37" s="379" t="str">
        <f>_xlfn.XLOOKUP(C37,'Catálogo de actividades'!$B$5:$B$296,'Catálogo de actividades'!$E$5:$E$296)</f>
        <v>5.4</v>
      </c>
      <c r="G37" s="113">
        <v>45170</v>
      </c>
      <c r="H37" s="113">
        <v>45419</v>
      </c>
      <c r="I37" s="416" t="str">
        <f>_xlfn.XLOOKUP(C37,'Catálogo de actividades'!$B$5:$B$296,'Catálogo de actividades'!$I$5:$I$296)</f>
        <v>DEOE</v>
      </c>
    </row>
    <row r="38" spans="1:9" ht="28.5" x14ac:dyDescent="0.2">
      <c r="A38" s="182" t="s">
        <v>35</v>
      </c>
      <c r="B38" s="31" t="s">
        <v>4</v>
      </c>
      <c r="C38" s="31" t="s">
        <v>208</v>
      </c>
      <c r="D38" s="140" t="str">
        <f>VLOOKUP(C38, 'Catálogo de actividades'!$B$5:$D$296,2,FALSE)</f>
        <v>INE/OPL</v>
      </c>
      <c r="E38" s="140" t="str">
        <f>VLOOKUP(C38, 'Catálogo de actividades'!$B$5:$D$296,3,FALSE)</f>
        <v>OPL/JL/JD</v>
      </c>
      <c r="F38" s="379" t="str">
        <f>_xlfn.XLOOKUP(C38,'Catálogo de actividades'!$B$5:$B$296,'Catálogo de actividades'!$E$5:$E$296)</f>
        <v>5.5</v>
      </c>
      <c r="G38" s="113">
        <v>45212</v>
      </c>
      <c r="H38" s="113">
        <v>45425</v>
      </c>
      <c r="I38" s="416" t="str">
        <f>_xlfn.XLOOKUP(C38,'Catálogo de actividades'!$B$5:$B$296,'Catálogo de actividades'!$I$5:$I$296)</f>
        <v>DECEYEC</v>
      </c>
    </row>
    <row r="39" spans="1:9" ht="28.5" x14ac:dyDescent="0.2">
      <c r="A39" s="182" t="s">
        <v>35</v>
      </c>
      <c r="B39" s="31" t="s">
        <v>4</v>
      </c>
      <c r="C39" s="31" t="s">
        <v>287</v>
      </c>
      <c r="D39" s="140" t="str">
        <f>VLOOKUP(C39, 'Catálogo de actividades'!$B$5:$D$296,2,FALSE)</f>
        <v>INE</v>
      </c>
      <c r="E39" s="140" t="str">
        <f>VLOOKUP(C39, 'Catálogo de actividades'!$B$5:$D$296,3,FALSE)</f>
        <v>CL/CD</v>
      </c>
      <c r="F39" s="379" t="str">
        <f>_xlfn.XLOOKUP(C39,'Catálogo de actividades'!$B$5:$B$296,'Catálogo de actividades'!$E$5:$E$296)</f>
        <v>5.6</v>
      </c>
      <c r="G39" s="113">
        <v>45231</v>
      </c>
      <c r="H39" s="113">
        <v>45444</v>
      </c>
      <c r="I39" s="416" t="str">
        <f>_xlfn.XLOOKUP(C39,'Catálogo de actividades'!$B$5:$B$296,'Catálogo de actividades'!$I$5:$I$296)</f>
        <v>DEOE</v>
      </c>
    </row>
    <row r="40" spans="1:9" ht="28.5" x14ac:dyDescent="0.2">
      <c r="A40" s="182" t="s">
        <v>35</v>
      </c>
      <c r="B40" s="31" t="s">
        <v>4</v>
      </c>
      <c r="C40" s="31" t="s">
        <v>288</v>
      </c>
      <c r="D40" s="140" t="str">
        <f>VLOOKUP(C40, 'Catálogo de actividades'!$B$5:$D$296,2,FALSE)</f>
        <v>INE</v>
      </c>
      <c r="E40" s="140" t="str">
        <f>VLOOKUP(C40, 'Catálogo de actividades'!$B$5:$D$296,3,FALSE)</f>
        <v>CG</v>
      </c>
      <c r="F40" s="379" t="str">
        <f>_xlfn.XLOOKUP(C40,'Catálogo de actividades'!$B$5:$B$296,'Catálogo de actividades'!$E$5:$E$296)</f>
        <v>5.7</v>
      </c>
      <c r="G40" s="113">
        <v>45170</v>
      </c>
      <c r="H40" s="113">
        <v>45473</v>
      </c>
      <c r="I40" s="416" t="str">
        <f>_xlfn.XLOOKUP(C40,'Catálogo de actividades'!$B$5:$B$296,'Catálogo de actividades'!$I$5:$I$296)</f>
        <v>DEOE</v>
      </c>
    </row>
    <row r="41" spans="1:9" ht="28.5" x14ac:dyDescent="0.2">
      <c r="A41" s="182" t="s">
        <v>35</v>
      </c>
      <c r="B41" s="31" t="s">
        <v>5</v>
      </c>
      <c r="C41" s="31" t="s">
        <v>209</v>
      </c>
      <c r="D41" s="140" t="str">
        <f>VLOOKUP(C41, 'Catálogo de actividades'!$B$5:$D$296,2,FALSE)</f>
        <v>INE/OPL</v>
      </c>
      <c r="E41" s="140" t="str">
        <f>VLOOKUP(C41, 'Catálogo de actividades'!$B$5:$D$296,3,FALSE)</f>
        <v>JDE/OPL</v>
      </c>
      <c r="F41" s="379" t="str">
        <f>_xlfn.XLOOKUP(C41,'Catálogo de actividades'!$B$5:$B$296,'Catálogo de actividades'!$E$5:$E$296)</f>
        <v>6.1</v>
      </c>
      <c r="G41" s="113">
        <v>45306</v>
      </c>
      <c r="H41" s="113">
        <v>45337</v>
      </c>
      <c r="I41" s="416" t="str">
        <f>_xlfn.XLOOKUP(C41,'Catálogo de actividades'!$B$5:$B$296,'Catálogo de actividades'!$I$5:$I$296)</f>
        <v>DEOE</v>
      </c>
    </row>
    <row r="42" spans="1:9" ht="28.5" x14ac:dyDescent="0.2">
      <c r="A42" s="182" t="s">
        <v>35</v>
      </c>
      <c r="B42" s="31" t="s">
        <v>5</v>
      </c>
      <c r="C42" s="31" t="s">
        <v>188</v>
      </c>
      <c r="D42" s="140" t="str">
        <f>VLOOKUP(C42, 'Catálogo de actividades'!$B$5:$D$296,2,FALSE)</f>
        <v>INE</v>
      </c>
      <c r="E42" s="140" t="str">
        <f>VLOOKUP(C42, 'Catálogo de actividades'!$B$5:$D$296,3,FALSE)</f>
        <v>JDE</v>
      </c>
      <c r="F42" s="379" t="str">
        <f>_xlfn.XLOOKUP(C42,'Catálogo de actividades'!$B$5:$B$296,'Catálogo de actividades'!$E$5:$E$296)</f>
        <v>6.2</v>
      </c>
      <c r="G42" s="113">
        <v>45348</v>
      </c>
      <c r="H42" s="113">
        <v>45348</v>
      </c>
      <c r="I42" s="416" t="str">
        <f>_xlfn.XLOOKUP(C42,'Catálogo de actividades'!$B$5:$B$296,'Catálogo de actividades'!$I$5:$I$296)</f>
        <v>JLE</v>
      </c>
    </row>
    <row r="43" spans="1:9" ht="28.5" x14ac:dyDescent="0.2">
      <c r="A43" s="182" t="s">
        <v>35</v>
      </c>
      <c r="B43" s="31" t="s">
        <v>5</v>
      </c>
      <c r="C43" s="31" t="s">
        <v>190</v>
      </c>
      <c r="D43" s="140" t="str">
        <f>VLOOKUP(C43, 'Catálogo de actividades'!$B$5:$D$296,2,FALSE)</f>
        <v>INE/OPL</v>
      </c>
      <c r="E43" s="140" t="str">
        <f>VLOOKUP(C43, 'Catálogo de actividades'!$B$5:$D$296,3,FALSE)</f>
        <v>CD/OPL</v>
      </c>
      <c r="F43" s="379" t="str">
        <f>_xlfn.XLOOKUP(C43,'Catálogo de actividades'!$B$5:$B$296,'Catálogo de actividades'!$E$5:$E$296)</f>
        <v>6.3</v>
      </c>
      <c r="G43" s="113">
        <v>45349</v>
      </c>
      <c r="H43" s="113">
        <v>45367</v>
      </c>
      <c r="I43" s="416" t="str">
        <f>_xlfn.XLOOKUP(C43,'Catálogo de actividades'!$B$5:$B$296,'Catálogo de actividades'!$I$5:$I$296)</f>
        <v>DEOE</v>
      </c>
    </row>
    <row r="44" spans="1:9" ht="28.5" x14ac:dyDescent="0.2">
      <c r="A44" s="182" t="s">
        <v>35</v>
      </c>
      <c r="B44" s="31" t="s">
        <v>5</v>
      </c>
      <c r="C44" s="31" t="s">
        <v>266</v>
      </c>
      <c r="D44" s="140" t="str">
        <f>VLOOKUP(C44, 'Catálogo de actividades'!$B$5:$D$296,2,FALSE)</f>
        <v>INE</v>
      </c>
      <c r="E44" s="140" t="str">
        <f>VLOOKUP(C44, 'Catálogo de actividades'!$B$5:$D$296,3,FALSE)</f>
        <v>CD</v>
      </c>
      <c r="F44" s="379" t="str">
        <f>_xlfn.XLOOKUP(C44,'Catálogo de actividades'!$B$5:$B$296,'Catálogo de actividades'!$E$5:$E$296)</f>
        <v>6.4</v>
      </c>
      <c r="G44" s="113">
        <v>45365</v>
      </c>
      <c r="H44" s="113">
        <v>45365</v>
      </c>
      <c r="I44" s="416" t="str">
        <f>_xlfn.XLOOKUP(C44,'Catálogo de actividades'!$B$5:$B$296,'Catálogo de actividades'!$I$5:$I$296)</f>
        <v>DEOE</v>
      </c>
    </row>
    <row r="45" spans="1:9" ht="28.5" x14ac:dyDescent="0.2">
      <c r="A45" s="182" t="s">
        <v>35</v>
      </c>
      <c r="B45" s="31" t="s">
        <v>5</v>
      </c>
      <c r="C45" s="31" t="s">
        <v>192</v>
      </c>
      <c r="D45" s="140" t="str">
        <f>VLOOKUP(C45, 'Catálogo de actividades'!$B$5:$D$296,2,FALSE)</f>
        <v>INE</v>
      </c>
      <c r="E45" s="140" t="str">
        <f>VLOOKUP(C45, 'Catálogo de actividades'!$B$5:$D$296,3,FALSE)</f>
        <v>CD</v>
      </c>
      <c r="F45" s="379" t="str">
        <f>_xlfn.XLOOKUP(C45,'Catálogo de actividades'!$B$5:$B$296,'Catálogo de actividades'!$E$5:$E$296)</f>
        <v>6.5</v>
      </c>
      <c r="G45" s="113">
        <v>45376</v>
      </c>
      <c r="H45" s="113">
        <v>45376</v>
      </c>
      <c r="I45" s="416" t="str">
        <f>_xlfn.XLOOKUP(C45,'Catálogo de actividades'!$B$5:$B$296,'Catálogo de actividades'!$I$5:$I$296)</f>
        <v>DEOE</v>
      </c>
    </row>
    <row r="46" spans="1:9" ht="28.5" x14ac:dyDescent="0.2">
      <c r="A46" s="182" t="s">
        <v>35</v>
      </c>
      <c r="B46" s="31" t="s">
        <v>5</v>
      </c>
      <c r="C46" s="144" t="s">
        <v>380</v>
      </c>
      <c r="D46" s="140" t="str">
        <f>VLOOKUP(C46, 'Catálogo de actividades'!$B$5:$D$296,2,FALSE)</f>
        <v>INE</v>
      </c>
      <c r="E46" s="140" t="str">
        <f>VLOOKUP(C46, 'Catálogo de actividades'!$B$5:$D$296,3,FALSE)</f>
        <v>DERFE</v>
      </c>
      <c r="F46" s="379" t="str">
        <f>_xlfn.XLOOKUP(C46,'Catálogo de actividades'!$B$5:$B$296,'Catálogo de actividades'!$E$5:$E$296)</f>
        <v>6.6</v>
      </c>
      <c r="G46" s="113">
        <v>45403</v>
      </c>
      <c r="H46" s="113">
        <v>45406</v>
      </c>
      <c r="I46" s="416" t="str">
        <f>_xlfn.XLOOKUP(C46,'Catálogo de actividades'!$B$5:$B$296,'Catálogo de actividades'!$I$5:$I$296)</f>
        <v>DERFE</v>
      </c>
    </row>
    <row r="47" spans="1:9" ht="42.75" x14ac:dyDescent="0.2">
      <c r="A47" s="182" t="s">
        <v>35</v>
      </c>
      <c r="B47" s="31" t="s">
        <v>5</v>
      </c>
      <c r="C47" s="31" t="s">
        <v>335</v>
      </c>
      <c r="D47" s="140" t="str">
        <f>VLOOKUP(C47, 'Catálogo de actividades'!$B$5:$D$296,2,FALSE)</f>
        <v>INE</v>
      </c>
      <c r="E47" s="140" t="str">
        <f>VLOOKUP(C47, 'Catálogo de actividades'!$B$5:$D$296,3,FALSE)</f>
        <v>CD</v>
      </c>
      <c r="F47" s="379" t="str">
        <f>_xlfn.XLOOKUP(C47,'Catálogo de actividades'!$B$5:$B$296,'Catálogo de actividades'!$E$5:$E$296)</f>
        <v>6.7</v>
      </c>
      <c r="G47" s="113">
        <v>45397</v>
      </c>
      <c r="H47" s="113">
        <v>45397</v>
      </c>
      <c r="I47" s="416" t="str">
        <f>_xlfn.XLOOKUP(C47,'Catálogo de actividades'!$B$5:$B$296,'Catálogo de actividades'!$I$5:$I$296)</f>
        <v>DEOE</v>
      </c>
    </row>
    <row r="48" spans="1:9" ht="42.75" x14ac:dyDescent="0.2">
      <c r="A48" s="182" t="s">
        <v>35</v>
      </c>
      <c r="B48" s="31" t="s">
        <v>5</v>
      </c>
      <c r="C48" s="31" t="s">
        <v>336</v>
      </c>
      <c r="D48" s="140" t="str">
        <f>VLOOKUP(C48, 'Catálogo de actividades'!$B$5:$D$296,2,FALSE)</f>
        <v>INE</v>
      </c>
      <c r="E48" s="140" t="str">
        <f>VLOOKUP(C48, 'Catálogo de actividades'!$B$5:$D$296,3,FALSE)</f>
        <v>CD</v>
      </c>
      <c r="F48" s="379" t="str">
        <f>_xlfn.XLOOKUP(C48,'Catálogo de actividades'!$B$5:$B$296,'Catálogo de actividades'!$E$5:$E$296)</f>
        <v>6.8</v>
      </c>
      <c r="G48" s="113">
        <v>45427</v>
      </c>
      <c r="H48" s="113">
        <v>45437</v>
      </c>
      <c r="I48" s="416" t="str">
        <f>_xlfn.XLOOKUP(C48,'Catálogo de actividades'!$B$5:$B$296,'Catálogo de actividades'!$I$5:$I$296)</f>
        <v>DEOE</v>
      </c>
    </row>
    <row r="49" spans="1:9" ht="28.5" x14ac:dyDescent="0.2">
      <c r="A49" s="182" t="s">
        <v>35</v>
      </c>
      <c r="B49" s="144" t="s">
        <v>5</v>
      </c>
      <c r="C49" s="144" t="s">
        <v>337</v>
      </c>
      <c r="D49" s="140" t="str">
        <f>VLOOKUP(C49, 'Catálogo de actividades'!$B$5:$D$296,2,FALSE)</f>
        <v>INE</v>
      </c>
      <c r="E49" s="140" t="str">
        <f>VLOOKUP(C49, 'Catálogo de actividades'!$B$5:$D$296,3,FALSE)</f>
        <v>DERFE/UTSI</v>
      </c>
      <c r="F49" s="379" t="str">
        <f>_xlfn.XLOOKUP(C49,'Catálogo de actividades'!$B$5:$B$296,'Catálogo de actividades'!$E$5:$E$296)</f>
        <v>6.9</v>
      </c>
      <c r="G49" s="113">
        <v>45411</v>
      </c>
      <c r="H49" s="113">
        <v>45422</v>
      </c>
      <c r="I49" s="416" t="str">
        <f>_xlfn.XLOOKUP(C49,'Catálogo de actividades'!$B$5:$B$296,'Catálogo de actividades'!$I$5:$I$296)</f>
        <v>DERFE</v>
      </c>
    </row>
    <row r="50" spans="1:9" ht="28.5" x14ac:dyDescent="0.2">
      <c r="A50" s="182" t="s">
        <v>35</v>
      </c>
      <c r="B50" s="184" t="s">
        <v>5</v>
      </c>
      <c r="C50" s="29" t="s">
        <v>339</v>
      </c>
      <c r="D50" s="140" t="str">
        <f>VLOOKUP(C50, 'Catálogo de actividades'!$B$5:$D$296,2,FALSE)</f>
        <v>INE</v>
      </c>
      <c r="E50" s="140" t="str">
        <f>VLOOKUP(C50, 'Catálogo de actividades'!$B$5:$D$296,3,FALSE)</f>
        <v>CD</v>
      </c>
      <c r="F50" s="379" t="str">
        <f>_xlfn.XLOOKUP(C50,'Catálogo de actividades'!$B$5:$B$296,'Catálogo de actividades'!$E$5:$E$296)</f>
        <v>6.10</v>
      </c>
      <c r="G50" s="113">
        <v>45398</v>
      </c>
      <c r="H50" s="113">
        <v>45432</v>
      </c>
      <c r="I50" s="416" t="str">
        <f>_xlfn.XLOOKUP(C50,'Catálogo de actividades'!$B$5:$B$296,'Catálogo de actividades'!$I$5:$I$296)</f>
        <v>DEOE</v>
      </c>
    </row>
    <row r="51" spans="1:9" ht="28.5" x14ac:dyDescent="0.2">
      <c r="A51" s="182" t="s">
        <v>35</v>
      </c>
      <c r="B51" s="184" t="s">
        <v>5</v>
      </c>
      <c r="C51" s="29" t="s">
        <v>340</v>
      </c>
      <c r="D51" s="140" t="str">
        <f>VLOOKUP(C51, 'Catálogo de actividades'!$B$5:$D$296,2,FALSE)</f>
        <v>INE</v>
      </c>
      <c r="E51" s="140" t="str">
        <f>VLOOKUP(C51, 'Catálogo de actividades'!$B$5:$D$296,3,FALSE)</f>
        <v>CD</v>
      </c>
      <c r="F51" s="379" t="str">
        <f>_xlfn.XLOOKUP(C51,'Catálogo de actividades'!$B$5:$B$296,'Catálogo de actividades'!$E$5:$E$296)</f>
        <v>6.11</v>
      </c>
      <c r="G51" s="113">
        <v>45398</v>
      </c>
      <c r="H51" s="113">
        <v>45435</v>
      </c>
      <c r="I51" s="416" t="str">
        <f>_xlfn.XLOOKUP(C51,'Catálogo de actividades'!$B$5:$B$296,'Catálogo de actividades'!$I$5:$I$296)</f>
        <v>DEOE</v>
      </c>
    </row>
    <row r="52" spans="1:9" ht="28.5" x14ac:dyDescent="0.2">
      <c r="A52" s="182" t="s">
        <v>35</v>
      </c>
      <c r="B52" s="184" t="s">
        <v>5</v>
      </c>
      <c r="C52" s="29" t="s">
        <v>146</v>
      </c>
      <c r="D52" s="140" t="str">
        <f>VLOOKUP(C52, 'Catálogo de actividades'!$B$5:$D$296,2,FALSE)</f>
        <v>INE</v>
      </c>
      <c r="E52" s="140" t="str">
        <f>VLOOKUP(C52, 'Catálogo de actividades'!$B$5:$D$296,3,FALSE)</f>
        <v>CD</v>
      </c>
      <c r="F52" s="379" t="str">
        <f>_xlfn.XLOOKUP(C52,'Catálogo de actividades'!$B$5:$B$296,'Catálogo de actividades'!$E$5:$E$296)</f>
        <v>6.12</v>
      </c>
      <c r="G52" s="113">
        <v>45436</v>
      </c>
      <c r="H52" s="113">
        <v>45436</v>
      </c>
      <c r="I52" s="416" t="str">
        <f>_xlfn.XLOOKUP(C52,'Catálogo de actividades'!$B$5:$B$296,'Catálogo de actividades'!$I$5:$I$296)</f>
        <v>DEOE</v>
      </c>
    </row>
    <row r="53" spans="1:9" ht="28.5" x14ac:dyDescent="0.2">
      <c r="A53" s="182" t="s">
        <v>35</v>
      </c>
      <c r="B53" s="144" t="s">
        <v>5</v>
      </c>
      <c r="C53" s="144" t="s">
        <v>341</v>
      </c>
      <c r="D53" s="140" t="str">
        <f>VLOOKUP(C53, 'Catálogo de actividades'!$B$5:$D$296,2,FALSE)</f>
        <v>INE</v>
      </c>
      <c r="E53" s="140" t="str">
        <f>VLOOKUP(C53, 'Catálogo de actividades'!$B$5:$D$296,3,FALSE)</f>
        <v>DERFE/JD</v>
      </c>
      <c r="F53" s="379" t="str">
        <f>_xlfn.XLOOKUP(C53,'Catálogo de actividades'!$B$5:$B$296,'Catálogo de actividades'!$E$5:$E$296)</f>
        <v>6.13</v>
      </c>
      <c r="G53" s="113">
        <v>45425</v>
      </c>
      <c r="H53" s="113">
        <v>45436</v>
      </c>
      <c r="I53" s="416" t="str">
        <f>_xlfn.XLOOKUP(C53,'Catálogo de actividades'!$B$5:$B$296,'Catálogo de actividades'!$I$5:$I$296)</f>
        <v>DERFE</v>
      </c>
    </row>
    <row r="54" spans="1:9" ht="57" x14ac:dyDescent="0.2">
      <c r="A54" s="182" t="s">
        <v>35</v>
      </c>
      <c r="B54" s="144" t="s">
        <v>5</v>
      </c>
      <c r="C54" s="144" t="s">
        <v>305</v>
      </c>
      <c r="D54" s="140" t="str">
        <f>VLOOKUP(C54, 'Catálogo de actividades'!$B$5:$D$296,2,FALSE)</f>
        <v>INE</v>
      </c>
      <c r="E54" s="140" t="str">
        <f>VLOOKUP(C54, 'Catálogo de actividades'!$B$5:$D$296,3,FALSE)</f>
        <v>DERFE/JD</v>
      </c>
      <c r="F54" s="379" t="str">
        <f>_xlfn.XLOOKUP(C54,'Catálogo de actividades'!$B$5:$B$296,'Catálogo de actividades'!$E$5:$E$296)</f>
        <v>6.14</v>
      </c>
      <c r="G54" s="113">
        <v>45439</v>
      </c>
      <c r="H54" s="113">
        <v>45443</v>
      </c>
      <c r="I54" s="416" t="str">
        <f>_xlfn.XLOOKUP(C54,'Catálogo de actividades'!$B$5:$B$296,'Catálogo de actividades'!$I$5:$I$296)</f>
        <v>DERFE</v>
      </c>
    </row>
    <row r="55" spans="1:9" ht="28.5" x14ac:dyDescent="0.2">
      <c r="A55" s="182" t="s">
        <v>35</v>
      </c>
      <c r="B55" s="184" t="s">
        <v>5</v>
      </c>
      <c r="C55" s="29" t="s">
        <v>193</v>
      </c>
      <c r="D55" s="140" t="str">
        <f>VLOOKUP(C55, 'Catálogo de actividades'!$B$5:$D$296,2,FALSE)</f>
        <v>INE/OPL</v>
      </c>
      <c r="E55" s="140" t="str">
        <f>VLOOKUP(C55, 'Catálogo de actividades'!$B$5:$D$296,3,FALSE)</f>
        <v>DEOE/JLE/OPL</v>
      </c>
      <c r="F55" s="379" t="str">
        <f>_xlfn.XLOOKUP(C55,'Catálogo de actividades'!$B$5:$B$296,'Catálogo de actividades'!$E$5:$E$296)</f>
        <v>6.15</v>
      </c>
      <c r="G55" s="113">
        <v>45445</v>
      </c>
      <c r="H55" s="113">
        <v>45445</v>
      </c>
      <c r="I55" s="416" t="str">
        <f>_xlfn.XLOOKUP(C55,'Catálogo de actividades'!$B$5:$B$296,'Catálogo de actividades'!$I$5:$I$296)</f>
        <v>DEOE</v>
      </c>
    </row>
    <row r="56" spans="1:9" ht="42.75" x14ac:dyDescent="0.2">
      <c r="A56" s="182" t="s">
        <v>35</v>
      </c>
      <c r="B56" s="184" t="s">
        <v>5</v>
      </c>
      <c r="C56" s="29" t="s">
        <v>181</v>
      </c>
      <c r="D56" s="140" t="str">
        <f>VLOOKUP(C56, 'Catálogo de actividades'!$B$5:$D$296,2,FALSE)</f>
        <v>INE/OPL</v>
      </c>
      <c r="E56" s="140" t="str">
        <f>VLOOKUP(C56, 'Catálogo de actividades'!$B$5:$D$296,3,FALSE)</f>
        <v>DERFE/OPL/JLE/JD</v>
      </c>
      <c r="F56" s="379" t="str">
        <f>_xlfn.XLOOKUP(C56,'Catálogo de actividades'!$B$5:$B$296,'Catálogo de actividades'!$E$5:$E$296)</f>
        <v>6.16</v>
      </c>
      <c r="G56" s="113">
        <v>45383</v>
      </c>
      <c r="H56" s="113">
        <v>45457</v>
      </c>
      <c r="I56" s="416" t="str">
        <f>_xlfn.XLOOKUP(C56,'Catálogo de actividades'!$B$5:$B$296,'Catálogo de actividades'!$I$5:$I$296)</f>
        <v>DEOE</v>
      </c>
    </row>
    <row r="57" spans="1:9" ht="28.5" x14ac:dyDescent="0.2">
      <c r="A57" s="182" t="s">
        <v>35</v>
      </c>
      <c r="B57" s="184" t="s">
        <v>6</v>
      </c>
      <c r="C57" s="29" t="s">
        <v>342</v>
      </c>
      <c r="D57" s="140" t="str">
        <f>VLOOKUP(C57, 'Catálogo de actividades'!$B$5:$D$296,2,FALSE)</f>
        <v>INE</v>
      </c>
      <c r="E57" s="140" t="str">
        <f>VLOOKUP(C57, 'Catálogo de actividades'!$B$5:$D$296,3,FALSE)</f>
        <v>CG/DECEYEC</v>
      </c>
      <c r="F57" s="379" t="str">
        <f>_xlfn.XLOOKUP(C57,'Catálogo de actividades'!$B$5:$B$296,'Catálogo de actividades'!$E$5:$E$296)</f>
        <v>7.1</v>
      </c>
      <c r="G57" s="113">
        <v>45139</v>
      </c>
      <c r="H57" s="113">
        <v>45168</v>
      </c>
      <c r="I57" s="416" t="str">
        <f>_xlfn.XLOOKUP(C57,'Catálogo de actividades'!$B$5:$B$296,'Catálogo de actividades'!$I$5:$I$296)</f>
        <v>DECEYEC</v>
      </c>
    </row>
    <row r="58" spans="1:9" ht="28.5" x14ac:dyDescent="0.2">
      <c r="A58" s="182" t="s">
        <v>35</v>
      </c>
      <c r="B58" s="184" t="s">
        <v>6</v>
      </c>
      <c r="C58" s="29" t="s">
        <v>344</v>
      </c>
      <c r="D58" s="140" t="str">
        <f>VLOOKUP(C58, 'Catálogo de actividades'!$B$5:$D$296,2,FALSE)</f>
        <v>INE</v>
      </c>
      <c r="E58" s="140" t="str">
        <f>VLOOKUP(C58, 'Catálogo de actividades'!$B$5:$D$296,3,FALSE)</f>
        <v>CG/DECEYEC</v>
      </c>
      <c r="F58" s="379" t="str">
        <f>_xlfn.XLOOKUP(C58,'Catálogo de actividades'!$B$5:$B$296,'Catálogo de actividades'!$E$5:$E$296)</f>
        <v>7.2</v>
      </c>
      <c r="G58" s="113">
        <v>45261</v>
      </c>
      <c r="H58" s="113">
        <v>45291</v>
      </c>
      <c r="I58" s="416" t="str">
        <f>_xlfn.XLOOKUP(C58,'Catálogo de actividades'!$B$5:$B$296,'Catálogo de actividades'!$I$5:$I$296)</f>
        <v>DECEYEC</v>
      </c>
    </row>
    <row r="59" spans="1:9" ht="42.75" x14ac:dyDescent="0.2">
      <c r="A59" s="182" t="s">
        <v>35</v>
      </c>
      <c r="B59" s="184" t="s">
        <v>6</v>
      </c>
      <c r="C59" s="29" t="s">
        <v>345</v>
      </c>
      <c r="D59" s="140" t="str">
        <f>VLOOKUP(C59, 'Catálogo de actividades'!$B$5:$D$296,2,FALSE)</f>
        <v>INE</v>
      </c>
      <c r="E59" s="140" t="str">
        <f>VLOOKUP(C59, 'Catálogo de actividades'!$B$5:$D$296,3,FALSE)</f>
        <v>DECEYEC/JLE</v>
      </c>
      <c r="F59" s="379" t="str">
        <f>_xlfn.XLOOKUP(C59,'Catálogo de actividades'!$B$5:$B$296,'Catálogo de actividades'!$E$5:$E$296)</f>
        <v>7.3</v>
      </c>
      <c r="G59" s="113">
        <v>45209</v>
      </c>
      <c r="H59" s="113">
        <v>45291</v>
      </c>
      <c r="I59" s="416" t="str">
        <f>_xlfn.XLOOKUP(C59,'Catálogo de actividades'!$B$5:$B$296,'Catálogo de actividades'!$I$5:$I$296)</f>
        <v>DECEYEC</v>
      </c>
    </row>
    <row r="60" spans="1:9" ht="28.5" x14ac:dyDescent="0.2">
      <c r="A60" s="182" t="s">
        <v>35</v>
      </c>
      <c r="B60" s="184" t="s">
        <v>6</v>
      </c>
      <c r="C60" s="144" t="s">
        <v>381</v>
      </c>
      <c r="D60" s="140" t="str">
        <f>VLOOKUP(C60, 'Catálogo de actividades'!$B$5:$D$296,2,FALSE)</f>
        <v>INE/OPL</v>
      </c>
      <c r="E60" s="140" t="str">
        <f>VLOOKUP(C60, 'Catálogo de actividades'!$B$5:$D$296,3,FALSE)</f>
        <v>OPL/JLE/
 DECEYEC</v>
      </c>
      <c r="F60" s="379" t="str">
        <f>_xlfn.XLOOKUP(C60,'Catálogo de actividades'!$B$5:$B$296,'Catálogo de actividades'!$E$5:$E$296)</f>
        <v>7.4</v>
      </c>
      <c r="G60" s="113">
        <v>45306</v>
      </c>
      <c r="H60" s="113">
        <v>45359</v>
      </c>
      <c r="I60" s="416" t="str">
        <f>_xlfn.XLOOKUP(C60,'Catálogo de actividades'!$B$5:$B$296,'Catálogo de actividades'!$I$5:$I$296)</f>
        <v>DECEYEC</v>
      </c>
    </row>
    <row r="61" spans="1:9" ht="28.5" x14ac:dyDescent="0.2">
      <c r="A61" s="182" t="s">
        <v>35</v>
      </c>
      <c r="B61" s="184" t="s">
        <v>6</v>
      </c>
      <c r="C61" s="144" t="s">
        <v>383</v>
      </c>
      <c r="D61" s="140" t="str">
        <f>VLOOKUP(C61, 'Catálogo de actividades'!$B$5:$D$296,2,FALSE)</f>
        <v>INE/OPL</v>
      </c>
      <c r="E61" s="140" t="str">
        <f>VLOOKUP(C61, 'Catálogo de actividades'!$B$5:$D$296,3,FALSE)</f>
        <v>JLE/CG</v>
      </c>
      <c r="F61" s="379" t="str">
        <f>_xlfn.XLOOKUP(C61,'Catálogo de actividades'!$B$5:$B$296,'Catálogo de actividades'!$E$5:$E$296)</f>
        <v>7.5</v>
      </c>
      <c r="G61" s="113">
        <v>45379</v>
      </c>
      <c r="H61" s="113">
        <v>45379</v>
      </c>
      <c r="I61" s="416" t="str">
        <f>_xlfn.XLOOKUP(C61,'Catálogo de actividades'!$B$5:$B$296,'Catálogo de actividades'!$I$5:$I$296)</f>
        <v>OPL</v>
      </c>
    </row>
    <row r="62" spans="1:9" ht="28.5" x14ac:dyDescent="0.2">
      <c r="A62" s="182" t="s">
        <v>35</v>
      </c>
      <c r="B62" s="184" t="s">
        <v>6</v>
      </c>
      <c r="C62" s="29" t="s">
        <v>76</v>
      </c>
      <c r="D62" s="140" t="str">
        <f>VLOOKUP(C62, 'Catálogo de actividades'!$B$5:$D$296,2,FALSE)</f>
        <v>INE</v>
      </c>
      <c r="E62" s="140" t="str">
        <f>VLOOKUP(C62, 'Catálogo de actividades'!$B$5:$D$296,3,FALSE)</f>
        <v>JDE/CD</v>
      </c>
      <c r="F62" s="379" t="str">
        <f>_xlfn.XLOOKUP(C62,'Catálogo de actividades'!$B$5:$B$296,'Catálogo de actividades'!$E$5:$E$296)</f>
        <v>7.6</v>
      </c>
      <c r="G62" s="113">
        <v>45215</v>
      </c>
      <c r="H62" s="113">
        <v>45304</v>
      </c>
      <c r="I62" s="416" t="str">
        <f>_xlfn.XLOOKUP(C62,'Catálogo de actividades'!$B$5:$B$296,'Catálogo de actividades'!$I$5:$I$296)</f>
        <v>DECEYEC</v>
      </c>
    </row>
    <row r="63" spans="1:9" ht="28.5" x14ac:dyDescent="0.2">
      <c r="A63" s="182" t="s">
        <v>35</v>
      </c>
      <c r="B63" s="177" t="s">
        <v>6</v>
      </c>
      <c r="C63" s="33" t="s">
        <v>289</v>
      </c>
      <c r="D63" s="140" t="str">
        <f>VLOOKUP(C63, 'Catálogo de actividades'!$B$5:$D$296,2,FALSE)</f>
        <v>INE</v>
      </c>
      <c r="E63" s="140" t="str">
        <f>VLOOKUP(C63, 'Catálogo de actividades'!$B$5:$D$296,3,FALSE)</f>
        <v>DECEYEC/JLE/JD</v>
      </c>
      <c r="F63" s="379" t="str">
        <f>_xlfn.XLOOKUP(C63,'Catálogo de actividades'!$B$5:$B$296,'Catálogo de actividades'!$E$5:$E$296)</f>
        <v>7.7</v>
      </c>
      <c r="G63" s="113">
        <v>45231</v>
      </c>
      <c r="H63" s="113">
        <v>45310</v>
      </c>
      <c r="I63" s="416" t="str">
        <f>_xlfn.XLOOKUP(C63,'Catálogo de actividades'!$B$5:$B$296,'Catálogo de actividades'!$I$5:$I$296)</f>
        <v>DECEYEC</v>
      </c>
    </row>
    <row r="64" spans="1:9" ht="28.5" x14ac:dyDescent="0.2">
      <c r="A64" s="182" t="s">
        <v>35</v>
      </c>
      <c r="B64" s="184" t="s">
        <v>6</v>
      </c>
      <c r="C64" s="29" t="s">
        <v>170</v>
      </c>
      <c r="D64" s="140" t="str">
        <f>VLOOKUP(C64, 'Catálogo de actividades'!$B$5:$D$296,2,FALSE)</f>
        <v>INE/OPL</v>
      </c>
      <c r="E64" s="140" t="str">
        <f>VLOOKUP(C64, 'Catálogo de actividades'!$B$5:$D$296,3,FALSE)</f>
        <v>DECEYEC/CG/OPL</v>
      </c>
      <c r="F64" s="379" t="str">
        <f>_xlfn.XLOOKUP(C64,'Catálogo de actividades'!$B$5:$B$296,'Catálogo de actividades'!$E$5:$E$296)</f>
        <v>7.8</v>
      </c>
      <c r="G64" s="113">
        <v>45369</v>
      </c>
      <c r="H64" s="113">
        <v>45409</v>
      </c>
      <c r="I64" s="416" t="str">
        <f>_xlfn.XLOOKUP(C64,'Catálogo de actividades'!$B$5:$B$296,'Catálogo de actividades'!$I$5:$I$296)</f>
        <v>OPL</v>
      </c>
    </row>
    <row r="65" spans="1:9" ht="28.5" x14ac:dyDescent="0.2">
      <c r="A65" s="182" t="s">
        <v>35</v>
      </c>
      <c r="B65" s="184" t="s">
        <v>6</v>
      </c>
      <c r="C65" s="144" t="s">
        <v>347</v>
      </c>
      <c r="D65" s="140" t="str">
        <f>VLOOKUP(C65, 'Catálogo de actividades'!$B$5:$D$296,2,FALSE)</f>
        <v>INE</v>
      </c>
      <c r="E65" s="140" t="str">
        <f>VLOOKUP(C65, 'Catálogo de actividades'!$B$5:$D$296,3,FALSE)</f>
        <v>DERFE/UTSI</v>
      </c>
      <c r="F65" s="379" t="str">
        <f>_xlfn.XLOOKUP(C65,'Catálogo de actividades'!$B$5:$B$296,'Catálogo de actividades'!$E$5:$E$296)</f>
        <v>7.9</v>
      </c>
      <c r="G65" s="113">
        <v>45313</v>
      </c>
      <c r="H65" s="113">
        <v>45317</v>
      </c>
      <c r="I65" s="416" t="str">
        <f>_xlfn.XLOOKUP(C65,'Catálogo de actividades'!$B$5:$B$296,'Catálogo de actividades'!$I$5:$I$296)</f>
        <v>DERFE</v>
      </c>
    </row>
    <row r="66" spans="1:9" ht="28.5" x14ac:dyDescent="0.2">
      <c r="A66" s="182" t="s">
        <v>35</v>
      </c>
      <c r="B66" s="184" t="s">
        <v>6</v>
      </c>
      <c r="C66" s="29" t="s">
        <v>291</v>
      </c>
      <c r="D66" s="140" t="str">
        <f>VLOOKUP(C66, 'Catálogo de actividades'!$B$5:$D$296,2,FALSE)</f>
        <v>INE</v>
      </c>
      <c r="E66" s="140" t="str">
        <f>VLOOKUP(C66, 'Catálogo de actividades'!$B$5:$D$296,3,FALSE)</f>
        <v>JDE/CD</v>
      </c>
      <c r="F66" s="379" t="str">
        <f>_xlfn.XLOOKUP(C66,'Catálogo de actividades'!$B$5:$B$296,'Catálogo de actividades'!$E$5:$E$296)</f>
        <v>7.11</v>
      </c>
      <c r="G66" s="113">
        <v>45328</v>
      </c>
      <c r="H66" s="113">
        <v>45328</v>
      </c>
      <c r="I66" s="416" t="str">
        <f>_xlfn.XLOOKUP(C66,'Catálogo de actividades'!$B$5:$B$296,'Catálogo de actividades'!$I$5:$I$296)</f>
        <v>DECEYEC</v>
      </c>
    </row>
    <row r="67" spans="1:9" ht="42.75" x14ac:dyDescent="0.2">
      <c r="A67" s="182" t="s">
        <v>35</v>
      </c>
      <c r="B67" s="184" t="s">
        <v>6</v>
      </c>
      <c r="C67" s="144" t="s">
        <v>292</v>
      </c>
      <c r="D67" s="140" t="str">
        <f>VLOOKUP(C67, 'Catálogo de actividades'!$B$5:$D$296,2,FALSE)</f>
        <v>INE</v>
      </c>
      <c r="E67" s="140" t="str">
        <f>VLOOKUP(C67, 'Catálogo de actividades'!$B$5:$D$296,3,FALSE)</f>
        <v>CG</v>
      </c>
      <c r="F67" s="379" t="str">
        <f>_xlfn.XLOOKUP(C67,'Catálogo de actividades'!$B$5:$B$296,'Catálogo de actividades'!$E$5:$E$296)</f>
        <v>7.10</v>
      </c>
      <c r="G67" s="113">
        <v>45323</v>
      </c>
      <c r="H67" s="113">
        <v>45325</v>
      </c>
      <c r="I67" s="416" t="str">
        <f>_xlfn.XLOOKUP(C67,'Catálogo de actividades'!$B$5:$B$296,'Catálogo de actividades'!$I$5:$I$296)</f>
        <v>DECEYEC</v>
      </c>
    </row>
    <row r="68" spans="1:9" ht="28.5" x14ac:dyDescent="0.2">
      <c r="A68" s="182" t="s">
        <v>35</v>
      </c>
      <c r="B68" s="184" t="s">
        <v>6</v>
      </c>
      <c r="C68" s="144" t="s">
        <v>348</v>
      </c>
      <c r="D68" s="140" t="str">
        <f>VLOOKUP(C68, 'Catálogo de actividades'!$B$5:$D$296,2,FALSE)</f>
        <v>INE</v>
      </c>
      <c r="E68" s="140" t="str">
        <f>VLOOKUP(C68, 'Catálogo de actividades'!$B$5:$D$296,3,FALSE)</f>
        <v>CD</v>
      </c>
      <c r="F68" s="379" t="str">
        <f>_xlfn.XLOOKUP(C68,'Catálogo de actividades'!$B$5:$B$296,'Catálogo de actividades'!$E$5:$E$296)</f>
        <v>7.12</v>
      </c>
      <c r="G68" s="113">
        <v>45331</v>
      </c>
      <c r="H68" s="113">
        <v>45382</v>
      </c>
      <c r="I68" s="416" t="str">
        <f>_xlfn.XLOOKUP(C68,'Catálogo de actividades'!$B$5:$B$296,'Catálogo de actividades'!$I$5:$I$296)</f>
        <v>DECEYEC</v>
      </c>
    </row>
    <row r="69" spans="1:9" ht="28.5" x14ac:dyDescent="0.2">
      <c r="A69" s="182" t="s">
        <v>35</v>
      </c>
      <c r="B69" s="184" t="s">
        <v>6</v>
      </c>
      <c r="C69" s="185" t="s">
        <v>349</v>
      </c>
      <c r="D69" s="140" t="str">
        <f>VLOOKUP(C69, 'Catálogo de actividades'!$B$5:$D$296,2,FALSE)</f>
        <v>INE</v>
      </c>
      <c r="E69" s="140" t="str">
        <f>VLOOKUP(C69, 'Catálogo de actividades'!$B$5:$D$296,3,FALSE)</f>
        <v>JDE</v>
      </c>
      <c r="F69" s="379" t="str">
        <f>_xlfn.XLOOKUP(C69,'Catálogo de actividades'!$B$5:$B$296,'Catálogo de actividades'!$E$5:$E$296)</f>
        <v>7.13</v>
      </c>
      <c r="G69" s="113">
        <v>45388</v>
      </c>
      <c r="H69" s="113">
        <v>45388</v>
      </c>
      <c r="I69" s="416" t="str">
        <f>_xlfn.XLOOKUP(C69,'Catálogo de actividades'!$B$5:$B$296,'Catálogo de actividades'!$I$5:$I$296)</f>
        <v>DECEYEC</v>
      </c>
    </row>
    <row r="70" spans="1:9" ht="28.5" x14ac:dyDescent="0.2">
      <c r="A70" s="182" t="s">
        <v>35</v>
      </c>
      <c r="B70" s="184" t="s">
        <v>6</v>
      </c>
      <c r="C70" s="29" t="s">
        <v>350</v>
      </c>
      <c r="D70" s="140" t="str">
        <f>VLOOKUP(C70, 'Catálogo de actividades'!$B$5:$D$296,2,FALSE)</f>
        <v>INE</v>
      </c>
      <c r="E70" s="140" t="str">
        <f>VLOOKUP(C70, 'Catálogo de actividades'!$B$5:$D$296,3,FALSE)</f>
        <v>CD</v>
      </c>
      <c r="F70" s="379" t="str">
        <f>_xlfn.XLOOKUP(C70,'Catálogo de actividades'!$B$5:$B$296,'Catálogo de actividades'!$E$5:$E$296)</f>
        <v>7.14</v>
      </c>
      <c r="G70" s="113">
        <v>45391</v>
      </c>
      <c r="H70" s="113">
        <v>45444</v>
      </c>
      <c r="I70" s="416" t="str">
        <f>_xlfn.XLOOKUP(C70,'Catálogo de actividades'!$B$5:$B$296,'Catálogo de actividades'!$I$5:$I$296)</f>
        <v>DECEYEC</v>
      </c>
    </row>
    <row r="71" spans="1:9" ht="28.5" x14ac:dyDescent="0.2">
      <c r="A71" s="182" t="s">
        <v>35</v>
      </c>
      <c r="B71" s="184" t="s">
        <v>6</v>
      </c>
      <c r="C71" s="144" t="s">
        <v>301</v>
      </c>
      <c r="D71" s="140" t="str">
        <f>VLOOKUP(C71, 'Catálogo de actividades'!$B$5:$D$296,2,FALSE)</f>
        <v>INE</v>
      </c>
      <c r="E71" s="140" t="str">
        <f>VLOOKUP(C71, 'Catálogo de actividades'!$B$5:$D$296,3,FALSE)</f>
        <v>CD</v>
      </c>
      <c r="F71" s="379" t="str">
        <f>_xlfn.XLOOKUP(C71,'Catálogo de actividades'!$B$5:$B$296,'Catálogo de actividades'!$E$5:$E$296)</f>
        <v>7.15</v>
      </c>
      <c r="G71" s="113">
        <v>45445</v>
      </c>
      <c r="H71" s="113">
        <v>45457</v>
      </c>
      <c r="I71" s="416" t="str">
        <f>_xlfn.XLOOKUP(C71,'Catálogo de actividades'!$B$5:$B$296,'Catálogo de actividades'!$I$5:$I$296)</f>
        <v>DECEYEC</v>
      </c>
    </row>
    <row r="72" spans="1:9" ht="42.75" x14ac:dyDescent="0.2">
      <c r="A72" s="182" t="s">
        <v>35</v>
      </c>
      <c r="B72" s="31" t="s">
        <v>7</v>
      </c>
      <c r="C72" s="31" t="s">
        <v>81</v>
      </c>
      <c r="D72" s="140" t="str">
        <f>VLOOKUP(C72, 'Catálogo de actividades'!$B$5:$D$296,2,FALSE)</f>
        <v>OPL</v>
      </c>
      <c r="E72" s="140" t="str">
        <f>VLOOKUP(C72, 'Catálogo de actividades'!$B$5:$D$296,3,FALSE)</f>
        <v>CG</v>
      </c>
      <c r="F72" s="379" t="str">
        <f>_xlfn.XLOOKUP(C72,'Catálogo de actividades'!$B$5:$B$296,'Catálogo de actividades'!$E$5:$E$296)</f>
        <v>8.1</v>
      </c>
      <c r="G72" s="113">
        <v>45139</v>
      </c>
      <c r="H72" s="113">
        <v>45169</v>
      </c>
      <c r="I72" s="416" t="str">
        <f>_xlfn.XLOOKUP(C72,'Catálogo de actividades'!$B$5:$B$296,'Catálogo de actividades'!$I$5:$I$296)</f>
        <v>OPL</v>
      </c>
    </row>
    <row r="73" spans="1:9" ht="42.75" x14ac:dyDescent="0.2">
      <c r="A73" s="182" t="s">
        <v>35</v>
      </c>
      <c r="B73" s="31" t="s">
        <v>7</v>
      </c>
      <c r="C73" s="144" t="s">
        <v>82</v>
      </c>
      <c r="D73" s="140" t="str">
        <f>VLOOKUP(C73, 'Catálogo de actividades'!$B$5:$D$296,2,FALSE)</f>
        <v>OPL</v>
      </c>
      <c r="E73" s="140" t="str">
        <f>VLOOKUP(C73, 'Catálogo de actividades'!$B$5:$D$296,3,FALSE)</f>
        <v>CG</v>
      </c>
      <c r="F73" s="379" t="str">
        <f>_xlfn.XLOOKUP(C73,'Catálogo de actividades'!$B$5:$B$296,'Catálogo de actividades'!$E$5:$E$296)</f>
        <v>8.2</v>
      </c>
      <c r="G73" s="113">
        <v>45292</v>
      </c>
      <c r="H73" s="113">
        <v>45306</v>
      </c>
      <c r="I73" s="416" t="str">
        <f>_xlfn.XLOOKUP(C73,'Catálogo de actividades'!$B$5:$B$296,'Catálogo de actividades'!$I$5:$I$296)</f>
        <v>OPL</v>
      </c>
    </row>
    <row r="74" spans="1:9" ht="42.75" x14ac:dyDescent="0.2">
      <c r="A74" s="182" t="s">
        <v>35</v>
      </c>
      <c r="B74" s="31" t="s">
        <v>7</v>
      </c>
      <c r="C74" s="31" t="s">
        <v>211</v>
      </c>
      <c r="D74" s="140" t="str">
        <f>VLOOKUP(C74, 'Catálogo de actividades'!$B$5:$D$296,2,FALSE)</f>
        <v>OPL</v>
      </c>
      <c r="E74" s="140" t="str">
        <f>VLOOKUP(C74, 'Catálogo de actividades'!$B$5:$D$296,3,FALSE)</f>
        <v>CG</v>
      </c>
      <c r="F74" s="379" t="str">
        <f>_xlfn.XLOOKUP(C74,'Catálogo de actividades'!$B$5:$B$296,'Catálogo de actividades'!$E$5:$E$296)</f>
        <v>8.3</v>
      </c>
      <c r="G74" s="113">
        <v>45231</v>
      </c>
      <c r="H74" s="113">
        <v>45260</v>
      </c>
      <c r="I74" s="416" t="str">
        <f>_xlfn.XLOOKUP(C74,'Catálogo de actividades'!$B$5:$B$296,'Catálogo de actividades'!$I$5:$I$296)</f>
        <v>OPL</v>
      </c>
    </row>
    <row r="75" spans="1:9" ht="42.75" x14ac:dyDescent="0.2">
      <c r="A75" s="182" t="s">
        <v>35</v>
      </c>
      <c r="B75" s="31" t="s">
        <v>7</v>
      </c>
      <c r="C75" s="31" t="s">
        <v>83</v>
      </c>
      <c r="D75" s="140" t="str">
        <f>VLOOKUP(C75, 'Catálogo de actividades'!$B$5:$D$296,2,FALSE)</f>
        <v>OPL</v>
      </c>
      <c r="E75" s="140" t="str">
        <f>VLOOKUP(C75, 'Catálogo de actividades'!$B$5:$D$296,3,FALSE)</f>
        <v>CG</v>
      </c>
      <c r="F75" s="379" t="str">
        <f>_xlfn.XLOOKUP(C75,'Catálogo de actividades'!$B$5:$B$296,'Catálogo de actividades'!$E$5:$E$296)</f>
        <v>8.4</v>
      </c>
      <c r="G75" s="113">
        <v>45231</v>
      </c>
      <c r="H75" s="113">
        <v>45260</v>
      </c>
      <c r="I75" s="416" t="str">
        <f>_xlfn.XLOOKUP(C75,'Catálogo de actividades'!$B$5:$B$296,'Catálogo de actividades'!$I$5:$I$296)</f>
        <v>OPL</v>
      </c>
    </row>
    <row r="76" spans="1:9" ht="42.75" x14ac:dyDescent="0.2">
      <c r="A76" s="182" t="s">
        <v>35</v>
      </c>
      <c r="B76" s="31" t="s">
        <v>7</v>
      </c>
      <c r="C76" s="31" t="s">
        <v>84</v>
      </c>
      <c r="D76" s="140" t="str">
        <f>VLOOKUP(C76, 'Catálogo de actividades'!$B$5:$D$296,2,FALSE)</f>
        <v>OPL</v>
      </c>
      <c r="E76" s="140" t="str">
        <f>VLOOKUP(C76, 'Catálogo de actividades'!$B$5:$D$296,3,FALSE)</f>
        <v>CG</v>
      </c>
      <c r="F76" s="379" t="str">
        <f>_xlfn.XLOOKUP(C76,'Catálogo de actividades'!$B$5:$B$296,'Catálogo de actividades'!$E$5:$E$296)</f>
        <v>8.5</v>
      </c>
      <c r="G76" s="113">
        <v>45231</v>
      </c>
      <c r="H76" s="113">
        <v>45260</v>
      </c>
      <c r="I76" s="416" t="str">
        <f>_xlfn.XLOOKUP(C76,'Catálogo de actividades'!$B$5:$B$296,'Catálogo de actividades'!$I$5:$I$296)</f>
        <v>OPL</v>
      </c>
    </row>
    <row r="77" spans="1:9" ht="42.75" x14ac:dyDescent="0.2">
      <c r="A77" s="182" t="s">
        <v>35</v>
      </c>
      <c r="B77" s="31" t="s">
        <v>7</v>
      </c>
      <c r="C77" s="31" t="s">
        <v>212</v>
      </c>
      <c r="D77" s="140" t="str">
        <f>VLOOKUP(C77, 'Catálogo de actividades'!$B$5:$D$296,2,FALSE)</f>
        <v>OPL</v>
      </c>
      <c r="E77" s="140" t="str">
        <f>VLOOKUP(C77, 'Catálogo de actividades'!$B$5:$D$296,3,FALSE)</f>
        <v>CG</v>
      </c>
      <c r="F77" s="379" t="str">
        <f>_xlfn.XLOOKUP(C77,'Catálogo de actividades'!$B$5:$B$296,'Catálogo de actividades'!$E$5:$E$296)</f>
        <v>8.6</v>
      </c>
      <c r="G77" s="113">
        <v>45231</v>
      </c>
      <c r="H77" s="113">
        <v>45260</v>
      </c>
      <c r="I77" s="416" t="str">
        <f>_xlfn.XLOOKUP(C77,'Catálogo de actividades'!$B$5:$B$296,'Catálogo de actividades'!$I$5:$I$296)</f>
        <v>OPL</v>
      </c>
    </row>
    <row r="78" spans="1:9" ht="42.75" x14ac:dyDescent="0.2">
      <c r="A78" s="182" t="s">
        <v>35</v>
      </c>
      <c r="B78" s="31" t="s">
        <v>7</v>
      </c>
      <c r="C78" s="31" t="s">
        <v>147</v>
      </c>
      <c r="D78" s="140" t="str">
        <f>VLOOKUP(C78, 'Catálogo de actividades'!$B$5:$D$296,2,FALSE)</f>
        <v>OPL</v>
      </c>
      <c r="E78" s="140" t="str">
        <f>VLOOKUP(C78, 'Catálogo de actividades'!$B$5:$D$296,3,FALSE)</f>
        <v>CG</v>
      </c>
      <c r="F78" s="379" t="str">
        <f>_xlfn.XLOOKUP(C78,'Catálogo de actividades'!$B$5:$B$296,'Catálogo de actividades'!$E$5:$E$296)</f>
        <v>8.7</v>
      </c>
      <c r="G78" s="113">
        <v>45231</v>
      </c>
      <c r="H78" s="113">
        <v>45260</v>
      </c>
      <c r="I78" s="416" t="str">
        <f>_xlfn.XLOOKUP(C78,'Catálogo de actividades'!$B$5:$B$296,'Catálogo de actividades'!$I$5:$I$296)</f>
        <v>OPL</v>
      </c>
    </row>
    <row r="79" spans="1:9" ht="42.75" x14ac:dyDescent="0.2">
      <c r="A79" s="182" t="s">
        <v>35</v>
      </c>
      <c r="B79" s="31" t="s">
        <v>7</v>
      </c>
      <c r="C79" s="31" t="s">
        <v>148</v>
      </c>
      <c r="D79" s="140" t="str">
        <f>VLOOKUP(C79, 'Catálogo de actividades'!$B$5:$D$296,2,FALSE)</f>
        <v>OPL</v>
      </c>
      <c r="E79" s="140" t="str">
        <f>VLOOKUP(C79, 'Catálogo de actividades'!$B$5:$D$296,3,FALSE)</f>
        <v>CG</v>
      </c>
      <c r="F79" s="379" t="str">
        <f>_xlfn.XLOOKUP(C79,'Catálogo de actividades'!$B$5:$B$296,'Catálogo de actividades'!$E$5:$E$296)</f>
        <v>8.8</v>
      </c>
      <c r="G79" s="113">
        <v>45231</v>
      </c>
      <c r="H79" s="113">
        <v>45260</v>
      </c>
      <c r="I79" s="416" t="str">
        <f>_xlfn.XLOOKUP(C79,'Catálogo de actividades'!$B$5:$B$296,'Catálogo de actividades'!$I$5:$I$296)</f>
        <v>OPL</v>
      </c>
    </row>
    <row r="80" spans="1:9" ht="42.75" x14ac:dyDescent="0.2">
      <c r="A80" s="182" t="s">
        <v>35</v>
      </c>
      <c r="B80" s="31" t="s">
        <v>7</v>
      </c>
      <c r="C80" s="31" t="s">
        <v>213</v>
      </c>
      <c r="D80" s="140" t="str">
        <f>VLOOKUP(C80, 'Catálogo de actividades'!$B$5:$D$296,2,FALSE)</f>
        <v>OPL</v>
      </c>
      <c r="E80" s="140" t="str">
        <f>VLOOKUP(C80, 'Catálogo de actividades'!$B$5:$D$296,3,FALSE)</f>
        <v>CG</v>
      </c>
      <c r="F80" s="379" t="str">
        <f>_xlfn.XLOOKUP(C80,'Catálogo de actividades'!$B$5:$B$296,'Catálogo de actividades'!$E$5:$E$296)</f>
        <v>8.9</v>
      </c>
      <c r="G80" s="113">
        <v>45231</v>
      </c>
      <c r="H80" s="113">
        <v>45245</v>
      </c>
      <c r="I80" s="416" t="str">
        <f>_xlfn.XLOOKUP(C80,'Catálogo de actividades'!$B$5:$B$296,'Catálogo de actividades'!$I$5:$I$296)</f>
        <v>OPL</v>
      </c>
    </row>
    <row r="81" spans="1:9" ht="42.75" x14ac:dyDescent="0.2">
      <c r="A81" s="182" t="s">
        <v>35</v>
      </c>
      <c r="B81" s="31" t="s">
        <v>7</v>
      </c>
      <c r="C81" s="31" t="s">
        <v>87</v>
      </c>
      <c r="D81" s="140" t="str">
        <f>VLOOKUP(C81, 'Catálogo de actividades'!$B$5:$D$296,2,FALSE)</f>
        <v>OPL</v>
      </c>
      <c r="E81" s="140" t="str">
        <f>VLOOKUP(C81, 'Catálogo de actividades'!$B$5:$D$296,3,FALSE)</f>
        <v>CG</v>
      </c>
      <c r="F81" s="379" t="str">
        <f>_xlfn.XLOOKUP(C81,'Catálogo de actividades'!$B$5:$B$296,'Catálogo de actividades'!$E$5:$E$296)</f>
        <v>8.10</v>
      </c>
      <c r="G81" s="113">
        <v>45231</v>
      </c>
      <c r="H81" s="113">
        <v>45245</v>
      </c>
      <c r="I81" s="416" t="str">
        <f>_xlfn.XLOOKUP(C81,'Catálogo de actividades'!$B$5:$B$296,'Catálogo de actividades'!$I$5:$I$296)</f>
        <v>OPL</v>
      </c>
    </row>
    <row r="82" spans="1:9" ht="42.75" x14ac:dyDescent="0.2">
      <c r="A82" s="182" t="s">
        <v>35</v>
      </c>
      <c r="B82" s="31" t="s">
        <v>7</v>
      </c>
      <c r="C82" s="31" t="s">
        <v>88</v>
      </c>
      <c r="D82" s="140" t="str">
        <f>VLOOKUP(C82, 'Catálogo de actividades'!$B$5:$D$296,2,FALSE)</f>
        <v>OPL</v>
      </c>
      <c r="E82" s="140" t="str">
        <f>VLOOKUP(C82, 'Catálogo de actividades'!$B$5:$D$296,3,FALSE)</f>
        <v>CG</v>
      </c>
      <c r="F82" s="379" t="str">
        <f>_xlfn.XLOOKUP(C82,'Catálogo de actividades'!$B$5:$B$296,'Catálogo de actividades'!$E$5:$E$296)</f>
        <v>8.11</v>
      </c>
      <c r="G82" s="113">
        <v>45231</v>
      </c>
      <c r="H82" s="113">
        <v>45245</v>
      </c>
      <c r="I82" s="416" t="str">
        <f>_xlfn.XLOOKUP(C82,'Catálogo de actividades'!$B$5:$B$296,'Catálogo de actividades'!$I$5:$I$296)</f>
        <v>OPL</v>
      </c>
    </row>
    <row r="83" spans="1:9" ht="42.75" x14ac:dyDescent="0.2">
      <c r="A83" s="182" t="s">
        <v>35</v>
      </c>
      <c r="B83" s="31" t="s">
        <v>7</v>
      </c>
      <c r="C83" s="31" t="s">
        <v>214</v>
      </c>
      <c r="D83" s="140" t="str">
        <f>VLOOKUP(C83, 'Catálogo de actividades'!$B$5:$D$296,2,FALSE)</f>
        <v>OPL</v>
      </c>
      <c r="E83" s="140" t="str">
        <f>VLOOKUP(C83, 'Catálogo de actividades'!$B$5:$D$296,3,FALSE)</f>
        <v>CG</v>
      </c>
      <c r="F83" s="379" t="str">
        <f>_xlfn.XLOOKUP(C83,'Catálogo de actividades'!$B$5:$B$296,'Catálogo de actividades'!$E$5:$E$296)</f>
        <v>8.12</v>
      </c>
      <c r="G83" s="113">
        <v>45323</v>
      </c>
      <c r="H83" s="114">
        <v>45337</v>
      </c>
      <c r="I83" s="416" t="str">
        <f>_xlfn.XLOOKUP(C83,'Catálogo de actividades'!$B$5:$B$296,'Catálogo de actividades'!$I$5:$I$296)</f>
        <v>OPL</v>
      </c>
    </row>
    <row r="84" spans="1:9" ht="42.75" x14ac:dyDescent="0.2">
      <c r="A84" s="182" t="s">
        <v>35</v>
      </c>
      <c r="B84" s="31" t="s">
        <v>7</v>
      </c>
      <c r="C84" s="31" t="s">
        <v>89</v>
      </c>
      <c r="D84" s="140" t="str">
        <f>VLOOKUP(C84, 'Catálogo de actividades'!$B$5:$D$296,2,FALSE)</f>
        <v>OPL</v>
      </c>
      <c r="E84" s="140" t="str">
        <f>VLOOKUP(C84, 'Catálogo de actividades'!$B$5:$D$296,3,FALSE)</f>
        <v>CG</v>
      </c>
      <c r="F84" s="379" t="str">
        <f>_xlfn.XLOOKUP(C84,'Catálogo de actividades'!$B$5:$B$296,'Catálogo de actividades'!$E$5:$E$296)</f>
        <v>8.13</v>
      </c>
      <c r="G84" s="113">
        <v>45323</v>
      </c>
      <c r="H84" s="114">
        <v>45337</v>
      </c>
      <c r="I84" s="416" t="str">
        <f>_xlfn.XLOOKUP(C84,'Catálogo de actividades'!$B$5:$B$296,'Catálogo de actividades'!$I$5:$I$296)</f>
        <v>OPL</v>
      </c>
    </row>
    <row r="85" spans="1:9" ht="42.75" x14ac:dyDescent="0.2">
      <c r="A85" s="182" t="s">
        <v>35</v>
      </c>
      <c r="B85" s="31" t="s">
        <v>7</v>
      </c>
      <c r="C85" s="31" t="s">
        <v>90</v>
      </c>
      <c r="D85" s="140" t="str">
        <f>VLOOKUP(C85, 'Catálogo de actividades'!$B$5:$D$296,2,FALSE)</f>
        <v>OPL</v>
      </c>
      <c r="E85" s="140" t="str">
        <f>VLOOKUP(C85, 'Catálogo de actividades'!$B$5:$D$296,3,FALSE)</f>
        <v>CG</v>
      </c>
      <c r="F85" s="379" t="str">
        <f>_xlfn.XLOOKUP(C85,'Catálogo de actividades'!$B$5:$B$296,'Catálogo de actividades'!$E$5:$E$296)</f>
        <v>8.14</v>
      </c>
      <c r="G85" s="113">
        <v>45323</v>
      </c>
      <c r="H85" s="114">
        <v>45337</v>
      </c>
      <c r="I85" s="416" t="str">
        <f>_xlfn.XLOOKUP(C85,'Catálogo de actividades'!$B$5:$B$296,'Catálogo de actividades'!$I$5:$I$296)</f>
        <v>OPL</v>
      </c>
    </row>
    <row r="86" spans="1:9" ht="28.5" x14ac:dyDescent="0.2">
      <c r="A86" s="182" t="s">
        <v>35</v>
      </c>
      <c r="B86" s="31" t="s">
        <v>8</v>
      </c>
      <c r="C86" s="31" t="s">
        <v>91</v>
      </c>
      <c r="D86" s="140" t="str">
        <f>VLOOKUP(C86, 'Catálogo de actividades'!$B$5:$D$296,2,FALSE)</f>
        <v>OPL</v>
      </c>
      <c r="E86" s="140" t="str">
        <f>VLOOKUP(C86, 'Catálogo de actividades'!$B$5:$D$296,3,FALSE)</f>
        <v>CG</v>
      </c>
      <c r="F86" s="379" t="str">
        <f>_xlfn.XLOOKUP(C86,'Catálogo de actividades'!$B$5:$B$296,'Catálogo de actividades'!$E$5:$E$296)</f>
        <v>9.1</v>
      </c>
      <c r="G86" s="113">
        <v>45231</v>
      </c>
      <c r="H86" s="113">
        <v>45245</v>
      </c>
      <c r="I86" s="416" t="str">
        <f>_xlfn.XLOOKUP(C86,'Catálogo de actividades'!$B$5:$B$296,'Catálogo de actividades'!$I$5:$I$296)</f>
        <v>OPL</v>
      </c>
    </row>
    <row r="87" spans="1:9" ht="42.75" x14ac:dyDescent="0.2">
      <c r="A87" s="182" t="s">
        <v>35</v>
      </c>
      <c r="B87" s="31" t="s">
        <v>8</v>
      </c>
      <c r="C87" s="31" t="s">
        <v>215</v>
      </c>
      <c r="D87" s="140" t="str">
        <f>VLOOKUP(C87, 'Catálogo de actividades'!$B$5:$D$296,2,FALSE)</f>
        <v>OPL</v>
      </c>
      <c r="E87" s="140" t="str">
        <f>VLOOKUP(C87, 'Catálogo de actividades'!$B$5:$D$296,3,FALSE)</f>
        <v>OD</v>
      </c>
      <c r="F87" s="379" t="str">
        <f>_xlfn.XLOOKUP(C87,'Catálogo de actividades'!$B$5:$B$296,'Catálogo de actividades'!$E$5:$E$296)</f>
        <v>9.2</v>
      </c>
      <c r="G87" s="113">
        <v>45246</v>
      </c>
      <c r="H87" s="113">
        <v>45252</v>
      </c>
      <c r="I87" s="416" t="str">
        <f>_xlfn.XLOOKUP(C87,'Catálogo de actividades'!$B$5:$B$296,'Catálogo de actividades'!$I$5:$I$296)</f>
        <v>OPL</v>
      </c>
    </row>
    <row r="88" spans="1:9" ht="42.75" x14ac:dyDescent="0.2">
      <c r="A88" s="182" t="s">
        <v>35</v>
      </c>
      <c r="B88" s="31" t="s">
        <v>8</v>
      </c>
      <c r="C88" s="31" t="s">
        <v>92</v>
      </c>
      <c r="D88" s="140" t="str">
        <f>VLOOKUP(C88, 'Catálogo de actividades'!$B$5:$D$296,2,FALSE)</f>
        <v>OPL</v>
      </c>
      <c r="E88" s="140" t="str">
        <f>VLOOKUP(C88, 'Catálogo de actividades'!$B$5:$D$296,3,FALSE)</f>
        <v>OD</v>
      </c>
      <c r="F88" s="379" t="str">
        <f>_xlfn.XLOOKUP(C88,'Catálogo de actividades'!$B$5:$B$296,'Catálogo de actividades'!$E$5:$E$296)</f>
        <v>9.3</v>
      </c>
      <c r="G88" s="113">
        <v>45276</v>
      </c>
      <c r="H88" s="113">
        <v>45282</v>
      </c>
      <c r="I88" s="416" t="str">
        <f>_xlfn.XLOOKUP(C88,'Catálogo de actividades'!$B$5:$B$296,'Catálogo de actividades'!$I$5:$I$296)</f>
        <v>OPL</v>
      </c>
    </row>
    <row r="89" spans="1:9" ht="42.75" x14ac:dyDescent="0.2">
      <c r="A89" s="182" t="s">
        <v>35</v>
      </c>
      <c r="B89" s="31" t="s">
        <v>8</v>
      </c>
      <c r="C89" s="31" t="s">
        <v>93</v>
      </c>
      <c r="D89" s="140" t="str">
        <f>VLOOKUP(C89, 'Catálogo de actividades'!$B$5:$D$296,2,FALSE)</f>
        <v>OPL</v>
      </c>
      <c r="E89" s="140" t="str">
        <f>VLOOKUP(C89, 'Catálogo de actividades'!$B$5:$D$296,3,FALSE)</f>
        <v>OD</v>
      </c>
      <c r="F89" s="379" t="str">
        <f>_xlfn.XLOOKUP(C89,'Catálogo de actividades'!$B$5:$B$296,'Catálogo de actividades'!$E$5:$E$296)</f>
        <v>9.4</v>
      </c>
      <c r="G89" s="113">
        <v>45261</v>
      </c>
      <c r="H89" s="113">
        <v>45267</v>
      </c>
      <c r="I89" s="416" t="str">
        <f>_xlfn.XLOOKUP(C89,'Catálogo de actividades'!$B$5:$B$296,'Catálogo de actividades'!$I$5:$I$296)</f>
        <v>OPL</v>
      </c>
    </row>
    <row r="90" spans="1:9" ht="28.5" x14ac:dyDescent="0.2">
      <c r="A90" s="182" t="s">
        <v>35</v>
      </c>
      <c r="B90" s="31" t="s">
        <v>8</v>
      </c>
      <c r="C90" s="31" t="s">
        <v>216</v>
      </c>
      <c r="D90" s="140" t="str">
        <f>VLOOKUP(C90, 'Catálogo de actividades'!$B$5:$D$296,2,FALSE)</f>
        <v>OPL</v>
      </c>
      <c r="E90" s="140" t="str">
        <f>VLOOKUP(C90, 'Catálogo de actividades'!$B$5:$D$296,3,FALSE)</f>
        <v>CG</v>
      </c>
      <c r="F90" s="379" t="str">
        <f>_xlfn.XLOOKUP(C90,'Catálogo de actividades'!$B$5:$B$296,'Catálogo de actividades'!$E$5:$E$296)</f>
        <v>9.5</v>
      </c>
      <c r="G90" s="113">
        <v>45253</v>
      </c>
      <c r="H90" s="113">
        <v>45259</v>
      </c>
      <c r="I90" s="416" t="str">
        <f>_xlfn.XLOOKUP(C90,'Catálogo de actividades'!$B$5:$B$296,'Catálogo de actividades'!$I$5:$I$296)</f>
        <v>OPL</v>
      </c>
    </row>
    <row r="91" spans="1:9" ht="28.5" x14ac:dyDescent="0.2">
      <c r="A91" s="182" t="s">
        <v>35</v>
      </c>
      <c r="B91" s="31" t="s">
        <v>8</v>
      </c>
      <c r="C91" s="31" t="s">
        <v>94</v>
      </c>
      <c r="D91" s="140" t="str">
        <f>VLOOKUP(C91, 'Catálogo de actividades'!$B$5:$D$296,2,FALSE)</f>
        <v>OPL</v>
      </c>
      <c r="E91" s="140" t="str">
        <f>VLOOKUP(C91, 'Catálogo de actividades'!$B$5:$D$296,3,FALSE)</f>
        <v>CG</v>
      </c>
      <c r="F91" s="379" t="str">
        <f>_xlfn.XLOOKUP(C91,'Catálogo de actividades'!$B$5:$B$296,'Catálogo de actividades'!$E$5:$E$296)</f>
        <v>9.6</v>
      </c>
      <c r="G91" s="113">
        <v>45283</v>
      </c>
      <c r="H91" s="113">
        <v>45289</v>
      </c>
      <c r="I91" s="416" t="str">
        <f>_xlfn.XLOOKUP(C91,'Catálogo de actividades'!$B$5:$B$296,'Catálogo de actividades'!$I$5:$I$296)</f>
        <v>OPL</v>
      </c>
    </row>
    <row r="92" spans="1:9" ht="28.5" x14ac:dyDescent="0.2">
      <c r="A92" s="182" t="s">
        <v>35</v>
      </c>
      <c r="B92" s="31" t="s">
        <v>8</v>
      </c>
      <c r="C92" s="31" t="s">
        <v>95</v>
      </c>
      <c r="D92" s="140" t="str">
        <f>VLOOKUP(C92, 'Catálogo de actividades'!$B$5:$D$296,2,FALSE)</f>
        <v>OPL</v>
      </c>
      <c r="E92" s="140" t="str">
        <f>VLOOKUP(C92, 'Catálogo de actividades'!$B$5:$D$296,3,FALSE)</f>
        <v>CG</v>
      </c>
      <c r="F92" s="379" t="str">
        <f>_xlfn.XLOOKUP(C92,'Catálogo de actividades'!$B$5:$B$296,'Catálogo de actividades'!$E$5:$E$296)</f>
        <v>9.7</v>
      </c>
      <c r="G92" s="113">
        <v>45268</v>
      </c>
      <c r="H92" s="113">
        <v>45274</v>
      </c>
      <c r="I92" s="416" t="str">
        <f>_xlfn.XLOOKUP(C92,'Catálogo de actividades'!$B$5:$B$296,'Catálogo de actividades'!$I$5:$I$296)</f>
        <v>OPL</v>
      </c>
    </row>
    <row r="93" spans="1:9" ht="28.5" x14ac:dyDescent="0.2">
      <c r="A93" s="182" t="s">
        <v>35</v>
      </c>
      <c r="B93" s="31" t="s">
        <v>8</v>
      </c>
      <c r="C93" s="31" t="s">
        <v>217</v>
      </c>
      <c r="D93" s="140" t="str">
        <f>VLOOKUP(C93, 'Catálogo de actividades'!$B$5:$D$296,2,FALSE)</f>
        <v>OPL</v>
      </c>
      <c r="E93" s="140" t="str">
        <f>VLOOKUP(C93, 'Catálogo de actividades'!$B$5:$D$296,3,FALSE)</f>
        <v>OD</v>
      </c>
      <c r="F93" s="379" t="str">
        <f>_xlfn.XLOOKUP(C93,'Catálogo de actividades'!$B$5:$B$296,'Catálogo de actividades'!$E$5:$E$296)</f>
        <v>9.8</v>
      </c>
      <c r="G93" s="113">
        <v>45260</v>
      </c>
      <c r="H93" s="113">
        <v>45319</v>
      </c>
      <c r="I93" s="416" t="str">
        <f>_xlfn.XLOOKUP(C93,'Catálogo de actividades'!$B$5:$B$296,'Catálogo de actividades'!$I$5:$I$296)</f>
        <v>OPL</v>
      </c>
    </row>
    <row r="94" spans="1:9" ht="28.5" x14ac:dyDescent="0.2">
      <c r="A94" s="182" t="s">
        <v>35</v>
      </c>
      <c r="B94" s="31" t="s">
        <v>8</v>
      </c>
      <c r="C94" s="31" t="s">
        <v>96</v>
      </c>
      <c r="D94" s="140" t="str">
        <f>VLOOKUP(C94, 'Catálogo de actividades'!$B$5:$D$296,2,FALSE)</f>
        <v>OPL</v>
      </c>
      <c r="E94" s="140" t="str">
        <f>VLOOKUP(C94, 'Catálogo de actividades'!$B$5:$D$296,3,FALSE)</f>
        <v>OD</v>
      </c>
      <c r="F94" s="379" t="str">
        <f>_xlfn.XLOOKUP(C94,'Catálogo de actividades'!$B$5:$B$296,'Catálogo de actividades'!$E$5:$E$296)</f>
        <v>9.9</v>
      </c>
      <c r="G94" s="113">
        <v>45290</v>
      </c>
      <c r="H94" s="113">
        <v>45319</v>
      </c>
      <c r="I94" s="416" t="str">
        <f>_xlfn.XLOOKUP(C94,'Catálogo de actividades'!$B$5:$B$296,'Catálogo de actividades'!$I$5:$I$296)</f>
        <v>OPL</v>
      </c>
    </row>
    <row r="95" spans="1:9" ht="28.5" x14ac:dyDescent="0.2">
      <c r="A95" s="182" t="s">
        <v>35</v>
      </c>
      <c r="B95" s="31" t="s">
        <v>8</v>
      </c>
      <c r="C95" s="31" t="s">
        <v>149</v>
      </c>
      <c r="D95" s="140" t="str">
        <f>VLOOKUP(C95, 'Catálogo de actividades'!$B$5:$D$296,2,FALSE)</f>
        <v>OPL</v>
      </c>
      <c r="E95" s="140" t="str">
        <f>VLOOKUP(C95, 'Catálogo de actividades'!$B$5:$D$296,3,FALSE)</f>
        <v>OD</v>
      </c>
      <c r="F95" s="379" t="str">
        <f>_xlfn.XLOOKUP(C95,'Catálogo de actividades'!$B$5:$B$296,'Catálogo de actividades'!$E$5:$E$296)</f>
        <v>9.10</v>
      </c>
      <c r="G95" s="113">
        <v>45275</v>
      </c>
      <c r="H95" s="113">
        <v>45319</v>
      </c>
      <c r="I95" s="416" t="str">
        <f>_xlfn.XLOOKUP(C95,'Catálogo de actividades'!$B$5:$B$296,'Catálogo de actividades'!$I$5:$I$296)</f>
        <v>OPL</v>
      </c>
    </row>
    <row r="96" spans="1:9" ht="57" x14ac:dyDescent="0.2">
      <c r="A96" s="182" t="s">
        <v>35</v>
      </c>
      <c r="B96" s="31" t="s">
        <v>8</v>
      </c>
      <c r="C96" s="31" t="s">
        <v>99</v>
      </c>
      <c r="D96" s="140" t="str">
        <f>VLOOKUP(C96, 'Catálogo de actividades'!$B$5:$D$296,2,FALSE)</f>
        <v>INE/OPL</v>
      </c>
      <c r="E96" s="140" t="str">
        <f>VLOOKUP(C96, 'Catálogo de actividades'!$B$5:$D$296,3,FALSE)</f>
        <v>DERFE</v>
      </c>
      <c r="F96" s="379" t="str">
        <f>_xlfn.XLOOKUP(C96,'Catálogo de actividades'!$B$5:$B$296,'Catálogo de actividades'!$E$5:$E$296)</f>
        <v>9.11</v>
      </c>
      <c r="G96" s="113">
        <v>45175</v>
      </c>
      <c r="H96" s="113">
        <v>45366</v>
      </c>
      <c r="I96" s="416" t="str">
        <f>_xlfn.XLOOKUP(C96,'Catálogo de actividades'!$B$5:$B$296,'Catálogo de actividades'!$I$5:$I$296)</f>
        <v>DERFE</v>
      </c>
    </row>
    <row r="97" spans="1:9" ht="28.5" x14ac:dyDescent="0.2">
      <c r="A97" s="182" t="s">
        <v>35</v>
      </c>
      <c r="B97" s="31" t="s">
        <v>8</v>
      </c>
      <c r="C97" s="31" t="s">
        <v>218</v>
      </c>
      <c r="D97" s="140" t="str">
        <f>VLOOKUP(C97, 'Catálogo de actividades'!$B$5:$D$296,2,FALSE)</f>
        <v>OPL</v>
      </c>
      <c r="E97" s="140" t="str">
        <f>VLOOKUP(C97, 'Catálogo de actividades'!$B$5:$D$296,3,FALSE)</f>
        <v>CG</v>
      </c>
      <c r="F97" s="379" t="str">
        <f>_xlfn.XLOOKUP(C97,'Catálogo de actividades'!$B$5:$B$296,'Catálogo de actividades'!$E$5:$E$296)</f>
        <v>9.12</v>
      </c>
      <c r="G97" s="113">
        <v>45330</v>
      </c>
      <c r="H97" s="113">
        <v>45335</v>
      </c>
      <c r="I97" s="416" t="str">
        <f>_xlfn.XLOOKUP(C97,'Catálogo de actividades'!$B$5:$B$296,'Catálogo de actividades'!$I$5:$I$296)</f>
        <v>OPL</v>
      </c>
    </row>
    <row r="98" spans="1:9" ht="28.5" x14ac:dyDescent="0.2">
      <c r="A98" s="182" t="s">
        <v>35</v>
      </c>
      <c r="B98" s="31" t="s">
        <v>8</v>
      </c>
      <c r="C98" s="31" t="s">
        <v>101</v>
      </c>
      <c r="D98" s="140" t="str">
        <f>VLOOKUP(C98, 'Catálogo de actividades'!$B$5:$D$296,2,FALSE)</f>
        <v>OPL</v>
      </c>
      <c r="E98" s="140" t="str">
        <f>VLOOKUP(C98, 'Catálogo de actividades'!$B$5:$D$296,3,FALSE)</f>
        <v>CG/OD</v>
      </c>
      <c r="F98" s="379" t="str">
        <f>_xlfn.XLOOKUP(C98,'Catálogo de actividades'!$B$5:$B$296,'Catálogo de actividades'!$E$5:$E$296)</f>
        <v>9.13</v>
      </c>
      <c r="G98" s="113">
        <v>45376</v>
      </c>
      <c r="H98" s="114">
        <v>45380</v>
      </c>
      <c r="I98" s="416" t="str">
        <f>_xlfn.XLOOKUP(C98,'Catálogo de actividades'!$B$5:$B$296,'Catálogo de actividades'!$I$5:$I$296)</f>
        <v>OPL</v>
      </c>
    </row>
    <row r="99" spans="1:9" ht="28.5" x14ac:dyDescent="0.2">
      <c r="A99" s="182" t="s">
        <v>35</v>
      </c>
      <c r="B99" s="31" t="s">
        <v>8</v>
      </c>
      <c r="C99" s="31" t="s">
        <v>103</v>
      </c>
      <c r="D99" s="140" t="str">
        <f>VLOOKUP(C99, 'Catálogo de actividades'!$B$5:$D$296,2,FALSE)</f>
        <v>OPL</v>
      </c>
      <c r="E99" s="140" t="str">
        <f>VLOOKUP(C99, 'Catálogo de actividades'!$B$5:$D$296,3,FALSE)</f>
        <v>CG/OD</v>
      </c>
      <c r="F99" s="379" t="str">
        <f>_xlfn.XLOOKUP(C99,'Catálogo de actividades'!$B$5:$B$296,'Catálogo de actividades'!$E$5:$E$296)</f>
        <v>9.14</v>
      </c>
      <c r="G99" s="113">
        <v>45361</v>
      </c>
      <c r="H99" s="113">
        <v>45365</v>
      </c>
      <c r="I99" s="416" t="str">
        <f>_xlfn.XLOOKUP(C99,'Catálogo de actividades'!$B$5:$B$296,'Catálogo de actividades'!$I$5:$I$296)</f>
        <v>OPL</v>
      </c>
    </row>
    <row r="100" spans="1:9" ht="28.5" x14ac:dyDescent="0.2">
      <c r="A100" s="182" t="s">
        <v>35</v>
      </c>
      <c r="B100" s="31" t="s">
        <v>9</v>
      </c>
      <c r="C100" s="31" t="s">
        <v>250</v>
      </c>
      <c r="D100" s="140" t="str">
        <f>VLOOKUP(C100, 'Catálogo de actividades'!$B$5:$D$296,2,FALSE)</f>
        <v>OPL</v>
      </c>
      <c r="E100" s="140" t="str">
        <f>VLOOKUP(C100, 'Catálogo de actividades'!$B$5:$D$296,3,FALSE)</f>
        <v>CG</v>
      </c>
      <c r="F100" s="379" t="str">
        <f>_xlfn.XLOOKUP(C100,'Catálogo de actividades'!$B$5:$B$296,'Catálogo de actividades'!$E$5:$E$296)</f>
        <v>10.1</v>
      </c>
      <c r="G100" s="114">
        <v>45255</v>
      </c>
      <c r="H100" s="113">
        <v>45255</v>
      </c>
      <c r="I100" s="416" t="str">
        <f>_xlfn.XLOOKUP(C100,'Catálogo de actividades'!$B$5:$B$296,'Catálogo de actividades'!$I$5:$I$296)</f>
        <v>OPL</v>
      </c>
    </row>
    <row r="101" spans="1:9" ht="28.5" x14ac:dyDescent="0.2">
      <c r="A101" s="182" t="s">
        <v>35</v>
      </c>
      <c r="B101" s="31" t="s">
        <v>9</v>
      </c>
      <c r="C101" s="31" t="s">
        <v>104</v>
      </c>
      <c r="D101" s="140" t="str">
        <f>VLOOKUP(C101, 'Catálogo de actividades'!$B$5:$D$296,2,FALSE)</f>
        <v>OPL</v>
      </c>
      <c r="E101" s="140" t="str">
        <f>VLOOKUP(C101, 'Catálogo de actividades'!$B$5:$D$296,3,FALSE)</f>
        <v>CG</v>
      </c>
      <c r="F101" s="379" t="str">
        <f>_xlfn.XLOOKUP(C101,'Catálogo de actividades'!$B$5:$B$296,'Catálogo de actividades'!$E$5:$E$296)</f>
        <v>10.2</v>
      </c>
      <c r="G101" s="113">
        <v>45283</v>
      </c>
      <c r="H101" s="113">
        <v>45283</v>
      </c>
      <c r="I101" s="416" t="str">
        <f>_xlfn.XLOOKUP(C101,'Catálogo de actividades'!$B$5:$B$296,'Catálogo de actividades'!$I$5:$I$296)</f>
        <v>OPL</v>
      </c>
    </row>
    <row r="102" spans="1:9" ht="28.5" x14ac:dyDescent="0.2">
      <c r="A102" s="182" t="s">
        <v>35</v>
      </c>
      <c r="B102" s="31" t="s">
        <v>9</v>
      </c>
      <c r="C102" s="31" t="s">
        <v>105</v>
      </c>
      <c r="D102" s="140" t="str">
        <f>VLOOKUP(C102, 'Catálogo de actividades'!$B$5:$D$296,2,FALSE)</f>
        <v>OPL</v>
      </c>
      <c r="E102" s="140" t="str">
        <f>VLOOKUP(C102, 'Catálogo de actividades'!$B$5:$D$296,3,FALSE)</f>
        <v>CG</v>
      </c>
      <c r="F102" s="379" t="str">
        <f>_xlfn.XLOOKUP(C102,'Catálogo de actividades'!$B$5:$B$296,'Catálogo de actividades'!$E$5:$E$296)</f>
        <v>10.3</v>
      </c>
      <c r="G102" s="113">
        <v>45273</v>
      </c>
      <c r="H102" s="113">
        <v>45273</v>
      </c>
      <c r="I102" s="416" t="str">
        <f>_xlfn.XLOOKUP(C102,'Catálogo de actividades'!$B$5:$B$296,'Catálogo de actividades'!$I$5:$I$296)</f>
        <v>OPL</v>
      </c>
    </row>
    <row r="103" spans="1:9" ht="28.5" x14ac:dyDescent="0.2">
      <c r="A103" s="182" t="s">
        <v>35</v>
      </c>
      <c r="B103" s="31" t="s">
        <v>9</v>
      </c>
      <c r="C103" s="31" t="s">
        <v>220</v>
      </c>
      <c r="D103" s="140" t="str">
        <f>VLOOKUP(C103, 'Catálogo de actividades'!$B$5:$D$296,2,FALSE)</f>
        <v>OPL</v>
      </c>
      <c r="E103" s="140" t="str">
        <f>VLOOKUP(C103, 'Catálogo de actividades'!$B$5:$D$296,3,FALSE)</f>
        <v>CG</v>
      </c>
      <c r="F103" s="379" t="str">
        <f>_xlfn.XLOOKUP(C103,'Catálogo de actividades'!$B$5:$B$296,'Catálogo de actividades'!$E$5:$E$296)</f>
        <v>10.6</v>
      </c>
      <c r="G103" s="113">
        <v>45256</v>
      </c>
      <c r="H103" s="113">
        <v>45265</v>
      </c>
      <c r="I103" s="416" t="str">
        <f>_xlfn.XLOOKUP(C103,'Catálogo de actividades'!$B$5:$B$296,'Catálogo de actividades'!$I$5:$I$296)</f>
        <v>OPL</v>
      </c>
    </row>
    <row r="104" spans="1:9" ht="28.5" x14ac:dyDescent="0.2">
      <c r="A104" s="182" t="s">
        <v>35</v>
      </c>
      <c r="B104" s="31" t="s">
        <v>9</v>
      </c>
      <c r="C104" s="31" t="s">
        <v>106</v>
      </c>
      <c r="D104" s="140" t="str">
        <f>VLOOKUP(C104, 'Catálogo de actividades'!$B$5:$D$296,2,FALSE)</f>
        <v>OPL</v>
      </c>
      <c r="E104" s="140" t="str">
        <f>VLOOKUP(C104, 'Catálogo de actividades'!$B$5:$D$296,3,FALSE)</f>
        <v>CG</v>
      </c>
      <c r="F104" s="379" t="str">
        <f>_xlfn.XLOOKUP(C104,'Catálogo de actividades'!$B$5:$B$296,'Catálogo de actividades'!$E$5:$E$296)</f>
        <v>10.7</v>
      </c>
      <c r="G104" s="113">
        <v>45284</v>
      </c>
      <c r="H104" s="113">
        <v>45293</v>
      </c>
      <c r="I104" s="416" t="str">
        <f>_xlfn.XLOOKUP(C104,'Catálogo de actividades'!$B$5:$B$296,'Catálogo de actividades'!$I$5:$I$296)</f>
        <v>OPL</v>
      </c>
    </row>
    <row r="105" spans="1:9" ht="28.5" x14ac:dyDescent="0.2">
      <c r="A105" s="182" t="s">
        <v>35</v>
      </c>
      <c r="B105" s="31" t="s">
        <v>9</v>
      </c>
      <c r="C105" s="31" t="s">
        <v>107</v>
      </c>
      <c r="D105" s="140" t="str">
        <f>VLOOKUP(C105, 'Catálogo de actividades'!$B$5:$D$296,2,FALSE)</f>
        <v>OPL</v>
      </c>
      <c r="E105" s="140" t="str">
        <f>VLOOKUP(C105, 'Catálogo de actividades'!$B$5:$D$296,3,FALSE)</f>
        <v>CG</v>
      </c>
      <c r="F105" s="379" t="str">
        <f>_xlfn.XLOOKUP(C105,'Catálogo de actividades'!$B$5:$B$296,'Catálogo de actividades'!$E$5:$E$296)</f>
        <v>10.8</v>
      </c>
      <c r="G105" s="113">
        <v>45274</v>
      </c>
      <c r="H105" s="113">
        <v>45283</v>
      </c>
      <c r="I105" s="416" t="str">
        <f>_xlfn.XLOOKUP(C105,'Catálogo de actividades'!$B$5:$B$296,'Catálogo de actividades'!$I$5:$I$296)</f>
        <v>OPL</v>
      </c>
    </row>
    <row r="106" spans="1:9" ht="28.5" x14ac:dyDescent="0.2">
      <c r="A106" s="182" t="s">
        <v>35</v>
      </c>
      <c r="B106" s="31" t="s">
        <v>9</v>
      </c>
      <c r="C106" s="31" t="s">
        <v>221</v>
      </c>
      <c r="D106" s="140" t="str">
        <f>VLOOKUP(C106, 'Catálogo de actividades'!$B$5:$D$296,2,FALSE)</f>
        <v>OPL</v>
      </c>
      <c r="E106" s="140" t="str">
        <f>VLOOKUP(C106, 'Catálogo de actividades'!$B$5:$D$296,3,FALSE)</f>
        <v>CG</v>
      </c>
      <c r="F106" s="379" t="str">
        <f>_xlfn.XLOOKUP(C106,'Catálogo de actividades'!$B$5:$B$296,'Catálogo de actividades'!$E$5:$E$296)</f>
        <v>10.11</v>
      </c>
      <c r="G106" s="113">
        <v>45255</v>
      </c>
      <c r="H106" s="113">
        <v>45312</v>
      </c>
      <c r="I106" s="416" t="str">
        <f>_xlfn.XLOOKUP(C106,'Catálogo de actividades'!$B$5:$B$296,'Catálogo de actividades'!$I$5:$I$296)</f>
        <v>OPL</v>
      </c>
    </row>
    <row r="107" spans="1:9" ht="28.5" x14ac:dyDescent="0.2">
      <c r="A107" s="182" t="s">
        <v>35</v>
      </c>
      <c r="B107" s="31" t="s">
        <v>9</v>
      </c>
      <c r="C107" s="31" t="s">
        <v>108</v>
      </c>
      <c r="D107" s="140" t="str">
        <f>VLOOKUP(C107, 'Catálogo de actividades'!$B$5:$D$296,2,FALSE)</f>
        <v>OPL</v>
      </c>
      <c r="E107" s="140" t="str">
        <f>VLOOKUP(C107, 'Catálogo de actividades'!$B$5:$D$296,3,FALSE)</f>
        <v>CG</v>
      </c>
      <c r="F107" s="379" t="str">
        <f>_xlfn.XLOOKUP(C107,'Catálogo de actividades'!$B$5:$B$296,'Catálogo de actividades'!$E$5:$E$296)</f>
        <v>10.12</v>
      </c>
      <c r="G107" s="113">
        <v>45283</v>
      </c>
      <c r="H107" s="113">
        <v>45312</v>
      </c>
      <c r="I107" s="416" t="str">
        <f>_xlfn.XLOOKUP(C107,'Catálogo de actividades'!$B$5:$B$296,'Catálogo de actividades'!$I$5:$I$296)</f>
        <v>OPL</v>
      </c>
    </row>
    <row r="108" spans="1:9" ht="28.5" x14ac:dyDescent="0.2">
      <c r="A108" s="182" t="s">
        <v>35</v>
      </c>
      <c r="B108" s="31" t="s">
        <v>9</v>
      </c>
      <c r="C108" s="31" t="s">
        <v>152</v>
      </c>
      <c r="D108" s="140" t="str">
        <f>VLOOKUP(C108, 'Catálogo de actividades'!$B$5:$D$296,2,FALSE)</f>
        <v>OPL</v>
      </c>
      <c r="E108" s="140" t="str">
        <f>VLOOKUP(C108, 'Catálogo de actividades'!$B$5:$D$296,3,FALSE)</f>
        <v>CG</v>
      </c>
      <c r="F108" s="379" t="str">
        <f>_xlfn.XLOOKUP(C108,'Catálogo de actividades'!$B$5:$B$296,'Catálogo de actividades'!$E$5:$E$296)</f>
        <v>10.13</v>
      </c>
      <c r="G108" s="113">
        <v>45273</v>
      </c>
      <c r="H108" s="113">
        <v>45312</v>
      </c>
      <c r="I108" s="416" t="str">
        <f>_xlfn.XLOOKUP(C108,'Catálogo de actividades'!$B$5:$B$296,'Catálogo de actividades'!$I$5:$I$296)</f>
        <v>OPL</v>
      </c>
    </row>
    <row r="109" spans="1:9" ht="28.5" x14ac:dyDescent="0.2">
      <c r="A109" s="182" t="s">
        <v>35</v>
      </c>
      <c r="B109" s="31" t="s">
        <v>9</v>
      </c>
      <c r="C109" s="31" t="s">
        <v>251</v>
      </c>
      <c r="D109" s="140" t="str">
        <f>VLOOKUP(C109, 'Catálogo de actividades'!$B$5:$D$296,2,FALSE)</f>
        <v>OPL</v>
      </c>
      <c r="E109" s="140" t="str">
        <f>VLOOKUP(C109, 'Catálogo de actividades'!$B$5:$D$296,3,FALSE)</f>
        <v>CG/OD</v>
      </c>
      <c r="F109" s="379" t="str">
        <f>_xlfn.XLOOKUP(C109,'Catálogo de actividades'!$B$5:$B$296,'Catálogo de actividades'!$E$5:$E$296)</f>
        <v>10.16</v>
      </c>
      <c r="G109" s="113">
        <v>45336</v>
      </c>
      <c r="H109" s="113">
        <v>45343</v>
      </c>
      <c r="I109" s="416" t="str">
        <f>_xlfn.XLOOKUP(C109,'Catálogo de actividades'!$B$5:$B$296,'Catálogo de actividades'!$I$5:$I$296)</f>
        <v>OPL</v>
      </c>
    </row>
    <row r="110" spans="1:9" ht="28.5" x14ac:dyDescent="0.2">
      <c r="A110" s="182" t="s">
        <v>35</v>
      </c>
      <c r="B110" s="31" t="s">
        <v>9</v>
      </c>
      <c r="C110" s="31" t="s">
        <v>111</v>
      </c>
      <c r="D110" s="140" t="str">
        <f>VLOOKUP(C110, 'Catálogo de actividades'!$B$5:$D$296,2,FALSE)</f>
        <v>OPL</v>
      </c>
      <c r="E110" s="140" t="str">
        <f>VLOOKUP(C110, 'Catálogo de actividades'!$B$5:$D$296,3,FALSE)</f>
        <v>CG/OD</v>
      </c>
      <c r="F110" s="379" t="str">
        <f>_xlfn.XLOOKUP(C110,'Catálogo de actividades'!$B$5:$B$296,'Catálogo de actividades'!$E$5:$E$296)</f>
        <v>10.17</v>
      </c>
      <c r="G110" s="113">
        <v>45381</v>
      </c>
      <c r="H110" s="113">
        <v>45387</v>
      </c>
      <c r="I110" s="416" t="str">
        <f>_xlfn.XLOOKUP(C110,'Catálogo de actividades'!$B$5:$B$296,'Catálogo de actividades'!$I$5:$I$296)</f>
        <v>OPL</v>
      </c>
    </row>
    <row r="111" spans="1:9" ht="28.5" x14ac:dyDescent="0.2">
      <c r="A111" s="182" t="s">
        <v>35</v>
      </c>
      <c r="B111" s="31" t="s">
        <v>9</v>
      </c>
      <c r="C111" s="31" t="s">
        <v>252</v>
      </c>
      <c r="D111" s="140" t="str">
        <f>VLOOKUP(C111, 'Catálogo de actividades'!$B$5:$D$296,2,FALSE)</f>
        <v>OPL</v>
      </c>
      <c r="E111" s="140" t="str">
        <f>VLOOKUP(C111, 'Catálogo de actividades'!$B$5:$D$296,3,FALSE)</f>
        <v>CG/OD</v>
      </c>
      <c r="F111" s="379" t="str">
        <f>_xlfn.XLOOKUP(C111,'Catálogo de actividades'!$B$5:$B$296,'Catálogo de actividades'!$E$5:$E$296)</f>
        <v>10.18</v>
      </c>
      <c r="G111" s="113">
        <v>45393</v>
      </c>
      <c r="H111" s="113">
        <v>45399</v>
      </c>
      <c r="I111" s="416" t="str">
        <f>_xlfn.XLOOKUP(C111,'Catálogo de actividades'!$B$5:$B$296,'Catálogo de actividades'!$I$5:$I$296)</f>
        <v>OPL</v>
      </c>
    </row>
    <row r="112" spans="1:9" ht="28.5" x14ac:dyDescent="0.2">
      <c r="A112" s="182" t="s">
        <v>35</v>
      </c>
      <c r="B112" s="31" t="s">
        <v>9</v>
      </c>
      <c r="C112" s="31" t="s">
        <v>112</v>
      </c>
      <c r="D112" s="140" t="str">
        <f>VLOOKUP(C112, 'Catálogo de actividades'!$B$5:$D$296,2,FALSE)</f>
        <v>OPL</v>
      </c>
      <c r="E112" s="140" t="str">
        <f>VLOOKUP(C112, 'Catálogo de actividades'!$B$5:$D$296,3,FALSE)</f>
        <v>CG/OD</v>
      </c>
      <c r="F112" s="379" t="str">
        <f>_xlfn.XLOOKUP(C112,'Catálogo de actividades'!$B$5:$B$296,'Catálogo de actividades'!$E$5:$E$296)</f>
        <v>10.19</v>
      </c>
      <c r="G112" s="113">
        <v>45366</v>
      </c>
      <c r="H112" s="113">
        <v>45372</v>
      </c>
      <c r="I112" s="416" t="str">
        <f>_xlfn.XLOOKUP(C112,'Catálogo de actividades'!$B$5:$B$296,'Catálogo de actividades'!$I$5:$I$296)</f>
        <v>OPL</v>
      </c>
    </row>
    <row r="113" spans="1:9" ht="28.5" x14ac:dyDescent="0.2">
      <c r="A113" s="182" t="s">
        <v>35</v>
      </c>
      <c r="B113" s="31" t="s">
        <v>9</v>
      </c>
      <c r="C113" s="31" t="s">
        <v>223</v>
      </c>
      <c r="D113" s="140" t="str">
        <f>VLOOKUP(C113, 'Catálogo de actividades'!$B$5:$D$296,2,FALSE)</f>
        <v>OPL</v>
      </c>
      <c r="E113" s="140" t="str">
        <f>VLOOKUP(C113, 'Catálogo de actividades'!$B$5:$D$296,3,FALSE)</f>
        <v>CG</v>
      </c>
      <c r="F113" s="379" t="str">
        <f>_xlfn.XLOOKUP(C113,'Catálogo de actividades'!$B$5:$B$296,'Catálogo de actividades'!$E$5:$E$296)</f>
        <v>10.24</v>
      </c>
      <c r="G113" s="113">
        <v>45352</v>
      </c>
      <c r="H113" s="113">
        <v>45352</v>
      </c>
      <c r="I113" s="416" t="str">
        <f>_xlfn.XLOOKUP(C113,'Catálogo de actividades'!$B$5:$B$296,'Catálogo de actividades'!$I$5:$I$296)</f>
        <v>OPL</v>
      </c>
    </row>
    <row r="114" spans="1:9" ht="42.75" x14ac:dyDescent="0.2">
      <c r="A114" s="182" t="s">
        <v>35</v>
      </c>
      <c r="B114" s="31" t="s">
        <v>9</v>
      </c>
      <c r="C114" s="144" t="s">
        <v>321</v>
      </c>
      <c r="D114" s="140" t="str">
        <f>VLOOKUP(C114, 'Catálogo de actividades'!$B$5:$D$296,2,FALSE)</f>
        <v>OPL</v>
      </c>
      <c r="E114" s="140" t="str">
        <f>VLOOKUP(C114, 'Catálogo de actividades'!$B$5:$D$296,3,FALSE)</f>
        <v>CG</v>
      </c>
      <c r="F114" s="379" t="str">
        <f>_xlfn.XLOOKUP(C114,'Catálogo de actividades'!$B$5:$B$296,'Catálogo de actividades'!$E$5:$E$296)</f>
        <v>10.25</v>
      </c>
      <c r="G114" s="113">
        <v>45481</v>
      </c>
      <c r="H114" s="113">
        <v>45485</v>
      </c>
      <c r="I114" s="416" t="str">
        <f>_xlfn.XLOOKUP(C114,'Catálogo de actividades'!$B$5:$B$296,'Catálogo de actividades'!$I$5:$I$296)</f>
        <v>OPL</v>
      </c>
    </row>
    <row r="115" spans="1:9" ht="28.5" x14ac:dyDescent="0.2">
      <c r="A115" s="182" t="s">
        <v>35</v>
      </c>
      <c r="B115" s="31" t="s">
        <v>9</v>
      </c>
      <c r="C115" s="31" t="s">
        <v>113</v>
      </c>
      <c r="D115" s="140" t="str">
        <f>VLOOKUP(C115, 'Catálogo de actividades'!$B$5:$D$296,2,FALSE)</f>
        <v>OPL</v>
      </c>
      <c r="E115" s="140" t="str">
        <f>VLOOKUP(C115, 'Catálogo de actividades'!$B$5:$D$296,3,FALSE)</f>
        <v>CG</v>
      </c>
      <c r="F115" s="379" t="str">
        <f>_xlfn.XLOOKUP(C115,'Catálogo de actividades'!$B$5:$B$296,'Catálogo de actividades'!$E$5:$E$296)</f>
        <v>10.26</v>
      </c>
      <c r="G115" s="113">
        <v>45396</v>
      </c>
      <c r="H115" s="113">
        <v>45396</v>
      </c>
      <c r="I115" s="416" t="str">
        <f>_xlfn.XLOOKUP(C115,'Catálogo de actividades'!$B$5:$B$296,'Catálogo de actividades'!$I$5:$I$296)</f>
        <v>OPL</v>
      </c>
    </row>
    <row r="116" spans="1:9" ht="42.75" x14ac:dyDescent="0.2">
      <c r="A116" s="182" t="s">
        <v>35</v>
      </c>
      <c r="B116" s="144" t="s">
        <v>9</v>
      </c>
      <c r="C116" s="144" t="s">
        <v>114</v>
      </c>
      <c r="D116" s="140" t="str">
        <f>VLOOKUP(C116, 'Catálogo de actividades'!$B$5:$D$296,2,FALSE)</f>
        <v>OPL</v>
      </c>
      <c r="E116" s="140" t="str">
        <f>VLOOKUP(C116, 'Catálogo de actividades'!$B$5:$D$296,3,FALSE)</f>
        <v>CG</v>
      </c>
      <c r="F116" s="379" t="str">
        <f>_xlfn.XLOOKUP(C116,'Catálogo de actividades'!$B$5:$B$296,'Catálogo de actividades'!$E$5:$E$296)</f>
        <v>10.27</v>
      </c>
      <c r="G116" s="113">
        <v>45481</v>
      </c>
      <c r="H116" s="113">
        <v>45485</v>
      </c>
      <c r="I116" s="416" t="str">
        <f>_xlfn.XLOOKUP(C116,'Catálogo de actividades'!$B$5:$B$296,'Catálogo de actividades'!$I$5:$I$296)</f>
        <v>OPL</v>
      </c>
    </row>
    <row r="117" spans="1:9" ht="42.75" x14ac:dyDescent="0.2">
      <c r="A117" s="182" t="s">
        <v>35</v>
      </c>
      <c r="B117" s="144" t="s">
        <v>9</v>
      </c>
      <c r="C117" s="144" t="s">
        <v>115</v>
      </c>
      <c r="D117" s="140" t="str">
        <f>VLOOKUP(C117, 'Catálogo de actividades'!$B$5:$D$296,2,FALSE)</f>
        <v>OPL</v>
      </c>
      <c r="E117" s="140" t="str">
        <f>VLOOKUP(C117, 'Catálogo de actividades'!$B$5:$D$296,3,FALSE)</f>
        <v>CG</v>
      </c>
      <c r="F117" s="379" t="str">
        <f>_xlfn.XLOOKUP(C117,'Catálogo de actividades'!$B$5:$B$296,'Catálogo de actividades'!$E$5:$E$296)</f>
        <v>10.28</v>
      </c>
      <c r="G117" s="113">
        <v>45481</v>
      </c>
      <c r="H117" s="113">
        <v>45485</v>
      </c>
      <c r="I117" s="416" t="str">
        <f>_xlfn.XLOOKUP(C117,'Catálogo de actividades'!$B$5:$B$296,'Catálogo de actividades'!$I$5:$I$296)</f>
        <v>OPL</v>
      </c>
    </row>
    <row r="118" spans="1:9" ht="28.5" x14ac:dyDescent="0.2">
      <c r="A118" s="182" t="s">
        <v>35</v>
      </c>
      <c r="B118" s="31" t="s">
        <v>9</v>
      </c>
      <c r="C118" s="31" t="s">
        <v>179</v>
      </c>
      <c r="D118" s="140" t="str">
        <f>VLOOKUP(C118, 'Catálogo de actividades'!$B$5:$D$296,2,FALSE)</f>
        <v>OPL</v>
      </c>
      <c r="E118" s="140" t="str">
        <f>VLOOKUP(C118, 'Catálogo de actividades'!$B$5:$D$296,3,FALSE)</f>
        <v>CG</v>
      </c>
      <c r="F118" s="379" t="str">
        <f>_xlfn.XLOOKUP(C118,'Catálogo de actividades'!$B$5:$B$296,'Catálogo de actividades'!$E$5:$E$296)</f>
        <v>10.29</v>
      </c>
      <c r="G118" s="113">
        <v>45408</v>
      </c>
      <c r="H118" s="113">
        <v>45408</v>
      </c>
      <c r="I118" s="416" t="str">
        <f>_xlfn.XLOOKUP(C118,'Catálogo de actividades'!$B$5:$B$296,'Catálogo de actividades'!$I$5:$I$296)</f>
        <v>OPL</v>
      </c>
    </row>
    <row r="119" spans="1:9" ht="28.5" x14ac:dyDescent="0.2">
      <c r="A119" s="182" t="s">
        <v>35</v>
      </c>
      <c r="B119" s="31" t="s">
        <v>9</v>
      </c>
      <c r="C119" s="31" t="s">
        <v>116</v>
      </c>
      <c r="D119" s="140" t="str">
        <f>VLOOKUP(C119, 'Catálogo de actividades'!$B$5:$D$296,2,FALSE)</f>
        <v>OPL</v>
      </c>
      <c r="E119" s="140" t="str">
        <f>VLOOKUP(C119, 'Catálogo de actividades'!$B$5:$D$296,3,FALSE)</f>
        <v>CG</v>
      </c>
      <c r="F119" s="379" t="str">
        <f>_xlfn.XLOOKUP(C119,'Catálogo de actividades'!$B$5:$B$296,'Catálogo de actividades'!$E$5:$E$296)</f>
        <v>10.30</v>
      </c>
      <c r="G119" s="113">
        <v>45381</v>
      </c>
      <c r="H119" s="113">
        <v>45381</v>
      </c>
      <c r="I119" s="416" t="str">
        <f>_xlfn.XLOOKUP(C119,'Catálogo de actividades'!$B$5:$B$296,'Catálogo de actividades'!$I$5:$I$296)</f>
        <v>OPL</v>
      </c>
    </row>
    <row r="120" spans="1:9" ht="42.75" x14ac:dyDescent="0.2">
      <c r="A120" s="182" t="s">
        <v>35</v>
      </c>
      <c r="B120" s="144" t="s">
        <v>9</v>
      </c>
      <c r="C120" s="144" t="s">
        <v>117</v>
      </c>
      <c r="D120" s="140" t="str">
        <f>VLOOKUP(C120, 'Catálogo de actividades'!$B$5:$D$296,2,FALSE)</f>
        <v>OPL</v>
      </c>
      <c r="E120" s="140" t="str">
        <f>VLOOKUP(C120, 'Catálogo de actividades'!$B$5:$D$296,3,FALSE)</f>
        <v>CG</v>
      </c>
      <c r="F120" s="379" t="str">
        <f>_xlfn.XLOOKUP(C120,'Catálogo de actividades'!$B$5:$B$296,'Catálogo de actividades'!$E$5:$E$296)</f>
        <v>10.32</v>
      </c>
      <c r="G120" s="113">
        <v>45481</v>
      </c>
      <c r="H120" s="113">
        <v>45485</v>
      </c>
      <c r="I120" s="416" t="str">
        <f>_xlfn.XLOOKUP(C120,'Catálogo de actividades'!$B$5:$B$296,'Catálogo de actividades'!$I$5:$I$296)</f>
        <v>OPL</v>
      </c>
    </row>
    <row r="121" spans="1:9" ht="28.5" x14ac:dyDescent="0.2">
      <c r="A121" s="182" t="s">
        <v>35</v>
      </c>
      <c r="B121" s="144" t="s">
        <v>9</v>
      </c>
      <c r="C121" s="144" t="s">
        <v>118</v>
      </c>
      <c r="D121" s="140" t="str">
        <f>VLOOKUP(C121, 'Catálogo de actividades'!$B$5:$D$296,2,FALSE)</f>
        <v>OPL</v>
      </c>
      <c r="E121" s="140" t="str">
        <f>VLOOKUP(C121, 'Catálogo de actividades'!$B$5:$D$296,3,FALSE)</f>
        <v>CG</v>
      </c>
      <c r="F121" s="379" t="str">
        <f>_xlfn.XLOOKUP(C121,'Catálogo de actividades'!$B$5:$B$296,'Catálogo de actividades'!$E$5:$E$296)</f>
        <v>10.33</v>
      </c>
      <c r="G121" s="113">
        <v>45481</v>
      </c>
      <c r="H121" s="113">
        <v>45485</v>
      </c>
      <c r="I121" s="416" t="str">
        <f>_xlfn.XLOOKUP(C121,'Catálogo de actividades'!$B$5:$B$296,'Catálogo de actividades'!$I$5:$I$296)</f>
        <v>OPL</v>
      </c>
    </row>
    <row r="122" spans="1:9" ht="28.5" x14ac:dyDescent="0.2">
      <c r="A122" s="182" t="s">
        <v>35</v>
      </c>
      <c r="B122" s="31" t="s">
        <v>9</v>
      </c>
      <c r="C122" s="31" t="s">
        <v>225</v>
      </c>
      <c r="D122" s="140" t="str">
        <f>VLOOKUP(C122, 'Catálogo de actividades'!$B$5:$D$296,2,FALSE)</f>
        <v>OPL</v>
      </c>
      <c r="E122" s="140" t="str">
        <f>VLOOKUP(C122, 'Catálogo de actividades'!$B$5:$D$296,3,FALSE)</f>
        <v>CG</v>
      </c>
      <c r="F122" s="379" t="str">
        <f>_xlfn.XLOOKUP(C122,'Catálogo de actividades'!$B$5:$B$296,'Catálogo de actividades'!$E$5:$E$296)</f>
        <v>10.47</v>
      </c>
      <c r="G122" s="113">
        <v>45353</v>
      </c>
      <c r="H122" s="113">
        <v>45441</v>
      </c>
      <c r="I122" s="416" t="str">
        <f>_xlfn.XLOOKUP(C122,'Catálogo de actividades'!$B$5:$B$296,'Catálogo de actividades'!$I$5:$I$296)</f>
        <v>OPL</v>
      </c>
    </row>
    <row r="123" spans="1:9" ht="28.5" x14ac:dyDescent="0.2">
      <c r="A123" s="182" t="s">
        <v>35</v>
      </c>
      <c r="B123" s="31" t="s">
        <v>9</v>
      </c>
      <c r="C123" s="31" t="s">
        <v>121</v>
      </c>
      <c r="D123" s="140" t="str">
        <f>VLOOKUP(C123, 'Catálogo de actividades'!$B$5:$D$296,2,FALSE)</f>
        <v>OPL</v>
      </c>
      <c r="E123" s="140" t="str">
        <f>VLOOKUP(C123, 'Catálogo de actividades'!$B$5:$D$296,3,FALSE)</f>
        <v>CG</v>
      </c>
      <c r="F123" s="379" t="str">
        <f>_xlfn.XLOOKUP(C123,'Catálogo de actividades'!$B$5:$B$296,'Catálogo de actividades'!$E$5:$E$296)</f>
        <v>10.48</v>
      </c>
      <c r="G123" s="113">
        <v>45397</v>
      </c>
      <c r="H123" s="113">
        <v>45441</v>
      </c>
      <c r="I123" s="416" t="str">
        <f>_xlfn.XLOOKUP(C123,'Catálogo de actividades'!$B$5:$B$296,'Catálogo de actividades'!$I$5:$I$296)</f>
        <v>OPL</v>
      </c>
    </row>
    <row r="124" spans="1:9" ht="28.5" x14ac:dyDescent="0.2">
      <c r="A124" s="182" t="s">
        <v>35</v>
      </c>
      <c r="B124" s="31" t="s">
        <v>9</v>
      </c>
      <c r="C124" s="31" t="s">
        <v>155</v>
      </c>
      <c r="D124" s="140" t="str">
        <f>VLOOKUP(C124, 'Catálogo de actividades'!$B$5:$D$296,2,FALSE)</f>
        <v>OPL</v>
      </c>
      <c r="E124" s="140" t="str">
        <f>VLOOKUP(C124, 'Catálogo de actividades'!$B$5:$D$296,3,FALSE)</f>
        <v>CG</v>
      </c>
      <c r="F124" s="379" t="str">
        <f>_xlfn.XLOOKUP(C124,'Catálogo de actividades'!$B$5:$B$296,'Catálogo de actividades'!$E$5:$E$296)</f>
        <v>10.49</v>
      </c>
      <c r="G124" s="113">
        <v>45382</v>
      </c>
      <c r="H124" s="113">
        <v>45441</v>
      </c>
      <c r="I124" s="416" t="str">
        <f>_xlfn.XLOOKUP(C124,'Catálogo de actividades'!$B$5:$B$296,'Catálogo de actividades'!$I$5:$I$296)</f>
        <v>OPL</v>
      </c>
    </row>
    <row r="125" spans="1:9" ht="28.5" x14ac:dyDescent="0.2">
      <c r="A125" s="182" t="s">
        <v>35</v>
      </c>
      <c r="B125" s="31" t="s">
        <v>10</v>
      </c>
      <c r="C125" s="31" t="s">
        <v>254</v>
      </c>
      <c r="D125" s="140" t="str">
        <f>VLOOKUP(C125, 'Catálogo de actividades'!$B$5:$D$296,2,FALSE)</f>
        <v>OPL</v>
      </c>
      <c r="E125" s="140" t="str">
        <f>VLOOKUP(C125, 'Catálogo de actividades'!$B$5:$D$296,3,FALSE)</f>
        <v>CG</v>
      </c>
      <c r="F125" s="379" t="str">
        <f>_xlfn.XLOOKUP(C125,'Catálogo de actividades'!$B$5:$B$296,'Catálogo de actividades'!$E$5:$E$296)</f>
        <v>11.1</v>
      </c>
      <c r="G125" s="113">
        <v>45170</v>
      </c>
      <c r="H125" s="113">
        <v>45170</v>
      </c>
      <c r="I125" s="416" t="str">
        <f>_xlfn.XLOOKUP(C125,'Catálogo de actividades'!$B$5:$B$296,'Catálogo de actividades'!$I$5:$I$296)</f>
        <v>OPL</v>
      </c>
    </row>
    <row r="126" spans="1:9" ht="28.5" x14ac:dyDescent="0.2">
      <c r="A126" s="182" t="s">
        <v>35</v>
      </c>
      <c r="B126" s="31" t="s">
        <v>10</v>
      </c>
      <c r="C126" s="31" t="s">
        <v>255</v>
      </c>
      <c r="D126" s="140" t="str">
        <f>VLOOKUP(C126, 'Catálogo de actividades'!$B$5:$D$296,2,FALSE)</f>
        <v>OPL</v>
      </c>
      <c r="E126" s="140" t="str">
        <f>VLOOKUP(C126, 'Catálogo de actividades'!$B$5:$D$296,3,FALSE)</f>
        <v>CG</v>
      </c>
      <c r="F126" s="379" t="str">
        <f>_xlfn.XLOOKUP(C126,'Catálogo de actividades'!$B$5:$B$296,'Catálogo de actividades'!$E$5:$E$296)</f>
        <v>11.2</v>
      </c>
      <c r="G126" s="113">
        <v>45170</v>
      </c>
      <c r="H126" s="113">
        <v>45170</v>
      </c>
      <c r="I126" s="416" t="str">
        <f>_xlfn.XLOOKUP(C126,'Catálogo de actividades'!$B$5:$B$296,'Catálogo de actividades'!$I$5:$I$296)</f>
        <v>OPL</v>
      </c>
    </row>
    <row r="127" spans="1:9" ht="28.5" x14ac:dyDescent="0.2">
      <c r="A127" s="182" t="s">
        <v>35</v>
      </c>
      <c r="B127" s="31" t="s">
        <v>10</v>
      </c>
      <c r="C127" s="31" t="s">
        <v>256</v>
      </c>
      <c r="D127" s="140" t="str">
        <f>VLOOKUP(C127, 'Catálogo de actividades'!$B$5:$D$296,2,FALSE)</f>
        <v>OPL</v>
      </c>
      <c r="E127" s="140" t="str">
        <f>VLOOKUP(C127, 'Catálogo de actividades'!$B$5:$D$296,3,FALSE)</f>
        <v>CG</v>
      </c>
      <c r="F127" s="379" t="str">
        <f>_xlfn.XLOOKUP(C127,'Catálogo de actividades'!$B$5:$B$296,'Catálogo de actividades'!$E$5:$E$296)</f>
        <v>11.3</v>
      </c>
      <c r="G127" s="113">
        <v>45200</v>
      </c>
      <c r="H127" s="113">
        <v>45200</v>
      </c>
      <c r="I127" s="416" t="str">
        <f>_xlfn.XLOOKUP(C127,'Catálogo de actividades'!$B$5:$B$296,'Catálogo de actividades'!$I$5:$I$296)</f>
        <v>OPL</v>
      </c>
    </row>
    <row r="128" spans="1:9" ht="28.5" x14ac:dyDescent="0.2">
      <c r="A128" s="182" t="s">
        <v>35</v>
      </c>
      <c r="B128" s="31" t="s">
        <v>10</v>
      </c>
      <c r="C128" s="31" t="s">
        <v>257</v>
      </c>
      <c r="D128" s="140" t="str">
        <f>VLOOKUP(C128, 'Catálogo de actividades'!$B$5:$D$296,2,FALSE)</f>
        <v>OPL</v>
      </c>
      <c r="E128" s="140" t="str">
        <f>VLOOKUP(C128, 'Catálogo de actividades'!$B$5:$D$296,3,FALSE)</f>
        <v>CG</v>
      </c>
      <c r="F128" s="379" t="str">
        <f>_xlfn.XLOOKUP(C128,'Catálogo de actividades'!$B$5:$B$296,'Catálogo de actividades'!$E$5:$E$296)</f>
        <v>11.4</v>
      </c>
      <c r="G128" s="113">
        <v>45231</v>
      </c>
      <c r="H128" s="113">
        <v>45231</v>
      </c>
      <c r="I128" s="416" t="str">
        <f>_xlfn.XLOOKUP(C128,'Catálogo de actividades'!$B$5:$B$296,'Catálogo de actividades'!$I$5:$I$296)</f>
        <v>OPL</v>
      </c>
    </row>
    <row r="129" spans="1:9" ht="42.75" x14ac:dyDescent="0.2">
      <c r="A129" s="182" t="s">
        <v>35</v>
      </c>
      <c r="B129" s="144" t="s">
        <v>10</v>
      </c>
      <c r="C129" s="144" t="s">
        <v>267</v>
      </c>
      <c r="D129" s="140" t="str">
        <f>VLOOKUP(C129, 'Catálogo de actividades'!$B$5:$D$296,2,FALSE)</f>
        <v>OPL</v>
      </c>
      <c r="E129" s="140" t="str">
        <f>VLOOKUP(C129, 'Catálogo de actividades'!$B$5:$D$296,3,FALSE)</f>
        <v>CG</v>
      </c>
      <c r="F129" s="379" t="str">
        <f>_xlfn.XLOOKUP(C129,'Catálogo de actividades'!$B$5:$B$296,'Catálogo de actividades'!$E$5:$E$296)</f>
        <v>11.5</v>
      </c>
      <c r="G129" s="113">
        <v>45200</v>
      </c>
      <c r="H129" s="113">
        <v>45473</v>
      </c>
      <c r="I129" s="416" t="str">
        <f>_xlfn.XLOOKUP(C129,'Catálogo de actividades'!$B$5:$B$296,'Catálogo de actividades'!$I$5:$I$296)</f>
        <v>OPL</v>
      </c>
    </row>
    <row r="130" spans="1:9" ht="28.5" x14ac:dyDescent="0.2">
      <c r="A130" s="182" t="s">
        <v>35</v>
      </c>
      <c r="B130" s="31" t="s">
        <v>10</v>
      </c>
      <c r="C130" s="31" t="s">
        <v>268</v>
      </c>
      <c r="D130" s="140" t="str">
        <f>VLOOKUP(C130, 'Catálogo de actividades'!$B$5:$D$296,2,FALSE)</f>
        <v>OPL</v>
      </c>
      <c r="E130" s="140" t="str">
        <f>VLOOKUP(C130, 'Catálogo de actividades'!$B$5:$D$296,3,FALSE)</f>
        <v>CG</v>
      </c>
      <c r="F130" s="379" t="str">
        <f>_xlfn.XLOOKUP(C130,'Catálogo de actividades'!$B$5:$B$296,'Catálogo de actividades'!$E$5:$E$296)</f>
        <v>11.6</v>
      </c>
      <c r="G130" s="113">
        <v>45292</v>
      </c>
      <c r="H130" s="113">
        <v>45292</v>
      </c>
      <c r="I130" s="416" t="str">
        <f>_xlfn.XLOOKUP(C130,'Catálogo de actividades'!$B$5:$B$296,'Catálogo de actividades'!$I$5:$I$296)</f>
        <v>OPL</v>
      </c>
    </row>
    <row r="131" spans="1:9" ht="28.5" x14ac:dyDescent="0.2">
      <c r="A131" s="182" t="s">
        <v>35</v>
      </c>
      <c r="B131" s="31" t="s">
        <v>10</v>
      </c>
      <c r="C131" s="31" t="s">
        <v>319</v>
      </c>
      <c r="D131" s="140" t="str">
        <f>VLOOKUP(C131, 'Catálogo de actividades'!$B$5:$D$296,2,FALSE)</f>
        <v>OPL</v>
      </c>
      <c r="E131" s="140" t="str">
        <f>VLOOKUP(C131, 'Catálogo de actividades'!$B$5:$D$296,3,FALSE)</f>
        <v>CG</v>
      </c>
      <c r="F131" s="379" t="str">
        <f>_xlfn.XLOOKUP(C131,'Catálogo de actividades'!$B$5:$B$296,'Catálogo de actividades'!$E$5:$E$296)</f>
        <v>11.7</v>
      </c>
      <c r="G131" s="113">
        <v>45353</v>
      </c>
      <c r="H131" s="113">
        <v>45353</v>
      </c>
      <c r="I131" s="416" t="str">
        <f>_xlfn.XLOOKUP(C131,'Catálogo de actividades'!$B$5:$B$296,'Catálogo de actividades'!$I$5:$I$296)</f>
        <v>OPL</v>
      </c>
    </row>
    <row r="132" spans="1:9" ht="28.5" x14ac:dyDescent="0.2">
      <c r="A132" s="182" t="s">
        <v>35</v>
      </c>
      <c r="B132" s="31" t="s">
        <v>10</v>
      </c>
      <c r="C132" s="31" t="s">
        <v>172</v>
      </c>
      <c r="D132" s="140" t="str">
        <f>VLOOKUP(C132, 'Catálogo de actividades'!$B$5:$D$296,2,FALSE)</f>
        <v>OPL</v>
      </c>
      <c r="E132" s="140" t="str">
        <f>VLOOKUP(C132, 'Catálogo de actividades'!$B$5:$D$296,3,FALSE)</f>
        <v>CG</v>
      </c>
      <c r="F132" s="379" t="str">
        <f>_xlfn.XLOOKUP(C132,'Catálogo de actividades'!$B$5:$B$296,'Catálogo de actividades'!$E$5:$E$296)</f>
        <v>11.8</v>
      </c>
      <c r="G132" s="113">
        <v>45397</v>
      </c>
      <c r="H132" s="113">
        <v>45397</v>
      </c>
      <c r="I132" s="416" t="str">
        <f>_xlfn.XLOOKUP(C132,'Catálogo de actividades'!$B$5:$B$296,'Catálogo de actividades'!$I$5:$I$296)</f>
        <v>OPL</v>
      </c>
    </row>
    <row r="133" spans="1:9" ht="28.5" x14ac:dyDescent="0.2">
      <c r="A133" s="182" t="s">
        <v>35</v>
      </c>
      <c r="B133" s="31" t="s">
        <v>10</v>
      </c>
      <c r="C133" s="31" t="s">
        <v>173</v>
      </c>
      <c r="D133" s="140" t="str">
        <f>VLOOKUP(C133, 'Catálogo de actividades'!$B$5:$D$296,2,FALSE)</f>
        <v>OPL</v>
      </c>
      <c r="E133" s="140" t="str">
        <f>VLOOKUP(C133, 'Catálogo de actividades'!$B$5:$D$296,3,FALSE)</f>
        <v>CG</v>
      </c>
      <c r="F133" s="379" t="str">
        <f>_xlfn.XLOOKUP(C133,'Catálogo de actividades'!$B$5:$B$296,'Catálogo de actividades'!$E$5:$E$296)</f>
        <v>11.9</v>
      </c>
      <c r="G133" s="113">
        <v>45409</v>
      </c>
      <c r="H133" s="113">
        <v>45409</v>
      </c>
      <c r="I133" s="416" t="str">
        <f>_xlfn.XLOOKUP(C133,'Catálogo de actividades'!$B$5:$B$296,'Catálogo de actividades'!$I$5:$I$296)</f>
        <v>OPL</v>
      </c>
    </row>
    <row r="134" spans="1:9" ht="28.5" x14ac:dyDescent="0.2">
      <c r="A134" s="182" t="s">
        <v>35</v>
      </c>
      <c r="B134" s="31" t="s">
        <v>10</v>
      </c>
      <c r="C134" s="31" t="s">
        <v>174</v>
      </c>
      <c r="D134" s="140" t="str">
        <f>VLOOKUP(C134, 'Catálogo de actividades'!$B$5:$D$296,2,FALSE)</f>
        <v>OPL</v>
      </c>
      <c r="E134" s="140" t="str">
        <f>VLOOKUP(C134, 'Catálogo de actividades'!$B$5:$D$296,3,FALSE)</f>
        <v>CG</v>
      </c>
      <c r="F134" s="379" t="str">
        <f>_xlfn.XLOOKUP(C134,'Catálogo de actividades'!$B$5:$B$296,'Catálogo de actividades'!$E$5:$E$296)</f>
        <v>11.10</v>
      </c>
      <c r="G134" s="113">
        <v>45382</v>
      </c>
      <c r="H134" s="113">
        <v>45382</v>
      </c>
      <c r="I134" s="416" t="str">
        <f>_xlfn.XLOOKUP(C134,'Catálogo de actividades'!$B$5:$B$296,'Catálogo de actividades'!$I$5:$I$296)</f>
        <v>OPL</v>
      </c>
    </row>
    <row r="135" spans="1:9" ht="28.5" x14ac:dyDescent="0.2">
      <c r="A135" s="182" t="s">
        <v>35</v>
      </c>
      <c r="B135" s="31" t="s">
        <v>10</v>
      </c>
      <c r="C135" s="144" t="s">
        <v>156</v>
      </c>
      <c r="D135" s="140" t="str">
        <f>VLOOKUP(C135, 'Catálogo de actividades'!$B$5:$D$296,2,FALSE)</f>
        <v>OPL</v>
      </c>
      <c r="E135" s="140" t="str">
        <f>VLOOKUP(C135, 'Catálogo de actividades'!$B$5:$D$296,3,FALSE)</f>
        <v>CG</v>
      </c>
      <c r="F135" s="379" t="str">
        <f>_xlfn.XLOOKUP(C135,'Catálogo de actividades'!$B$5:$B$296,'Catálogo de actividades'!$E$5:$E$296)</f>
        <v>11.11</v>
      </c>
      <c r="G135" s="113">
        <v>45323</v>
      </c>
      <c r="H135" s="113">
        <v>45323</v>
      </c>
      <c r="I135" s="416" t="str">
        <f>_xlfn.XLOOKUP(C135,'Catálogo de actividades'!$B$5:$B$296,'Catálogo de actividades'!$I$5:$I$296)</f>
        <v>OPL</v>
      </c>
    </row>
    <row r="136" spans="1:9" ht="28.5" x14ac:dyDescent="0.2">
      <c r="A136" s="182" t="s">
        <v>35</v>
      </c>
      <c r="B136" s="31" t="s">
        <v>10</v>
      </c>
      <c r="C136" s="31" t="s">
        <v>157</v>
      </c>
      <c r="D136" s="140" t="str">
        <f>VLOOKUP(C136, 'Catálogo de actividades'!$B$5:$D$296,2,FALSE)</f>
        <v>OPL</v>
      </c>
      <c r="E136" s="140" t="str">
        <f>VLOOKUP(C136, 'Catálogo de actividades'!$B$5:$D$296,3,FALSE)</f>
        <v>CG</v>
      </c>
      <c r="F136" s="379" t="str">
        <f>_xlfn.XLOOKUP(C136,'Catálogo de actividades'!$B$5:$B$296,'Catálogo de actividades'!$E$5:$E$296)</f>
        <v>11.12</v>
      </c>
      <c r="G136" s="113">
        <v>45383</v>
      </c>
      <c r="H136" s="113">
        <v>45383</v>
      </c>
      <c r="I136" s="416" t="str">
        <f>_xlfn.XLOOKUP(C136,'Catálogo de actividades'!$B$5:$B$296,'Catálogo de actividades'!$I$5:$I$296)</f>
        <v>OPL</v>
      </c>
    </row>
    <row r="137" spans="1:9" ht="28.5" x14ac:dyDescent="0.2">
      <c r="A137" s="182" t="s">
        <v>35</v>
      </c>
      <c r="B137" s="31" t="s">
        <v>10</v>
      </c>
      <c r="C137" s="31" t="s">
        <v>158</v>
      </c>
      <c r="D137" s="140" t="str">
        <f>VLOOKUP(C137, 'Catálogo de actividades'!$B$5:$D$296,2,FALSE)</f>
        <v>OPL</v>
      </c>
      <c r="E137" s="140" t="str">
        <f>VLOOKUP(C137, 'Catálogo de actividades'!$B$5:$D$296,3,FALSE)</f>
        <v>CG</v>
      </c>
      <c r="F137" s="379" t="str">
        <f>_xlfn.XLOOKUP(C137,'Catálogo de actividades'!$B$5:$B$296,'Catálogo de actividades'!$E$5:$E$296)</f>
        <v>11.13</v>
      </c>
      <c r="G137" s="113">
        <v>45408</v>
      </c>
      <c r="H137" s="113">
        <v>45408</v>
      </c>
      <c r="I137" s="416" t="str">
        <f>_xlfn.XLOOKUP(C137,'Catálogo de actividades'!$B$5:$B$296,'Catálogo de actividades'!$I$5:$I$296)</f>
        <v>OPL</v>
      </c>
    </row>
    <row r="138" spans="1:9" ht="28.5" x14ac:dyDescent="0.2">
      <c r="A138" s="182" t="s">
        <v>35</v>
      </c>
      <c r="B138" s="31" t="s">
        <v>10</v>
      </c>
      <c r="C138" s="31" t="s">
        <v>159</v>
      </c>
      <c r="D138" s="140" t="str">
        <f>VLOOKUP(C138, 'Catálogo de actividades'!$B$5:$D$296,2,FALSE)</f>
        <v>OPL</v>
      </c>
      <c r="E138" s="140" t="str">
        <f>VLOOKUP(C138, 'Catálogo de actividades'!$B$5:$D$296,3,FALSE)</f>
        <v>OPL/UTIGyND/UTTyPDP/UTVOPL</v>
      </c>
      <c r="F138" s="379" t="str">
        <f>_xlfn.XLOOKUP(C138,'Catálogo de actividades'!$B$5:$B$296,'Catálogo de actividades'!$E$5:$E$296)</f>
        <v>11.14</v>
      </c>
      <c r="G138" s="113">
        <v>45409</v>
      </c>
      <c r="H138" s="113">
        <v>45409</v>
      </c>
      <c r="I138" s="416" t="str">
        <f>_xlfn.XLOOKUP(C138,'Catálogo de actividades'!$B$5:$B$296,'Catálogo de actividades'!$I$5:$I$296)</f>
        <v>OPL</v>
      </c>
    </row>
    <row r="139" spans="1:9" ht="28.5" x14ac:dyDescent="0.2">
      <c r="A139" s="182" t="s">
        <v>35</v>
      </c>
      <c r="B139" s="31" t="s">
        <v>10</v>
      </c>
      <c r="C139" s="31" t="s">
        <v>161</v>
      </c>
      <c r="D139" s="140" t="str">
        <f>VLOOKUP(C139, 'Catálogo de actividades'!$B$5:$D$296,2,FALSE)</f>
        <v>OPL</v>
      </c>
      <c r="E139" s="140" t="str">
        <f>VLOOKUP(C139, 'Catálogo de actividades'!$B$5:$D$296,3,FALSE)</f>
        <v>CG</v>
      </c>
      <c r="F139" s="379" t="str">
        <f>_xlfn.XLOOKUP(C139,'Catálogo de actividades'!$B$5:$B$296,'Catálogo de actividades'!$E$5:$E$296)</f>
        <v>11.15</v>
      </c>
      <c r="G139" s="113">
        <v>45441</v>
      </c>
      <c r="H139" s="113">
        <v>45441</v>
      </c>
      <c r="I139" s="416" t="str">
        <f>_xlfn.XLOOKUP(C139,'Catálogo de actividades'!$B$5:$B$296,'Catálogo de actividades'!$I$5:$I$296)</f>
        <v>OPL</v>
      </c>
    </row>
    <row r="140" spans="1:9" ht="28.5" x14ac:dyDescent="0.2">
      <c r="A140" s="182" t="s">
        <v>35</v>
      </c>
      <c r="B140" s="31" t="s">
        <v>10</v>
      </c>
      <c r="C140" s="31" t="s">
        <v>162</v>
      </c>
      <c r="D140" s="140" t="str">
        <f>VLOOKUP(C140, 'Catálogo de actividades'!$B$5:$D$296,2,FALSE)</f>
        <v>OPL</v>
      </c>
      <c r="E140" s="140" t="str">
        <f>VLOOKUP(C140, 'Catálogo de actividades'!$B$5:$D$296,3,FALSE)</f>
        <v>OPL/UTIGyND/UTTyPDP/UTVOPL</v>
      </c>
      <c r="F140" s="379" t="str">
        <f>_xlfn.XLOOKUP(C140,'Catálogo de actividades'!$B$5:$B$296,'Catálogo de actividades'!$E$5:$E$296)</f>
        <v>11.16</v>
      </c>
      <c r="G140" s="113">
        <v>45442</v>
      </c>
      <c r="H140" s="113">
        <v>45442</v>
      </c>
      <c r="I140" s="416" t="str">
        <f>_xlfn.XLOOKUP(C140,'Catálogo de actividades'!$B$5:$B$296,'Catálogo de actividades'!$I$5:$I$296)</f>
        <v>OPL</v>
      </c>
    </row>
    <row r="141" spans="1:9" ht="28.5" x14ac:dyDescent="0.2">
      <c r="A141" s="182" t="s">
        <v>35</v>
      </c>
      <c r="B141" s="31" t="s">
        <v>11</v>
      </c>
      <c r="C141" s="31" t="s">
        <v>397</v>
      </c>
      <c r="D141" s="140" t="str">
        <f>VLOOKUP(C141, 'Catálogo de actividades'!$B$5:$D$296,2,FALSE)</f>
        <v>OPL</v>
      </c>
      <c r="E141" s="140" t="str">
        <f>VLOOKUP(C141, 'Catálogo de actividades'!$B$5:$D$296,3,FALSE)</f>
        <v>CG</v>
      </c>
      <c r="F141" s="379" t="str">
        <f>_xlfn.XLOOKUP(C141,'Catálogo de actividades'!$B$5:$B$296,'Catálogo de actividades'!$E$5:$E$296)</f>
        <v>12.1</v>
      </c>
      <c r="G141" s="113">
        <v>45255</v>
      </c>
      <c r="H141" s="113">
        <v>45352</v>
      </c>
      <c r="I141" s="416" t="str">
        <f>_xlfn.XLOOKUP(C141,'Catálogo de actividades'!$B$5:$B$296,'Catálogo de actividades'!$I$5:$I$296)</f>
        <v>OPL</v>
      </c>
    </row>
    <row r="142" spans="1:9" ht="28.5" x14ac:dyDescent="0.2">
      <c r="A142" s="182" t="s">
        <v>35</v>
      </c>
      <c r="B142" s="31" t="s">
        <v>11</v>
      </c>
      <c r="C142" s="31" t="s">
        <v>398</v>
      </c>
      <c r="D142" s="140" t="str">
        <f>VLOOKUP(C142, 'Catálogo de actividades'!$B$5:$D$296,2,FALSE)</f>
        <v>OPL</v>
      </c>
      <c r="E142" s="140" t="str">
        <f>VLOOKUP(C142, 'Catálogo de actividades'!$B$5:$D$296,3,FALSE)</f>
        <v>CG</v>
      </c>
      <c r="F142" s="379" t="str">
        <f>_xlfn.XLOOKUP(C142,'Catálogo de actividades'!$B$5:$B$296,'Catálogo de actividades'!$E$5:$E$296)</f>
        <v>12.2</v>
      </c>
      <c r="G142" s="113">
        <v>45353</v>
      </c>
      <c r="H142" s="113">
        <v>45441</v>
      </c>
      <c r="I142" s="416" t="str">
        <f>_xlfn.XLOOKUP(C142,'Catálogo de actividades'!$B$5:$B$296,'Catálogo de actividades'!$I$5:$I$296)</f>
        <v>OPL</v>
      </c>
    </row>
    <row r="143" spans="1:9" ht="28.5" x14ac:dyDescent="0.2">
      <c r="A143" s="182" t="s">
        <v>35</v>
      </c>
      <c r="B143" s="144" t="s">
        <v>12</v>
      </c>
      <c r="C143" s="144" t="s">
        <v>351</v>
      </c>
      <c r="D143" s="140" t="str">
        <f>VLOOKUP(C143, 'Catálogo de actividades'!$B$5:$D$296,2,FALSE)</f>
        <v>INE</v>
      </c>
      <c r="E143" s="140" t="str">
        <f>VLOOKUP(C143, 'Catálogo de actividades'!$B$5:$D$296,3,FALSE)</f>
        <v>UTSI</v>
      </c>
      <c r="F143" s="379" t="str">
        <f>_xlfn.XLOOKUP(C143,'Catálogo de actividades'!$B$5:$B$296,'Catálogo de actividades'!$E$5:$E$296)</f>
        <v>13.1</v>
      </c>
      <c r="G143" s="113">
        <v>45152</v>
      </c>
      <c r="H143" s="113">
        <v>45152</v>
      </c>
      <c r="I143" s="416" t="str">
        <f>_xlfn.XLOOKUP(C143,'Catálogo de actividades'!$B$5:$B$296,'Catálogo de actividades'!$I$5:$I$296)</f>
        <v>UTSI</v>
      </c>
    </row>
    <row r="144" spans="1:9" ht="28.5" x14ac:dyDescent="0.2">
      <c r="A144" s="182" t="s">
        <v>35</v>
      </c>
      <c r="B144" s="144" t="s">
        <v>12</v>
      </c>
      <c r="C144" s="144" t="s">
        <v>269</v>
      </c>
      <c r="D144" s="140" t="str">
        <f>VLOOKUP(C144, 'Catálogo de actividades'!$B$5:$D$296,2,FALSE)</f>
        <v>INE</v>
      </c>
      <c r="E144" s="140" t="str">
        <f>VLOOKUP(C144, 'Catálogo de actividades'!$B$5:$D$296,3,FALSE)</f>
        <v>UTSI</v>
      </c>
      <c r="F144" s="379" t="str">
        <f>_xlfn.XLOOKUP(C144,'Catálogo de actividades'!$B$5:$B$296,'Catálogo de actividades'!$E$5:$E$296)</f>
        <v>13.2</v>
      </c>
      <c r="G144" s="113">
        <v>45180</v>
      </c>
      <c r="H144" s="113">
        <v>45180</v>
      </c>
      <c r="I144" s="416" t="str">
        <f>_xlfn.XLOOKUP(C144,'Catálogo de actividades'!$B$5:$B$296,'Catálogo de actividades'!$I$5:$I$296)</f>
        <v>UTSI</v>
      </c>
    </row>
    <row r="145" spans="1:9" ht="42.75" x14ac:dyDescent="0.2">
      <c r="A145" s="182" t="s">
        <v>35</v>
      </c>
      <c r="B145" s="31" t="s">
        <v>12</v>
      </c>
      <c r="C145" s="31" t="s">
        <v>184</v>
      </c>
      <c r="D145" s="140" t="str">
        <f>VLOOKUP(C145, 'Catálogo de actividades'!$B$5:$D$296,2,FALSE)</f>
        <v>OPL</v>
      </c>
      <c r="E145" s="140" t="str">
        <f>VLOOKUP(C145, 'Catálogo de actividades'!$B$5:$D$296,3,FALSE)</f>
        <v>CG</v>
      </c>
      <c r="F145" s="379" t="str">
        <f>_xlfn.XLOOKUP(C145,'Catálogo de actividades'!$B$5:$B$296,'Catálogo de actividades'!$E$5:$E$296)</f>
        <v>13.3</v>
      </c>
      <c r="G145" s="113">
        <v>45170</v>
      </c>
      <c r="H145" s="113">
        <v>45199</v>
      </c>
      <c r="I145" s="416" t="str">
        <f>_xlfn.XLOOKUP(C145,'Catálogo de actividades'!$B$5:$B$296,'Catálogo de actividades'!$I$5:$I$296)</f>
        <v>OPL</v>
      </c>
    </row>
    <row r="146" spans="1:9" ht="28.5" x14ac:dyDescent="0.2">
      <c r="A146" s="182" t="s">
        <v>35</v>
      </c>
      <c r="B146" s="31" t="s">
        <v>12</v>
      </c>
      <c r="C146" s="31" t="s">
        <v>245</v>
      </c>
      <c r="D146" s="140" t="str">
        <f>VLOOKUP(C146, 'Catálogo de actividades'!$B$5:$D$296,2,FALSE)</f>
        <v>INE</v>
      </c>
      <c r="E146" s="140" t="str">
        <f>VLOOKUP(C146, 'Catálogo de actividades'!$B$5:$D$296,3,FALSE)</f>
        <v>JLE</v>
      </c>
      <c r="F146" s="379" t="str">
        <f>_xlfn.XLOOKUP(C146,'Catálogo de actividades'!$B$5:$B$296,'Catálogo de actividades'!$E$5:$E$296)</f>
        <v>13.4</v>
      </c>
      <c r="G146" s="113">
        <v>45184</v>
      </c>
      <c r="H146" s="113">
        <v>45275</v>
      </c>
      <c r="I146" s="416" t="str">
        <f>_xlfn.XLOOKUP(C146,'Catálogo de actividades'!$B$5:$B$296,'Catálogo de actividades'!$I$5:$I$296)</f>
        <v>JLE</v>
      </c>
    </row>
    <row r="147" spans="1:9" ht="42.75" x14ac:dyDescent="0.2">
      <c r="A147" s="182" t="s">
        <v>35</v>
      </c>
      <c r="B147" s="31" t="s">
        <v>12</v>
      </c>
      <c r="C147" s="31" t="s">
        <v>246</v>
      </c>
      <c r="D147" s="140" t="str">
        <f>VLOOKUP(C147, 'Catálogo de actividades'!$B$5:$D$296,2,FALSE)</f>
        <v>OPL</v>
      </c>
      <c r="E147" s="140" t="str">
        <f>VLOOKUP(C147, 'Catálogo de actividades'!$B$5:$D$296,3,FALSE)</f>
        <v>CG</v>
      </c>
      <c r="F147" s="379" t="str">
        <f>_xlfn.XLOOKUP(C147,'Catálogo de actividades'!$B$5:$B$296,'Catálogo de actividades'!$E$5:$E$296)</f>
        <v>13.5</v>
      </c>
      <c r="G147" s="113">
        <v>45184</v>
      </c>
      <c r="H147" s="114">
        <v>45275</v>
      </c>
      <c r="I147" s="416" t="str">
        <f>_xlfn.XLOOKUP(C147,'Catálogo de actividades'!$B$5:$B$296,'Catálogo de actividades'!$I$5:$I$296)</f>
        <v>OPL</v>
      </c>
    </row>
    <row r="148" spans="1:9" ht="28.5" x14ac:dyDescent="0.2">
      <c r="A148" s="182" t="s">
        <v>35</v>
      </c>
      <c r="B148" s="31" t="s">
        <v>12</v>
      </c>
      <c r="C148" s="31" t="s">
        <v>239</v>
      </c>
      <c r="D148" s="140" t="str">
        <f>VLOOKUP(C148, 'Catálogo de actividades'!$B$5:$D$296,2,FALSE)</f>
        <v>INE</v>
      </c>
      <c r="E148" s="140" t="str">
        <f>VLOOKUP(C148, 'Catálogo de actividades'!$B$5:$D$296,3,FALSE)</f>
        <v>DEOE</v>
      </c>
      <c r="F148" s="379" t="str">
        <f>_xlfn.XLOOKUP(C148,'Catálogo de actividades'!$B$5:$B$296,'Catálogo de actividades'!$E$5:$E$296)</f>
        <v>13.6</v>
      </c>
      <c r="G148" s="113">
        <v>45229</v>
      </c>
      <c r="H148" s="113">
        <v>45275</v>
      </c>
      <c r="I148" s="416" t="str">
        <f>_xlfn.XLOOKUP(C148,'Catálogo de actividades'!$B$5:$B$296,'Catálogo de actividades'!$I$5:$I$296)</f>
        <v>DEOE</v>
      </c>
    </row>
    <row r="149" spans="1:9" ht="28.5" x14ac:dyDescent="0.2">
      <c r="A149" s="182" t="s">
        <v>35</v>
      </c>
      <c r="B149" s="31" t="s">
        <v>12</v>
      </c>
      <c r="C149" s="31" t="s">
        <v>175</v>
      </c>
      <c r="D149" s="140" t="str">
        <f>VLOOKUP(C149, 'Catálogo de actividades'!$B$5:$D$296,2,FALSE)</f>
        <v>OPL</v>
      </c>
      <c r="E149" s="140" t="str">
        <f>VLOOKUP(C149, 'Catálogo de actividades'!$B$5:$D$296,3,FALSE)</f>
        <v>CG</v>
      </c>
      <c r="F149" s="379" t="str">
        <f>_xlfn.XLOOKUP(C149,'Catálogo de actividades'!$B$5:$B$296,'Catálogo de actividades'!$E$5:$E$296)</f>
        <v>13.7</v>
      </c>
      <c r="G149" s="113">
        <v>45241</v>
      </c>
      <c r="H149" s="113">
        <v>45291</v>
      </c>
      <c r="I149" s="416" t="str">
        <f>_xlfn.XLOOKUP(C149,'Catálogo de actividades'!$B$5:$B$296,'Catálogo de actividades'!$I$5:$I$296)</f>
        <v>OPL</v>
      </c>
    </row>
    <row r="150" spans="1:9" ht="28.5" x14ac:dyDescent="0.2">
      <c r="A150" s="182" t="s">
        <v>35</v>
      </c>
      <c r="B150" s="31" t="s">
        <v>12</v>
      </c>
      <c r="C150" s="144" t="s">
        <v>352</v>
      </c>
      <c r="D150" s="140" t="str">
        <f>VLOOKUP(C150, 'Catálogo de actividades'!$B$5:$D$296,2,FALSE)</f>
        <v>INE</v>
      </c>
      <c r="E150" s="140" t="str">
        <f>VLOOKUP(C150, 'Catálogo de actividades'!$B$5:$D$296,3,FALSE)</f>
        <v>DEOE</v>
      </c>
      <c r="F150" s="379" t="str">
        <f>_xlfn.XLOOKUP(C150,'Catálogo de actividades'!$B$5:$B$296,'Catálogo de actividades'!$E$5:$E$296)</f>
        <v>13.9</v>
      </c>
      <c r="G150" s="113">
        <v>45306</v>
      </c>
      <c r="H150" s="113">
        <v>45443</v>
      </c>
      <c r="I150" s="416" t="str">
        <f>_xlfn.XLOOKUP(C150,'Catálogo de actividades'!$B$5:$B$296,'Catálogo de actividades'!$I$5:$I$296)</f>
        <v>DEOE</v>
      </c>
    </row>
    <row r="151" spans="1:9" ht="42.75" x14ac:dyDescent="0.2">
      <c r="A151" s="182" t="s">
        <v>35</v>
      </c>
      <c r="B151" s="144" t="s">
        <v>12</v>
      </c>
      <c r="C151" s="144" t="s">
        <v>401</v>
      </c>
      <c r="D151" s="140" t="str">
        <f>VLOOKUP(C151, 'Catálogo de actividades'!$B$5:$D$296,2,FALSE)</f>
        <v>OPL</v>
      </c>
      <c r="E151" s="140" t="str">
        <f>VLOOKUP(C151, 'Catálogo de actividades'!$B$5:$D$296,3,FALSE)</f>
        <v>CG</v>
      </c>
      <c r="F151" s="379" t="str">
        <f>_xlfn.XLOOKUP(C151,'Catálogo de actividades'!$B$5:$B$296,'Catálogo de actividades'!$E$5:$E$296)</f>
        <v>13.8</v>
      </c>
      <c r="G151" s="113">
        <v>45256</v>
      </c>
      <c r="H151" s="113">
        <v>45306</v>
      </c>
      <c r="I151" s="416" t="str">
        <f>_xlfn.XLOOKUP(C151,'Catálogo de actividades'!$B$5:$B$296,'Catálogo de actividades'!$I$5:$I$296)</f>
        <v>OPL</v>
      </c>
    </row>
    <row r="152" spans="1:9" ht="42.75" x14ac:dyDescent="0.2">
      <c r="A152" s="182" t="s">
        <v>35</v>
      </c>
      <c r="B152" s="31" t="s">
        <v>12</v>
      </c>
      <c r="C152" s="144" t="s">
        <v>402</v>
      </c>
      <c r="D152" s="140" t="str">
        <f>VLOOKUP(C152, 'Catálogo de actividades'!$B$5:$D$296,2,FALSE)</f>
        <v>OPL</v>
      </c>
      <c r="E152" s="140" t="str">
        <f>VLOOKUP(C152, 'Catálogo de actividades'!$B$5:$D$296,3,FALSE)</f>
        <v>CG</v>
      </c>
      <c r="F152" s="379" t="str">
        <f>_xlfn.XLOOKUP(C152,'Catálogo de actividades'!$B$5:$B$296,'Catálogo de actividades'!$E$5:$E$296)</f>
        <v>13.10</v>
      </c>
      <c r="G152" s="113">
        <v>45439</v>
      </c>
      <c r="H152" s="113">
        <v>45473</v>
      </c>
      <c r="I152" s="416" t="str">
        <f>_xlfn.XLOOKUP(C152,'Catálogo de actividades'!$B$5:$B$296,'Catálogo de actividades'!$I$5:$I$296)</f>
        <v>OPL</v>
      </c>
    </row>
    <row r="153" spans="1:9" ht="42.75" x14ac:dyDescent="0.2">
      <c r="A153" s="182" t="s">
        <v>35</v>
      </c>
      <c r="B153" s="31" t="s">
        <v>12</v>
      </c>
      <c r="C153" s="31" t="s">
        <v>353</v>
      </c>
      <c r="D153" s="140" t="str">
        <f>VLOOKUP(C153, 'Catálogo de actividades'!$B$5:$D$296,2,FALSE)</f>
        <v>OPL</v>
      </c>
      <c r="E153" s="140" t="str">
        <f>VLOOKUP(C153, 'Catálogo de actividades'!$B$5:$D$296,3,FALSE)</f>
        <v>CG/OD</v>
      </c>
      <c r="F153" s="379" t="str">
        <f>_xlfn.XLOOKUP(C153,'Catálogo de actividades'!$B$5:$B$296,'Catálogo de actividades'!$E$5:$E$296)</f>
        <v>13.11</v>
      </c>
      <c r="G153" s="113">
        <v>45352</v>
      </c>
      <c r="H153" s="113">
        <v>45381</v>
      </c>
      <c r="I153" s="416" t="str">
        <f>_xlfn.XLOOKUP(C153,'Catálogo de actividades'!$B$5:$B$296,'Catálogo de actividades'!$I$5:$I$296)</f>
        <v>OPL</v>
      </c>
    </row>
    <row r="154" spans="1:9" ht="57" x14ac:dyDescent="0.2">
      <c r="A154" s="182" t="s">
        <v>35</v>
      </c>
      <c r="B154" s="31" t="s">
        <v>12</v>
      </c>
      <c r="C154" s="31" t="s">
        <v>185</v>
      </c>
      <c r="D154" s="140" t="str">
        <f>VLOOKUP(C154, 'Catálogo de actividades'!$B$5:$D$296,2,FALSE)</f>
        <v>OPL</v>
      </c>
      <c r="E154" s="140" t="str">
        <f>VLOOKUP(C154, 'Catálogo de actividades'!$B$5:$D$296,3,FALSE)</f>
        <v>OD</v>
      </c>
      <c r="F154" s="379" t="str">
        <f>_xlfn.XLOOKUP(C154,'Catálogo de actividades'!$B$5:$B$296,'Catálogo de actividades'!$E$5:$E$296)</f>
        <v>13.12</v>
      </c>
      <c r="G154" s="113">
        <v>45406</v>
      </c>
      <c r="H154" s="113">
        <v>45420</v>
      </c>
      <c r="I154" s="416" t="str">
        <f>_xlfn.XLOOKUP(C154,'Catálogo de actividades'!$B$5:$B$296,'Catálogo de actividades'!$I$5:$I$296)</f>
        <v>OPL</v>
      </c>
    </row>
    <row r="155" spans="1:9" ht="28.5" x14ac:dyDescent="0.2">
      <c r="A155" s="182" t="s">
        <v>35</v>
      </c>
      <c r="B155" s="31" t="s">
        <v>12</v>
      </c>
      <c r="C155" s="31" t="s">
        <v>124</v>
      </c>
      <c r="D155" s="140" t="str">
        <f>VLOOKUP(C155, 'Catálogo de actividades'!$B$5:$D$296,2,FALSE)</f>
        <v>OPL</v>
      </c>
      <c r="E155" s="140" t="str">
        <f>VLOOKUP(C155, 'Catálogo de actividades'!$B$5:$D$296,3,FALSE)</f>
        <v>CG/OD</v>
      </c>
      <c r="F155" s="379" t="str">
        <f>_xlfn.XLOOKUP(C155,'Catálogo de actividades'!$B$5:$B$296,'Catálogo de actividades'!$E$5:$E$296)</f>
        <v>13.13</v>
      </c>
      <c r="G155" s="113">
        <v>45422</v>
      </c>
      <c r="H155" s="113">
        <v>45430</v>
      </c>
      <c r="I155" s="416" t="str">
        <f>_xlfn.XLOOKUP(C155,'Catálogo de actividades'!$B$5:$B$296,'Catálogo de actividades'!$I$5:$I$296)</f>
        <v>OPL</v>
      </c>
    </row>
    <row r="156" spans="1:9" ht="28.5" x14ac:dyDescent="0.2">
      <c r="A156" s="182" t="s">
        <v>35</v>
      </c>
      <c r="B156" s="31" t="s">
        <v>12</v>
      </c>
      <c r="C156" s="31" t="s">
        <v>126</v>
      </c>
      <c r="D156" s="140" t="str">
        <f>VLOOKUP(C156, 'Catálogo de actividades'!$B$5:$D$296,2,FALSE)</f>
        <v>OPL</v>
      </c>
      <c r="E156" s="140" t="str">
        <f>VLOOKUP(C156, 'Catálogo de actividades'!$B$5:$D$296,3,FALSE)</f>
        <v>CG/OD</v>
      </c>
      <c r="F156" s="379" t="str">
        <f>_xlfn.XLOOKUP(C156,'Catálogo de actividades'!$B$5:$B$296,'Catálogo de actividades'!$E$5:$E$296)</f>
        <v>13.14</v>
      </c>
      <c r="G156" s="113">
        <v>45422</v>
      </c>
      <c r="H156" s="113">
        <v>45436</v>
      </c>
      <c r="I156" s="416" t="str">
        <f>_xlfn.XLOOKUP(C156,'Catálogo de actividades'!$B$5:$B$296,'Catálogo de actividades'!$I$5:$I$296)</f>
        <v>OPL</v>
      </c>
    </row>
    <row r="157" spans="1:9" ht="28.5" x14ac:dyDescent="0.2">
      <c r="A157" s="182" t="s">
        <v>35</v>
      </c>
      <c r="B157" s="31" t="s">
        <v>12</v>
      </c>
      <c r="C157" s="31" t="s">
        <v>293</v>
      </c>
      <c r="D157" s="140" t="str">
        <f>VLOOKUP(C157, 'Catálogo de actividades'!$B$5:$D$296,2,FALSE)</f>
        <v>OPL</v>
      </c>
      <c r="E157" s="140" t="str">
        <f>VLOOKUP(C157, 'Catálogo de actividades'!$B$5:$D$296,3,FALSE)</f>
        <v>OD</v>
      </c>
      <c r="F157" s="379" t="str">
        <f>_xlfn.XLOOKUP(C157,'Catálogo de actividades'!$B$5:$B$296,'Catálogo de actividades'!$E$5:$E$296)</f>
        <v>13.15</v>
      </c>
      <c r="G157" s="113">
        <v>45439</v>
      </c>
      <c r="H157" s="113">
        <v>45443</v>
      </c>
      <c r="I157" s="416" t="str">
        <f>_xlfn.XLOOKUP(C157,'Catálogo de actividades'!$B$5:$B$296,'Catálogo de actividades'!$I$5:$I$296)</f>
        <v>OPL</v>
      </c>
    </row>
    <row r="158" spans="1:9" ht="28.5" x14ac:dyDescent="0.2">
      <c r="A158" s="182" t="s">
        <v>35</v>
      </c>
      <c r="B158" s="31" t="s">
        <v>13</v>
      </c>
      <c r="C158" s="31" t="s">
        <v>354</v>
      </c>
      <c r="D158" s="140" t="str">
        <f>VLOOKUP(C158, 'Catálogo de actividades'!$B$5:$D$296,2,FALSE)</f>
        <v>INE</v>
      </c>
      <c r="E158" s="140" t="str">
        <f>VLOOKUP(C158, 'Catálogo de actividades'!$B$5:$D$296,3,FALSE)</f>
        <v>CCOE</v>
      </c>
      <c r="F158" s="379" t="str">
        <f>_xlfn.XLOOKUP(C158,'Catálogo de actividades'!$B$5:$B$296,'Catálogo de actividades'!$E$5:$E$296)</f>
        <v>14.1</v>
      </c>
      <c r="G158" s="113">
        <v>45108</v>
      </c>
      <c r="H158" s="113">
        <v>45138</v>
      </c>
      <c r="I158" s="416" t="str">
        <f>_xlfn.XLOOKUP(C158,'Catálogo de actividades'!$B$5:$B$296,'Catálogo de actividades'!$I$5:$I$296)</f>
        <v>DEOE</v>
      </c>
    </row>
    <row r="159" spans="1:9" ht="28.5" x14ac:dyDescent="0.2">
      <c r="A159" s="182" t="s">
        <v>35</v>
      </c>
      <c r="B159" s="31" t="s">
        <v>13</v>
      </c>
      <c r="C159" s="31" t="s">
        <v>247</v>
      </c>
      <c r="D159" s="140" t="str">
        <f>VLOOKUP(C159, 'Catálogo de actividades'!$B$5:$D$296,2,FALSE)</f>
        <v>INE</v>
      </c>
      <c r="E159" s="140" t="str">
        <f>VLOOKUP(C159, 'Catálogo de actividades'!$B$5:$D$296,3,FALSE)</f>
        <v>CG</v>
      </c>
      <c r="F159" s="379" t="str">
        <f>_xlfn.XLOOKUP(C159,'Catálogo de actividades'!$B$5:$B$296,'Catálogo de actividades'!$E$5:$E$296)</f>
        <v>14.2</v>
      </c>
      <c r="G159" s="113">
        <v>45352</v>
      </c>
      <c r="H159" s="113">
        <v>45382</v>
      </c>
      <c r="I159" s="416" t="str">
        <f>_xlfn.XLOOKUP(C159,'Catálogo de actividades'!$B$5:$B$296,'Catálogo de actividades'!$I$5:$I$296)</f>
        <v>DEOE</v>
      </c>
    </row>
    <row r="160" spans="1:9" ht="28.5" x14ac:dyDescent="0.2">
      <c r="A160" s="182" t="s">
        <v>35</v>
      </c>
      <c r="B160" s="31" t="s">
        <v>13</v>
      </c>
      <c r="C160" s="31" t="s">
        <v>356</v>
      </c>
      <c r="D160" s="140" t="str">
        <f>VLOOKUP(C160, 'Catálogo de actividades'!$B$5:$D$296,2,FALSE)</f>
        <v>INE</v>
      </c>
      <c r="E160" s="140" t="str">
        <f>VLOOKUP(C160, 'Catálogo de actividades'!$B$5:$D$296,3,FALSE)</f>
        <v>CCOE</v>
      </c>
      <c r="F160" s="379" t="str">
        <f>_xlfn.XLOOKUP(C160,'Catálogo de actividades'!$B$5:$B$296,'Catálogo de actividades'!$E$5:$E$296)</f>
        <v>14.3</v>
      </c>
      <c r="G160" s="113">
        <v>45352</v>
      </c>
      <c r="H160" s="113">
        <v>45382</v>
      </c>
      <c r="I160" s="416" t="str">
        <f>_xlfn.XLOOKUP(C160,'Catálogo de actividades'!$B$5:$B$296,'Catálogo de actividades'!$I$5:$I$296)</f>
        <v>DEOE</v>
      </c>
    </row>
    <row r="161" spans="1:9" ht="28.5" x14ac:dyDescent="0.2">
      <c r="A161" s="182" t="s">
        <v>35</v>
      </c>
      <c r="B161" s="31" t="s">
        <v>13</v>
      </c>
      <c r="C161" s="144" t="s">
        <v>403</v>
      </c>
      <c r="D161" s="140" t="str">
        <f>VLOOKUP(C161, 'Catálogo de actividades'!$B$5:$D$296,2,FALSE)</f>
        <v>INE</v>
      </c>
      <c r="E161" s="140" t="str">
        <f>VLOOKUP(C161, 'Catálogo de actividades'!$B$5:$D$296,3,FALSE)</f>
        <v>DEOE</v>
      </c>
      <c r="F161" s="379" t="str">
        <f>_xlfn.XLOOKUP(C161,'Catálogo de actividades'!$B$5:$B$296,'Catálogo de actividades'!$E$5:$E$296)</f>
        <v>14.4</v>
      </c>
      <c r="G161" s="113">
        <v>45383</v>
      </c>
      <c r="H161" s="113">
        <v>45399</v>
      </c>
      <c r="I161" s="416" t="str">
        <f>_xlfn.XLOOKUP(C161,'Catálogo de actividades'!$B$5:$B$296,'Catálogo de actividades'!$I$5:$I$296)</f>
        <v>DEOE</v>
      </c>
    </row>
    <row r="162" spans="1:9" ht="28.5" x14ac:dyDescent="0.2">
      <c r="A162" s="182" t="s">
        <v>35</v>
      </c>
      <c r="B162" s="31" t="s">
        <v>13</v>
      </c>
      <c r="C162" s="31" t="s">
        <v>127</v>
      </c>
      <c r="D162" s="140" t="str">
        <f>VLOOKUP(C162, 'Catálogo de actividades'!$B$5:$D$296,2,FALSE)</f>
        <v>INE/OPL</v>
      </c>
      <c r="E162" s="140" t="str">
        <f>VLOOKUP(C162, 'Catálogo de actividades'!$B$5:$D$296,3,FALSE)</f>
        <v>DEOE/OD</v>
      </c>
      <c r="F162" s="379" t="str">
        <f>_xlfn.XLOOKUP(C162,'Catálogo de actividades'!$B$5:$B$296,'Catálogo de actividades'!$E$5:$E$296)</f>
        <v>14.5</v>
      </c>
      <c r="G162" s="113">
        <v>45407</v>
      </c>
      <c r="H162" s="113">
        <v>45407</v>
      </c>
      <c r="I162" s="416" t="str">
        <f>_xlfn.XLOOKUP(C162,'Catálogo de actividades'!$B$5:$B$296,'Catálogo de actividades'!$I$5:$I$296)</f>
        <v>DEOE</v>
      </c>
    </row>
    <row r="163" spans="1:9" ht="28.5" x14ac:dyDescent="0.2">
      <c r="A163" s="182" t="s">
        <v>35</v>
      </c>
      <c r="B163" s="31" t="s">
        <v>13</v>
      </c>
      <c r="C163" s="31" t="s">
        <v>357</v>
      </c>
      <c r="D163" s="140" t="str">
        <f>VLOOKUP(C163, 'Catálogo de actividades'!$B$5:$D$296,2,FALSE)</f>
        <v>INE/OPL</v>
      </c>
      <c r="E163" s="140" t="str">
        <f>VLOOKUP(C163, 'Catálogo de actividades'!$B$5:$D$296,3,FALSE)</f>
        <v>DEOE/OD</v>
      </c>
      <c r="F163" s="379" t="str">
        <f>_xlfn.XLOOKUP(C163,'Catálogo de actividades'!$B$5:$B$296,'Catálogo de actividades'!$E$5:$E$296)</f>
        <v>14.6</v>
      </c>
      <c r="G163" s="113">
        <v>45417</v>
      </c>
      <c r="H163" s="113">
        <v>45417</v>
      </c>
      <c r="I163" s="416" t="str">
        <f>_xlfn.XLOOKUP(C163,'Catálogo de actividades'!$B$5:$B$296,'Catálogo de actividades'!$I$5:$I$296)</f>
        <v>DEOE</v>
      </c>
    </row>
    <row r="164" spans="1:9" ht="28.5" x14ac:dyDescent="0.2">
      <c r="A164" s="182" t="s">
        <v>35</v>
      </c>
      <c r="B164" s="31" t="s">
        <v>13</v>
      </c>
      <c r="C164" s="31" t="s">
        <v>358</v>
      </c>
      <c r="D164" s="140" t="str">
        <f>VLOOKUP(C164, 'Catálogo de actividades'!$B$5:$D$296,2,FALSE)</f>
        <v>INE/OPL</v>
      </c>
      <c r="E164" s="140" t="str">
        <f>VLOOKUP(C164, 'Catálogo de actividades'!$B$5:$D$296,3,FALSE)</f>
        <v>DEOE/OD</v>
      </c>
      <c r="F164" s="379" t="str">
        <f>_xlfn.XLOOKUP(C164,'Catálogo de actividades'!$B$5:$B$296,'Catálogo de actividades'!$E$5:$E$296)</f>
        <v>14.7</v>
      </c>
      <c r="G164" s="113">
        <v>45431</v>
      </c>
      <c r="H164" s="113">
        <v>45431</v>
      </c>
      <c r="I164" s="416" t="str">
        <f>_xlfn.XLOOKUP(C164,'Catálogo de actividades'!$B$5:$B$296,'Catálogo de actividades'!$I$5:$I$296)</f>
        <v>DEOE</v>
      </c>
    </row>
    <row r="165" spans="1:9" ht="28.5" x14ac:dyDescent="0.2">
      <c r="A165" s="182" t="s">
        <v>35</v>
      </c>
      <c r="B165" s="31" t="s">
        <v>13</v>
      </c>
      <c r="C165" s="31" t="s">
        <v>13</v>
      </c>
      <c r="D165" s="140" t="str">
        <f>VLOOKUP(C165, 'Catálogo de actividades'!$B$5:$D$296,2,FALSE)</f>
        <v>OPL</v>
      </c>
      <c r="E165" s="140" t="str">
        <f>VLOOKUP(C165, 'Catálogo de actividades'!$B$5:$D$296,3,FALSE)</f>
        <v>CG/OD</v>
      </c>
      <c r="F165" s="379" t="str">
        <f>_xlfn.XLOOKUP(C165,'Catálogo de actividades'!$B$5:$B$296,'Catálogo de actividades'!$E$5:$E$296)</f>
        <v>14.8</v>
      </c>
      <c r="G165" s="113">
        <v>45445</v>
      </c>
      <c r="H165" s="113">
        <v>45445</v>
      </c>
      <c r="I165" s="416" t="str">
        <f>_xlfn.XLOOKUP(C165,'Catálogo de actividades'!$B$5:$B$296,'Catálogo de actividades'!$I$5:$I$296)</f>
        <v>OPL</v>
      </c>
    </row>
    <row r="166" spans="1:9" ht="28.5" x14ac:dyDescent="0.2">
      <c r="A166" s="182" t="s">
        <v>35</v>
      </c>
      <c r="B166" s="31" t="s">
        <v>14</v>
      </c>
      <c r="C166" s="31" t="s">
        <v>163</v>
      </c>
      <c r="D166" s="140" t="str">
        <f>VLOOKUP(C166, 'Catálogo de actividades'!$B$5:$D$296,2,FALSE)</f>
        <v>OPL</v>
      </c>
      <c r="E166" s="140" t="str">
        <f>VLOOKUP(C166, 'Catálogo de actividades'!$B$5:$D$296,3,FALSE)</f>
        <v>CG/OD</v>
      </c>
      <c r="F166" s="379" t="str">
        <f>_xlfn.XLOOKUP(C166,'Catálogo de actividades'!$B$5:$B$296,'Catálogo de actividades'!$E$5:$E$296)</f>
        <v>15.1</v>
      </c>
      <c r="G166" s="113">
        <v>45323</v>
      </c>
      <c r="H166" s="113">
        <v>45351</v>
      </c>
      <c r="I166" s="416" t="str">
        <f>_xlfn.XLOOKUP(C166,'Catálogo de actividades'!$B$5:$B$296,'Catálogo de actividades'!$I$5:$I$296)</f>
        <v>OPL</v>
      </c>
    </row>
    <row r="167" spans="1:9" ht="42.75" x14ac:dyDescent="0.2">
      <c r="A167" s="182" t="s">
        <v>35</v>
      </c>
      <c r="B167" s="31" t="s">
        <v>14</v>
      </c>
      <c r="C167" s="29" t="s">
        <v>165</v>
      </c>
      <c r="D167" s="140" t="str">
        <f>VLOOKUP(C167, 'Catálogo de actividades'!$B$5:$D$296,2,FALSE)</f>
        <v>INE/OPL</v>
      </c>
      <c r="E167" s="140" t="str">
        <f>VLOOKUP(C167, 'Catálogo de actividades'!$B$5:$D$296,3,FALSE)</f>
        <v>JLE/JDE/OD</v>
      </c>
      <c r="F167" s="379" t="str">
        <f>_xlfn.XLOOKUP(C167,'Catálogo de actividades'!$B$5:$B$296,'Catálogo de actividades'!$E$5:$E$296)</f>
        <v>15.2</v>
      </c>
      <c r="G167" s="113">
        <v>45352</v>
      </c>
      <c r="H167" s="113">
        <v>45366</v>
      </c>
      <c r="I167" s="416" t="str">
        <f>_xlfn.XLOOKUP(C167,'Catálogo de actividades'!$B$5:$B$296,'Catálogo de actividades'!$I$5:$I$296)</f>
        <v>JLE</v>
      </c>
    </row>
    <row r="168" spans="1:9" ht="42.75" x14ac:dyDescent="0.2">
      <c r="A168" s="182" t="s">
        <v>35</v>
      </c>
      <c r="B168" s="31" t="s">
        <v>14</v>
      </c>
      <c r="C168" s="31" t="s">
        <v>166</v>
      </c>
      <c r="D168" s="140" t="str">
        <f>VLOOKUP(C168, 'Catálogo de actividades'!$B$5:$D$296,2,FALSE)</f>
        <v>OPL</v>
      </c>
      <c r="E168" s="140" t="str">
        <f>VLOOKUP(C168, 'Catálogo de actividades'!$B$5:$D$296,3,FALSE)</f>
        <v>OD</v>
      </c>
      <c r="F168" s="379" t="str">
        <f>_xlfn.XLOOKUP(C168,'Catálogo de actividades'!$B$5:$B$296,'Catálogo de actividades'!$E$5:$E$296)</f>
        <v>15.3</v>
      </c>
      <c r="G168" s="113">
        <v>45352</v>
      </c>
      <c r="H168" s="113">
        <v>45382</v>
      </c>
      <c r="I168" s="416" t="str">
        <f>_xlfn.XLOOKUP(C168,'Catálogo de actividades'!$B$5:$B$296,'Catálogo de actividades'!$I$5:$I$296)</f>
        <v>OPL</v>
      </c>
    </row>
    <row r="169" spans="1:9" ht="28.5" x14ac:dyDescent="0.2">
      <c r="A169" s="182" t="s">
        <v>35</v>
      </c>
      <c r="B169" s="31" t="s">
        <v>14</v>
      </c>
      <c r="C169" s="31" t="s">
        <v>167</v>
      </c>
      <c r="D169" s="140" t="str">
        <f>VLOOKUP(C169, 'Catálogo de actividades'!$B$5:$D$296,2,FALSE)</f>
        <v>OPL</v>
      </c>
      <c r="E169" s="140" t="str">
        <f>VLOOKUP(C169, 'Catálogo de actividades'!$B$5:$D$296,3,FALSE)</f>
        <v>CG/OD</v>
      </c>
      <c r="F169" s="379" t="str">
        <f>_xlfn.XLOOKUP(C169,'Catálogo de actividades'!$B$5:$B$296,'Catálogo de actividades'!$E$5:$E$296)</f>
        <v>15.4</v>
      </c>
      <c r="G169" s="113">
        <v>45352</v>
      </c>
      <c r="H169" s="113">
        <v>45381</v>
      </c>
      <c r="I169" s="416" t="str">
        <f>_xlfn.XLOOKUP(C169,'Catálogo de actividades'!$B$5:$B$296,'Catálogo de actividades'!$I$5:$I$296)</f>
        <v>OPL</v>
      </c>
    </row>
    <row r="170" spans="1:9" ht="42.75" x14ac:dyDescent="0.2">
      <c r="A170" s="182" t="s">
        <v>35</v>
      </c>
      <c r="B170" s="31" t="s">
        <v>14</v>
      </c>
      <c r="C170" s="31" t="s">
        <v>168</v>
      </c>
      <c r="D170" s="140" t="str">
        <f>VLOOKUP(C170, 'Catálogo de actividades'!$B$5:$D$296,2,FALSE)</f>
        <v>INE</v>
      </c>
      <c r="E170" s="140" t="str">
        <f>VLOOKUP(C170, 'Catálogo de actividades'!$B$5:$D$296,3,FALSE)</f>
        <v>JLE/JDE</v>
      </c>
      <c r="F170" s="379" t="str">
        <f>_xlfn.XLOOKUP(C170,'Catálogo de actividades'!$B$5:$B$296,'Catálogo de actividades'!$E$5:$E$296)</f>
        <v>15.5</v>
      </c>
      <c r="G170" s="113">
        <v>45369</v>
      </c>
      <c r="H170" s="113">
        <v>45373</v>
      </c>
      <c r="I170" s="416" t="str">
        <f>_xlfn.XLOOKUP(C170,'Catálogo de actividades'!$B$5:$B$296,'Catálogo de actividades'!$I$5:$I$296)</f>
        <v>JLE</v>
      </c>
    </row>
    <row r="171" spans="1:9" ht="42.75" x14ac:dyDescent="0.2">
      <c r="A171" s="182" t="s">
        <v>35</v>
      </c>
      <c r="B171" s="31" t="s">
        <v>14</v>
      </c>
      <c r="C171" s="31" t="s">
        <v>129</v>
      </c>
      <c r="D171" s="140" t="str">
        <f>VLOOKUP(C171, 'Catálogo de actividades'!$B$5:$D$296,2,FALSE)</f>
        <v>INE/OPL</v>
      </c>
      <c r="E171" s="140" t="str">
        <f>VLOOKUP(C171, 'Catálogo de actividades'!$B$5:$D$296,3,FALSE)</f>
        <v>JLE/JDE/OD</v>
      </c>
      <c r="F171" s="379" t="str">
        <f>_xlfn.XLOOKUP(C171,'Catálogo de actividades'!$B$5:$B$296,'Catálogo de actividades'!$E$5:$E$296)</f>
        <v>15.6</v>
      </c>
      <c r="G171" s="113">
        <v>45383</v>
      </c>
      <c r="H171" s="113">
        <v>45388</v>
      </c>
      <c r="I171" s="416" t="str">
        <f>_xlfn.XLOOKUP(C171,'Catálogo de actividades'!$B$5:$B$296,'Catálogo de actividades'!$I$5:$I$296)</f>
        <v>OPL</v>
      </c>
    </row>
    <row r="172" spans="1:9" ht="28.5" x14ac:dyDescent="0.2">
      <c r="A172" s="182" t="s">
        <v>35</v>
      </c>
      <c r="B172" s="31" t="s">
        <v>15</v>
      </c>
      <c r="C172" s="31" t="s">
        <v>241</v>
      </c>
      <c r="D172" s="140" t="str">
        <f>VLOOKUP(C172, 'Catálogo de actividades'!$B$5:$D$296,2,FALSE)</f>
        <v>INE</v>
      </c>
      <c r="E172" s="140" t="str">
        <f>VLOOKUP(C172, 'Catálogo de actividades'!$B$5:$D$296,3,FALSE)</f>
        <v>CL</v>
      </c>
      <c r="F172" s="379" t="str">
        <f>_xlfn.XLOOKUP(C172,'Catálogo de actividades'!$B$5:$B$296,'Catálogo de actividades'!$E$5:$E$296)</f>
        <v>16.1</v>
      </c>
      <c r="G172" s="113">
        <v>45367</v>
      </c>
      <c r="H172" s="113">
        <v>45382</v>
      </c>
      <c r="I172" s="416" t="str">
        <f>_xlfn.XLOOKUP(C172,'Catálogo de actividades'!$B$5:$B$296,'Catálogo de actividades'!$I$5:$I$296)</f>
        <v>JLE</v>
      </c>
    </row>
    <row r="173" spans="1:9" ht="28.5" x14ac:dyDescent="0.2">
      <c r="A173" s="182" t="s">
        <v>35</v>
      </c>
      <c r="B173" s="31" t="s">
        <v>15</v>
      </c>
      <c r="C173" s="31" t="s">
        <v>196</v>
      </c>
      <c r="D173" s="140" t="str">
        <f>VLOOKUP(C173, 'Catálogo de actividades'!$B$5:$D$296,2,FALSE)</f>
        <v>OPL</v>
      </c>
      <c r="E173" s="140" t="str">
        <f>VLOOKUP(C173, 'Catálogo de actividades'!$B$5:$D$296,3,FALSE)</f>
        <v>CG</v>
      </c>
      <c r="F173" s="379" t="str">
        <f>_xlfn.XLOOKUP(C173,'Catálogo de actividades'!$B$5:$B$296,'Catálogo de actividades'!$E$5:$E$296)</f>
        <v>16.2</v>
      </c>
      <c r="G173" s="113">
        <v>45383</v>
      </c>
      <c r="H173" s="113">
        <v>45397</v>
      </c>
      <c r="I173" s="416" t="str">
        <f>_xlfn.XLOOKUP(C173,'Catálogo de actividades'!$B$5:$B$296,'Catálogo de actividades'!$I$5:$I$296)</f>
        <v>OPL</v>
      </c>
    </row>
    <row r="174" spans="1:9" ht="28.5" x14ac:dyDescent="0.2">
      <c r="A174" s="182" t="s">
        <v>35</v>
      </c>
      <c r="B174" s="31" t="s">
        <v>15</v>
      </c>
      <c r="C174" s="31" t="s">
        <v>197</v>
      </c>
      <c r="D174" s="140" t="str">
        <f>VLOOKUP(C174, 'Catálogo de actividades'!$B$5:$D$296,2,FALSE)</f>
        <v>INE/OPL</v>
      </c>
      <c r="E174" s="140" t="str">
        <f>VLOOKUP(C174, 'Catálogo de actividades'!$B$5:$D$296,3,FALSE)</f>
        <v>CD/OD</v>
      </c>
      <c r="F174" s="379" t="str">
        <f>_xlfn.XLOOKUP(C174,'Catálogo de actividades'!$B$5:$B$296,'Catálogo de actividades'!$E$5:$E$296)</f>
        <v>16.3</v>
      </c>
      <c r="G174" s="113">
        <v>45383</v>
      </c>
      <c r="H174" s="113">
        <v>45397</v>
      </c>
      <c r="I174" s="416" t="str">
        <f>_xlfn.XLOOKUP(C174,'Catálogo de actividades'!$B$5:$B$296,'Catálogo de actividades'!$I$5:$I$296)</f>
        <v>JLE</v>
      </c>
    </row>
    <row r="175" spans="1:9" ht="28.5" x14ac:dyDescent="0.2">
      <c r="A175" s="182" t="s">
        <v>35</v>
      </c>
      <c r="B175" s="31" t="s">
        <v>15</v>
      </c>
      <c r="C175" s="31" t="s">
        <v>359</v>
      </c>
      <c r="D175" s="140" t="str">
        <f>VLOOKUP(C175, 'Catálogo de actividades'!$B$5:$D$296,2,FALSE)</f>
        <v>INE</v>
      </c>
      <c r="E175" s="140" t="str">
        <f>VLOOKUP(C175, 'Catálogo de actividades'!$B$5:$D$296,3,FALSE)</f>
        <v>CD</v>
      </c>
      <c r="F175" s="379" t="str">
        <f>_xlfn.XLOOKUP(C175,'Catálogo de actividades'!$B$5:$B$296,'Catálogo de actividades'!$E$5:$E$296)</f>
        <v>16.4</v>
      </c>
      <c r="G175" s="113">
        <v>45402</v>
      </c>
      <c r="H175" s="113">
        <v>45412</v>
      </c>
      <c r="I175" s="416" t="str">
        <f>_xlfn.XLOOKUP(C175,'Catálogo de actividades'!$B$5:$B$296,'Catálogo de actividades'!$I$5:$I$296)</f>
        <v>DEOE</v>
      </c>
    </row>
    <row r="176" spans="1:9" ht="28.5" x14ac:dyDescent="0.2">
      <c r="A176" s="182" t="s">
        <v>35</v>
      </c>
      <c r="B176" s="31" t="s">
        <v>15</v>
      </c>
      <c r="C176" s="31" t="s">
        <v>248</v>
      </c>
      <c r="D176" s="140" t="str">
        <f>VLOOKUP(C176, 'Catálogo de actividades'!$B$5:$D$296,2,FALSE)</f>
        <v>INE</v>
      </c>
      <c r="E176" s="140" t="str">
        <f>VLOOKUP(C176, 'Catálogo de actividades'!$B$5:$D$296,3,FALSE)</f>
        <v>CL/CD</v>
      </c>
      <c r="F176" s="379" t="str">
        <f>_xlfn.XLOOKUP(C176,'Catálogo de actividades'!$B$5:$B$296,'Catálogo de actividades'!$E$5:$E$296)</f>
        <v>16.5</v>
      </c>
      <c r="G176" s="113">
        <v>45410</v>
      </c>
      <c r="H176" s="113">
        <v>45442</v>
      </c>
      <c r="I176" s="416" t="str">
        <f>_xlfn.XLOOKUP(C176,'Catálogo de actividades'!$B$5:$B$296,'Catálogo de actividades'!$I$5:$I$296)</f>
        <v>DEOE</v>
      </c>
    </row>
    <row r="177" spans="1:9" ht="28.5" x14ac:dyDescent="0.2">
      <c r="A177" s="182" t="s">
        <v>35</v>
      </c>
      <c r="B177" s="31" t="s">
        <v>15</v>
      </c>
      <c r="C177" s="31" t="s">
        <v>270</v>
      </c>
      <c r="D177" s="140" t="str">
        <f>VLOOKUP(C177, 'Catálogo de actividades'!$B$5:$D$296,2,FALSE)</f>
        <v>INE</v>
      </c>
      <c r="E177" s="140" t="str">
        <f>VLOOKUP(C177, 'Catálogo de actividades'!$B$5:$D$296,3,FALSE)</f>
        <v>CL/CD</v>
      </c>
      <c r="F177" s="379" t="str">
        <f>_xlfn.XLOOKUP(C177,'Catálogo de actividades'!$B$5:$B$296,'Catálogo de actividades'!$E$5:$E$296)</f>
        <v>16.6</v>
      </c>
      <c r="G177" s="113">
        <v>45410</v>
      </c>
      <c r="H177" s="113">
        <v>45443</v>
      </c>
      <c r="I177" s="416" t="str">
        <f>_xlfn.XLOOKUP(C177,'Catálogo de actividades'!$B$5:$B$296,'Catálogo de actividades'!$I$5:$I$296)</f>
        <v>DEOE</v>
      </c>
    </row>
    <row r="178" spans="1:9" ht="28.5" x14ac:dyDescent="0.2">
      <c r="A178" s="182" t="s">
        <v>35</v>
      </c>
      <c r="B178" s="31" t="s">
        <v>15</v>
      </c>
      <c r="C178" s="31" t="s">
        <v>258</v>
      </c>
      <c r="D178" s="140" t="str">
        <f>VLOOKUP(C178, 'Catálogo de actividades'!$B$5:$D$296,2,FALSE)</f>
        <v>INE/OPL</v>
      </c>
      <c r="E178" s="140" t="str">
        <f>VLOOKUP(C178, 'Catálogo de actividades'!$B$5:$D$296,3,FALSE)</f>
        <v>CD/OD</v>
      </c>
      <c r="F178" s="379" t="str">
        <f>_xlfn.XLOOKUP(C178,'Catálogo de actividades'!$B$5:$B$296,'Catálogo de actividades'!$E$5:$E$296)</f>
        <v>16.7</v>
      </c>
      <c r="G178" s="113">
        <v>45445</v>
      </c>
      <c r="H178" s="113">
        <v>45446</v>
      </c>
      <c r="I178" s="416" t="str">
        <f>_xlfn.XLOOKUP(C178,'Catálogo de actividades'!$B$5:$B$296,'Catálogo de actividades'!$I$5:$I$296)</f>
        <v>OPL</v>
      </c>
    </row>
    <row r="179" spans="1:9" ht="28.5" x14ac:dyDescent="0.2">
      <c r="A179" s="182" t="s">
        <v>35</v>
      </c>
      <c r="B179" s="31" t="s">
        <v>15</v>
      </c>
      <c r="C179" s="31" t="s">
        <v>199</v>
      </c>
      <c r="D179" s="140" t="str">
        <f>VLOOKUP(C179, 'Catálogo de actividades'!$B$5:$D$296,2,FALSE)</f>
        <v>OPL</v>
      </c>
      <c r="E179" s="140" t="str">
        <f>VLOOKUP(C179, 'Catálogo de actividades'!$B$5:$D$296,3,FALSE)</f>
        <v>CG</v>
      </c>
      <c r="F179" s="379" t="str">
        <f>_xlfn.XLOOKUP(C179,'Catálogo de actividades'!$B$5:$B$296,'Catálogo de actividades'!$E$5:$E$296)</f>
        <v>16.8</v>
      </c>
      <c r="G179" s="113">
        <v>45459</v>
      </c>
      <c r="H179" s="113">
        <v>45473</v>
      </c>
      <c r="I179" s="416" t="str">
        <f>_xlfn.XLOOKUP(C179,'Catálogo de actividades'!$B$5:$B$296,'Catálogo de actividades'!$I$5:$I$296)</f>
        <v>JLE</v>
      </c>
    </row>
    <row r="180" spans="1:9" ht="28.5" x14ac:dyDescent="0.2">
      <c r="A180" s="182" t="s">
        <v>35</v>
      </c>
      <c r="B180" s="31" t="s">
        <v>16</v>
      </c>
      <c r="C180" s="144" t="s">
        <v>226</v>
      </c>
      <c r="D180" s="140" t="str">
        <f>VLOOKUP(C180, 'Catálogo de actividades'!$B$5:$D$296,2,FALSE)</f>
        <v>OPL</v>
      </c>
      <c r="E180" s="140" t="str">
        <f>VLOOKUP(C180, 'Catálogo de actividades'!$B$5:$D$296,3,FALSE)</f>
        <v>CG</v>
      </c>
      <c r="F180" s="379" t="str">
        <f>_xlfn.XLOOKUP(C180,'Catálogo de actividades'!$B$5:$B$296,'Catálogo de actividades'!$E$5:$E$296)</f>
        <v>17.1</v>
      </c>
      <c r="G180" s="113">
        <v>45171</v>
      </c>
      <c r="H180" s="113">
        <v>45171</v>
      </c>
      <c r="I180" s="416" t="str">
        <f>_xlfn.XLOOKUP(C180,'Catálogo de actividades'!$B$5:$B$296,'Catálogo de actividades'!$I$5:$I$296)</f>
        <v>OPL</v>
      </c>
    </row>
    <row r="181" spans="1:9" ht="28.5" x14ac:dyDescent="0.2">
      <c r="A181" s="182" t="s">
        <v>35</v>
      </c>
      <c r="B181" s="31" t="s">
        <v>16</v>
      </c>
      <c r="C181" s="144" t="s">
        <v>259</v>
      </c>
      <c r="D181" s="140" t="str">
        <f>VLOOKUP(C181, 'Catálogo de actividades'!$B$5:$D$296,2,FALSE)</f>
        <v>OPL</v>
      </c>
      <c r="E181" s="140" t="str">
        <f>VLOOKUP(C181, 'Catálogo de actividades'!$B$5:$D$296,3,FALSE)</f>
        <v>CG</v>
      </c>
      <c r="F181" s="379" t="str">
        <f>_xlfn.XLOOKUP(C181,'Catálogo de actividades'!$B$5:$B$296,'Catálogo de actividades'!$E$5:$E$296)</f>
        <v>17.2</v>
      </c>
      <c r="G181" s="113">
        <v>45171</v>
      </c>
      <c r="H181" s="113">
        <v>45171</v>
      </c>
      <c r="I181" s="416" t="str">
        <f>_xlfn.XLOOKUP(C181,'Catálogo de actividades'!$B$5:$B$296,'Catálogo de actividades'!$I$5:$I$296)</f>
        <v>OPL</v>
      </c>
    </row>
    <row r="182" spans="1:9" ht="28.5" x14ac:dyDescent="0.2">
      <c r="A182" s="182" t="s">
        <v>35</v>
      </c>
      <c r="B182" s="31" t="s">
        <v>16</v>
      </c>
      <c r="C182" s="144" t="s">
        <v>272</v>
      </c>
      <c r="D182" s="140" t="str">
        <f>VLOOKUP(C182, 'Catálogo de actividades'!$B$5:$D$296,2,FALSE)</f>
        <v>OPL</v>
      </c>
      <c r="E182" s="140" t="str">
        <f>VLOOKUP(C182, 'Catálogo de actividades'!$B$5:$D$296,3,FALSE)</f>
        <v>CG</v>
      </c>
      <c r="F182" s="379" t="str">
        <f>_xlfn.XLOOKUP(C182,'Catálogo de actividades'!$B$5:$B$296,'Catálogo de actividades'!$E$5:$E$296)</f>
        <v>17.3</v>
      </c>
      <c r="G182" s="113">
        <v>45232</v>
      </c>
      <c r="H182" s="113">
        <v>45232</v>
      </c>
      <c r="I182" s="416" t="str">
        <f>_xlfn.XLOOKUP(C182,'Catálogo de actividades'!$B$5:$B$296,'Catálogo de actividades'!$I$5:$I$296)</f>
        <v>OPL</v>
      </c>
    </row>
    <row r="183" spans="1:9" ht="28.5" x14ac:dyDescent="0.2">
      <c r="A183" s="182" t="s">
        <v>35</v>
      </c>
      <c r="B183" s="31" t="s">
        <v>16</v>
      </c>
      <c r="C183" s="144" t="s">
        <v>260</v>
      </c>
      <c r="D183" s="140" t="str">
        <f>VLOOKUP(C183, 'Catálogo de actividades'!$B$5:$D$296,2,FALSE)</f>
        <v>OPL</v>
      </c>
      <c r="E183" s="140" t="str">
        <f>VLOOKUP(C183, 'Catálogo de actividades'!$B$5:$D$296,3,FALSE)</f>
        <v>CG</v>
      </c>
      <c r="F183" s="379" t="str">
        <f>_xlfn.XLOOKUP(C183,'Catálogo de actividades'!$B$5:$B$296,'Catálogo de actividades'!$E$5:$E$296)</f>
        <v>17.4</v>
      </c>
      <c r="G183" s="113">
        <v>45262</v>
      </c>
      <c r="H183" s="113">
        <v>45262</v>
      </c>
      <c r="I183" s="416" t="str">
        <f>_xlfn.XLOOKUP(C183,'Catálogo de actividades'!$B$5:$B$296,'Catálogo de actividades'!$I$5:$I$296)</f>
        <v>OPL</v>
      </c>
    </row>
    <row r="184" spans="1:9" ht="28.5" x14ac:dyDescent="0.2">
      <c r="A184" s="182" t="s">
        <v>35</v>
      </c>
      <c r="B184" s="31" t="s">
        <v>16</v>
      </c>
      <c r="C184" s="144" t="s">
        <v>273</v>
      </c>
      <c r="D184" s="140" t="str">
        <f>VLOOKUP(C184, 'Catálogo de actividades'!$B$5:$D$296,2,FALSE)</f>
        <v>OPL</v>
      </c>
      <c r="E184" s="140" t="str">
        <f>VLOOKUP(C184, 'Catálogo de actividades'!$B$5:$D$296,3,FALSE)</f>
        <v>CG</v>
      </c>
      <c r="F184" s="379" t="str">
        <f>_xlfn.XLOOKUP(C184,'Catálogo de actividades'!$B$5:$B$296,'Catálogo de actividades'!$E$5:$E$296)</f>
        <v>17.5</v>
      </c>
      <c r="G184" s="113">
        <v>45293</v>
      </c>
      <c r="H184" s="113">
        <v>45293</v>
      </c>
      <c r="I184" s="416" t="str">
        <f>_xlfn.XLOOKUP(C184,'Catálogo de actividades'!$B$5:$B$296,'Catálogo de actividades'!$I$5:$I$296)</f>
        <v>OPL</v>
      </c>
    </row>
    <row r="185" spans="1:9" ht="42.75" x14ac:dyDescent="0.2">
      <c r="A185" s="182" t="s">
        <v>35</v>
      </c>
      <c r="B185" s="31" t="s">
        <v>16</v>
      </c>
      <c r="C185" s="144" t="s">
        <v>274</v>
      </c>
      <c r="D185" s="140" t="str">
        <f>VLOOKUP(C185, 'Catálogo de actividades'!$B$5:$D$296,2,FALSE)</f>
        <v>OPL</v>
      </c>
      <c r="E185" s="140" t="str">
        <f>VLOOKUP(C185, 'Catálogo de actividades'!$B$5:$D$296,3,FALSE)</f>
        <v>CG</v>
      </c>
      <c r="F185" s="379" t="str">
        <f>_xlfn.XLOOKUP(C185,'Catálogo de actividades'!$B$5:$B$296,'Catálogo de actividades'!$E$5:$E$296)</f>
        <v>17.6</v>
      </c>
      <c r="G185" s="113">
        <v>45324</v>
      </c>
      <c r="H185" s="113">
        <v>45324</v>
      </c>
      <c r="I185" s="416" t="str">
        <f>_xlfn.XLOOKUP(C185,'Catálogo de actividades'!$B$5:$B$296,'Catálogo de actividades'!$I$5:$I$296)</f>
        <v>OPL</v>
      </c>
    </row>
    <row r="186" spans="1:9" ht="28.5" x14ac:dyDescent="0.2">
      <c r="A186" s="182" t="s">
        <v>35</v>
      </c>
      <c r="B186" s="31" t="s">
        <v>16</v>
      </c>
      <c r="C186" s="144" t="s">
        <v>275</v>
      </c>
      <c r="D186" s="140" t="str">
        <f>VLOOKUP(C186, 'Catálogo de actividades'!$B$5:$D$296,2,FALSE)</f>
        <v>OPL</v>
      </c>
      <c r="E186" s="140" t="str">
        <f>VLOOKUP(C186, 'Catálogo de actividades'!$B$5:$D$296,3,FALSE)</f>
        <v>CG</v>
      </c>
      <c r="F186" s="379" t="str">
        <f>_xlfn.XLOOKUP(C186,'Catálogo de actividades'!$B$5:$B$296,'Catálogo de actividades'!$E$5:$E$296)</f>
        <v>17.7</v>
      </c>
      <c r="G186" s="113">
        <v>45324</v>
      </c>
      <c r="H186" s="113">
        <v>45324</v>
      </c>
      <c r="I186" s="416" t="str">
        <f>_xlfn.XLOOKUP(C186,'Catálogo de actividades'!$B$5:$B$296,'Catálogo de actividades'!$I$5:$I$296)</f>
        <v>OPL</v>
      </c>
    </row>
    <row r="187" spans="1:9" ht="28.5" x14ac:dyDescent="0.2">
      <c r="A187" s="182" t="s">
        <v>35</v>
      </c>
      <c r="B187" s="31" t="s">
        <v>16</v>
      </c>
      <c r="C187" s="144" t="s">
        <v>276</v>
      </c>
      <c r="D187" s="140" t="str">
        <f>VLOOKUP(C187, 'Catálogo de actividades'!$B$5:$D$296,2,FALSE)</f>
        <v>OPL</v>
      </c>
      <c r="E187" s="140" t="str">
        <f>VLOOKUP(C187, 'Catálogo de actividades'!$B$5:$D$296,3,FALSE)</f>
        <v>CG</v>
      </c>
      <c r="F187" s="379" t="str">
        <f>_xlfn.XLOOKUP(C187,'Catálogo de actividades'!$B$5:$B$296,'Catálogo de actividades'!$E$5:$E$296)</f>
        <v>17.8</v>
      </c>
      <c r="G187" s="113">
        <v>45353</v>
      </c>
      <c r="H187" s="113">
        <v>45353</v>
      </c>
      <c r="I187" s="416" t="str">
        <f>_xlfn.XLOOKUP(C187,'Catálogo de actividades'!$B$5:$B$296,'Catálogo de actividades'!$I$5:$I$296)</f>
        <v>OPL</v>
      </c>
    </row>
    <row r="188" spans="1:9" ht="28.5" x14ac:dyDescent="0.2">
      <c r="A188" s="182" t="s">
        <v>35</v>
      </c>
      <c r="B188" s="31" t="s">
        <v>16</v>
      </c>
      <c r="C188" s="144" t="s">
        <v>322</v>
      </c>
      <c r="D188" s="140" t="str">
        <f>VLOOKUP(C188, 'Catálogo de actividades'!$B$5:$D$296,2,FALSE)</f>
        <v>OPL</v>
      </c>
      <c r="E188" s="140" t="str">
        <f>VLOOKUP(C188, 'Catálogo de actividades'!$B$5:$D$296,3,FALSE)</f>
        <v>CG</v>
      </c>
      <c r="F188" s="379" t="str">
        <f>_xlfn.XLOOKUP(C188,'Catálogo de actividades'!$B$5:$B$296,'Catálogo de actividades'!$E$5:$E$296)</f>
        <v>17.9</v>
      </c>
      <c r="G188" s="113">
        <v>45399</v>
      </c>
      <c r="H188" s="113">
        <v>45399</v>
      </c>
      <c r="I188" s="416" t="str">
        <f>_xlfn.XLOOKUP(C188,'Catálogo de actividades'!$B$5:$B$296,'Catálogo de actividades'!$I$5:$I$296)</f>
        <v>OPL</v>
      </c>
    </row>
    <row r="189" spans="1:9" ht="28.5" x14ac:dyDescent="0.2">
      <c r="A189" s="182" t="s">
        <v>35</v>
      </c>
      <c r="B189" s="31" t="s">
        <v>16</v>
      </c>
      <c r="C189" s="144" t="s">
        <v>404</v>
      </c>
      <c r="D189" s="140" t="str">
        <f>VLOOKUP(C189, 'Catálogo de actividades'!$B$5:$D$296,2,FALSE)</f>
        <v>OPL</v>
      </c>
      <c r="E189" s="140" t="str">
        <f>VLOOKUP(C189, 'Catálogo de actividades'!$B$5:$D$296,3,FALSE)</f>
        <v>CG</v>
      </c>
      <c r="F189" s="379" t="str">
        <f>_xlfn.XLOOKUP(C189,'Catálogo de actividades'!$B$5:$B$296,'Catálogo de actividades'!$E$5:$E$296)</f>
        <v>17.10</v>
      </c>
      <c r="G189" s="113">
        <v>45424</v>
      </c>
      <c r="H189" s="113">
        <v>45424</v>
      </c>
      <c r="I189" s="416" t="str">
        <f>_xlfn.XLOOKUP(C189,'Catálogo de actividades'!$B$5:$B$296,'Catálogo de actividades'!$I$5:$I$296)</f>
        <v>OPL</v>
      </c>
    </row>
    <row r="190" spans="1:9" ht="28.5" x14ac:dyDescent="0.2">
      <c r="A190" s="182" t="s">
        <v>35</v>
      </c>
      <c r="B190" s="31" t="s">
        <v>16</v>
      </c>
      <c r="C190" s="144" t="s">
        <v>405</v>
      </c>
      <c r="D190" s="140" t="str">
        <f>VLOOKUP(C190, 'Catálogo de actividades'!$B$5:$D$296,2,FALSE)</f>
        <v>OPL</v>
      </c>
      <c r="E190" s="140" t="str">
        <f>VLOOKUP(C190, 'Catálogo de actividades'!$B$5:$D$296,3,FALSE)</f>
        <v>CG</v>
      </c>
      <c r="F190" s="379" t="str">
        <f>_xlfn.XLOOKUP(C190,'Catálogo de actividades'!$B$5:$B$296,'Catálogo de actividades'!$E$5:$E$296)</f>
        <v>17.11</v>
      </c>
      <c r="G190" s="113">
        <v>45431</v>
      </c>
      <c r="H190" s="113">
        <v>45431</v>
      </c>
      <c r="I190" s="416" t="str">
        <f>_xlfn.XLOOKUP(C190,'Catálogo de actividades'!$B$5:$B$296,'Catálogo de actividades'!$I$5:$I$296)</f>
        <v>OPL</v>
      </c>
    </row>
    <row r="191" spans="1:9" ht="28.5" x14ac:dyDescent="0.2">
      <c r="A191" s="182" t="s">
        <v>35</v>
      </c>
      <c r="B191" s="31" t="s">
        <v>16</v>
      </c>
      <c r="C191" s="144" t="s">
        <v>406</v>
      </c>
      <c r="D191" s="140" t="str">
        <f>VLOOKUP(C191, 'Catálogo de actividades'!$B$5:$D$296,2,FALSE)</f>
        <v>OPL</v>
      </c>
      <c r="E191" s="140" t="str">
        <f>VLOOKUP(C191, 'Catálogo de actividades'!$B$5:$D$296,3,FALSE)</f>
        <v>CG</v>
      </c>
      <c r="F191" s="379" t="str">
        <f>_xlfn.XLOOKUP(C191,'Catálogo de actividades'!$B$5:$B$296,'Catálogo de actividades'!$E$5:$E$296)</f>
        <v>17.12</v>
      </c>
      <c r="G191" s="113">
        <v>45438</v>
      </c>
      <c r="H191" s="113">
        <v>45438</v>
      </c>
      <c r="I191" s="416" t="str">
        <f>_xlfn.XLOOKUP(C191,'Catálogo de actividades'!$B$5:$B$296,'Catálogo de actividades'!$I$5:$I$296)</f>
        <v>OPL</v>
      </c>
    </row>
    <row r="192" spans="1:9" ht="28.5" x14ac:dyDescent="0.2">
      <c r="A192" s="182" t="s">
        <v>35</v>
      </c>
      <c r="B192" s="31" t="s">
        <v>16</v>
      </c>
      <c r="C192" s="31" t="s">
        <v>360</v>
      </c>
      <c r="D192" s="140" t="str">
        <f>VLOOKUP(C192, 'Catálogo de actividades'!$B$5:$D$296,2,FALSE)</f>
        <v>OPL</v>
      </c>
      <c r="E192" s="140" t="str">
        <f>VLOOKUP(C192, 'Catálogo de actividades'!$B$5:$D$296,3,FALSE)</f>
        <v>CG</v>
      </c>
      <c r="F192" s="379" t="str">
        <f>_xlfn.XLOOKUP(C192,'Catálogo de actividades'!$B$5:$B$296,'Catálogo de actividades'!$E$5:$E$296)</f>
        <v>17.13</v>
      </c>
      <c r="G192" s="113">
        <v>45445</v>
      </c>
      <c r="H192" s="113">
        <v>45446</v>
      </c>
      <c r="I192" s="416" t="str">
        <f>_xlfn.XLOOKUP(C192,'Catálogo de actividades'!$B$5:$B$296,'Catálogo de actividades'!$I$5:$I$296)</f>
        <v>OPL</v>
      </c>
    </row>
    <row r="193" spans="1:9" ht="28.5" x14ac:dyDescent="0.2">
      <c r="A193" s="182" t="s">
        <v>35</v>
      </c>
      <c r="B193" s="144" t="s">
        <v>17</v>
      </c>
      <c r="C193" s="144" t="s">
        <v>407</v>
      </c>
      <c r="D193" s="140" t="str">
        <f>VLOOKUP(C193, 'Catálogo de actividades'!$B$5:$D$296,2,FALSE)</f>
        <v xml:space="preserve">INE </v>
      </c>
      <c r="E193" s="140" t="str">
        <f>VLOOKUP(C193, 'Catálogo de actividades'!$B$5:$D$296,3,FALSE)</f>
        <v xml:space="preserve">DEOE  </v>
      </c>
      <c r="F193" s="379" t="str">
        <f>_xlfn.XLOOKUP(C193,'Catálogo de actividades'!$B$5:$B$296,'Catálogo de actividades'!$E$5:$E$296)</f>
        <v>18.1</v>
      </c>
      <c r="G193" s="114">
        <v>45292</v>
      </c>
      <c r="H193" s="114">
        <v>45322</v>
      </c>
      <c r="I193" s="416" t="str">
        <f>_xlfn.XLOOKUP(C193,'Catálogo de actividades'!$B$5:$B$296,'Catálogo de actividades'!$I$5:$I$296)</f>
        <v>DEOE</v>
      </c>
    </row>
    <row r="194" spans="1:9" ht="28.5" x14ac:dyDescent="0.2">
      <c r="A194" s="182" t="s">
        <v>35</v>
      </c>
      <c r="B194" s="31" t="s">
        <v>17</v>
      </c>
      <c r="C194" s="31" t="s">
        <v>361</v>
      </c>
      <c r="D194" s="140" t="str">
        <f>VLOOKUP(C194, 'Catálogo de actividades'!$B$5:$D$296,2,FALSE)</f>
        <v>OPL</v>
      </c>
      <c r="E194" s="140" t="str">
        <f>VLOOKUP(C194, 'Catálogo de actividades'!$B$5:$D$296,3,FALSE)</f>
        <v>CG</v>
      </c>
      <c r="F194" s="379" t="str">
        <f>_xlfn.XLOOKUP(C194,'Catálogo de actividades'!$B$5:$B$296,'Catálogo de actividades'!$E$5:$E$296)</f>
        <v>18.2</v>
      </c>
      <c r="G194" s="113">
        <v>45343</v>
      </c>
      <c r="H194" s="113">
        <v>45350</v>
      </c>
      <c r="I194" s="416" t="str">
        <f>_xlfn.XLOOKUP(C194,'Catálogo de actividades'!$B$5:$B$296,'Catálogo de actividades'!$I$5:$I$296)</f>
        <v>OPL</v>
      </c>
    </row>
    <row r="195" spans="1:9" ht="28.5" x14ac:dyDescent="0.2">
      <c r="A195" s="182" t="s">
        <v>35</v>
      </c>
      <c r="B195" s="31" t="s">
        <v>17</v>
      </c>
      <c r="C195" s="31" t="s">
        <v>307</v>
      </c>
      <c r="D195" s="140" t="str">
        <f>VLOOKUP(C195, 'Catálogo de actividades'!$B$5:$D$296,2,FALSE)</f>
        <v>OPL</v>
      </c>
      <c r="E195" s="140" t="str">
        <f>VLOOKUP(C195, 'Catálogo de actividades'!$B$5:$D$296,3,FALSE)</f>
        <v>CG</v>
      </c>
      <c r="F195" s="379" t="str">
        <f>_xlfn.XLOOKUP(C195,'Catálogo de actividades'!$B$5:$B$296,'Catálogo de actividades'!$E$5:$E$296)</f>
        <v>18.3</v>
      </c>
      <c r="G195" s="113">
        <v>45364</v>
      </c>
      <c r="H195" s="113">
        <v>45364</v>
      </c>
      <c r="I195" s="416" t="str">
        <f>_xlfn.XLOOKUP(C195,'Catálogo de actividades'!$B$5:$B$296,'Catálogo de actividades'!$I$5:$I$296)</f>
        <v>OPL</v>
      </c>
    </row>
    <row r="196" spans="1:9" ht="28.5" x14ac:dyDescent="0.2">
      <c r="A196" s="182" t="s">
        <v>35</v>
      </c>
      <c r="B196" s="31" t="s">
        <v>17</v>
      </c>
      <c r="C196" s="31" t="s">
        <v>308</v>
      </c>
      <c r="D196" s="140" t="str">
        <f>VLOOKUP(C196, 'Catálogo de actividades'!$B$5:$D$296,2,FALSE)</f>
        <v>INE</v>
      </c>
      <c r="E196" s="140" t="str">
        <f>VLOOKUP(C196, 'Catálogo de actividades'!$B$5:$D$296,3,FALSE)</f>
        <v>JLE</v>
      </c>
      <c r="F196" s="379" t="str">
        <f>_xlfn.XLOOKUP(C196,'Catálogo de actividades'!$B$5:$B$296,'Catálogo de actividades'!$E$5:$E$296)</f>
        <v>18.4</v>
      </c>
      <c r="G196" s="113">
        <v>45365</v>
      </c>
      <c r="H196" s="113">
        <v>45377</v>
      </c>
      <c r="I196" s="416" t="str">
        <f>_xlfn.XLOOKUP(C196,'Catálogo de actividades'!$B$5:$B$296,'Catálogo de actividades'!$I$5:$I$296)</f>
        <v>JLE</v>
      </c>
    </row>
    <row r="197" spans="1:9" ht="28.5" x14ac:dyDescent="0.2">
      <c r="A197" s="182" t="s">
        <v>35</v>
      </c>
      <c r="B197" s="31" t="s">
        <v>17</v>
      </c>
      <c r="C197" s="31" t="s">
        <v>362</v>
      </c>
      <c r="D197" s="140" t="str">
        <f>VLOOKUP(C197, 'Catálogo de actividades'!$B$5:$D$296,2,FALSE)</f>
        <v>OPL</v>
      </c>
      <c r="E197" s="140" t="str">
        <f>VLOOKUP(C197, 'Catálogo de actividades'!$B$5:$D$296,3,FALSE)</f>
        <v>OD</v>
      </c>
      <c r="F197" s="379" t="str">
        <f>_xlfn.XLOOKUP(C197,'Catálogo de actividades'!$B$5:$B$296,'Catálogo de actividades'!$E$5:$E$296)</f>
        <v>18.5</v>
      </c>
      <c r="G197" s="113">
        <v>45383</v>
      </c>
      <c r="H197" s="113">
        <v>45397</v>
      </c>
      <c r="I197" s="416" t="str">
        <f>_xlfn.XLOOKUP(C197,'Catálogo de actividades'!$B$5:$B$296,'Catálogo de actividades'!$I$5:$I$296)</f>
        <v>OPL</v>
      </c>
    </row>
    <row r="198" spans="1:9" ht="42.75" x14ac:dyDescent="0.2">
      <c r="A198" s="182" t="s">
        <v>35</v>
      </c>
      <c r="B198" s="31" t="s">
        <v>17</v>
      </c>
      <c r="C198" s="31" t="s">
        <v>285</v>
      </c>
      <c r="D198" s="140" t="str">
        <f>VLOOKUP(C198, 'Catálogo de actividades'!$B$5:$D$296,2,FALSE)</f>
        <v>OPL</v>
      </c>
      <c r="E198" s="140" t="str">
        <f>VLOOKUP(C198, 'Catálogo de actividades'!$B$5:$D$296,3,FALSE)</f>
        <v>CG/OD</v>
      </c>
      <c r="F198" s="379" t="str">
        <f>_xlfn.XLOOKUP(C198,'Catálogo de actividades'!$B$5:$B$296,'Catálogo de actividades'!$E$5:$E$296)</f>
        <v>18.7</v>
      </c>
      <c r="G198" s="113">
        <v>45413</v>
      </c>
      <c r="H198" s="113">
        <v>45440</v>
      </c>
      <c r="I198" s="416" t="str">
        <f>_xlfn.XLOOKUP(C198,'Catálogo de actividades'!$B$5:$B$296,'Catálogo de actividades'!$I$5:$I$296)</f>
        <v>OPL</v>
      </c>
    </row>
    <row r="199" spans="1:9" ht="42.75" x14ac:dyDescent="0.2">
      <c r="A199" s="182" t="s">
        <v>35</v>
      </c>
      <c r="B199" s="31" t="s">
        <v>17</v>
      </c>
      <c r="C199" s="31" t="s">
        <v>303</v>
      </c>
      <c r="D199" s="140" t="str">
        <f>VLOOKUP(C199, 'Catálogo de actividades'!$B$5:$D$296,2,FALSE)</f>
        <v>OPL</v>
      </c>
      <c r="E199" s="140" t="str">
        <f>VLOOKUP(C199, 'Catálogo de actividades'!$B$5:$D$296,3,FALSE)</f>
        <v>CG/OD</v>
      </c>
      <c r="F199" s="379" t="str">
        <f>_xlfn.XLOOKUP(C199,'Catálogo de actividades'!$B$5:$B$296,'Catálogo de actividades'!$E$5:$E$296)</f>
        <v>18.6</v>
      </c>
      <c r="G199" s="113">
        <v>45413</v>
      </c>
      <c r="H199" s="113">
        <v>45440</v>
      </c>
      <c r="I199" s="416" t="str">
        <f>_xlfn.XLOOKUP(C199,'Catálogo de actividades'!$B$5:$B$296,'Catálogo de actividades'!$I$5:$I$296)</f>
        <v>OPL</v>
      </c>
    </row>
    <row r="200" spans="1:9" ht="42.75" x14ac:dyDescent="0.2">
      <c r="A200" s="182" t="s">
        <v>35</v>
      </c>
      <c r="B200" s="31" t="s">
        <v>17</v>
      </c>
      <c r="C200" s="31" t="s">
        <v>363</v>
      </c>
      <c r="D200" s="140" t="str">
        <f>VLOOKUP(C200, 'Catálogo de actividades'!$B$5:$D$296,2,FALSE)</f>
        <v>OPL</v>
      </c>
      <c r="E200" s="140" t="str">
        <f>VLOOKUP(C200, 'Catálogo de actividades'!$B$5:$D$296,3,FALSE)</f>
        <v>CG</v>
      </c>
      <c r="F200" s="379" t="str">
        <f>_xlfn.XLOOKUP(C200,'Catálogo de actividades'!$B$5:$B$296,'Catálogo de actividades'!$E$5:$E$296)</f>
        <v>18.8</v>
      </c>
      <c r="G200" s="113">
        <v>45323</v>
      </c>
      <c r="H200" s="113">
        <v>45337</v>
      </c>
      <c r="I200" s="416" t="str">
        <f>_xlfn.XLOOKUP(C200,'Catálogo de actividades'!$B$5:$B$296,'Catálogo de actividades'!$I$5:$I$296)</f>
        <v>OPL</v>
      </c>
    </row>
    <row r="201" spans="1:9" ht="57" x14ac:dyDescent="0.2">
      <c r="A201" s="182" t="s">
        <v>35</v>
      </c>
      <c r="B201" s="31" t="s">
        <v>17</v>
      </c>
      <c r="C201" s="31" t="s">
        <v>302</v>
      </c>
      <c r="D201" s="140" t="str">
        <f>VLOOKUP(C201, 'Catálogo de actividades'!$B$5:$D$296,2,FALSE)</f>
        <v>OPL</v>
      </c>
      <c r="E201" s="140" t="str">
        <f>VLOOKUP(C201, 'Catálogo de actividades'!$B$5:$D$296,3,FALSE)</f>
        <v>CG</v>
      </c>
      <c r="F201" s="379" t="str">
        <f>_xlfn.XLOOKUP(C201,'Catálogo de actividades'!$B$5:$B$296,'Catálogo de actividades'!$E$5:$E$296)</f>
        <v>18.9</v>
      </c>
      <c r="G201" s="113">
        <v>45383</v>
      </c>
      <c r="H201" s="113">
        <v>45389</v>
      </c>
      <c r="I201" s="416" t="str">
        <f>_xlfn.XLOOKUP(C201,'Catálogo de actividades'!$B$5:$B$296,'Catálogo de actividades'!$I$5:$I$296)</f>
        <v>OPL</v>
      </c>
    </row>
    <row r="202" spans="1:9" ht="42.75" x14ac:dyDescent="0.2">
      <c r="A202" s="182" t="s">
        <v>35</v>
      </c>
      <c r="B202" s="31" t="s">
        <v>17</v>
      </c>
      <c r="C202" s="31" t="s">
        <v>364</v>
      </c>
      <c r="D202" s="140" t="str">
        <f>VLOOKUP(C202, 'Catálogo de actividades'!$B$5:$D$296,2,FALSE)</f>
        <v>OPL</v>
      </c>
      <c r="E202" s="140" t="str">
        <f>VLOOKUP(C202, 'Catálogo de actividades'!$B$5:$D$296,3,FALSE)</f>
        <v>CG</v>
      </c>
      <c r="F202" s="379" t="str">
        <f>_xlfn.XLOOKUP(C202,'Catálogo de actividades'!$B$5:$B$296,'Catálogo de actividades'!$E$5:$E$296)</f>
        <v>18.10</v>
      </c>
      <c r="G202" s="113">
        <v>45398</v>
      </c>
      <c r="H202" s="113">
        <v>45412</v>
      </c>
      <c r="I202" s="416" t="str">
        <f>_xlfn.XLOOKUP(C202,'Catálogo de actividades'!$B$5:$B$296,'Catálogo de actividades'!$I$5:$I$296)</f>
        <v>OPL</v>
      </c>
    </row>
    <row r="203" spans="1:9" ht="28.5" x14ac:dyDescent="0.2">
      <c r="A203" s="182" t="s">
        <v>35</v>
      </c>
      <c r="B203" s="33" t="s">
        <v>17</v>
      </c>
      <c r="C203" s="33" t="s">
        <v>186</v>
      </c>
      <c r="D203" s="140" t="str">
        <f>VLOOKUP(C203, 'Catálogo de actividades'!$B$5:$D$296,2,FALSE)</f>
        <v>OPL</v>
      </c>
      <c r="E203" s="140" t="str">
        <f>VLOOKUP(C203, 'Catálogo de actividades'!$B$5:$D$296,3,FALSE)</f>
        <v>OD</v>
      </c>
      <c r="F203" s="379" t="str">
        <f>_xlfn.XLOOKUP(C203,'Catálogo de actividades'!$B$5:$B$296,'Catálogo de actividades'!$E$5:$E$296)</f>
        <v>18.11</v>
      </c>
      <c r="G203" s="104">
        <v>45409</v>
      </c>
      <c r="H203" s="440">
        <v>45432</v>
      </c>
      <c r="I203" s="416" t="str">
        <f>_xlfn.XLOOKUP(C203,'Catálogo de actividades'!$B$5:$B$296,'Catálogo de actividades'!$I$5:$I$296)</f>
        <v>OPL</v>
      </c>
    </row>
    <row r="204" spans="1:9" ht="57" x14ac:dyDescent="0.2">
      <c r="A204" s="182" t="s">
        <v>35</v>
      </c>
      <c r="B204" s="31" t="s">
        <v>17</v>
      </c>
      <c r="C204" s="31" t="s">
        <v>365</v>
      </c>
      <c r="D204" s="140" t="str">
        <f>VLOOKUP(C204, 'Catálogo de actividades'!$B$5:$D$296,2,FALSE)</f>
        <v>OPL</v>
      </c>
      <c r="E204" s="140" t="str">
        <f>VLOOKUP(C204, 'Catálogo de actividades'!$B$5:$D$296,3,FALSE)</f>
        <v>CG</v>
      </c>
      <c r="F204" s="379" t="str">
        <f>_xlfn.XLOOKUP(C204,'Catálogo de actividades'!$B$5:$B$296,'Catálogo de actividades'!$E$5:$E$296)</f>
        <v>18.13</v>
      </c>
      <c r="G204" s="113">
        <v>45413</v>
      </c>
      <c r="H204" s="113">
        <v>45419</v>
      </c>
      <c r="I204" s="416" t="str">
        <f>_xlfn.XLOOKUP(C204,'Catálogo de actividades'!$B$5:$B$296,'Catálogo de actividades'!$I$5:$I$296)</f>
        <v>OPL</v>
      </c>
    </row>
    <row r="205" spans="1:9" ht="42.75" x14ac:dyDescent="0.2">
      <c r="A205" s="182" t="s">
        <v>35</v>
      </c>
      <c r="B205" s="31" t="s">
        <v>17</v>
      </c>
      <c r="C205" s="31" t="s">
        <v>271</v>
      </c>
      <c r="D205" s="140" t="str">
        <f>VLOOKUP(C205, 'Catálogo de actividades'!$B$5:$D$296,2,FALSE)</f>
        <v>OPL</v>
      </c>
      <c r="E205" s="140" t="str">
        <f>VLOOKUP(C205, 'Catálogo de actividades'!$B$5:$D$296,3,FALSE)</f>
        <v>CD</v>
      </c>
      <c r="F205" s="379" t="str">
        <f>_xlfn.XLOOKUP(C205,'Catálogo de actividades'!$B$5:$B$296,'Catálogo de actividades'!$E$5:$E$296)</f>
        <v>18.14</v>
      </c>
      <c r="G205" s="113">
        <v>45398</v>
      </c>
      <c r="H205" s="113">
        <v>45440</v>
      </c>
      <c r="I205" s="416" t="str">
        <f>_xlfn.XLOOKUP(C205,'Catálogo de actividades'!$B$5:$B$296,'Catálogo de actividades'!$I$5:$I$296)</f>
        <v>OPL</v>
      </c>
    </row>
    <row r="206" spans="1:9" ht="28.5" x14ac:dyDescent="0.2">
      <c r="A206" s="182" t="s">
        <v>35</v>
      </c>
      <c r="B206" s="31" t="s">
        <v>17</v>
      </c>
      <c r="C206" s="31" t="s">
        <v>304</v>
      </c>
      <c r="D206" s="140" t="str">
        <f>VLOOKUP(C206, 'Catálogo de actividades'!$B$5:$D$296,2,FALSE)</f>
        <v>OPL</v>
      </c>
      <c r="E206" s="140" t="str">
        <f>VLOOKUP(C206, 'Catálogo de actividades'!$B$5:$D$296,3,FALSE)</f>
        <v>CG/OD</v>
      </c>
      <c r="F206" s="379" t="str">
        <f>_xlfn.XLOOKUP(C206,'Catálogo de actividades'!$B$5:$B$296,'Catálogo de actividades'!$E$5:$E$296)</f>
        <v>18.15</v>
      </c>
      <c r="G206" s="113">
        <v>45447</v>
      </c>
      <c r="H206" s="113">
        <v>45447</v>
      </c>
      <c r="I206" s="416" t="str">
        <f>_xlfn.XLOOKUP(C206,'Catálogo de actividades'!$B$5:$B$296,'Catálogo de actividades'!$I$5:$I$296)</f>
        <v>OPL</v>
      </c>
    </row>
    <row r="207" spans="1:9" ht="28.5" x14ac:dyDescent="0.2">
      <c r="A207" s="182" t="s">
        <v>35</v>
      </c>
      <c r="B207" s="31" t="s">
        <v>17</v>
      </c>
      <c r="C207" s="31" t="s">
        <v>131</v>
      </c>
      <c r="D207" s="140" t="str">
        <f>VLOOKUP(C207, 'Catálogo de actividades'!$B$5:$D$296,2,FALSE)</f>
        <v>OPL</v>
      </c>
      <c r="E207" s="140" t="str">
        <f>VLOOKUP(C207, 'Catálogo de actividades'!$B$5:$D$296,3,FALSE)</f>
        <v>OD</v>
      </c>
      <c r="F207" s="379" t="str">
        <f>_xlfn.XLOOKUP(C207,'Catálogo de actividades'!$B$5:$B$296,'Catálogo de actividades'!$E$5:$E$296)</f>
        <v>18.16</v>
      </c>
      <c r="G207" s="433">
        <v>45448</v>
      </c>
      <c r="H207" s="433">
        <v>45451</v>
      </c>
      <c r="I207" s="416" t="str">
        <f>_xlfn.XLOOKUP(C207,'Catálogo de actividades'!$B$5:$B$296,'Catálogo de actividades'!$I$5:$I$296)</f>
        <v>OPL</v>
      </c>
    </row>
    <row r="208" spans="1:9" ht="57" x14ac:dyDescent="0.2">
      <c r="A208" s="182" t="s">
        <v>35</v>
      </c>
      <c r="B208" s="144" t="s">
        <v>17</v>
      </c>
      <c r="C208" s="144" t="s">
        <v>132</v>
      </c>
      <c r="D208" s="140" t="str">
        <f>VLOOKUP(C208, 'Catálogo de actividades'!$B$5:$D$296,2,FALSE)</f>
        <v>OPL</v>
      </c>
      <c r="E208" s="140" t="str">
        <f>VLOOKUP(C208, 'Catálogo de actividades'!$B$5:$D$296,3,FALSE)</f>
        <v>OD</v>
      </c>
      <c r="F208" s="379" t="str">
        <f>_xlfn.XLOOKUP(C208,'Catálogo de actividades'!$B$5:$B$296,'Catálogo de actividades'!$E$5:$E$296)</f>
        <v>18.17</v>
      </c>
      <c r="G208" s="433">
        <v>45481</v>
      </c>
      <c r="H208" s="433">
        <v>45485</v>
      </c>
      <c r="I208" s="416" t="str">
        <f>_xlfn.XLOOKUP(C208,'Catálogo de actividades'!$B$5:$B$296,'Catálogo de actividades'!$I$5:$I$296)</f>
        <v>OPL</v>
      </c>
    </row>
    <row r="209" spans="1:9" ht="42.75" x14ac:dyDescent="0.2">
      <c r="A209" s="182" t="s">
        <v>35</v>
      </c>
      <c r="B209" s="144" t="s">
        <v>17</v>
      </c>
      <c r="C209" s="144" t="s">
        <v>133</v>
      </c>
      <c r="D209" s="140" t="str">
        <f>VLOOKUP(C209, 'Catálogo de actividades'!$B$5:$D$296,2,FALSE)</f>
        <v>OPL</v>
      </c>
      <c r="E209" s="140" t="str">
        <f>VLOOKUP(C209, 'Catálogo de actividades'!$B$5:$D$296,3,FALSE)</f>
        <v>OD</v>
      </c>
      <c r="F209" s="379" t="str">
        <f>_xlfn.XLOOKUP(C209,'Catálogo de actividades'!$B$5:$B$296,'Catálogo de actividades'!$E$5:$E$296)</f>
        <v>18.18</v>
      </c>
      <c r="G209" s="433">
        <v>45481</v>
      </c>
      <c r="H209" s="433">
        <v>45485</v>
      </c>
      <c r="I209" s="416" t="str">
        <f>_xlfn.XLOOKUP(C209,'Catálogo de actividades'!$B$5:$B$296,'Catálogo de actividades'!$I$5:$I$296)</f>
        <v>OPL</v>
      </c>
    </row>
    <row r="210" spans="1:9" ht="28.5" x14ac:dyDescent="0.2">
      <c r="A210" s="182" t="s">
        <v>35</v>
      </c>
      <c r="B210" s="31" t="s">
        <v>17</v>
      </c>
      <c r="C210" s="31" t="s">
        <v>134</v>
      </c>
      <c r="D210" s="140" t="str">
        <f>VLOOKUP(C210, 'Catálogo de actividades'!$B$5:$D$296,2,FALSE)</f>
        <v>OPL</v>
      </c>
      <c r="E210" s="140" t="str">
        <f>VLOOKUP(C210, 'Catálogo de actividades'!$B$5:$D$296,3,FALSE)</f>
        <v>OD</v>
      </c>
      <c r="F210" s="379" t="str">
        <f>_xlfn.XLOOKUP(C210,'Catálogo de actividades'!$B$5:$B$296,'Catálogo de actividades'!$E$5:$E$296)</f>
        <v>18.19</v>
      </c>
      <c r="G210" s="113">
        <v>45448</v>
      </c>
      <c r="H210" s="113">
        <v>45451</v>
      </c>
      <c r="I210" s="416" t="str">
        <f>_xlfn.XLOOKUP(C210,'Catálogo de actividades'!$B$5:$B$296,'Catálogo de actividades'!$I$5:$I$296)</f>
        <v>OPL</v>
      </c>
    </row>
    <row r="211" spans="1:9" ht="57" x14ac:dyDescent="0.2">
      <c r="A211" s="182" t="s">
        <v>35</v>
      </c>
      <c r="B211" s="144" t="s">
        <v>17</v>
      </c>
      <c r="C211" s="144" t="s">
        <v>135</v>
      </c>
      <c r="D211" s="140" t="str">
        <f>VLOOKUP(C211, 'Catálogo de actividades'!$B$5:$D$296,2,FALSE)</f>
        <v>OPL</v>
      </c>
      <c r="E211" s="140" t="str">
        <f>VLOOKUP(C211, 'Catálogo de actividades'!$B$5:$D$296,3,FALSE)</f>
        <v>OD</v>
      </c>
      <c r="F211" s="379" t="str">
        <f>_xlfn.XLOOKUP(C211,'Catálogo de actividades'!$B$5:$B$296,'Catálogo de actividades'!$E$5:$E$296)</f>
        <v>18.20</v>
      </c>
      <c r="G211" s="113">
        <v>45481</v>
      </c>
      <c r="H211" s="113">
        <v>45485</v>
      </c>
      <c r="I211" s="416" t="str">
        <f>_xlfn.XLOOKUP(C211,'Catálogo de actividades'!$B$5:$B$296,'Catálogo de actividades'!$I$5:$I$296)</f>
        <v>OPL</v>
      </c>
    </row>
    <row r="212" spans="1:9" ht="42.75" x14ac:dyDescent="0.2">
      <c r="A212" s="182" t="s">
        <v>35</v>
      </c>
      <c r="B212" s="144" t="s">
        <v>17</v>
      </c>
      <c r="C212" s="144" t="s">
        <v>136</v>
      </c>
      <c r="D212" s="140" t="str">
        <f>VLOOKUP(C212, 'Catálogo de actividades'!$B$5:$D$296,2,FALSE)</f>
        <v>OPL</v>
      </c>
      <c r="E212" s="140" t="str">
        <f>VLOOKUP(C212, 'Catálogo de actividades'!$B$5:$D$296,3,FALSE)</f>
        <v>OD</v>
      </c>
      <c r="F212" s="379" t="str">
        <f>_xlfn.XLOOKUP(C212,'Catálogo de actividades'!$B$5:$B$296,'Catálogo de actividades'!$E$5:$E$296)</f>
        <v>18.21</v>
      </c>
      <c r="G212" s="113">
        <v>45481</v>
      </c>
      <c r="H212" s="113">
        <v>45485</v>
      </c>
      <c r="I212" s="416" t="str">
        <f>_xlfn.XLOOKUP(C212,'Catálogo de actividades'!$B$5:$B$296,'Catálogo de actividades'!$I$5:$I$296)</f>
        <v>OPL</v>
      </c>
    </row>
    <row r="213" spans="1:9" ht="28.5" x14ac:dyDescent="0.2">
      <c r="A213" s="182" t="s">
        <v>35</v>
      </c>
      <c r="B213" s="31" t="s">
        <v>17</v>
      </c>
      <c r="C213" s="31" t="s">
        <v>228</v>
      </c>
      <c r="D213" s="140" t="str">
        <f>VLOOKUP(C213, 'Catálogo de actividades'!$B$5:$D$296,2,FALSE)</f>
        <v>OPL</v>
      </c>
      <c r="E213" s="140" t="str">
        <f>VLOOKUP(C213, 'Catálogo de actividades'!$B$5:$D$296,3,FALSE)</f>
        <v>CG</v>
      </c>
      <c r="F213" s="379" t="str">
        <f>_xlfn.XLOOKUP(C213,'Catálogo de actividades'!$B$5:$B$296,'Catálogo de actividades'!$E$5:$E$296)</f>
        <v>18.22</v>
      </c>
      <c r="G213" s="113">
        <v>45452</v>
      </c>
      <c r="H213" s="113">
        <v>45452</v>
      </c>
      <c r="I213" s="416" t="str">
        <f>_xlfn.XLOOKUP(C213,'Catálogo de actividades'!$B$5:$B$296,'Catálogo de actividades'!$I$5:$I$296)</f>
        <v>OPL</v>
      </c>
    </row>
    <row r="214" spans="1:9" ht="28.5" x14ac:dyDescent="0.2">
      <c r="A214" s="182" t="s">
        <v>35</v>
      </c>
      <c r="B214" s="31" t="s">
        <v>17</v>
      </c>
      <c r="C214" s="31" t="s">
        <v>137</v>
      </c>
      <c r="D214" s="140" t="str">
        <f>VLOOKUP(C214, 'Catálogo de actividades'!$B$5:$D$296,2,FALSE)</f>
        <v>OPL</v>
      </c>
      <c r="E214" s="140" t="str">
        <f>VLOOKUP(C214, 'Catálogo de actividades'!$B$5:$D$296,3,FALSE)</f>
        <v>CG</v>
      </c>
      <c r="F214" s="379" t="str">
        <f>_xlfn.XLOOKUP(C214,'Catálogo de actividades'!$B$5:$B$296,'Catálogo de actividades'!$E$5:$E$296)</f>
        <v>18.23</v>
      </c>
      <c r="G214" s="113">
        <v>45452</v>
      </c>
      <c r="H214" s="113">
        <v>45452</v>
      </c>
      <c r="I214" s="416" t="str">
        <f>_xlfn.XLOOKUP(C214,'Catálogo de actividades'!$B$5:$B$296,'Catálogo de actividades'!$I$5:$I$296)</f>
        <v>OPL</v>
      </c>
    </row>
    <row r="215" spans="1:9" ht="71.25" x14ac:dyDescent="0.2">
      <c r="A215" s="182" t="s">
        <v>35</v>
      </c>
      <c r="B215" s="144" t="s">
        <v>17</v>
      </c>
      <c r="C215" s="144" t="s">
        <v>138</v>
      </c>
      <c r="D215" s="140" t="s">
        <v>64</v>
      </c>
      <c r="E215" s="140" t="s">
        <v>65</v>
      </c>
      <c r="F215" s="379" t="str">
        <f>_xlfn.XLOOKUP(C215,'Catálogo de actividades'!$B$5:$B$296,'Catálogo de actividades'!$E$5:$E$296)</f>
        <v>18.24</v>
      </c>
      <c r="G215" s="113">
        <v>45481</v>
      </c>
      <c r="H215" s="113">
        <v>45485</v>
      </c>
      <c r="I215" s="416" t="str">
        <f>_xlfn.XLOOKUP(C215,'Catálogo de actividades'!$B$5:$B$296,'Catálogo de actividades'!$I$5:$I$296)</f>
        <v>OPL</v>
      </c>
    </row>
    <row r="216" spans="1:9" ht="42.75" x14ac:dyDescent="0.2">
      <c r="A216" s="182" t="s">
        <v>35</v>
      </c>
      <c r="B216" s="144" t="s">
        <v>17</v>
      </c>
      <c r="C216" s="144" t="s">
        <v>139</v>
      </c>
      <c r="D216" s="140" t="str">
        <f>VLOOKUP(C216, 'Catálogo de actividades'!$B$5:$D$296,2,FALSE)</f>
        <v>OPL</v>
      </c>
      <c r="E216" s="140" t="str">
        <f>VLOOKUP(C216, 'Catálogo de actividades'!$B$5:$D$296,3,FALSE)</f>
        <v>CG</v>
      </c>
      <c r="F216" s="379" t="str">
        <f>_xlfn.XLOOKUP(C216,'Catálogo de actividades'!$B$5:$B$296,'Catálogo de actividades'!$E$5:$E$296)</f>
        <v>18.25</v>
      </c>
      <c r="G216" s="113">
        <v>45481</v>
      </c>
      <c r="H216" s="113">
        <v>45485</v>
      </c>
      <c r="I216" s="416" t="str">
        <f>_xlfn.XLOOKUP(C216,'Catálogo de actividades'!$B$5:$B$296,'Catálogo de actividades'!$I$5:$I$296)</f>
        <v>OPL</v>
      </c>
    </row>
    <row r="217" spans="1:9" ht="42.75" x14ac:dyDescent="0.2">
      <c r="A217" s="182" t="s">
        <v>35</v>
      </c>
      <c r="B217" s="31" t="s">
        <v>18</v>
      </c>
      <c r="C217" s="31" t="s">
        <v>409</v>
      </c>
      <c r="D217" s="140" t="str">
        <f>VLOOKUP(C217, 'Catálogo de actividades'!$B$5:$D$296,2,FALSE)</f>
        <v>INE</v>
      </c>
      <c r="E217" s="140" t="str">
        <f>VLOOKUP(C217, 'Catálogo de actividades'!$B$5:$D$296,3,FALSE)</f>
        <v>DEOE</v>
      </c>
      <c r="F217" s="379" t="str">
        <f>_xlfn.XLOOKUP(C217,'Catálogo de actividades'!$B$5:$B$296,'Catálogo de actividades'!$E$5:$E$296)</f>
        <v>19.1</v>
      </c>
      <c r="G217" s="113">
        <v>45323</v>
      </c>
      <c r="H217" s="113">
        <v>45351</v>
      </c>
      <c r="I217" s="416" t="str">
        <f>_xlfn.XLOOKUP(C217,'Catálogo de actividades'!$B$5:$B$296,'Catálogo de actividades'!$I$5:$I$296)</f>
        <v>DEOE</v>
      </c>
    </row>
    <row r="218" spans="1:9" ht="28.5" x14ac:dyDescent="0.2">
      <c r="A218" s="182" t="s">
        <v>35</v>
      </c>
      <c r="B218" s="31" t="s">
        <v>18</v>
      </c>
      <c r="C218" s="31" t="s">
        <v>253</v>
      </c>
      <c r="D218" s="140" t="str">
        <f>VLOOKUP(C218, 'Catálogo de actividades'!$B$5:$D$296,2,FALSE)</f>
        <v>OPL</v>
      </c>
      <c r="E218" s="140" t="str">
        <f>VLOOKUP(C218, 'Catálogo de actividades'!$B$5:$D$296,3,FALSE)</f>
        <v>CG</v>
      </c>
      <c r="F218" s="379" t="str">
        <f>_xlfn.XLOOKUP(C218,'Catálogo de actividades'!$B$5:$B$296,'Catálogo de actividades'!$E$5:$E$296)</f>
        <v>19.2</v>
      </c>
      <c r="G218" s="113">
        <v>45231</v>
      </c>
      <c r="H218" s="113">
        <v>45262</v>
      </c>
      <c r="I218" s="416" t="str">
        <f>_xlfn.XLOOKUP(C218,'Catálogo de actividades'!$B$5:$B$296,'Catálogo de actividades'!$I$5:$I$296)</f>
        <v>OPL</v>
      </c>
    </row>
    <row r="219" spans="1:9" ht="28.5" x14ac:dyDescent="0.2">
      <c r="A219" s="182" t="s">
        <v>35</v>
      </c>
      <c r="B219" s="31" t="s">
        <v>18</v>
      </c>
      <c r="C219" s="31" t="s">
        <v>410</v>
      </c>
      <c r="D219" s="140" t="str">
        <f>VLOOKUP(C219, 'Catálogo de actividades'!$B$5:$D$296,2,FALSE)</f>
        <v>OPL</v>
      </c>
      <c r="E219" s="140" t="str">
        <f>VLOOKUP(C219, 'Catálogo de actividades'!$B$5:$D$296,3,FALSE)</f>
        <v>CG</v>
      </c>
      <c r="F219" s="379" t="str">
        <f>_xlfn.XLOOKUP(C219,'Catálogo de actividades'!$B$5:$B$296,'Catálogo de actividades'!$E$5:$E$296)</f>
        <v>19.3</v>
      </c>
      <c r="G219" s="113">
        <v>45323</v>
      </c>
      <c r="H219" s="113">
        <v>45445</v>
      </c>
      <c r="I219" s="416" t="str">
        <f>_xlfn.XLOOKUP(C219,'Catálogo de actividades'!$B$5:$B$296,'Catálogo de actividades'!$I$5:$I$296)</f>
        <v>OPL</v>
      </c>
    </row>
    <row r="220" spans="1:9" ht="28.5" x14ac:dyDescent="0.2">
      <c r="A220" s="182" t="s">
        <v>35</v>
      </c>
      <c r="B220" s="31" t="s">
        <v>18</v>
      </c>
      <c r="C220" s="31" t="s">
        <v>320</v>
      </c>
      <c r="D220" s="140" t="str">
        <f>VLOOKUP(C220, 'Catálogo de actividades'!$B$5:$D$296,2,FALSE)</f>
        <v>OPL</v>
      </c>
      <c r="E220" s="140" t="str">
        <f>VLOOKUP(C220, 'Catálogo de actividades'!$B$5:$D$296,3,FALSE)</f>
        <v>OPL</v>
      </c>
      <c r="F220" s="379" t="str">
        <f>_xlfn.XLOOKUP(C220,'Catálogo de actividades'!$B$5:$B$296,'Catálogo de actividades'!$E$5:$E$296)</f>
        <v>19.4</v>
      </c>
      <c r="G220" s="113">
        <v>45385</v>
      </c>
      <c r="H220" s="113">
        <v>45410</v>
      </c>
      <c r="I220" s="416" t="str">
        <f>_xlfn.XLOOKUP(C220,'Catálogo de actividades'!$B$5:$B$296,'Catálogo de actividades'!$I$5:$I$296)</f>
        <v>OPL</v>
      </c>
    </row>
    <row r="221" spans="1:9" ht="28.5" x14ac:dyDescent="0.2">
      <c r="A221" s="182" t="s">
        <v>35</v>
      </c>
      <c r="B221" s="31" t="s">
        <v>18</v>
      </c>
      <c r="C221" s="31" t="s">
        <v>411</v>
      </c>
      <c r="D221" s="140" t="str">
        <f>VLOOKUP(C221, 'Catálogo de actividades'!$B$5:$D$296,2,FALSE)</f>
        <v>OPL</v>
      </c>
      <c r="E221" s="140" t="str">
        <f>VLOOKUP(C221, 'Catálogo de actividades'!$B$5:$D$296,3,FALSE)</f>
        <v>OPL</v>
      </c>
      <c r="F221" s="379" t="str">
        <f>_xlfn.XLOOKUP(C221,'Catálogo de actividades'!$B$5:$B$296,'Catálogo de actividades'!$E$5:$E$296)</f>
        <v>19.5</v>
      </c>
      <c r="G221" s="113">
        <v>45394</v>
      </c>
      <c r="H221" s="113">
        <v>45404</v>
      </c>
      <c r="I221" s="416" t="str">
        <f>_xlfn.XLOOKUP(C221,'Catálogo de actividades'!$B$5:$B$296,'Catálogo de actividades'!$I$5:$I$296)</f>
        <v>OPL</v>
      </c>
    </row>
    <row r="222" spans="1:9" ht="28.5" x14ac:dyDescent="0.2">
      <c r="A222" s="182" t="s">
        <v>35</v>
      </c>
      <c r="B222" s="31" t="s">
        <v>18</v>
      </c>
      <c r="C222" s="31" t="s">
        <v>412</v>
      </c>
      <c r="D222" s="140" t="str">
        <f>VLOOKUP(C222, 'Catálogo de actividades'!$B$5:$D$296,2,FALSE)</f>
        <v>OPL</v>
      </c>
      <c r="E222" s="140" t="str">
        <f>VLOOKUP(C222, 'Catálogo de actividades'!$B$5:$D$296,3,FALSE)</f>
        <v>CG/OD</v>
      </c>
      <c r="F222" s="379" t="str">
        <f>_xlfn.XLOOKUP(C222,'Catálogo de actividades'!$B$5:$B$296,'Catálogo de actividades'!$E$5:$E$296)</f>
        <v>19.6</v>
      </c>
      <c r="G222" s="113">
        <v>45424</v>
      </c>
      <c r="H222" s="113">
        <v>45424</v>
      </c>
      <c r="I222" s="416" t="str">
        <f>_xlfn.XLOOKUP(C222,'Catálogo de actividades'!$B$5:$B$296,'Catálogo de actividades'!$I$5:$I$296)</f>
        <v>OPL</v>
      </c>
    </row>
    <row r="223" spans="1:9" ht="28.5" x14ac:dyDescent="0.2">
      <c r="A223" s="182" t="s">
        <v>35</v>
      </c>
      <c r="B223" s="31" t="s">
        <v>18</v>
      </c>
      <c r="C223" s="31" t="s">
        <v>413</v>
      </c>
      <c r="D223" s="140" t="str">
        <f>VLOOKUP(C223, 'Catálogo de actividades'!$B$5:$D$296,2,FALSE)</f>
        <v>OPL</v>
      </c>
      <c r="E223" s="140" t="str">
        <f>VLOOKUP(C223, 'Catálogo de actividades'!$B$5:$D$296,3,FALSE)</f>
        <v>CG/OD</v>
      </c>
      <c r="F223" s="379" t="str">
        <f>_xlfn.XLOOKUP(C223,'Catálogo de actividades'!$B$5:$B$296,'Catálogo de actividades'!$E$5:$E$296)</f>
        <v>19.7</v>
      </c>
      <c r="G223" s="113">
        <v>45431</v>
      </c>
      <c r="H223" s="113">
        <v>45431</v>
      </c>
      <c r="I223" s="416" t="str">
        <f>_xlfn.XLOOKUP(C223,'Catálogo de actividades'!$B$5:$B$296,'Catálogo de actividades'!$I$5:$I$296)</f>
        <v>OPL</v>
      </c>
    </row>
    <row r="224" spans="1:9" ht="28.5" x14ac:dyDescent="0.2">
      <c r="A224" s="182" t="s">
        <v>35</v>
      </c>
      <c r="B224" s="31" t="s">
        <v>18</v>
      </c>
      <c r="C224" s="31" t="s">
        <v>414</v>
      </c>
      <c r="D224" s="140" t="str">
        <f>VLOOKUP(C224, 'Catálogo de actividades'!$B$5:$D$296,2,FALSE)</f>
        <v>OPL</v>
      </c>
      <c r="E224" s="140" t="str">
        <f>VLOOKUP(C224, 'Catálogo de actividades'!$B$5:$D$296,3,FALSE)</f>
        <v>CG/OD</v>
      </c>
      <c r="F224" s="379" t="str">
        <f>_xlfn.XLOOKUP(C224,'Catálogo de actividades'!$B$5:$B$296,'Catálogo de actividades'!$E$5:$E$296)</f>
        <v>19.8</v>
      </c>
      <c r="G224" s="113">
        <v>45438</v>
      </c>
      <c r="H224" s="113">
        <v>45438</v>
      </c>
      <c r="I224" s="416" t="str">
        <f>_xlfn.XLOOKUP(C224,'Catálogo de actividades'!$B$5:$B$296,'Catálogo de actividades'!$I$5:$I$296)</f>
        <v>OPL</v>
      </c>
    </row>
    <row r="225" spans="1:9" ht="28.5" x14ac:dyDescent="0.2">
      <c r="A225" s="182" t="s">
        <v>35</v>
      </c>
      <c r="B225" s="31" t="s">
        <v>18</v>
      </c>
      <c r="C225" s="31" t="s">
        <v>415</v>
      </c>
      <c r="D225" s="140" t="str">
        <f>VLOOKUP(C225, 'Catálogo de actividades'!$B$5:$D$296,2,FALSE)</f>
        <v>OPL</v>
      </c>
      <c r="E225" s="140" t="str">
        <f>VLOOKUP(C225, 'Catálogo de actividades'!$B$5:$D$296,3,FALSE)</f>
        <v>CG</v>
      </c>
      <c r="F225" s="379" t="str">
        <f>_xlfn.XLOOKUP(C225,'Catálogo de actividades'!$B$5:$B$296,'Catálogo de actividades'!$E$5:$E$296)</f>
        <v>19.9</v>
      </c>
      <c r="G225" s="113">
        <v>45441</v>
      </c>
      <c r="H225" s="113">
        <v>45444</v>
      </c>
      <c r="I225" s="416" t="str">
        <f>_xlfn.XLOOKUP(C225,'Catálogo de actividades'!$B$5:$B$296,'Catálogo de actividades'!$I$5:$I$296)</f>
        <v>OPL</v>
      </c>
    </row>
    <row r="226" spans="1:9" ht="28.5" x14ac:dyDescent="0.2">
      <c r="A226" s="182" t="s">
        <v>35</v>
      </c>
      <c r="B226" s="31" t="s">
        <v>18</v>
      </c>
      <c r="C226" s="31" t="s">
        <v>416</v>
      </c>
      <c r="D226" s="140" t="str">
        <f>VLOOKUP(C226, 'Catálogo de actividades'!$B$5:$D$296,2,FALSE)</f>
        <v>OPL</v>
      </c>
      <c r="E226" s="140" t="str">
        <f>VLOOKUP(C226, 'Catálogo de actividades'!$B$5:$D$296,3,FALSE)</f>
        <v>CG</v>
      </c>
      <c r="F226" s="379" t="str">
        <f>_xlfn.XLOOKUP(C226,'Catálogo de actividades'!$B$5:$B$296,'Catálogo de actividades'!$E$5:$E$296)</f>
        <v>19.10</v>
      </c>
      <c r="G226" s="113">
        <v>45445</v>
      </c>
      <c r="H226" s="113">
        <v>45445</v>
      </c>
      <c r="I226" s="416" t="str">
        <f>_xlfn.XLOOKUP(C226,'Catálogo de actividades'!$B$5:$B$296,'Catálogo de actividades'!$I$5:$I$296)</f>
        <v>OPL</v>
      </c>
    </row>
    <row r="227" spans="1:9" ht="71.25" x14ac:dyDescent="0.2">
      <c r="A227" s="182" t="s">
        <v>35</v>
      </c>
      <c r="B227" s="144" t="s">
        <v>19</v>
      </c>
      <c r="C227" s="31" t="s">
        <v>417</v>
      </c>
      <c r="D227" s="250" t="s">
        <v>77</v>
      </c>
      <c r="E227" s="250" t="s">
        <v>295</v>
      </c>
      <c r="F227" s="379" t="str">
        <f>_xlfn.XLOOKUP(C227,'Catálogo de actividades'!$B$5:$B$296,'Catálogo de actividades'!$E$5:$E$296)</f>
        <v>20.1</v>
      </c>
      <c r="G227" s="113">
        <v>45078</v>
      </c>
      <c r="H227" s="113">
        <v>45230</v>
      </c>
      <c r="I227" s="416" t="str">
        <f>_xlfn.XLOOKUP(C227,'Catálogo de actividades'!$B$5:$B$296,'Catálogo de actividades'!$I$5:$I$296)</f>
        <v>DERFE</v>
      </c>
    </row>
    <row r="228" spans="1:9" ht="28.5" x14ac:dyDescent="0.2">
      <c r="A228" s="182" t="s">
        <v>35</v>
      </c>
      <c r="B228" s="144" t="s">
        <v>19</v>
      </c>
      <c r="C228" s="31" t="s">
        <v>277</v>
      </c>
      <c r="D228" s="250" t="s">
        <v>142</v>
      </c>
      <c r="E228" s="250" t="s">
        <v>298</v>
      </c>
      <c r="F228" s="379" t="str">
        <f>_xlfn.XLOOKUP(C228,'Catálogo de actividades'!$B$5:$B$296,'Catálogo de actividades'!$E$5:$E$296)</f>
        <v>20.2</v>
      </c>
      <c r="G228" s="113">
        <v>45170</v>
      </c>
      <c r="H228" s="113">
        <v>45473</v>
      </c>
      <c r="I228" s="416" t="str">
        <f>_xlfn.XLOOKUP(C228,'Catálogo de actividades'!$B$5:$B$296,'Catálogo de actividades'!$I$5:$I$296)</f>
        <v>DECEYEC</v>
      </c>
    </row>
    <row r="229" spans="1:9" ht="71.25" x14ac:dyDescent="0.2">
      <c r="A229" s="182" t="s">
        <v>35</v>
      </c>
      <c r="B229" s="144" t="s">
        <v>19</v>
      </c>
      <c r="C229" s="31" t="s">
        <v>419</v>
      </c>
      <c r="D229" s="250" t="s">
        <v>142</v>
      </c>
      <c r="E229" s="250" t="s">
        <v>296</v>
      </c>
      <c r="F229" s="379" t="str">
        <f>_xlfn.XLOOKUP(C229,'Catálogo de actividades'!$B$5:$B$296,'Catálogo de actividades'!$E$5:$E$296)</f>
        <v>20.3</v>
      </c>
      <c r="G229" s="113">
        <v>45153</v>
      </c>
      <c r="H229" s="113">
        <v>45199</v>
      </c>
      <c r="I229" s="416" t="str">
        <f>_xlfn.XLOOKUP(C229,'Catálogo de actividades'!$B$5:$B$296,'Catálogo de actividades'!$I$5:$I$296)</f>
        <v>DECEYEC</v>
      </c>
    </row>
    <row r="230" spans="1:9" ht="28.5" x14ac:dyDescent="0.2">
      <c r="A230" s="182" t="s">
        <v>35</v>
      </c>
      <c r="B230" s="144" t="s">
        <v>19</v>
      </c>
      <c r="C230" s="144" t="s">
        <v>421</v>
      </c>
      <c r="D230" s="140" t="str">
        <f>VLOOKUP(C230, 'Catálogo de actividades'!$B$5:$D$296,2,FALSE)</f>
        <v>INE</v>
      </c>
      <c r="E230" s="140" t="str">
        <f>VLOOKUP(C230, 'Catálogo de actividades'!$B$5:$D$296,3,FALSE)</f>
        <v>DERFE</v>
      </c>
      <c r="F230" s="379" t="str">
        <f>_xlfn.XLOOKUP(C230,'Catálogo de actividades'!$B$5:$B$296,'Catálogo de actividades'!$E$5:$E$296)</f>
        <v>20.4</v>
      </c>
      <c r="G230" s="113">
        <v>45170</v>
      </c>
      <c r="H230" s="113">
        <v>45412</v>
      </c>
      <c r="I230" s="416" t="str">
        <f>_xlfn.XLOOKUP(C230,'Catálogo de actividades'!$B$5:$B$296,'Catálogo de actividades'!$I$5:$I$296)</f>
        <v>DERFE</v>
      </c>
    </row>
    <row r="231" spans="1:9" ht="28.5" x14ac:dyDescent="0.2">
      <c r="A231" s="182" t="s">
        <v>35</v>
      </c>
      <c r="B231" s="144" t="s">
        <v>19</v>
      </c>
      <c r="C231" s="31" t="s">
        <v>426</v>
      </c>
      <c r="D231" s="140" t="str">
        <f>VLOOKUP(C231, 'Catálogo de actividades'!$B$5:$D$296,2,FALSE)</f>
        <v>INE</v>
      </c>
      <c r="E231" s="140" t="str">
        <f>VLOOKUP(C231, 'Catálogo de actividades'!$B$5:$D$296,3,FALSE)</f>
        <v>DECEYEC</v>
      </c>
      <c r="F231" s="379" t="str">
        <f>_xlfn.XLOOKUP(C231,'Catálogo de actividades'!$B$5:$B$296,'Catálogo de actividades'!$E$5:$E$296)</f>
        <v>20.8</v>
      </c>
      <c r="G231" s="113">
        <v>45331</v>
      </c>
      <c r="H231" s="113">
        <v>45382</v>
      </c>
      <c r="I231" s="416" t="str">
        <f>_xlfn.XLOOKUP(C231,'Catálogo de actividades'!$B$5:$B$296,'Catálogo de actividades'!$I$5:$I$296)</f>
        <v>DECEYEC</v>
      </c>
    </row>
    <row r="232" spans="1:9" ht="28.5" x14ac:dyDescent="0.2">
      <c r="A232" s="182" t="s">
        <v>35</v>
      </c>
      <c r="B232" s="144" t="s">
        <v>19</v>
      </c>
      <c r="C232" s="31" t="s">
        <v>261</v>
      </c>
      <c r="D232" s="140" t="str">
        <f>VLOOKUP(C232, 'Catálogo de actividades'!$B$5:$D$296,2,FALSE)</f>
        <v>INE</v>
      </c>
      <c r="E232" s="140" t="str">
        <f>VLOOKUP(C232, 'Catálogo de actividades'!$B$5:$D$296,3,FALSE)</f>
        <v>DECEYEC</v>
      </c>
      <c r="F232" s="379" t="str">
        <f>_xlfn.XLOOKUP(C232,'Catálogo de actividades'!$B$5:$B$296,'Catálogo de actividades'!$E$5:$E$296)</f>
        <v>20.11</v>
      </c>
      <c r="G232" s="113">
        <v>45391</v>
      </c>
      <c r="H232" s="113">
        <v>45444</v>
      </c>
      <c r="I232" s="416" t="str">
        <f>_xlfn.XLOOKUP(C232,'Catálogo de actividades'!$B$5:$B$296,'Catálogo de actividades'!$I$5:$I$296)</f>
        <v>DECEYEC</v>
      </c>
    </row>
    <row r="233" spans="1:9" ht="28.5" x14ac:dyDescent="0.2">
      <c r="A233" s="182" t="s">
        <v>35</v>
      </c>
      <c r="B233" s="144" t="s">
        <v>19</v>
      </c>
      <c r="C233" s="31" t="s">
        <v>429</v>
      </c>
      <c r="D233" s="140" t="str">
        <f>VLOOKUP(C233, 'Catálogo de actividades'!$B$5:$D$296,2,FALSE)</f>
        <v>INE</v>
      </c>
      <c r="E233" s="140" t="str">
        <f>VLOOKUP(C233, 'Catálogo de actividades'!$B$5:$D$296,3,FALSE)</f>
        <v>DEOE/JLE</v>
      </c>
      <c r="F233" s="379" t="str">
        <f>_xlfn.XLOOKUP(C233,'Catálogo de actividades'!$B$5:$B$296,'Catálogo de actividades'!$E$5:$E$296)</f>
        <v>20.12</v>
      </c>
      <c r="G233" s="113">
        <v>45400</v>
      </c>
      <c r="H233" s="113">
        <v>45417</v>
      </c>
      <c r="I233" s="416" t="str">
        <f>_xlfn.XLOOKUP(C233,'Catálogo de actividades'!$B$5:$B$296,'Catálogo de actividades'!$I$5:$I$296)</f>
        <v>DEOE</v>
      </c>
    </row>
    <row r="234" spans="1:9" ht="28.5" x14ac:dyDescent="0.2">
      <c r="A234" s="182" t="s">
        <v>35</v>
      </c>
      <c r="B234" s="144" t="s">
        <v>19</v>
      </c>
      <c r="C234" s="31" t="s">
        <v>431</v>
      </c>
      <c r="D234" s="140" t="str">
        <f>VLOOKUP(C234, 'Catálogo de actividades'!$B$5:$D$296,2,FALSE)</f>
        <v>INE</v>
      </c>
      <c r="E234" s="140" t="str">
        <f>VLOOKUP(C234, 'Catálogo de actividades'!$B$5:$D$296,3,FALSE)</f>
        <v>DERFE/DEOE/UTSI/DECEYEC</v>
      </c>
      <c r="F234" s="379" t="str">
        <f>_xlfn.XLOOKUP(C234,'Catálogo de actividades'!$B$5:$B$296,'Catálogo de actividades'!$E$5:$E$296)</f>
        <v>20.13</v>
      </c>
      <c r="G234" s="113">
        <v>45413</v>
      </c>
      <c r="H234" s="113">
        <v>45422</v>
      </c>
      <c r="I234" s="416" t="str">
        <f>_xlfn.XLOOKUP(C234,'Catálogo de actividades'!$B$5:$B$296,'Catálogo de actividades'!$I$5:$I$296)</f>
        <v>DEOE</v>
      </c>
    </row>
    <row r="235" spans="1:9" ht="28.5" x14ac:dyDescent="0.2">
      <c r="A235" s="182" t="s">
        <v>35</v>
      </c>
      <c r="B235" s="144" t="s">
        <v>19</v>
      </c>
      <c r="C235" s="31" t="s">
        <v>433</v>
      </c>
      <c r="D235" s="140" t="str">
        <f>VLOOKUP(C235, 'Catálogo de actividades'!$B$5:$D$296,2,FALSE)</f>
        <v>INE</v>
      </c>
      <c r="E235" s="140" t="str">
        <f>VLOOKUP(C235, 'Catálogo de actividades'!$B$5:$D$296,3,FALSE)</f>
        <v>DERFE/DEOE</v>
      </c>
      <c r="F235" s="379" t="str">
        <f>_xlfn.XLOOKUP(C235,'Catálogo de actividades'!$B$5:$B$296,'Catálogo de actividades'!$E$5:$E$296)</f>
        <v>20.14</v>
      </c>
      <c r="G235" s="113">
        <v>45423</v>
      </c>
      <c r="H235" s="113">
        <v>45444</v>
      </c>
      <c r="I235" s="416" t="str">
        <f>_xlfn.XLOOKUP(C235,'Catálogo de actividades'!$B$5:$B$296,'Catálogo de actividades'!$I$5:$I$296)</f>
        <v>DEOE</v>
      </c>
    </row>
    <row r="236" spans="1:9" ht="42.75" x14ac:dyDescent="0.2">
      <c r="A236" s="182" t="s">
        <v>35</v>
      </c>
      <c r="B236" s="144" t="s">
        <v>19</v>
      </c>
      <c r="C236" s="31" t="s">
        <v>439</v>
      </c>
      <c r="D236" s="140" t="str">
        <f>VLOOKUP(C236, 'Catálogo de actividades'!$B$5:$D$296,2,FALSE)</f>
        <v>INE</v>
      </c>
      <c r="E236" s="140" t="str">
        <f>VLOOKUP(C236, 'Catálogo de actividades'!$B$5:$D$296,3,FALSE)</f>
        <v>CG/JLE/DEOE/DERFE/DECEYEC/UTSI</v>
      </c>
      <c r="F236" s="379" t="str">
        <f>_xlfn.XLOOKUP(C236,'Catálogo de actividades'!$B$5:$B$296,'Catálogo de actividades'!$E$5:$E$296)</f>
        <v>20.17</v>
      </c>
      <c r="G236" s="114">
        <v>45323</v>
      </c>
      <c r="H236" s="113">
        <v>45445</v>
      </c>
      <c r="I236" s="416" t="str">
        <f>_xlfn.XLOOKUP(C236,'Catálogo de actividades'!$B$5:$B$296,'Catálogo de actividades'!$I$5:$I$296)</f>
        <v>DEOE</v>
      </c>
    </row>
    <row r="237" spans="1:9" ht="28.5" x14ac:dyDescent="0.2">
      <c r="A237" s="182" t="s">
        <v>35</v>
      </c>
      <c r="B237" s="144" t="s">
        <v>19</v>
      </c>
      <c r="C237" s="31" t="s">
        <v>441</v>
      </c>
      <c r="D237" s="140" t="str">
        <f>VLOOKUP(C237, 'Catálogo de actividades'!$B$5:$D$296,2,FALSE)</f>
        <v>INE</v>
      </c>
      <c r="E237" s="140" t="str">
        <f>VLOOKUP(C237, 'Catálogo de actividades'!$B$5:$D$296,3,FALSE)</f>
        <v>DERFE/DEOE/DECEYEC/UTSI</v>
      </c>
      <c r="F237" s="379" t="str">
        <f>_xlfn.XLOOKUP(C237,'Catálogo de actividades'!$B$5:$B$296,'Catálogo de actividades'!$E$5:$E$296)</f>
        <v>20.18</v>
      </c>
      <c r="G237" s="113">
        <v>45416</v>
      </c>
      <c r="H237" s="113">
        <v>45427</v>
      </c>
      <c r="I237" s="416" t="str">
        <f>_xlfn.XLOOKUP(C237,'Catálogo de actividades'!$B$5:$B$296,'Catálogo de actividades'!$I$5:$I$296)</f>
        <v>UTSI</v>
      </c>
    </row>
    <row r="238" spans="1:9" ht="28.5" x14ac:dyDescent="0.2">
      <c r="A238" s="182" t="s">
        <v>35</v>
      </c>
      <c r="B238" s="144" t="s">
        <v>19</v>
      </c>
      <c r="C238" s="31" t="s">
        <v>443</v>
      </c>
      <c r="D238" s="140" t="str">
        <f>VLOOKUP(C238, 'Catálogo de actividades'!$B$5:$D$296,2,FALSE)</f>
        <v>INE</v>
      </c>
      <c r="E238" s="140" t="str">
        <f>VLOOKUP(C238, 'Catálogo de actividades'!$B$5:$D$296,3,FALSE)</f>
        <v>DERFE/DEOE/DECEYEC/UTSI</v>
      </c>
      <c r="F238" s="379" t="str">
        <f>_xlfn.XLOOKUP(C238,'Catálogo de actividades'!$B$5:$B$296,'Catálogo de actividades'!$E$5:$E$296)</f>
        <v>20.19</v>
      </c>
      <c r="G238" s="113">
        <v>45430</v>
      </c>
      <c r="H238" s="113">
        <v>45445</v>
      </c>
      <c r="I238" s="416" t="str">
        <f>_xlfn.XLOOKUP(C238,'Catálogo de actividades'!$B$5:$B$296,'Catálogo de actividades'!$I$5:$I$296)</f>
        <v>UTSI</v>
      </c>
    </row>
    <row r="239" spans="1:9" ht="42.75" x14ac:dyDescent="0.2">
      <c r="A239" s="182" t="s">
        <v>35</v>
      </c>
      <c r="B239" s="144" t="s">
        <v>19</v>
      </c>
      <c r="C239" s="31" t="s">
        <v>444</v>
      </c>
      <c r="D239" s="140" t="str">
        <f>VLOOKUP(C239, 'Catálogo de actividades'!$B$5:$D$296,2,FALSE)</f>
        <v>INE/OPL</v>
      </c>
      <c r="E239" s="140" t="str">
        <f>VLOOKUP(C239, 'Catálogo de actividades'!$B$5:$D$296,3,FALSE)</f>
        <v>JLE/JD/DERFE/DECEYEC/DEOE/UTSI/CG</v>
      </c>
      <c r="F239" s="379" t="str">
        <f>_xlfn.XLOOKUP(C239,'Catálogo de actividades'!$B$5:$B$296,'Catálogo de actividades'!$E$5:$E$296)</f>
        <v>20.20</v>
      </c>
      <c r="G239" s="113">
        <v>45445</v>
      </c>
      <c r="H239" s="113">
        <v>45445</v>
      </c>
      <c r="I239" s="416" t="str">
        <f>_xlfn.XLOOKUP(C239,'Catálogo de actividades'!$B$5:$B$296,'Catálogo de actividades'!$I$5:$I$296)</f>
        <v>DEOE</v>
      </c>
    </row>
    <row r="240" spans="1:9" ht="42.75" x14ac:dyDescent="0.2">
      <c r="A240" s="182" t="s">
        <v>35</v>
      </c>
      <c r="B240" s="144" t="s">
        <v>20</v>
      </c>
      <c r="C240" s="144" t="s">
        <v>294</v>
      </c>
      <c r="D240" s="140" t="str">
        <f>VLOOKUP(C240, 'Catálogo de actividades'!$B$5:$D$296,2,FALSE)</f>
        <v>INE/OPL</v>
      </c>
      <c r="E240" s="140" t="str">
        <f>VLOOKUP(C240, 'Catálogo de actividades'!$B$5:$D$296,3,FALSE)</f>
        <v>CAI/CG</v>
      </c>
      <c r="F240" s="379" t="str">
        <f>_xlfn.XLOOKUP(C240,'Catálogo de actividades'!$B$5:$B$296,'Catálogo de actividades'!$E$5:$E$296)</f>
        <v>21.1</v>
      </c>
      <c r="G240" s="113">
        <v>45170</v>
      </c>
      <c r="H240" s="113">
        <v>45199</v>
      </c>
      <c r="I240" s="416" t="str">
        <f>_xlfn.XLOOKUP(C240,'Catálogo de actividades'!$B$5:$B$296,'Catálogo de actividades'!$I$5:$I$296)</f>
        <v>CAI</v>
      </c>
    </row>
    <row r="241" spans="1:9" ht="28.5" x14ac:dyDescent="0.2">
      <c r="A241" s="182" t="s">
        <v>35</v>
      </c>
      <c r="B241" s="144" t="s">
        <v>20</v>
      </c>
      <c r="C241" s="144" t="s">
        <v>297</v>
      </c>
      <c r="D241" s="140" t="str">
        <f>VLOOKUP(C241, 'Catálogo de actividades'!$B$5:$D$296,2,FALSE)</f>
        <v>INE</v>
      </c>
      <c r="E241" s="140" t="str">
        <f>VLOOKUP(C241, 'Catálogo de actividades'!$B$5:$D$296,3,FALSE)</f>
        <v>CAI/JLE</v>
      </c>
      <c r="F241" s="379" t="str">
        <f>_xlfn.XLOOKUP(C241,'Catálogo de actividades'!$B$5:$B$296,'Catálogo de actividades'!$E$5:$E$296)</f>
        <v>21.2</v>
      </c>
      <c r="G241" s="113">
        <v>45189</v>
      </c>
      <c r="H241" s="113">
        <v>45408</v>
      </c>
      <c r="I241" s="416" t="str">
        <f>_xlfn.XLOOKUP(C241,'Catálogo de actividades'!$B$5:$B$296,'Catálogo de actividades'!$I$5:$I$296)</f>
        <v>OPL</v>
      </c>
    </row>
    <row r="242" spans="1:9" ht="28.5" x14ac:dyDescent="0.2">
      <c r="A242" s="182" t="s">
        <v>35</v>
      </c>
      <c r="B242" s="144" t="s">
        <v>20</v>
      </c>
      <c r="C242" s="144" t="s">
        <v>299</v>
      </c>
      <c r="D242" s="140" t="str">
        <f>VLOOKUP(C242, 'Catálogo de actividades'!$B$5:$D$296,2,FALSE)</f>
        <v>INE</v>
      </c>
      <c r="E242" s="140" t="str">
        <f>VLOOKUP(C242, 'Catálogo de actividades'!$B$5:$D$296,3,FALSE)</f>
        <v>CAI</v>
      </c>
      <c r="F242" s="379" t="str">
        <f>_xlfn.XLOOKUP(C242,'Catálogo de actividades'!$B$5:$B$296,'Catálogo de actividades'!$E$5:$E$296)</f>
        <v>21.3</v>
      </c>
      <c r="G242" s="113">
        <v>45170</v>
      </c>
      <c r="H242" s="113">
        <v>45434</v>
      </c>
      <c r="I242" s="416" t="str">
        <f>_xlfn.XLOOKUP(C242,'Catálogo de actividades'!$B$5:$B$296,'Catálogo de actividades'!$I$5:$I$296)</f>
        <v>CAI</v>
      </c>
    </row>
    <row r="243" spans="1:9" ht="28.5" x14ac:dyDescent="0.2">
      <c r="A243" s="182" t="s">
        <v>35</v>
      </c>
      <c r="B243" s="144" t="s">
        <v>20</v>
      </c>
      <c r="C243" s="144" t="s">
        <v>300</v>
      </c>
      <c r="D243" s="140" t="str">
        <f>VLOOKUP(C243, 'Catálogo de actividades'!$B$5:$D$296,2,FALSE)</f>
        <v>INE</v>
      </c>
      <c r="E243" s="140" t="str">
        <f>VLOOKUP(C243, 'Catálogo de actividades'!$B$5:$D$296,3,FALSE)</f>
        <v>CAI</v>
      </c>
      <c r="F243" s="379" t="str">
        <f>_xlfn.XLOOKUP(C243,'Catálogo de actividades'!$B$5:$B$296,'Catálogo de actividades'!$E$5:$E$296)</f>
        <v>21.4</v>
      </c>
      <c r="G243" s="113">
        <v>45189</v>
      </c>
      <c r="H243" s="113">
        <v>45443</v>
      </c>
      <c r="I243" s="416" t="str">
        <f>_xlfn.XLOOKUP(C243,'Catálogo de actividades'!$B$5:$B$296,'Catálogo de actividades'!$I$5:$I$296)</f>
        <v>CAI</v>
      </c>
    </row>
    <row r="244" spans="1:9" ht="42.75" x14ac:dyDescent="0.2">
      <c r="A244" s="182" t="s">
        <v>35</v>
      </c>
      <c r="B244" s="144" t="s">
        <v>21</v>
      </c>
      <c r="C244" s="184" t="s">
        <v>177</v>
      </c>
      <c r="D244" s="140" t="str">
        <f>VLOOKUP(C244, 'Catálogo de actividades'!$B$5:$D$296,2,FALSE)</f>
        <v>OPL</v>
      </c>
      <c r="E244" s="140" t="str">
        <f>VLOOKUP(C244, 'Catálogo de actividades'!$B$5:$D$296,3,FALSE)</f>
        <v>CG</v>
      </c>
      <c r="F244" s="379" t="str">
        <f>_xlfn.XLOOKUP(C244,'Catálogo de actividades'!$B$5:$B$296,'Catálogo de actividades'!$E$5:$E$296)</f>
        <v>22.1</v>
      </c>
      <c r="G244" s="113">
        <v>45481</v>
      </c>
      <c r="H244" s="113">
        <v>45485</v>
      </c>
      <c r="I244" s="416" t="str">
        <f>_xlfn.XLOOKUP(C244,'Catálogo de actividades'!$B$5:$B$296,'Catálogo de actividades'!$I$5:$I$296)</f>
        <v>OPL</v>
      </c>
    </row>
    <row r="245" spans="1:9" x14ac:dyDescent="0.2">
      <c r="A245" s="123"/>
      <c r="B245" s="97"/>
      <c r="C245" s="98"/>
      <c r="D245" s="90"/>
      <c r="E245" s="90"/>
      <c r="F245" s="97"/>
      <c r="G245" s="90"/>
      <c r="H245" s="90"/>
    </row>
    <row r="246" spans="1:9" x14ac:dyDescent="0.2">
      <c r="B246" s="2"/>
      <c r="C246" s="22"/>
      <c r="D246" s="7"/>
      <c r="E246" s="7"/>
      <c r="F246" s="2"/>
      <c r="G246" s="7"/>
      <c r="H246" s="7"/>
    </row>
    <row r="247" spans="1:9" x14ac:dyDescent="0.2">
      <c r="B247" s="2"/>
      <c r="C247" s="22"/>
      <c r="D247" s="7"/>
      <c r="E247" s="7"/>
      <c r="F247" s="2"/>
      <c r="G247" s="7"/>
      <c r="H247" s="7"/>
    </row>
    <row r="248" spans="1:9" x14ac:dyDescent="0.2">
      <c r="B248" s="2"/>
      <c r="C248" s="22"/>
      <c r="D248" s="7"/>
      <c r="E248" s="7"/>
      <c r="F248" s="2"/>
      <c r="G248" s="7"/>
      <c r="H248" s="7"/>
    </row>
    <row r="249" spans="1:9" x14ac:dyDescent="0.2">
      <c r="B249" s="2"/>
      <c r="C249" s="22"/>
      <c r="D249" s="7"/>
      <c r="E249" s="7"/>
      <c r="F249" s="2"/>
      <c r="G249" s="7"/>
      <c r="H249" s="7"/>
    </row>
    <row r="250" spans="1:9" x14ac:dyDescent="0.2">
      <c r="B250" s="2"/>
      <c r="C250" s="22"/>
      <c r="D250" s="7"/>
      <c r="E250" s="7"/>
      <c r="F250" s="2"/>
      <c r="G250" s="7"/>
      <c r="H250" s="7"/>
    </row>
    <row r="251" spans="1:9" x14ac:dyDescent="0.2">
      <c r="B251" s="2"/>
      <c r="C251" s="22"/>
      <c r="D251" s="7"/>
      <c r="E251" s="7"/>
      <c r="F251" s="2"/>
      <c r="G251" s="7"/>
      <c r="H251" s="7"/>
    </row>
    <row r="252" spans="1:9" x14ac:dyDescent="0.2">
      <c r="B252" s="2"/>
      <c r="C252" s="22"/>
      <c r="D252" s="7"/>
      <c r="E252" s="7"/>
      <c r="F252" s="2"/>
      <c r="G252" s="7"/>
      <c r="H252" s="7"/>
    </row>
    <row r="253" spans="1:9" x14ac:dyDescent="0.2">
      <c r="B253" s="2"/>
      <c r="C253" s="22"/>
      <c r="D253" s="7"/>
      <c r="E253" s="7"/>
      <c r="F253" s="2"/>
      <c r="G253" s="7"/>
      <c r="H253" s="7"/>
    </row>
    <row r="254" spans="1:9" x14ac:dyDescent="0.2">
      <c r="B254" s="2"/>
      <c r="C254" s="22"/>
      <c r="D254" s="7"/>
      <c r="E254" s="7"/>
      <c r="F254" s="2"/>
      <c r="G254" s="7"/>
      <c r="H254" s="7"/>
    </row>
    <row r="255" spans="1:9" x14ac:dyDescent="0.2">
      <c r="B255" s="2"/>
      <c r="C255" s="22"/>
      <c r="D255" s="7"/>
      <c r="E255" s="7"/>
      <c r="F255" s="2"/>
      <c r="G255" s="7"/>
      <c r="H255" s="7"/>
    </row>
    <row r="256" spans="1:9" x14ac:dyDescent="0.2">
      <c r="B256" s="2"/>
      <c r="C256" s="22"/>
      <c r="D256" s="7"/>
      <c r="E256" s="7"/>
      <c r="F256" s="2"/>
      <c r="G256" s="7"/>
      <c r="H256" s="7"/>
    </row>
    <row r="257" spans="2:8" x14ac:dyDescent="0.2">
      <c r="B257" s="2"/>
      <c r="C257" s="22"/>
      <c r="D257" s="7"/>
      <c r="E257" s="7"/>
      <c r="F257" s="2"/>
      <c r="G257" s="7"/>
      <c r="H257" s="7"/>
    </row>
    <row r="258" spans="2:8" x14ac:dyDescent="0.2">
      <c r="B258" s="2"/>
      <c r="C258" s="22"/>
      <c r="D258" s="7"/>
      <c r="E258" s="7"/>
      <c r="F258" s="2"/>
      <c r="G258" s="7"/>
      <c r="H258" s="7"/>
    </row>
    <row r="259" spans="2:8" x14ac:dyDescent="0.2">
      <c r="B259" s="2"/>
      <c r="C259" s="22"/>
      <c r="D259" s="7"/>
      <c r="E259" s="7"/>
      <c r="F259" s="2"/>
      <c r="G259" s="7"/>
      <c r="H259" s="7"/>
    </row>
    <row r="260" spans="2:8" x14ac:dyDescent="0.2">
      <c r="B260" s="2"/>
      <c r="C260" s="22"/>
      <c r="D260" s="7"/>
      <c r="E260" s="7"/>
      <c r="F260" s="2"/>
      <c r="G260" s="7"/>
      <c r="H260" s="7"/>
    </row>
    <row r="261" spans="2:8" x14ac:dyDescent="0.2">
      <c r="B261" s="2"/>
      <c r="C261" s="22"/>
      <c r="D261" s="2"/>
      <c r="E261" s="2"/>
      <c r="F261" s="2"/>
      <c r="G261" s="7"/>
      <c r="H261" s="7"/>
    </row>
    <row r="262" spans="2:8" x14ac:dyDescent="0.2">
      <c r="B262" s="2"/>
      <c r="C262" s="22"/>
      <c r="D262" s="2"/>
      <c r="E262" s="2"/>
      <c r="F262" s="2"/>
      <c r="G262" s="7"/>
      <c r="H262" s="7"/>
    </row>
    <row r="263" spans="2:8" x14ac:dyDescent="0.2">
      <c r="B263" s="2"/>
      <c r="C263" s="22"/>
      <c r="D263" s="2"/>
      <c r="E263" s="2"/>
      <c r="F263" s="2"/>
      <c r="G263" s="7"/>
      <c r="H263" s="7"/>
    </row>
    <row r="264" spans="2:8" x14ac:dyDescent="0.2">
      <c r="B264" s="2"/>
      <c r="C264" s="22"/>
      <c r="D264" s="2"/>
      <c r="E264" s="2"/>
      <c r="F264" s="2"/>
      <c r="G264" s="7"/>
      <c r="H264" s="7"/>
    </row>
    <row r="265" spans="2:8" x14ac:dyDescent="0.2">
      <c r="B265" s="2"/>
      <c r="C265" s="22"/>
      <c r="D265" s="2"/>
      <c r="E265" s="2"/>
      <c r="F265" s="2"/>
      <c r="G265" s="7"/>
      <c r="H265" s="7"/>
    </row>
    <row r="266" spans="2:8" x14ac:dyDescent="0.2">
      <c r="B266" s="2"/>
      <c r="C266" s="22"/>
      <c r="D266" s="2"/>
      <c r="E266" s="2"/>
      <c r="F266" s="2"/>
      <c r="G266" s="7"/>
      <c r="H266" s="7"/>
    </row>
    <row r="267" spans="2:8" x14ac:dyDescent="0.2">
      <c r="B267" s="2"/>
      <c r="C267" s="22"/>
      <c r="D267" s="2"/>
      <c r="E267" s="2"/>
      <c r="F267" s="2"/>
      <c r="G267" s="7"/>
      <c r="H267" s="7"/>
    </row>
    <row r="268" spans="2:8" x14ac:dyDescent="0.2">
      <c r="B268" s="2"/>
      <c r="C268" s="22"/>
      <c r="D268" s="2"/>
      <c r="E268" s="2"/>
      <c r="F268" s="2"/>
      <c r="G268" s="7"/>
      <c r="H268" s="7"/>
    </row>
    <row r="269" spans="2:8" x14ac:dyDescent="0.2">
      <c r="B269" s="2"/>
      <c r="C269" s="22"/>
      <c r="D269" s="2"/>
      <c r="E269" s="2"/>
      <c r="F269" s="2"/>
      <c r="G269" s="7"/>
      <c r="H269" s="7"/>
    </row>
    <row r="270" spans="2:8" x14ac:dyDescent="0.2">
      <c r="B270" s="2"/>
      <c r="C270" s="22"/>
      <c r="D270" s="2"/>
      <c r="E270" s="2"/>
      <c r="F270" s="2"/>
      <c r="G270" s="7"/>
      <c r="H270" s="7"/>
    </row>
    <row r="271" spans="2:8" x14ac:dyDescent="0.2">
      <c r="B271" s="2"/>
      <c r="C271" s="22"/>
      <c r="D271" s="2"/>
      <c r="E271" s="2"/>
      <c r="F271" s="2"/>
      <c r="G271" s="7"/>
      <c r="H271" s="7"/>
    </row>
    <row r="272" spans="2:8" x14ac:dyDescent="0.2">
      <c r="B272" s="2"/>
      <c r="C272" s="22"/>
      <c r="D272" s="2"/>
      <c r="E272" s="2"/>
      <c r="F272" s="2"/>
      <c r="G272" s="7"/>
      <c r="H272" s="7"/>
    </row>
    <row r="273" spans="2:8" x14ac:dyDescent="0.2">
      <c r="B273" s="2"/>
      <c r="C273" s="22"/>
      <c r="D273" s="2"/>
      <c r="E273" s="2"/>
      <c r="F273" s="2"/>
      <c r="G273" s="7"/>
      <c r="H273" s="7"/>
    </row>
    <row r="274" spans="2:8" x14ac:dyDescent="0.2">
      <c r="B274" s="2"/>
      <c r="C274" s="22"/>
      <c r="D274" s="2"/>
      <c r="E274" s="2"/>
      <c r="F274" s="2"/>
      <c r="G274" s="7"/>
      <c r="H274" s="7"/>
    </row>
    <row r="275" spans="2:8" x14ac:dyDescent="0.2">
      <c r="B275" s="2"/>
      <c r="C275" s="22"/>
      <c r="D275" s="2"/>
      <c r="E275" s="2"/>
      <c r="F275" s="2"/>
      <c r="G275" s="7"/>
      <c r="H275" s="7"/>
    </row>
    <row r="276" spans="2:8" x14ac:dyDescent="0.2">
      <c r="B276" s="2"/>
      <c r="C276" s="22"/>
      <c r="D276" s="2"/>
      <c r="E276" s="2"/>
      <c r="F276" s="2"/>
      <c r="G276" s="7"/>
      <c r="H276" s="7"/>
    </row>
    <row r="277" spans="2:8" x14ac:dyDescent="0.2">
      <c r="B277" s="2"/>
      <c r="C277" s="22"/>
      <c r="D277" s="2"/>
      <c r="E277" s="2"/>
      <c r="F277" s="2"/>
      <c r="G277" s="7"/>
      <c r="H277" s="7"/>
    </row>
    <row r="278" spans="2:8" x14ac:dyDescent="0.2">
      <c r="B278" s="2"/>
      <c r="C278" s="22"/>
      <c r="D278" s="2"/>
      <c r="E278" s="2"/>
      <c r="F278" s="2"/>
      <c r="G278" s="7"/>
      <c r="H278" s="7"/>
    </row>
    <row r="279" spans="2:8" x14ac:dyDescent="0.2">
      <c r="B279" s="2"/>
      <c r="C279" s="22"/>
      <c r="D279" s="2"/>
      <c r="E279" s="2"/>
      <c r="F279" s="2"/>
      <c r="G279" s="7"/>
      <c r="H279" s="7"/>
    </row>
    <row r="280" spans="2:8" x14ac:dyDescent="0.2">
      <c r="B280" s="2"/>
      <c r="C280" s="22"/>
      <c r="D280" s="2"/>
      <c r="E280" s="2"/>
      <c r="F280" s="2"/>
      <c r="G280" s="7"/>
      <c r="H280" s="7"/>
    </row>
    <row r="281" spans="2:8" x14ac:dyDescent="0.2">
      <c r="B281" s="2"/>
      <c r="C281" s="22"/>
      <c r="D281" s="2"/>
      <c r="E281" s="2"/>
      <c r="F281" s="2"/>
      <c r="G281" s="7"/>
      <c r="H281" s="7"/>
    </row>
    <row r="282" spans="2:8" x14ac:dyDescent="0.2">
      <c r="B282" s="2"/>
      <c r="C282" s="22"/>
      <c r="D282" s="2"/>
      <c r="E282" s="2"/>
      <c r="F282" s="2"/>
      <c r="G282" s="7"/>
      <c r="H282" s="7"/>
    </row>
    <row r="283" spans="2:8" x14ac:dyDescent="0.2">
      <c r="B283" s="2"/>
      <c r="C283" s="22"/>
      <c r="D283" s="2"/>
      <c r="E283" s="2"/>
      <c r="F283" s="2"/>
      <c r="G283" s="7"/>
      <c r="H283" s="7"/>
    </row>
    <row r="284" spans="2:8" x14ac:dyDescent="0.2">
      <c r="B284" s="2"/>
      <c r="C284" s="22"/>
      <c r="D284" s="2"/>
      <c r="E284" s="2"/>
      <c r="F284" s="2"/>
      <c r="G284" s="7"/>
      <c r="H284" s="7"/>
    </row>
    <row r="285" spans="2:8" x14ac:dyDescent="0.2">
      <c r="B285" s="2"/>
      <c r="C285" s="22"/>
      <c r="D285" s="2"/>
      <c r="E285" s="2"/>
      <c r="F285" s="2"/>
      <c r="G285" s="7"/>
      <c r="H285" s="7"/>
    </row>
    <row r="286" spans="2:8" x14ac:dyDescent="0.2">
      <c r="B286" s="2"/>
      <c r="C286" s="22"/>
      <c r="D286" s="2"/>
      <c r="E286" s="2"/>
      <c r="F286" s="2"/>
      <c r="G286" s="7"/>
      <c r="H286" s="7"/>
    </row>
    <row r="287" spans="2:8" x14ac:dyDescent="0.2">
      <c r="B287" s="2"/>
      <c r="C287" s="22"/>
      <c r="D287" s="2"/>
      <c r="E287" s="2"/>
      <c r="F287" s="2"/>
      <c r="G287" s="7"/>
      <c r="H287" s="7"/>
    </row>
    <row r="288" spans="2:8" x14ac:dyDescent="0.2">
      <c r="B288" s="2"/>
      <c r="C288" s="22"/>
      <c r="D288" s="2"/>
      <c r="E288" s="2"/>
      <c r="F288" s="2"/>
      <c r="G288" s="7"/>
      <c r="H288" s="7"/>
    </row>
    <row r="289" spans="2:8" x14ac:dyDescent="0.2">
      <c r="B289" s="425"/>
      <c r="C289" s="22"/>
      <c r="D289" s="2"/>
      <c r="E289" s="2"/>
      <c r="F289" s="2"/>
      <c r="G289" s="7"/>
      <c r="H289" s="7"/>
    </row>
    <row r="290" spans="2:8" x14ac:dyDescent="0.2">
      <c r="B290" s="2"/>
      <c r="C290" s="22"/>
      <c r="D290" s="2"/>
      <c r="E290" s="2"/>
      <c r="F290" s="2"/>
      <c r="G290" s="7"/>
      <c r="H290" s="7"/>
    </row>
    <row r="291" spans="2:8" x14ac:dyDescent="0.2">
      <c r="B291" s="2"/>
      <c r="C291" s="22"/>
      <c r="D291" s="2"/>
      <c r="E291" s="2"/>
      <c r="F291" s="2"/>
      <c r="G291" s="7"/>
      <c r="H291" s="7"/>
    </row>
    <row r="292" spans="2:8" x14ac:dyDescent="0.2">
      <c r="B292" s="2"/>
      <c r="C292" s="22"/>
      <c r="D292" s="2"/>
      <c r="E292" s="2"/>
      <c r="F292" s="2"/>
      <c r="G292" s="7"/>
      <c r="H292" s="7"/>
    </row>
    <row r="293" spans="2:8" x14ac:dyDescent="0.2">
      <c r="B293" s="2"/>
      <c r="C293" s="22"/>
      <c r="D293" s="2"/>
      <c r="E293" s="2"/>
      <c r="F293" s="2"/>
      <c r="G293" s="7"/>
      <c r="H293" s="7"/>
    </row>
    <row r="294" spans="2:8" x14ac:dyDescent="0.2">
      <c r="B294" s="2"/>
      <c r="C294" s="22"/>
      <c r="D294" s="2"/>
      <c r="E294" s="2"/>
      <c r="F294" s="2"/>
      <c r="G294" s="7"/>
      <c r="H294" s="7"/>
    </row>
    <row r="295" spans="2:8" x14ac:dyDescent="0.2">
      <c r="B295" s="2"/>
      <c r="C295" s="22"/>
      <c r="D295" s="2"/>
      <c r="E295" s="2"/>
      <c r="F295" s="2"/>
      <c r="G295" s="7"/>
      <c r="H295" s="7"/>
    </row>
    <row r="296" spans="2:8" x14ac:dyDescent="0.2">
      <c r="B296" s="2"/>
      <c r="C296" s="22"/>
      <c r="D296" s="2"/>
      <c r="E296" s="2"/>
      <c r="F296" s="2"/>
      <c r="G296" s="7"/>
      <c r="H296" s="7"/>
    </row>
    <row r="297" spans="2:8" x14ac:dyDescent="0.2">
      <c r="B297" s="2"/>
      <c r="C297" s="22"/>
      <c r="D297" s="2"/>
      <c r="E297" s="2"/>
      <c r="F297" s="2"/>
      <c r="G297" s="7"/>
      <c r="H297" s="7"/>
    </row>
    <row r="298" spans="2:8" x14ac:dyDescent="0.2">
      <c r="B298" s="2"/>
      <c r="C298" s="22"/>
      <c r="D298" s="2"/>
      <c r="E298" s="2"/>
      <c r="F298" s="2"/>
      <c r="G298" s="7"/>
      <c r="H298" s="7"/>
    </row>
    <row r="299" spans="2:8" x14ac:dyDescent="0.2">
      <c r="B299" s="2"/>
      <c r="C299" s="22"/>
      <c r="D299" s="2"/>
      <c r="E299" s="2"/>
      <c r="F299" s="2"/>
      <c r="G299" s="7"/>
      <c r="H299" s="7"/>
    </row>
    <row r="300" spans="2:8" x14ac:dyDescent="0.2">
      <c r="B300" s="2"/>
      <c r="C300" s="22"/>
      <c r="D300" s="2"/>
      <c r="E300" s="2"/>
      <c r="F300" s="2"/>
      <c r="G300" s="7"/>
      <c r="H300" s="7"/>
    </row>
    <row r="301" spans="2:8" x14ac:dyDescent="0.2">
      <c r="B301" s="2"/>
      <c r="C301" s="22"/>
      <c r="D301" s="2"/>
      <c r="E301" s="2"/>
      <c r="F301" s="2"/>
      <c r="G301" s="7"/>
      <c r="H301" s="7"/>
    </row>
    <row r="302" spans="2:8" x14ac:dyDescent="0.2">
      <c r="B302" s="2"/>
      <c r="C302" s="22"/>
      <c r="D302" s="2"/>
      <c r="E302" s="2"/>
      <c r="F302" s="2"/>
      <c r="G302" s="7"/>
      <c r="H302" s="7"/>
    </row>
    <row r="303" spans="2:8" x14ac:dyDescent="0.2">
      <c r="B303" s="2"/>
      <c r="C303" s="22"/>
      <c r="D303" s="2"/>
      <c r="E303" s="2"/>
      <c r="F303" s="2"/>
      <c r="G303" s="7"/>
      <c r="H303" s="7"/>
    </row>
    <row r="304" spans="2:8" x14ac:dyDescent="0.2">
      <c r="B304" s="2"/>
      <c r="C304" s="22"/>
      <c r="D304" s="2"/>
      <c r="E304" s="2"/>
      <c r="F304" s="2"/>
      <c r="G304" s="7"/>
      <c r="H304" s="7"/>
    </row>
    <row r="305" spans="2:8" x14ac:dyDescent="0.2">
      <c r="B305" s="2"/>
      <c r="C305" s="22"/>
      <c r="D305" s="2"/>
      <c r="E305" s="2"/>
      <c r="F305" s="2"/>
      <c r="G305" s="7"/>
      <c r="H305" s="7"/>
    </row>
    <row r="306" spans="2:8" x14ac:dyDescent="0.2">
      <c r="B306" s="2"/>
      <c r="C306" s="22"/>
      <c r="D306" s="2"/>
      <c r="E306" s="2"/>
      <c r="F306" s="2"/>
      <c r="G306" s="7"/>
      <c r="H306" s="7"/>
    </row>
    <row r="307" spans="2:8" x14ac:dyDescent="0.2">
      <c r="B307" s="2"/>
      <c r="C307" s="22"/>
      <c r="D307" s="2"/>
      <c r="E307" s="2"/>
      <c r="F307" s="2"/>
      <c r="G307" s="7"/>
      <c r="H307" s="7"/>
    </row>
    <row r="308" spans="2:8" x14ac:dyDescent="0.2">
      <c r="B308" s="2"/>
      <c r="C308" s="22"/>
      <c r="D308" s="2"/>
      <c r="E308" s="2"/>
      <c r="F308" s="2"/>
      <c r="G308" s="7"/>
      <c r="H308" s="7"/>
    </row>
    <row r="309" spans="2:8" x14ac:dyDescent="0.2">
      <c r="B309" s="2"/>
      <c r="C309" s="22"/>
      <c r="D309" s="2"/>
      <c r="E309" s="2"/>
      <c r="F309" s="2"/>
      <c r="G309" s="7"/>
      <c r="H309" s="7"/>
    </row>
    <row r="310" spans="2:8" x14ac:dyDescent="0.2">
      <c r="B310" s="2"/>
      <c r="C310" s="22"/>
      <c r="D310" s="2"/>
      <c r="E310" s="2"/>
      <c r="F310" s="2"/>
      <c r="G310" s="7"/>
      <c r="H310" s="7"/>
    </row>
    <row r="311" spans="2:8" x14ac:dyDescent="0.2">
      <c r="B311" s="2"/>
      <c r="C311" s="22"/>
      <c r="D311" s="2"/>
      <c r="E311" s="2"/>
      <c r="F311" s="2"/>
      <c r="G311" s="7"/>
      <c r="H311" s="7"/>
    </row>
    <row r="312" spans="2:8" x14ac:dyDescent="0.2">
      <c r="B312" s="2"/>
      <c r="C312" s="22"/>
      <c r="D312" s="2"/>
      <c r="E312" s="2"/>
      <c r="F312" s="2"/>
      <c r="G312" s="7"/>
      <c r="H312" s="7"/>
    </row>
    <row r="313" spans="2:8" x14ac:dyDescent="0.2">
      <c r="B313" s="2"/>
      <c r="C313" s="22"/>
      <c r="D313" s="2"/>
      <c r="E313" s="2"/>
      <c r="F313" s="2"/>
      <c r="G313" s="7"/>
      <c r="H313" s="7"/>
    </row>
    <row r="314" spans="2:8" x14ac:dyDescent="0.2">
      <c r="B314" s="2"/>
      <c r="C314" s="22"/>
      <c r="D314" s="2"/>
      <c r="E314" s="2"/>
      <c r="F314" s="2"/>
      <c r="G314" s="7"/>
      <c r="H314" s="7"/>
    </row>
    <row r="315" spans="2:8" x14ac:dyDescent="0.2">
      <c r="B315" s="2"/>
      <c r="C315" s="22"/>
      <c r="D315" s="2"/>
      <c r="E315" s="2"/>
      <c r="F315" s="2"/>
      <c r="G315" s="7"/>
      <c r="H315" s="7"/>
    </row>
    <row r="316" spans="2:8" x14ac:dyDescent="0.2">
      <c r="B316" s="2"/>
      <c r="C316" s="22"/>
      <c r="D316" s="2"/>
      <c r="E316" s="2"/>
      <c r="F316" s="2"/>
      <c r="G316" s="7"/>
      <c r="H316" s="7"/>
    </row>
    <row r="317" spans="2:8" x14ac:dyDescent="0.2">
      <c r="B317" s="2"/>
      <c r="C317" s="22"/>
      <c r="D317" s="2"/>
      <c r="E317" s="2"/>
      <c r="F317" s="2"/>
      <c r="G317" s="7"/>
      <c r="H317" s="7"/>
    </row>
    <row r="318" spans="2:8" x14ac:dyDescent="0.2">
      <c r="B318" s="2"/>
      <c r="C318" s="22"/>
      <c r="D318" s="2"/>
      <c r="E318" s="2"/>
      <c r="F318" s="2"/>
      <c r="G318" s="7"/>
      <c r="H318" s="7"/>
    </row>
    <row r="319" spans="2:8" x14ac:dyDescent="0.2">
      <c r="B319" s="2"/>
      <c r="C319" s="22"/>
      <c r="D319" s="2"/>
      <c r="E319" s="2"/>
      <c r="F319" s="2"/>
      <c r="G319" s="7"/>
      <c r="H319" s="7"/>
    </row>
    <row r="320" spans="2:8" x14ac:dyDescent="0.2">
      <c r="B320" s="2"/>
      <c r="C320" s="22"/>
      <c r="D320" s="2"/>
      <c r="E320" s="2"/>
      <c r="F320" s="2"/>
      <c r="G320" s="7"/>
      <c r="H320" s="7"/>
    </row>
    <row r="321" spans="2:8" x14ac:dyDescent="0.2">
      <c r="B321" s="2"/>
      <c r="C321" s="22"/>
      <c r="D321" s="2"/>
      <c r="E321" s="2"/>
      <c r="F321" s="2"/>
      <c r="G321" s="7"/>
      <c r="H321" s="7"/>
    </row>
    <row r="322" spans="2:8" x14ac:dyDescent="0.2">
      <c r="B322" s="2"/>
      <c r="C322" s="22"/>
      <c r="D322" s="2"/>
      <c r="E322" s="2"/>
      <c r="F322" s="2"/>
      <c r="G322" s="7"/>
      <c r="H322" s="7"/>
    </row>
    <row r="323" spans="2:8" x14ac:dyDescent="0.2">
      <c r="B323" s="2"/>
      <c r="C323" s="22"/>
      <c r="D323" s="2"/>
      <c r="E323" s="2"/>
      <c r="F323" s="2"/>
      <c r="G323" s="7"/>
      <c r="H323" s="7"/>
    </row>
    <row r="324" spans="2:8" x14ac:dyDescent="0.2">
      <c r="B324" s="2"/>
      <c r="C324" s="22"/>
      <c r="D324" s="2"/>
      <c r="E324" s="2"/>
      <c r="F324" s="2"/>
      <c r="G324" s="7"/>
      <c r="H324" s="7"/>
    </row>
    <row r="325" spans="2:8" x14ac:dyDescent="0.2">
      <c r="B325" s="2"/>
      <c r="C325" s="22"/>
      <c r="D325" s="2"/>
      <c r="E325" s="2"/>
      <c r="F325" s="2"/>
      <c r="G325" s="7"/>
      <c r="H325" s="7"/>
    </row>
    <row r="326" spans="2:8" x14ac:dyDescent="0.2">
      <c r="B326" s="2"/>
      <c r="C326" s="22"/>
      <c r="D326" s="2"/>
      <c r="E326" s="2"/>
      <c r="F326" s="2"/>
      <c r="G326" s="7"/>
      <c r="H326" s="7"/>
    </row>
    <row r="327" spans="2:8" x14ac:dyDescent="0.2">
      <c r="B327" s="2"/>
      <c r="C327" s="22"/>
      <c r="D327" s="2"/>
      <c r="E327" s="2"/>
      <c r="F327" s="2"/>
      <c r="G327" s="7"/>
      <c r="H327" s="7"/>
    </row>
    <row r="328" spans="2:8" x14ac:dyDescent="0.2">
      <c r="B328" s="2"/>
      <c r="C328" s="22"/>
      <c r="D328" s="2"/>
      <c r="E328" s="2"/>
      <c r="F328" s="2"/>
      <c r="G328" s="7"/>
      <c r="H328" s="7"/>
    </row>
    <row r="329" spans="2:8" x14ac:dyDescent="0.2">
      <c r="B329" s="2"/>
      <c r="C329" s="22"/>
      <c r="D329" s="2"/>
      <c r="E329" s="2"/>
      <c r="F329" s="2"/>
      <c r="G329" s="7"/>
      <c r="H329" s="7"/>
    </row>
    <row r="330" spans="2:8" x14ac:dyDescent="0.2">
      <c r="B330" s="2"/>
      <c r="C330" s="22"/>
      <c r="D330" s="2"/>
      <c r="E330" s="2"/>
      <c r="F330" s="2"/>
      <c r="G330" s="7"/>
      <c r="H330" s="7"/>
    </row>
    <row r="331" spans="2:8" x14ac:dyDescent="0.2">
      <c r="B331" s="2"/>
      <c r="C331" s="22"/>
      <c r="D331" s="2"/>
      <c r="E331" s="2"/>
      <c r="F331" s="2"/>
      <c r="G331" s="7"/>
      <c r="H331" s="7"/>
    </row>
    <row r="332" spans="2:8" x14ac:dyDescent="0.2">
      <c r="B332" s="2"/>
      <c r="C332" s="22"/>
      <c r="D332" s="2"/>
      <c r="E332" s="2"/>
      <c r="F332" s="2"/>
      <c r="G332" s="7"/>
      <c r="H332" s="7"/>
    </row>
    <row r="333" spans="2:8" x14ac:dyDescent="0.2">
      <c r="B333" s="2"/>
      <c r="C333" s="22"/>
      <c r="D333" s="2"/>
      <c r="E333" s="2"/>
      <c r="F333" s="2"/>
      <c r="G333" s="7"/>
      <c r="H333" s="7"/>
    </row>
    <row r="334" spans="2:8" x14ac:dyDescent="0.2">
      <c r="B334" s="2"/>
      <c r="C334" s="22"/>
      <c r="D334" s="2"/>
      <c r="E334" s="2"/>
      <c r="F334" s="2"/>
      <c r="G334" s="7"/>
      <c r="H334" s="7"/>
    </row>
    <row r="335" spans="2:8" x14ac:dyDescent="0.2">
      <c r="B335" s="2"/>
      <c r="C335" s="22"/>
      <c r="D335" s="2"/>
      <c r="E335" s="2"/>
      <c r="F335" s="2"/>
      <c r="G335" s="7"/>
      <c r="H335" s="7"/>
    </row>
    <row r="336" spans="2:8" x14ac:dyDescent="0.2">
      <c r="B336" s="2"/>
      <c r="C336" s="22"/>
      <c r="D336" s="2"/>
      <c r="E336" s="2"/>
      <c r="F336" s="2"/>
      <c r="G336" s="7"/>
      <c r="H336" s="7"/>
    </row>
    <row r="337" spans="2:8" x14ac:dyDescent="0.2">
      <c r="B337" s="2"/>
      <c r="C337" s="22"/>
      <c r="D337" s="2"/>
      <c r="E337" s="2"/>
      <c r="F337" s="2"/>
      <c r="G337" s="7"/>
      <c r="H337" s="7"/>
    </row>
    <row r="338" spans="2:8" x14ac:dyDescent="0.2">
      <c r="B338" s="2"/>
      <c r="C338" s="22"/>
      <c r="D338" s="2"/>
      <c r="E338" s="2"/>
      <c r="F338" s="2"/>
      <c r="G338" s="7"/>
      <c r="H338" s="7"/>
    </row>
    <row r="339" spans="2:8" x14ac:dyDescent="0.2">
      <c r="B339" s="2"/>
      <c r="C339" s="22"/>
      <c r="D339" s="2"/>
      <c r="E339" s="2"/>
      <c r="F339" s="2"/>
      <c r="G339" s="7"/>
      <c r="H339" s="7"/>
    </row>
    <row r="340" spans="2:8" x14ac:dyDescent="0.2">
      <c r="B340" s="2"/>
      <c r="C340" s="22"/>
      <c r="D340" s="2"/>
      <c r="E340" s="2"/>
      <c r="F340" s="2"/>
      <c r="G340" s="7"/>
      <c r="H340" s="7"/>
    </row>
    <row r="341" spans="2:8" x14ac:dyDescent="0.2">
      <c r="B341" s="2"/>
      <c r="C341" s="22"/>
      <c r="D341" s="2"/>
      <c r="E341" s="2"/>
      <c r="F341" s="2"/>
      <c r="G341" s="7"/>
      <c r="H341" s="7"/>
    </row>
    <row r="342" spans="2:8" x14ac:dyDescent="0.2">
      <c r="B342" s="2"/>
      <c r="C342" s="22"/>
      <c r="D342" s="2"/>
      <c r="E342" s="2"/>
      <c r="F342" s="2"/>
      <c r="G342" s="7"/>
      <c r="H342" s="7"/>
    </row>
    <row r="343" spans="2:8" x14ac:dyDescent="0.2">
      <c r="B343" s="2"/>
      <c r="C343" s="22"/>
      <c r="D343" s="2"/>
      <c r="E343" s="2"/>
      <c r="F343" s="2"/>
      <c r="G343" s="7"/>
      <c r="H343" s="7"/>
    </row>
    <row r="344" spans="2:8" x14ac:dyDescent="0.2">
      <c r="B344" s="2"/>
      <c r="C344" s="22"/>
      <c r="D344" s="2"/>
      <c r="E344" s="2"/>
      <c r="F344" s="2"/>
      <c r="G344" s="7"/>
      <c r="H344" s="7"/>
    </row>
    <row r="345" spans="2:8" x14ac:dyDescent="0.2">
      <c r="B345" s="2"/>
      <c r="C345" s="22"/>
      <c r="D345" s="2"/>
      <c r="E345" s="2"/>
      <c r="F345" s="2"/>
      <c r="G345" s="7"/>
      <c r="H345" s="7"/>
    </row>
    <row r="346" spans="2:8" x14ac:dyDescent="0.2">
      <c r="B346" s="2"/>
      <c r="C346" s="22"/>
      <c r="D346" s="2"/>
      <c r="E346" s="2"/>
      <c r="F346" s="2"/>
      <c r="G346" s="7"/>
      <c r="H346" s="7"/>
    </row>
    <row r="347" spans="2:8" x14ac:dyDescent="0.2">
      <c r="B347" s="2"/>
      <c r="C347" s="22"/>
      <c r="D347" s="2"/>
      <c r="E347" s="2"/>
      <c r="F347" s="2"/>
      <c r="G347" s="7"/>
      <c r="H347" s="7"/>
    </row>
    <row r="348" spans="2:8" x14ac:dyDescent="0.2">
      <c r="B348" s="2"/>
      <c r="C348" s="22"/>
      <c r="D348" s="2"/>
      <c r="E348" s="2"/>
      <c r="F348" s="2"/>
      <c r="G348" s="7"/>
      <c r="H348" s="7"/>
    </row>
    <row r="349" spans="2:8" x14ac:dyDescent="0.2">
      <c r="B349" s="2"/>
      <c r="C349" s="22"/>
      <c r="D349" s="2"/>
      <c r="E349" s="2"/>
      <c r="F349" s="2"/>
      <c r="G349" s="7"/>
      <c r="H349" s="7"/>
    </row>
    <row r="350" spans="2:8" x14ac:dyDescent="0.2">
      <c r="B350" s="2"/>
      <c r="C350" s="22"/>
      <c r="D350" s="2"/>
      <c r="E350" s="2"/>
      <c r="F350" s="2"/>
      <c r="G350" s="7"/>
      <c r="H350" s="7"/>
    </row>
    <row r="351" spans="2:8" x14ac:dyDescent="0.2">
      <c r="B351" s="2"/>
      <c r="C351" s="22"/>
      <c r="D351" s="2"/>
      <c r="E351" s="2"/>
      <c r="F351" s="2"/>
      <c r="G351" s="7"/>
      <c r="H351" s="7"/>
    </row>
    <row r="352" spans="2:8" x14ac:dyDescent="0.2">
      <c r="B352" s="2"/>
      <c r="C352" s="22"/>
      <c r="D352" s="2"/>
      <c r="E352" s="2"/>
      <c r="F352" s="2"/>
      <c r="G352" s="7"/>
      <c r="H352" s="7"/>
    </row>
    <row r="353" spans="2:8" x14ac:dyDescent="0.2">
      <c r="B353" s="2"/>
      <c r="C353" s="22"/>
      <c r="D353" s="2"/>
      <c r="E353" s="2"/>
      <c r="F353" s="2"/>
      <c r="G353" s="7"/>
      <c r="H353" s="7"/>
    </row>
    <row r="354" spans="2:8" x14ac:dyDescent="0.2">
      <c r="B354" s="2"/>
      <c r="C354" s="22"/>
      <c r="D354" s="2"/>
      <c r="E354" s="2"/>
      <c r="F354" s="2"/>
      <c r="G354" s="7"/>
      <c r="H354" s="7"/>
    </row>
    <row r="355" spans="2:8" x14ac:dyDescent="0.2">
      <c r="B355" s="2"/>
      <c r="C355" s="22"/>
      <c r="D355" s="2"/>
      <c r="E355" s="2"/>
      <c r="F355" s="2"/>
      <c r="G355" s="7"/>
      <c r="H355" s="7"/>
    </row>
    <row r="356" spans="2:8" x14ac:dyDescent="0.2">
      <c r="B356" s="2"/>
      <c r="C356" s="22"/>
      <c r="D356" s="2"/>
      <c r="E356" s="2"/>
      <c r="F356" s="2"/>
      <c r="G356" s="7"/>
      <c r="H356" s="7"/>
    </row>
    <row r="357" spans="2:8" x14ac:dyDescent="0.2">
      <c r="B357" s="2"/>
      <c r="C357" s="22"/>
      <c r="D357" s="2"/>
      <c r="E357" s="2"/>
      <c r="F357" s="2"/>
      <c r="G357" s="7"/>
      <c r="H357" s="7"/>
    </row>
    <row r="358" spans="2:8" x14ac:dyDescent="0.2">
      <c r="B358" s="2"/>
      <c r="C358" s="22"/>
      <c r="D358" s="2"/>
      <c r="E358" s="2"/>
      <c r="F358" s="2"/>
      <c r="G358" s="7"/>
      <c r="H358" s="7"/>
    </row>
    <row r="359" spans="2:8" x14ac:dyDescent="0.2">
      <c r="B359" s="2"/>
      <c r="C359" s="22"/>
      <c r="D359" s="2"/>
      <c r="E359" s="2"/>
      <c r="F359" s="2"/>
      <c r="G359" s="7"/>
      <c r="H359" s="7"/>
    </row>
    <row r="360" spans="2:8" x14ac:dyDescent="0.2">
      <c r="B360" s="2"/>
      <c r="C360" s="22"/>
      <c r="D360" s="2"/>
      <c r="E360" s="2"/>
      <c r="F360" s="2"/>
      <c r="G360" s="7"/>
      <c r="H360" s="7"/>
    </row>
    <row r="361" spans="2:8" x14ac:dyDescent="0.2">
      <c r="B361" s="2"/>
      <c r="C361" s="22"/>
      <c r="D361" s="2"/>
      <c r="E361" s="2"/>
      <c r="F361" s="2"/>
      <c r="G361" s="7"/>
      <c r="H361" s="7"/>
    </row>
    <row r="362" spans="2:8" x14ac:dyDescent="0.2">
      <c r="B362" s="2"/>
      <c r="C362" s="22"/>
      <c r="D362" s="2"/>
      <c r="E362" s="2"/>
      <c r="F362" s="2"/>
      <c r="G362" s="7"/>
      <c r="H362" s="7"/>
    </row>
    <row r="363" spans="2:8" x14ac:dyDescent="0.2">
      <c r="B363" s="2"/>
      <c r="C363" s="22"/>
      <c r="D363" s="2"/>
      <c r="E363" s="2"/>
      <c r="F363" s="2"/>
      <c r="G363" s="7"/>
      <c r="H363" s="7"/>
    </row>
    <row r="364" spans="2:8" x14ac:dyDescent="0.2">
      <c r="B364" s="2"/>
      <c r="C364" s="22"/>
      <c r="D364" s="2"/>
      <c r="E364" s="2"/>
      <c r="F364" s="2"/>
      <c r="G364" s="7"/>
      <c r="H364" s="7"/>
    </row>
    <row r="365" spans="2:8" x14ac:dyDescent="0.2">
      <c r="B365" s="2"/>
      <c r="C365" s="22"/>
      <c r="D365" s="2"/>
      <c r="E365" s="2"/>
      <c r="F365" s="2"/>
      <c r="G365" s="7"/>
      <c r="H365" s="7"/>
    </row>
    <row r="366" spans="2:8" x14ac:dyDescent="0.2">
      <c r="B366" s="2"/>
      <c r="C366" s="22"/>
      <c r="D366" s="2"/>
      <c r="E366" s="2"/>
      <c r="F366" s="2"/>
      <c r="G366" s="7"/>
      <c r="H366" s="7"/>
    </row>
    <row r="367" spans="2:8" x14ac:dyDescent="0.2">
      <c r="B367" s="2"/>
      <c r="C367" s="22"/>
      <c r="D367" s="2"/>
      <c r="E367" s="2"/>
      <c r="F367" s="2"/>
      <c r="G367" s="7"/>
      <c r="H367" s="7"/>
    </row>
    <row r="368" spans="2:8" x14ac:dyDescent="0.2">
      <c r="B368" s="2"/>
      <c r="C368" s="22"/>
      <c r="D368" s="2"/>
      <c r="E368" s="2"/>
      <c r="F368" s="2"/>
      <c r="G368" s="7"/>
      <c r="H368" s="7"/>
    </row>
    <row r="369" spans="2:8" x14ac:dyDescent="0.2">
      <c r="B369" s="2"/>
      <c r="C369" s="22"/>
      <c r="D369" s="2"/>
      <c r="E369" s="2"/>
      <c r="F369" s="2"/>
      <c r="G369" s="7"/>
      <c r="H369" s="7"/>
    </row>
    <row r="370" spans="2:8" x14ac:dyDescent="0.2">
      <c r="B370" s="2"/>
      <c r="C370" s="22"/>
      <c r="D370" s="2"/>
      <c r="E370" s="2"/>
      <c r="F370" s="2"/>
      <c r="G370" s="7"/>
      <c r="H370" s="7"/>
    </row>
    <row r="371" spans="2:8" x14ac:dyDescent="0.2">
      <c r="B371" s="2"/>
      <c r="C371" s="22"/>
      <c r="D371" s="2"/>
      <c r="E371" s="2"/>
      <c r="F371" s="2"/>
      <c r="G371" s="7"/>
      <c r="H371" s="7"/>
    </row>
    <row r="372" spans="2:8" x14ac:dyDescent="0.2">
      <c r="B372" s="2"/>
      <c r="C372" s="22"/>
      <c r="D372" s="2"/>
      <c r="E372" s="2"/>
      <c r="F372" s="2"/>
      <c r="G372" s="7"/>
      <c r="H372" s="7"/>
    </row>
    <row r="373" spans="2:8" x14ac:dyDescent="0.2">
      <c r="B373" s="2"/>
      <c r="C373" s="22"/>
      <c r="D373" s="2"/>
      <c r="E373" s="2"/>
      <c r="F373" s="2"/>
      <c r="G373" s="7"/>
      <c r="H373" s="7"/>
    </row>
    <row r="374" spans="2:8" x14ac:dyDescent="0.2">
      <c r="B374" s="2"/>
      <c r="C374" s="22"/>
      <c r="D374" s="2"/>
      <c r="E374" s="2"/>
      <c r="F374" s="2"/>
      <c r="G374" s="7"/>
      <c r="H374" s="7"/>
    </row>
    <row r="375" spans="2:8" x14ac:dyDescent="0.2">
      <c r="B375" s="2"/>
      <c r="C375" s="22"/>
      <c r="D375" s="2"/>
      <c r="E375" s="2"/>
      <c r="F375" s="2"/>
      <c r="G375" s="7"/>
      <c r="H375" s="7"/>
    </row>
    <row r="376" spans="2:8" x14ac:dyDescent="0.2">
      <c r="B376" s="2"/>
      <c r="C376" s="22"/>
      <c r="D376" s="2"/>
      <c r="E376" s="2"/>
      <c r="F376" s="2"/>
      <c r="G376" s="7"/>
      <c r="H376" s="7"/>
    </row>
    <row r="377" spans="2:8" x14ac:dyDescent="0.2">
      <c r="B377" s="2"/>
      <c r="C377" s="22"/>
      <c r="D377" s="2"/>
      <c r="E377" s="2"/>
      <c r="F377" s="2"/>
      <c r="G377" s="7"/>
      <c r="H377" s="7"/>
    </row>
    <row r="378" spans="2:8" x14ac:dyDescent="0.2">
      <c r="B378" s="2"/>
      <c r="C378" s="22"/>
      <c r="D378" s="2"/>
      <c r="E378" s="2"/>
      <c r="F378" s="2"/>
      <c r="G378" s="7"/>
      <c r="H378" s="7"/>
    </row>
    <row r="379" spans="2:8" x14ac:dyDescent="0.2">
      <c r="B379" s="2"/>
      <c r="C379" s="22"/>
      <c r="D379" s="2"/>
      <c r="E379" s="2"/>
      <c r="F379" s="2"/>
      <c r="G379" s="7"/>
      <c r="H379" s="7"/>
    </row>
    <row r="380" spans="2:8" x14ac:dyDescent="0.2">
      <c r="B380" s="2"/>
      <c r="C380" s="22"/>
      <c r="D380" s="2"/>
      <c r="E380" s="2"/>
      <c r="F380" s="2"/>
      <c r="G380" s="7"/>
      <c r="H380" s="7"/>
    </row>
    <row r="381" spans="2:8" x14ac:dyDescent="0.2">
      <c r="B381" s="2"/>
      <c r="C381" s="22"/>
      <c r="D381" s="2"/>
      <c r="E381" s="2"/>
      <c r="F381" s="2"/>
      <c r="G381" s="7"/>
      <c r="H381" s="7"/>
    </row>
    <row r="382" spans="2:8" x14ac:dyDescent="0.2">
      <c r="B382" s="2"/>
      <c r="C382" s="22"/>
      <c r="D382" s="2"/>
      <c r="E382" s="2"/>
      <c r="F382" s="2"/>
      <c r="G382" s="7"/>
      <c r="H382" s="7"/>
    </row>
    <row r="383" spans="2:8" x14ac:dyDescent="0.2">
      <c r="B383" s="2"/>
      <c r="C383" s="22"/>
      <c r="D383" s="2"/>
      <c r="E383" s="2"/>
      <c r="F383" s="2"/>
      <c r="G383" s="7"/>
      <c r="H383" s="7"/>
    </row>
    <row r="384" spans="2:8" x14ac:dyDescent="0.2">
      <c r="B384" s="2"/>
      <c r="C384" s="22"/>
      <c r="D384" s="2"/>
      <c r="E384" s="2"/>
      <c r="F384" s="2"/>
      <c r="G384" s="7"/>
      <c r="H384" s="7"/>
    </row>
    <row r="385" spans="2:8" x14ac:dyDescent="0.2">
      <c r="B385" s="2"/>
      <c r="C385" s="22"/>
      <c r="D385" s="2"/>
      <c r="E385" s="2"/>
      <c r="F385" s="2"/>
      <c r="G385" s="7"/>
      <c r="H385" s="7"/>
    </row>
    <row r="386" spans="2:8" x14ac:dyDescent="0.2">
      <c r="B386" s="2"/>
      <c r="C386" s="22"/>
      <c r="D386" s="2"/>
      <c r="E386" s="2"/>
      <c r="F386" s="2"/>
      <c r="G386" s="7"/>
      <c r="H386" s="7"/>
    </row>
    <row r="387" spans="2:8" x14ac:dyDescent="0.2">
      <c r="B387" s="2"/>
      <c r="C387" s="22"/>
      <c r="D387" s="2"/>
      <c r="E387" s="2"/>
      <c r="F387" s="2"/>
      <c r="G387" s="7"/>
      <c r="H387" s="7"/>
    </row>
    <row r="388" spans="2:8" x14ac:dyDescent="0.2">
      <c r="B388" s="2"/>
      <c r="C388" s="22"/>
      <c r="D388" s="2"/>
      <c r="E388" s="2"/>
      <c r="F388" s="2"/>
      <c r="G388" s="7"/>
      <c r="H388" s="7"/>
    </row>
    <row r="389" spans="2:8" x14ac:dyDescent="0.2">
      <c r="B389" s="2"/>
      <c r="C389" s="22"/>
      <c r="D389" s="2"/>
      <c r="E389" s="2"/>
      <c r="F389" s="2"/>
      <c r="G389" s="7"/>
      <c r="H389" s="7"/>
    </row>
    <row r="390" spans="2:8" x14ac:dyDescent="0.2">
      <c r="B390" s="2"/>
      <c r="C390" s="22"/>
      <c r="D390" s="2"/>
      <c r="E390" s="2"/>
      <c r="F390" s="2"/>
      <c r="G390" s="7"/>
      <c r="H390" s="7"/>
    </row>
    <row r="391" spans="2:8" x14ac:dyDescent="0.2">
      <c r="B391" s="2"/>
      <c r="C391" s="22"/>
      <c r="D391" s="2"/>
      <c r="E391" s="2"/>
      <c r="F391" s="2"/>
      <c r="G391" s="7"/>
      <c r="H391" s="7"/>
    </row>
    <row r="392" spans="2:8" x14ac:dyDescent="0.2">
      <c r="B392" s="2"/>
      <c r="C392" s="22"/>
      <c r="D392" s="2"/>
      <c r="E392" s="2"/>
      <c r="F392" s="2"/>
      <c r="G392" s="7"/>
      <c r="H392" s="7"/>
    </row>
    <row r="393" spans="2:8" x14ac:dyDescent="0.2">
      <c r="B393" s="2"/>
      <c r="C393" s="22"/>
      <c r="D393" s="2"/>
      <c r="E393" s="2"/>
      <c r="F393" s="2"/>
      <c r="G393" s="7"/>
      <c r="H393" s="7"/>
    </row>
    <row r="394" spans="2:8" x14ac:dyDescent="0.2">
      <c r="B394" s="2"/>
      <c r="C394" s="22"/>
      <c r="D394" s="2"/>
      <c r="E394" s="2"/>
      <c r="F394" s="2"/>
      <c r="G394" s="7"/>
      <c r="H394" s="7"/>
    </row>
    <row r="395" spans="2:8" x14ac:dyDescent="0.2">
      <c r="B395" s="2"/>
      <c r="C395" s="22"/>
      <c r="D395" s="2"/>
      <c r="E395" s="2"/>
      <c r="F395" s="2"/>
      <c r="G395" s="7"/>
      <c r="H395" s="7"/>
    </row>
    <row r="396" spans="2:8" x14ac:dyDescent="0.2">
      <c r="B396" s="2"/>
      <c r="C396" s="22"/>
      <c r="D396" s="2"/>
      <c r="E396" s="2"/>
      <c r="F396" s="2"/>
      <c r="G396" s="7"/>
      <c r="H396" s="7"/>
    </row>
    <row r="397" spans="2:8" x14ac:dyDescent="0.2">
      <c r="B397" s="2"/>
      <c r="C397" s="22"/>
      <c r="D397" s="2"/>
      <c r="E397" s="2"/>
      <c r="F397" s="2"/>
      <c r="G397" s="7"/>
      <c r="H397" s="7"/>
    </row>
    <row r="398" spans="2:8" x14ac:dyDescent="0.2">
      <c r="B398" s="2"/>
      <c r="C398" s="22"/>
      <c r="D398" s="2"/>
      <c r="E398" s="2"/>
      <c r="F398" s="2"/>
      <c r="G398" s="7"/>
      <c r="H398" s="7"/>
    </row>
    <row r="399" spans="2:8" x14ac:dyDescent="0.2">
      <c r="B399" s="2"/>
      <c r="C399" s="22"/>
      <c r="D399" s="2"/>
      <c r="E399" s="2"/>
      <c r="F399" s="2"/>
      <c r="G399" s="7"/>
      <c r="H399" s="7"/>
    </row>
    <row r="400" spans="2:8" x14ac:dyDescent="0.2">
      <c r="B400" s="2"/>
      <c r="C400" s="22"/>
      <c r="D400" s="2"/>
      <c r="E400" s="2"/>
      <c r="F400" s="2"/>
      <c r="G400" s="7"/>
      <c r="H400" s="7"/>
    </row>
    <row r="401" spans="2:8" x14ac:dyDescent="0.2">
      <c r="B401" s="2"/>
      <c r="C401" s="22"/>
      <c r="D401" s="2"/>
      <c r="E401" s="2"/>
      <c r="F401" s="2"/>
      <c r="G401" s="7"/>
      <c r="H401" s="7"/>
    </row>
    <row r="402" spans="2:8" x14ac:dyDescent="0.2">
      <c r="B402" s="2"/>
      <c r="C402" s="22"/>
      <c r="D402" s="2"/>
      <c r="E402" s="2"/>
      <c r="F402" s="2"/>
      <c r="G402" s="7"/>
      <c r="H402" s="7"/>
    </row>
    <row r="403" spans="2:8" x14ac:dyDescent="0.2">
      <c r="B403" s="2"/>
      <c r="C403" s="22"/>
      <c r="D403" s="2"/>
      <c r="E403" s="2"/>
      <c r="F403" s="2"/>
      <c r="G403" s="7"/>
      <c r="H403" s="7"/>
    </row>
    <row r="404" spans="2:8" x14ac:dyDescent="0.2">
      <c r="B404" s="2"/>
      <c r="C404" s="22"/>
      <c r="D404" s="2"/>
      <c r="E404" s="2"/>
      <c r="F404" s="2"/>
      <c r="G404" s="7"/>
      <c r="H404" s="7"/>
    </row>
    <row r="405" spans="2:8" x14ac:dyDescent="0.2">
      <c r="B405" s="2"/>
      <c r="C405" s="22"/>
      <c r="D405" s="2"/>
      <c r="E405" s="2"/>
      <c r="F405" s="2"/>
      <c r="G405" s="7"/>
      <c r="H405" s="7"/>
    </row>
    <row r="406" spans="2:8" x14ac:dyDescent="0.2">
      <c r="B406" s="2"/>
      <c r="C406" s="22"/>
      <c r="D406" s="2"/>
      <c r="E406" s="2"/>
      <c r="F406" s="2"/>
      <c r="G406" s="7"/>
      <c r="H406" s="7"/>
    </row>
    <row r="407" spans="2:8" x14ac:dyDescent="0.2">
      <c r="B407" s="2"/>
      <c r="C407" s="22"/>
      <c r="D407" s="2"/>
      <c r="E407" s="2"/>
      <c r="F407" s="2"/>
      <c r="G407" s="7"/>
      <c r="H407" s="7"/>
    </row>
    <row r="408" spans="2:8" x14ac:dyDescent="0.2">
      <c r="B408" s="2"/>
      <c r="C408" s="22"/>
      <c r="D408" s="2"/>
      <c r="E408" s="2"/>
      <c r="F408" s="2"/>
      <c r="G408" s="7"/>
      <c r="H408" s="7"/>
    </row>
    <row r="409" spans="2:8" x14ac:dyDescent="0.2">
      <c r="B409" s="2"/>
      <c r="C409" s="22"/>
      <c r="D409" s="2"/>
      <c r="E409" s="2"/>
      <c r="F409" s="2"/>
      <c r="G409" s="7"/>
      <c r="H409" s="7"/>
    </row>
    <row r="410" spans="2:8" x14ac:dyDescent="0.2">
      <c r="B410" s="2"/>
      <c r="C410" s="22"/>
      <c r="D410" s="2"/>
      <c r="E410" s="2"/>
      <c r="F410" s="2"/>
      <c r="G410" s="7"/>
      <c r="H410" s="7"/>
    </row>
    <row r="411" spans="2:8" x14ac:dyDescent="0.2">
      <c r="B411" s="2"/>
      <c r="C411" s="22"/>
      <c r="D411" s="2"/>
      <c r="E411" s="2"/>
      <c r="F411" s="2"/>
      <c r="G411" s="7"/>
      <c r="H411" s="7"/>
    </row>
    <row r="412" spans="2:8" x14ac:dyDescent="0.2">
      <c r="B412" s="2"/>
      <c r="C412" s="22"/>
      <c r="D412" s="2"/>
      <c r="E412" s="2"/>
      <c r="F412" s="2"/>
      <c r="G412" s="7"/>
      <c r="H412" s="7"/>
    </row>
    <row r="413" spans="2:8" x14ac:dyDescent="0.2">
      <c r="B413" s="2"/>
      <c r="C413" s="22"/>
      <c r="D413" s="2"/>
      <c r="E413" s="2"/>
      <c r="F413" s="2"/>
      <c r="G413" s="7"/>
      <c r="H413" s="7"/>
    </row>
    <row r="414" spans="2:8" x14ac:dyDescent="0.2">
      <c r="B414" s="2"/>
      <c r="C414" s="22"/>
      <c r="D414" s="2"/>
      <c r="E414" s="2"/>
      <c r="F414" s="2"/>
      <c r="G414" s="7"/>
      <c r="H414" s="7"/>
    </row>
    <row r="415" spans="2:8" x14ac:dyDescent="0.2">
      <c r="B415" s="2"/>
      <c r="C415" s="22"/>
      <c r="D415" s="2"/>
      <c r="E415" s="2"/>
      <c r="F415" s="2"/>
      <c r="G415" s="7"/>
      <c r="H415" s="7"/>
    </row>
    <row r="416" spans="2:8" x14ac:dyDescent="0.2">
      <c r="B416" s="2"/>
      <c r="C416" s="22"/>
      <c r="D416" s="2"/>
      <c r="E416" s="2"/>
      <c r="F416" s="2"/>
      <c r="G416" s="7"/>
      <c r="H416" s="7"/>
    </row>
    <row r="417" spans="2:8" x14ac:dyDescent="0.2">
      <c r="B417" s="2"/>
      <c r="C417" s="22"/>
      <c r="D417" s="2"/>
      <c r="E417" s="2"/>
      <c r="F417" s="2"/>
      <c r="G417" s="7"/>
      <c r="H417" s="7"/>
    </row>
    <row r="418" spans="2:8" x14ac:dyDescent="0.2">
      <c r="B418" s="2"/>
      <c r="C418" s="22"/>
      <c r="D418" s="2"/>
      <c r="E418" s="2"/>
      <c r="F418" s="2"/>
      <c r="G418" s="7"/>
      <c r="H418" s="7"/>
    </row>
    <row r="419" spans="2:8" x14ac:dyDescent="0.2">
      <c r="B419" s="2"/>
      <c r="C419" s="22"/>
      <c r="D419" s="2"/>
      <c r="E419" s="2"/>
      <c r="F419" s="2"/>
      <c r="G419" s="7"/>
      <c r="H419" s="7"/>
    </row>
    <row r="420" spans="2:8" x14ac:dyDescent="0.2">
      <c r="B420" s="2"/>
      <c r="C420" s="22"/>
      <c r="D420" s="2"/>
      <c r="E420" s="2"/>
      <c r="F420" s="2"/>
      <c r="G420" s="7"/>
      <c r="H420" s="7"/>
    </row>
    <row r="421" spans="2:8" x14ac:dyDescent="0.2">
      <c r="B421" s="2"/>
      <c r="C421" s="22"/>
      <c r="D421" s="2"/>
      <c r="E421" s="2"/>
      <c r="F421" s="2"/>
      <c r="G421" s="7"/>
      <c r="H421" s="7"/>
    </row>
    <row r="422" spans="2:8" x14ac:dyDescent="0.2">
      <c r="B422" s="2"/>
      <c r="C422" s="22"/>
      <c r="D422" s="2"/>
      <c r="E422" s="2"/>
      <c r="F422" s="2"/>
      <c r="G422" s="7"/>
      <c r="H422" s="7"/>
    </row>
    <row r="423" spans="2:8" x14ac:dyDescent="0.2">
      <c r="B423" s="2"/>
      <c r="C423" s="22"/>
      <c r="D423" s="2"/>
      <c r="E423" s="2"/>
      <c r="F423" s="2"/>
      <c r="G423" s="7"/>
      <c r="H423" s="7"/>
    </row>
    <row r="424" spans="2:8" x14ac:dyDescent="0.2">
      <c r="B424" s="2"/>
      <c r="C424" s="22"/>
      <c r="D424" s="2"/>
      <c r="E424" s="2"/>
      <c r="F424" s="2"/>
      <c r="G424" s="7"/>
      <c r="H424" s="7"/>
    </row>
    <row r="425" spans="2:8" x14ac:dyDescent="0.2">
      <c r="B425" s="2"/>
      <c r="C425" s="22"/>
      <c r="D425" s="2"/>
      <c r="E425" s="2"/>
      <c r="F425" s="2"/>
      <c r="G425" s="7"/>
      <c r="H425" s="7"/>
    </row>
    <row r="426" spans="2:8" x14ac:dyDescent="0.2">
      <c r="B426" s="2"/>
      <c r="C426" s="22"/>
      <c r="D426" s="2"/>
      <c r="E426" s="2"/>
      <c r="F426" s="2"/>
      <c r="G426" s="7"/>
      <c r="H426" s="7"/>
    </row>
    <row r="427" spans="2:8" x14ac:dyDescent="0.2">
      <c r="B427" s="2"/>
      <c r="C427" s="22"/>
      <c r="D427" s="2"/>
      <c r="E427" s="2"/>
      <c r="F427" s="2"/>
      <c r="G427" s="7"/>
      <c r="H427" s="7"/>
    </row>
    <row r="428" spans="2:8" x14ac:dyDescent="0.2">
      <c r="B428" s="2"/>
      <c r="C428" s="22"/>
      <c r="D428" s="2"/>
      <c r="E428" s="2"/>
      <c r="F428" s="2"/>
      <c r="G428" s="7"/>
      <c r="H428" s="7"/>
    </row>
    <row r="429" spans="2:8" x14ac:dyDescent="0.2">
      <c r="B429" s="2"/>
      <c r="C429" s="22"/>
      <c r="D429" s="2"/>
      <c r="E429" s="2"/>
      <c r="F429" s="2"/>
      <c r="G429" s="7"/>
      <c r="H429" s="7"/>
    </row>
    <row r="430" spans="2:8" x14ac:dyDescent="0.2">
      <c r="B430" s="2"/>
      <c r="C430" s="22"/>
      <c r="D430" s="2"/>
      <c r="E430" s="2"/>
      <c r="F430" s="2"/>
      <c r="G430" s="7"/>
      <c r="H430" s="7"/>
    </row>
    <row r="431" spans="2:8" x14ac:dyDescent="0.2">
      <c r="B431" s="2"/>
      <c r="C431" s="22"/>
      <c r="D431" s="2"/>
      <c r="E431" s="2"/>
      <c r="F431" s="2"/>
      <c r="G431" s="7"/>
      <c r="H431" s="7"/>
    </row>
    <row r="432" spans="2:8" x14ac:dyDescent="0.2">
      <c r="B432" s="2"/>
      <c r="C432" s="22"/>
      <c r="D432" s="2"/>
      <c r="E432" s="2"/>
      <c r="F432" s="2"/>
      <c r="G432" s="7"/>
      <c r="H432" s="7"/>
    </row>
    <row r="433" spans="2:8" x14ac:dyDescent="0.2">
      <c r="B433" s="2"/>
      <c r="C433" s="22"/>
      <c r="D433" s="2"/>
      <c r="E433" s="2"/>
      <c r="F433" s="2"/>
      <c r="G433" s="7"/>
      <c r="H433" s="7"/>
    </row>
    <row r="434" spans="2:8" x14ac:dyDescent="0.2">
      <c r="B434" s="2"/>
      <c r="C434" s="22"/>
      <c r="D434" s="2"/>
      <c r="E434" s="2"/>
      <c r="F434" s="2"/>
      <c r="G434" s="7"/>
      <c r="H434" s="7"/>
    </row>
    <row r="435" spans="2:8" x14ac:dyDescent="0.2">
      <c r="B435" s="2"/>
      <c r="C435" s="22"/>
      <c r="D435" s="2"/>
      <c r="E435" s="2"/>
      <c r="F435" s="2"/>
      <c r="G435" s="7"/>
      <c r="H435" s="7"/>
    </row>
    <row r="436" spans="2:8" x14ac:dyDescent="0.2">
      <c r="B436" s="2"/>
      <c r="C436" s="22"/>
      <c r="D436" s="2"/>
      <c r="E436" s="2"/>
      <c r="F436" s="2"/>
      <c r="G436" s="7"/>
      <c r="H436" s="7"/>
    </row>
    <row r="437" spans="2:8" x14ac:dyDescent="0.2">
      <c r="B437" s="2"/>
      <c r="C437" s="22"/>
      <c r="D437" s="2"/>
      <c r="E437" s="2"/>
      <c r="F437" s="2"/>
      <c r="G437" s="7"/>
      <c r="H437" s="7"/>
    </row>
    <row r="438" spans="2:8" x14ac:dyDescent="0.2">
      <c r="B438" s="2"/>
      <c r="C438" s="22"/>
      <c r="D438" s="2"/>
      <c r="E438" s="2"/>
      <c r="F438" s="2"/>
      <c r="G438" s="7"/>
      <c r="H438" s="7"/>
    </row>
    <row r="439" spans="2:8" x14ac:dyDescent="0.2">
      <c r="B439" s="2"/>
      <c r="C439" s="22"/>
      <c r="D439" s="2"/>
      <c r="E439" s="2"/>
      <c r="F439" s="2"/>
      <c r="G439" s="7"/>
      <c r="H439" s="7"/>
    </row>
    <row r="440" spans="2:8" x14ac:dyDescent="0.2">
      <c r="B440" s="2"/>
      <c r="C440" s="22"/>
      <c r="D440" s="2"/>
      <c r="E440" s="2"/>
      <c r="F440" s="2"/>
      <c r="G440" s="7"/>
      <c r="H440" s="7"/>
    </row>
    <row r="441" spans="2:8" x14ac:dyDescent="0.2">
      <c r="B441" s="2"/>
      <c r="C441" s="22"/>
      <c r="D441" s="2"/>
      <c r="E441" s="2"/>
      <c r="F441" s="2"/>
      <c r="G441" s="7"/>
      <c r="H441" s="7"/>
    </row>
    <row r="442" spans="2:8" x14ac:dyDescent="0.2">
      <c r="B442" s="2"/>
      <c r="C442" s="22"/>
      <c r="D442" s="2"/>
      <c r="E442" s="2"/>
      <c r="F442" s="2"/>
      <c r="G442" s="7"/>
      <c r="H442" s="7"/>
    </row>
    <row r="443" spans="2:8" x14ac:dyDescent="0.2">
      <c r="B443" s="2"/>
      <c r="C443" s="22"/>
      <c r="D443" s="2"/>
      <c r="E443" s="2"/>
      <c r="F443" s="2"/>
      <c r="G443" s="7"/>
      <c r="H443" s="7"/>
    </row>
  </sheetData>
  <autoFilter ref="B4:H244" xr:uid="{00000000-0001-0000-0B00-000000000000}"/>
  <pageMargins left="0.31496062992125984" right="0.31496062992125984" top="0.35433070866141736" bottom="0.35433070866141736" header="0" footer="0"/>
  <pageSetup paperSize="5" scale="82"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0DE08-99BE-4B3E-8487-97FAC8D62CAC}">
  <sheetPr>
    <outlinePr summaryBelow="0" summaryRight="0"/>
  </sheetPr>
  <dimension ref="A1:I289"/>
  <sheetViews>
    <sheetView view="pageBreakPreview" zoomScale="60" zoomScaleNormal="80" workbookViewId="0">
      <pane ySplit="4" topLeftCell="A5" activePane="bottomLeft" state="frozen"/>
      <selection pane="bottomLeft" activeCell="A5" sqref="A5"/>
    </sheetView>
  </sheetViews>
  <sheetFormatPr baseColWidth="10" defaultColWidth="12.7109375" defaultRowHeight="14.25" x14ac:dyDescent="0.2"/>
  <cols>
    <col min="1" max="1" width="8.28515625" style="228" bestFit="1" customWidth="1"/>
    <col min="2" max="2" width="41.28515625" style="228" customWidth="1"/>
    <col min="3" max="3" width="66.7109375" style="228" customWidth="1"/>
    <col min="4" max="4" width="12.5703125" style="228" bestFit="1" customWidth="1"/>
    <col min="5" max="5" width="22.7109375" style="228" customWidth="1"/>
    <col min="6" max="6" width="7.28515625" style="228" bestFit="1" customWidth="1"/>
    <col min="7" max="8" width="13.42578125" style="254" customWidth="1"/>
    <col min="9" max="16384" width="12.7109375" style="228"/>
  </cols>
  <sheetData>
    <row r="1" spans="1:9" ht="15" x14ac:dyDescent="0.25">
      <c r="C1" s="252" t="s">
        <v>366</v>
      </c>
      <c r="E1" s="253"/>
    </row>
    <row r="2" spans="1:9" ht="15" x14ac:dyDescent="0.25">
      <c r="C2" s="53" t="s">
        <v>454</v>
      </c>
      <c r="D2" s="255"/>
    </row>
    <row r="3" spans="1:9" x14ac:dyDescent="0.2">
      <c r="B3" s="255"/>
      <c r="C3" s="255"/>
      <c r="D3" s="255"/>
      <c r="E3" s="256"/>
      <c r="F3" s="256"/>
      <c r="G3" s="257"/>
      <c r="H3" s="257"/>
    </row>
    <row r="4" spans="1:9" ht="31.5" x14ac:dyDescent="0.2">
      <c r="A4" s="57" t="s">
        <v>23</v>
      </c>
      <c r="B4" s="54" t="s">
        <v>56</v>
      </c>
      <c r="C4" s="54" t="s">
        <v>57</v>
      </c>
      <c r="D4" s="54" t="s">
        <v>58</v>
      </c>
      <c r="E4" s="54" t="s">
        <v>59</v>
      </c>
      <c r="F4" s="54" t="s">
        <v>60</v>
      </c>
      <c r="G4" s="57" t="s">
        <v>61</v>
      </c>
      <c r="H4" s="57" t="s">
        <v>62</v>
      </c>
      <c r="I4" s="415" t="s">
        <v>375</v>
      </c>
    </row>
    <row r="5" spans="1:9" ht="28.5" x14ac:dyDescent="0.2">
      <c r="A5" s="485" t="s">
        <v>37</v>
      </c>
      <c r="B5" s="475" t="s">
        <v>0</v>
      </c>
      <c r="C5" s="475" t="s">
        <v>325</v>
      </c>
      <c r="D5" s="468" t="str">
        <f>VLOOKUP(C5, 'Catálogo de actividades'!$B$5:$D$296,2,FALSE)</f>
        <v>INE</v>
      </c>
      <c r="E5" s="468" t="str">
        <f>VLOOKUP(C5, 'Catálogo de actividades'!$B$5:$D$296,3,FALSE)</f>
        <v>CG</v>
      </c>
      <c r="F5" s="486" t="str">
        <f>_xlfn.XLOOKUP(C5,'Catálogo de actividades'!$B$5:$B$296,'Catálogo de actividades'!$E$5:$E$296)</f>
        <v>1.1</v>
      </c>
      <c r="G5" s="113">
        <v>45122</v>
      </c>
      <c r="H5" s="113">
        <v>45139</v>
      </c>
      <c r="I5" s="470" t="str">
        <f>_xlfn.XLOOKUP(C5,'Catálogo de actividades'!$B$5:$B$296,'Catálogo de actividades'!$I$5:$I$296)</f>
        <v>UTVOPL</v>
      </c>
    </row>
    <row r="6" spans="1:9" ht="28.5" x14ac:dyDescent="0.2">
      <c r="A6" s="485" t="s">
        <v>37</v>
      </c>
      <c r="B6" s="478" t="s">
        <v>0</v>
      </c>
      <c r="C6" s="475" t="s">
        <v>262</v>
      </c>
      <c r="D6" s="468" t="str">
        <f>VLOOKUP(C6, 'Catálogo de actividades'!$B$5:$D$296,2,FALSE)</f>
        <v>INE/OPL</v>
      </c>
      <c r="E6" s="468" t="str">
        <f>VLOOKUP(C6, 'Catálogo de actividades'!$B$5:$D$296,3,FALSE)</f>
        <v>DECEYEC/JLE/OPL</v>
      </c>
      <c r="F6" s="486" t="str">
        <f>_xlfn.XLOOKUP(C6,'Catálogo de actividades'!$B$5:$B$296,'Catálogo de actividades'!$E$5:$E$296)</f>
        <v>1.2</v>
      </c>
      <c r="G6" s="113">
        <v>45139</v>
      </c>
      <c r="H6" s="113">
        <v>45291</v>
      </c>
      <c r="I6" s="470" t="str">
        <f>_xlfn.XLOOKUP(C6,'Catálogo de actividades'!$B$5:$B$296,'Catálogo de actividades'!$I$5:$I$296)</f>
        <v>DECEYEC</v>
      </c>
    </row>
    <row r="7" spans="1:9" x14ac:dyDescent="0.2">
      <c r="A7" s="485" t="s">
        <v>37</v>
      </c>
      <c r="B7" s="478" t="s">
        <v>0</v>
      </c>
      <c r="C7" s="475" t="s">
        <v>63</v>
      </c>
      <c r="D7" s="468" t="str">
        <f>VLOOKUP(C7, 'Catálogo de actividades'!$B$5:$D$296,2,FALSE)</f>
        <v>OPL</v>
      </c>
      <c r="E7" s="468" t="str">
        <f>VLOOKUP(C7, 'Catálogo de actividades'!$B$5:$D$296,3,FALSE)</f>
        <v>CG</v>
      </c>
      <c r="F7" s="486" t="str">
        <f>_xlfn.XLOOKUP(C7,'Catálogo de actividades'!$B$5:$B$296,'Catálogo de actividades'!$E$5:$E$296)</f>
        <v>1.3</v>
      </c>
      <c r="G7" s="113">
        <v>45275</v>
      </c>
      <c r="H7" s="113">
        <v>45275</v>
      </c>
      <c r="I7" s="470" t="str">
        <f>_xlfn.XLOOKUP(C7,'Catálogo de actividades'!$B$5:$B$296,'Catálogo de actividades'!$I$5:$I$296)</f>
        <v>OPL</v>
      </c>
    </row>
    <row r="8" spans="1:9" ht="28.5" x14ac:dyDescent="0.2">
      <c r="A8" s="485" t="s">
        <v>37</v>
      </c>
      <c r="B8" s="478" t="s">
        <v>0</v>
      </c>
      <c r="C8" s="475" t="s">
        <v>326</v>
      </c>
      <c r="D8" s="468" t="str">
        <f>VLOOKUP(C8, 'Catálogo de actividades'!$B$5:$D$296,2,FALSE)</f>
        <v>INE/OPL</v>
      </c>
      <c r="E8" s="468" t="str">
        <f>VLOOKUP(C8, 'Catálogo de actividades'!$B$5:$D$296,3,FALSE)</f>
        <v>DECEYEC/JLE/OPL</v>
      </c>
      <c r="F8" s="486" t="str">
        <f>_xlfn.XLOOKUP(C8,'Catálogo de actividades'!$B$5:$B$296,'Catálogo de actividades'!$E$5:$E$296)</f>
        <v>1.4</v>
      </c>
      <c r="G8" s="113">
        <v>45323</v>
      </c>
      <c r="H8" s="113">
        <v>45445</v>
      </c>
      <c r="I8" s="470" t="str">
        <f>_xlfn.XLOOKUP(C8,'Catálogo de actividades'!$B$5:$B$296,'Catálogo de actividades'!$I$5:$I$296)</f>
        <v>OPL</v>
      </c>
    </row>
    <row r="9" spans="1:9" ht="42.75" x14ac:dyDescent="0.2">
      <c r="A9" s="485" t="s">
        <v>37</v>
      </c>
      <c r="B9" s="471" t="s">
        <v>0</v>
      </c>
      <c r="C9" s="487" t="s">
        <v>327</v>
      </c>
      <c r="D9" s="468" t="str">
        <f>VLOOKUP(C9, 'Catálogo de actividades'!$B$5:$D$296,2,FALSE)</f>
        <v>INE/OPL</v>
      </c>
      <c r="E9" s="468" t="str">
        <f>VLOOKUP(C9, 'Catálogo de actividades'!$B$5:$D$296,3,FALSE)</f>
        <v>DECEYEC/JLE/OPL</v>
      </c>
      <c r="F9" s="486" t="str">
        <f>_xlfn.XLOOKUP(C9,'Catálogo de actividades'!$B$5:$B$296,'Catálogo de actividades'!$E$5:$E$296)</f>
        <v>1.5</v>
      </c>
      <c r="G9" s="113">
        <v>45383</v>
      </c>
      <c r="H9" s="113">
        <v>45412</v>
      </c>
      <c r="I9" s="470" t="str">
        <f>_xlfn.XLOOKUP(C9,'Catálogo de actividades'!$B$5:$B$296,'Catálogo de actividades'!$I$5:$I$296)</f>
        <v>DECEYEC</v>
      </c>
    </row>
    <row r="10" spans="1:9" ht="42.75" x14ac:dyDescent="0.2">
      <c r="A10" s="485" t="s">
        <v>37</v>
      </c>
      <c r="B10" s="478" t="s">
        <v>0</v>
      </c>
      <c r="C10" s="475" t="s">
        <v>328</v>
      </c>
      <c r="D10" s="468" t="str">
        <f>VLOOKUP(C10, 'Catálogo de actividades'!$B$5:$D$296,2,FALSE)</f>
        <v>INE/OPL</v>
      </c>
      <c r="E10" s="468" t="str">
        <f>VLOOKUP(C10, 'Catálogo de actividades'!$B$5:$D$296,3,FALSE)</f>
        <v>DECEYEC/JLE/OPL</v>
      </c>
      <c r="F10" s="486" t="str">
        <f>_xlfn.XLOOKUP(C10,'Catálogo de actividades'!$B$5:$B$296,'Catálogo de actividades'!$E$5:$E$296)</f>
        <v>1.6</v>
      </c>
      <c r="G10" s="113">
        <v>45505</v>
      </c>
      <c r="H10" s="113">
        <v>45531</v>
      </c>
      <c r="I10" s="470" t="str">
        <f>_xlfn.XLOOKUP(C10,'Catálogo de actividades'!$B$5:$B$296,'Catálogo de actividades'!$I$5:$I$296)</f>
        <v>DECEYEC</v>
      </c>
    </row>
    <row r="11" spans="1:9" x14ac:dyDescent="0.2">
      <c r="A11" s="485" t="s">
        <v>37</v>
      </c>
      <c r="B11" s="478" t="s">
        <v>1</v>
      </c>
      <c r="C11" s="475" t="s">
        <v>66</v>
      </c>
      <c r="D11" s="468" t="str">
        <f>VLOOKUP(C11, 'Catálogo de actividades'!$B$5:$D$296,2,FALSE)</f>
        <v>OPL</v>
      </c>
      <c r="E11" s="468" t="str">
        <f>VLOOKUP(C11, 'Catálogo de actividades'!$B$5:$D$296,3,FALSE)</f>
        <v>CG</v>
      </c>
      <c r="F11" s="486" t="str">
        <f>_xlfn.XLOOKUP(C11,'Catálogo de actividades'!$B$5:$B$296,'Catálogo de actividades'!$E$5:$E$296)</f>
        <v>2.1</v>
      </c>
      <c r="G11" s="113">
        <v>45154</v>
      </c>
      <c r="H11" s="113">
        <v>45260</v>
      </c>
      <c r="I11" s="470" t="str">
        <f>_xlfn.XLOOKUP(C11,'Catálogo de actividades'!$B$5:$B$296,'Catálogo de actividades'!$I$5:$I$296)</f>
        <v>OPL</v>
      </c>
    </row>
    <row r="12" spans="1:9" x14ac:dyDescent="0.2">
      <c r="A12" s="485" t="s">
        <v>37</v>
      </c>
      <c r="B12" s="478" t="s">
        <v>1</v>
      </c>
      <c r="C12" s="475" t="s">
        <v>67</v>
      </c>
      <c r="D12" s="468" t="str">
        <f>VLOOKUP(C12, 'Catálogo de actividades'!$B$5:$D$296,2,FALSE)</f>
        <v>OPL</v>
      </c>
      <c r="E12" s="468" t="str">
        <f>VLOOKUP(C12, 'Catálogo de actividades'!$B$5:$D$296,3,FALSE)</f>
        <v>CG</v>
      </c>
      <c r="F12" s="486" t="str">
        <f>_xlfn.XLOOKUP(C12,'Catálogo de actividades'!$B$5:$B$296,'Catálogo de actividades'!$E$5:$E$296)</f>
        <v>2.2</v>
      </c>
      <c r="G12" s="113">
        <v>45261</v>
      </c>
      <c r="H12" s="113">
        <v>45300</v>
      </c>
      <c r="I12" s="470" t="str">
        <f>_xlfn.XLOOKUP(C12,'Catálogo de actividades'!$B$5:$B$296,'Catálogo de actividades'!$I$5:$I$296)</f>
        <v>OPL</v>
      </c>
    </row>
    <row r="13" spans="1:9" ht="42.75" x14ac:dyDescent="0.2">
      <c r="A13" s="485" t="s">
        <v>37</v>
      </c>
      <c r="B13" s="471" t="s">
        <v>1</v>
      </c>
      <c r="C13" s="487" t="s">
        <v>68</v>
      </c>
      <c r="D13" s="468" t="str">
        <f>VLOOKUP(C13, 'Catálogo de actividades'!$B$5:$D$296,2,FALSE)</f>
        <v>OPL</v>
      </c>
      <c r="E13" s="468" t="str">
        <f>VLOOKUP(C13, 'Catálogo de actividades'!$B$5:$D$296,3,FALSE)</f>
        <v>CG</v>
      </c>
      <c r="F13" s="486" t="str">
        <f>_xlfn.XLOOKUP(C13,'Catálogo de actividades'!$B$5:$B$296,'Catálogo de actividades'!$E$5:$E$296)</f>
        <v>2.3</v>
      </c>
      <c r="G13" s="113">
        <v>45481</v>
      </c>
      <c r="H13" s="113">
        <v>45485</v>
      </c>
      <c r="I13" s="470" t="str">
        <f>_xlfn.XLOOKUP(C13,'Catálogo de actividades'!$B$5:$B$296,'Catálogo de actividades'!$I$5:$I$296)</f>
        <v>OPL</v>
      </c>
    </row>
    <row r="14" spans="1:9" ht="42.75" x14ac:dyDescent="0.2">
      <c r="A14" s="485" t="s">
        <v>37</v>
      </c>
      <c r="B14" s="478" t="s">
        <v>1</v>
      </c>
      <c r="C14" s="487" t="s">
        <v>378</v>
      </c>
      <c r="D14" s="468" t="str">
        <f>VLOOKUP(C14, 'Catálogo de actividades'!$B$5:$D$296,2,FALSE)</f>
        <v>OPL</v>
      </c>
      <c r="E14" s="468" t="str">
        <f>VLOOKUP(C14, 'Catálogo de actividades'!$B$5:$D$296,3,FALSE)</f>
        <v>CG</v>
      </c>
      <c r="F14" s="486" t="str">
        <f>_xlfn.XLOOKUP(C14,'Catálogo de actividades'!$B$5:$B$296,'Catálogo de actividades'!$E$5:$E$296)</f>
        <v>2.4</v>
      </c>
      <c r="G14" s="113">
        <v>45481</v>
      </c>
      <c r="H14" s="113">
        <v>45485</v>
      </c>
      <c r="I14" s="470" t="str">
        <f>_xlfn.XLOOKUP(C14,'Catálogo de actividades'!$B$5:$B$296,'Catálogo de actividades'!$I$5:$I$296)</f>
        <v>OPL</v>
      </c>
    </row>
    <row r="15" spans="1:9" x14ac:dyDescent="0.2">
      <c r="A15" s="485" t="s">
        <v>37</v>
      </c>
      <c r="B15" s="478" t="s">
        <v>1</v>
      </c>
      <c r="C15" s="487" t="s">
        <v>69</v>
      </c>
      <c r="D15" s="468" t="str">
        <f>VLOOKUP(C15, 'Catálogo de actividades'!$B$5:$D$296,2,FALSE)</f>
        <v>OPL</v>
      </c>
      <c r="E15" s="468" t="str">
        <f>VLOOKUP(C15, 'Catálogo de actividades'!$B$5:$D$296,3,FALSE)</f>
        <v>OD</v>
      </c>
      <c r="F15" s="486" t="str">
        <f>_xlfn.XLOOKUP(C15,'Catálogo de actividades'!$B$5:$B$296,'Catálogo de actividades'!$E$5:$E$296)</f>
        <v>2.5</v>
      </c>
      <c r="G15" s="113">
        <v>45294</v>
      </c>
      <c r="H15" s="113">
        <v>45301</v>
      </c>
      <c r="I15" s="470" t="str">
        <f>_xlfn.XLOOKUP(C15,'Catálogo de actividades'!$B$5:$B$296,'Catálogo de actividades'!$I$5:$I$296)</f>
        <v>OPL</v>
      </c>
    </row>
    <row r="16" spans="1:9" x14ac:dyDescent="0.2">
      <c r="A16" s="485" t="s">
        <v>37</v>
      </c>
      <c r="B16" s="478" t="s">
        <v>1</v>
      </c>
      <c r="C16" s="475" t="s">
        <v>71</v>
      </c>
      <c r="D16" s="468" t="str">
        <f>VLOOKUP(C16, 'Catálogo de actividades'!$B$5:$D$296,2,FALSE)</f>
        <v>OPL</v>
      </c>
      <c r="E16" s="468" t="str">
        <f>VLOOKUP(C16, 'Catálogo de actividades'!$B$5:$D$296,3,FALSE)</f>
        <v>CG</v>
      </c>
      <c r="F16" s="486" t="str">
        <f>_xlfn.XLOOKUP(C16,'Catálogo de actividades'!$B$5:$B$296,'Catálogo de actividades'!$E$5:$E$296)</f>
        <v>2.6</v>
      </c>
      <c r="G16" s="113">
        <v>45154</v>
      </c>
      <c r="H16" s="113">
        <v>45260</v>
      </c>
      <c r="I16" s="470" t="str">
        <f>_xlfn.XLOOKUP(C16,'Catálogo de actividades'!$B$5:$B$296,'Catálogo de actividades'!$I$5:$I$296)</f>
        <v>OPL</v>
      </c>
    </row>
    <row r="17" spans="1:9" x14ac:dyDescent="0.2">
      <c r="A17" s="485" t="s">
        <v>37</v>
      </c>
      <c r="B17" s="478" t="s">
        <v>1</v>
      </c>
      <c r="C17" s="475" t="s">
        <v>72</v>
      </c>
      <c r="D17" s="468" t="str">
        <f>VLOOKUP(C17, 'Catálogo de actividades'!$B$5:$D$296,2,FALSE)</f>
        <v>OPL</v>
      </c>
      <c r="E17" s="468" t="str">
        <f>VLOOKUP(C17, 'Catálogo de actividades'!$B$5:$D$296,3,FALSE)</f>
        <v>CG</v>
      </c>
      <c r="F17" s="486" t="str">
        <f>_xlfn.XLOOKUP(C17,'Catálogo de actividades'!$B$5:$B$296,'Catálogo de actividades'!$E$5:$E$296)</f>
        <v>2.7</v>
      </c>
      <c r="G17" s="114">
        <v>45261</v>
      </c>
      <c r="H17" s="114">
        <v>45322</v>
      </c>
      <c r="I17" s="470" t="str">
        <f>_xlfn.XLOOKUP(C17,'Catálogo de actividades'!$B$5:$B$296,'Catálogo de actividades'!$I$5:$I$296)</f>
        <v>OPL</v>
      </c>
    </row>
    <row r="18" spans="1:9" ht="42.75" x14ac:dyDescent="0.2">
      <c r="A18" s="485" t="s">
        <v>37</v>
      </c>
      <c r="B18" s="471" t="s">
        <v>1</v>
      </c>
      <c r="C18" s="487" t="s">
        <v>73</v>
      </c>
      <c r="D18" s="468" t="str">
        <f>VLOOKUP(C18, 'Catálogo de actividades'!$B$5:$D$296,2,FALSE)</f>
        <v>OPL</v>
      </c>
      <c r="E18" s="468" t="str">
        <f>VLOOKUP(C18, 'Catálogo de actividades'!$B$5:$D$296,3,FALSE)</f>
        <v>OD</v>
      </c>
      <c r="F18" s="486" t="str">
        <f>_xlfn.XLOOKUP(C18,'Catálogo de actividades'!$B$5:$B$296,'Catálogo de actividades'!$E$5:$E$296)</f>
        <v>2.8</v>
      </c>
      <c r="G18" s="113">
        <v>45481</v>
      </c>
      <c r="H18" s="113">
        <v>45485</v>
      </c>
      <c r="I18" s="470" t="str">
        <f>_xlfn.XLOOKUP(C18,'Catálogo de actividades'!$B$5:$B$296,'Catálogo de actividades'!$I$5:$I$296)</f>
        <v>OPL</v>
      </c>
    </row>
    <row r="19" spans="1:9" ht="42.75" x14ac:dyDescent="0.2">
      <c r="A19" s="485" t="s">
        <v>37</v>
      </c>
      <c r="B19" s="478" t="s">
        <v>1</v>
      </c>
      <c r="C19" s="475" t="s">
        <v>74</v>
      </c>
      <c r="D19" s="468" t="str">
        <f>VLOOKUP(C19, 'Catálogo de actividades'!$B$5:$D$296,2,FALSE)</f>
        <v>OPL</v>
      </c>
      <c r="E19" s="468" t="str">
        <f>VLOOKUP(C19, 'Catálogo de actividades'!$B$5:$D$296,3,FALSE)</f>
        <v>OD</v>
      </c>
      <c r="F19" s="486" t="str">
        <f>_xlfn.XLOOKUP(C19,'Catálogo de actividades'!$B$5:$B$296,'Catálogo de actividades'!$E$5:$E$296)</f>
        <v>2.9</v>
      </c>
      <c r="G19" s="113">
        <v>45481</v>
      </c>
      <c r="H19" s="113">
        <v>45485</v>
      </c>
      <c r="I19" s="470" t="str">
        <f>_xlfn.XLOOKUP(C19,'Catálogo de actividades'!$B$5:$B$296,'Catálogo de actividades'!$I$5:$I$296)</f>
        <v>OPL</v>
      </c>
    </row>
    <row r="20" spans="1:9" x14ac:dyDescent="0.2">
      <c r="A20" s="485" t="s">
        <v>37</v>
      </c>
      <c r="B20" s="478" t="s">
        <v>1</v>
      </c>
      <c r="C20" s="475" t="s">
        <v>75</v>
      </c>
      <c r="D20" s="468" t="str">
        <f>VLOOKUP(C20, 'Catálogo de actividades'!$B$5:$D$296,2,FALSE)</f>
        <v>OPL</v>
      </c>
      <c r="E20" s="468" t="str">
        <f>VLOOKUP(C20, 'Catálogo de actividades'!$B$5:$D$296,3,FALSE)</f>
        <v>OD</v>
      </c>
      <c r="F20" s="486" t="str">
        <f>_xlfn.XLOOKUP(C20,'Catálogo de actividades'!$B$5:$B$296,'Catálogo de actividades'!$E$5:$E$296)</f>
        <v>2.10</v>
      </c>
      <c r="G20" s="113">
        <v>45313</v>
      </c>
      <c r="H20" s="113">
        <v>45323</v>
      </c>
      <c r="I20" s="470" t="str">
        <f>_xlfn.XLOOKUP(C20,'Catálogo de actividades'!$B$5:$B$296,'Catálogo de actividades'!$I$5:$I$296)</f>
        <v>OPL</v>
      </c>
    </row>
    <row r="21" spans="1:9" ht="28.5" x14ac:dyDescent="0.2">
      <c r="A21" s="485" t="s">
        <v>37</v>
      </c>
      <c r="B21" s="478" t="s">
        <v>1</v>
      </c>
      <c r="C21" s="475" t="s">
        <v>242</v>
      </c>
      <c r="D21" s="468" t="str">
        <f>VLOOKUP(C21, 'Catálogo de actividades'!$B$5:$D$296,2,FALSE)</f>
        <v>INE</v>
      </c>
      <c r="E21" s="468" t="str">
        <f>VLOOKUP(C21, 'Catálogo de actividades'!$B$5:$D$296,3,FALSE)</f>
        <v>CG</v>
      </c>
      <c r="F21" s="486" t="str">
        <f>_xlfn.XLOOKUP(C21,'Catálogo de actividades'!$B$5:$B$296,'Catálogo de actividades'!$E$5:$E$296)</f>
        <v>2.11</v>
      </c>
      <c r="G21" s="113">
        <v>45170</v>
      </c>
      <c r="H21" s="113">
        <v>45199</v>
      </c>
      <c r="I21" s="470" t="str">
        <f>_xlfn.XLOOKUP(C21,'Catálogo de actividades'!$B$5:$B$296,'Catálogo de actividades'!$I$5:$I$296)</f>
        <v>DEOE</v>
      </c>
    </row>
    <row r="22" spans="1:9" x14ac:dyDescent="0.2">
      <c r="A22" s="485" t="s">
        <v>37</v>
      </c>
      <c r="B22" s="478" t="s">
        <v>1</v>
      </c>
      <c r="C22" s="475" t="s">
        <v>243</v>
      </c>
      <c r="D22" s="468" t="str">
        <f>VLOOKUP(C22, 'Catálogo de actividades'!$B$5:$D$296,2,FALSE)</f>
        <v>INE</v>
      </c>
      <c r="E22" s="468" t="str">
        <f>VLOOKUP(C22, 'Catálogo de actividades'!$B$5:$D$296,3,FALSE)</f>
        <v>CL</v>
      </c>
      <c r="F22" s="486" t="str">
        <f>_xlfn.XLOOKUP(C22,'Catálogo de actividades'!$B$5:$B$296,'Catálogo de actividades'!$E$5:$E$296)</f>
        <v>2.12</v>
      </c>
      <c r="G22" s="113">
        <v>45231</v>
      </c>
      <c r="H22" s="113">
        <v>45231</v>
      </c>
      <c r="I22" s="470" t="str">
        <f>_xlfn.XLOOKUP(C22,'Catálogo de actividades'!$B$5:$B$296,'Catálogo de actividades'!$I$5:$I$296)</f>
        <v>DEOE</v>
      </c>
    </row>
    <row r="23" spans="1:9" ht="28.5" x14ac:dyDescent="0.2">
      <c r="A23" s="485" t="s">
        <v>37</v>
      </c>
      <c r="B23" s="478" t="s">
        <v>1</v>
      </c>
      <c r="C23" s="475" t="s">
        <v>141</v>
      </c>
      <c r="D23" s="468" t="str">
        <f>VLOOKUP(C23, 'Catálogo de actividades'!$B$5:$D$296,2,FALSE)</f>
        <v>INE</v>
      </c>
      <c r="E23" s="468" t="str">
        <f>VLOOKUP(C23, 'Catálogo de actividades'!$B$5:$D$296,3,FALSE)</f>
        <v>CL</v>
      </c>
      <c r="F23" s="486" t="str">
        <f>_xlfn.XLOOKUP(C23,'Catálogo de actividades'!$B$5:$B$296,'Catálogo de actividades'!$E$5:$E$296)</f>
        <v>2.13</v>
      </c>
      <c r="G23" s="113">
        <v>45231</v>
      </c>
      <c r="H23" s="113">
        <v>45260</v>
      </c>
      <c r="I23" s="470" t="str">
        <f>_xlfn.XLOOKUP(C23,'Catálogo de actividades'!$B$5:$B$296,'Catálogo de actividades'!$I$5:$I$296)</f>
        <v>DEOE</v>
      </c>
    </row>
    <row r="24" spans="1:9" x14ac:dyDescent="0.2">
      <c r="A24" s="485" t="s">
        <v>37</v>
      </c>
      <c r="B24" s="478" t="s">
        <v>1</v>
      </c>
      <c r="C24" s="475" t="s">
        <v>144</v>
      </c>
      <c r="D24" s="468" t="str">
        <f>VLOOKUP(C24, 'Catálogo de actividades'!$B$5:$D$296,2,FALSE)</f>
        <v>INE</v>
      </c>
      <c r="E24" s="468" t="str">
        <f>VLOOKUP(C24, 'Catálogo de actividades'!$B$5:$D$296,3,FALSE)</f>
        <v>CD</v>
      </c>
      <c r="F24" s="486" t="str">
        <f>_xlfn.XLOOKUP(C24,'Catálogo de actividades'!$B$5:$B$296,'Catálogo de actividades'!$E$5:$E$296)</f>
        <v>2.14</v>
      </c>
      <c r="G24" s="113">
        <v>45261</v>
      </c>
      <c r="H24" s="113">
        <v>45261</v>
      </c>
      <c r="I24" s="470" t="str">
        <f>_xlfn.XLOOKUP(C24,'Catálogo de actividades'!$B$5:$B$296,'Catálogo de actividades'!$I$5:$I$296)</f>
        <v>DEOE</v>
      </c>
    </row>
    <row r="25" spans="1:9" ht="42.75" x14ac:dyDescent="0.2">
      <c r="A25" s="485" t="s">
        <v>37</v>
      </c>
      <c r="B25" s="478" t="s">
        <v>2</v>
      </c>
      <c r="C25" s="475" t="s">
        <v>200</v>
      </c>
      <c r="D25" s="468" t="str">
        <f>VLOOKUP(C25, 'Catálogo de actividades'!$B$5:$D$296,2,FALSE)</f>
        <v>INE</v>
      </c>
      <c r="E25" s="468" t="str">
        <f>VLOOKUP(C25, 'Catálogo de actividades'!$B$5:$D$296,3,FALSE)</f>
        <v>DERFE</v>
      </c>
      <c r="F25" s="486" t="str">
        <f>_xlfn.XLOOKUP(C25,'Catálogo de actividades'!$B$5:$B$296,'Catálogo de actividades'!$E$5:$E$296)</f>
        <v>3.1</v>
      </c>
      <c r="G25" s="113">
        <v>45329</v>
      </c>
      <c r="H25" s="113">
        <v>45329</v>
      </c>
      <c r="I25" s="470" t="str">
        <f>_xlfn.XLOOKUP(C25,'Catálogo de actividades'!$B$5:$B$296,'Catálogo de actividades'!$I$5:$I$296)</f>
        <v>DERFE</v>
      </c>
    </row>
    <row r="26" spans="1:9" ht="42.75" x14ac:dyDescent="0.2">
      <c r="A26" s="485" t="s">
        <v>37</v>
      </c>
      <c r="B26" s="478" t="s">
        <v>2</v>
      </c>
      <c r="C26" s="475" t="s">
        <v>201</v>
      </c>
      <c r="D26" s="468" t="str">
        <f>VLOOKUP(C26, 'Catálogo de actividades'!$B$5:$D$296,2,FALSE)</f>
        <v>INE/OPL</v>
      </c>
      <c r="E26" s="468" t="str">
        <f>VLOOKUP(C26, 'Catálogo de actividades'!$B$5:$D$296,3,FALSE)</f>
        <v>DERFE</v>
      </c>
      <c r="F26" s="486" t="str">
        <f>_xlfn.XLOOKUP(C26,'Catálogo de actividades'!$B$5:$B$296,'Catálogo de actividades'!$E$5:$E$296)</f>
        <v>3.2</v>
      </c>
      <c r="G26" s="113">
        <v>45329</v>
      </c>
      <c r="H26" s="113">
        <v>45357</v>
      </c>
      <c r="I26" s="470" t="str">
        <f>_xlfn.XLOOKUP(C26,'Catálogo de actividades'!$B$5:$B$296,'Catálogo de actividades'!$I$5:$I$296)</f>
        <v>DERFE</v>
      </c>
    </row>
    <row r="27" spans="1:9" ht="42.75" x14ac:dyDescent="0.2">
      <c r="A27" s="485" t="s">
        <v>37</v>
      </c>
      <c r="B27" s="478" t="s">
        <v>2</v>
      </c>
      <c r="C27" s="475" t="s">
        <v>329</v>
      </c>
      <c r="D27" s="468" t="str">
        <f>VLOOKUP(C27, 'Catálogo de actividades'!$B$5:$D$296,2,FALSE)</f>
        <v>INE</v>
      </c>
      <c r="E27" s="468" t="str">
        <f>VLOOKUP(C27, 'Catálogo de actividades'!$B$5:$D$296,3,FALSE)</f>
        <v>DERFE</v>
      </c>
      <c r="F27" s="486" t="str">
        <f>_xlfn.XLOOKUP(C27,'Catálogo de actividades'!$B$5:$B$296,'Catálogo de actividades'!$E$5:$E$296)</f>
        <v>3.3</v>
      </c>
      <c r="G27" s="113">
        <v>45390</v>
      </c>
      <c r="H27" s="113">
        <v>45390</v>
      </c>
      <c r="I27" s="470" t="str">
        <f>_xlfn.XLOOKUP(C27,'Catálogo de actividades'!$B$5:$B$296,'Catálogo de actividades'!$I$5:$I$296)</f>
        <v>DERFE</v>
      </c>
    </row>
    <row r="28" spans="1:9" x14ac:dyDescent="0.2">
      <c r="A28" s="485" t="s">
        <v>37</v>
      </c>
      <c r="B28" s="478" t="s">
        <v>2</v>
      </c>
      <c r="C28" s="475" t="s">
        <v>202</v>
      </c>
      <c r="D28" s="468" t="str">
        <f>VLOOKUP(C28, 'Catálogo de actividades'!$B$5:$D$296,2,FALSE)</f>
        <v>INE</v>
      </c>
      <c r="E28" s="468" t="str">
        <f>VLOOKUP(C28, 'Catálogo de actividades'!$B$5:$D$296,3,FALSE)</f>
        <v>DERFE</v>
      </c>
      <c r="F28" s="486" t="str">
        <f>_xlfn.XLOOKUP(C28,'Catálogo de actividades'!$B$5:$B$296,'Catálogo de actividades'!$E$5:$E$296)</f>
        <v>3.4</v>
      </c>
      <c r="G28" s="113">
        <v>45397</v>
      </c>
      <c r="H28" s="113">
        <v>45414</v>
      </c>
      <c r="I28" s="470" t="str">
        <f>_xlfn.XLOOKUP(C28,'Catálogo de actividades'!$B$5:$B$296,'Catálogo de actividades'!$I$5:$I$296)</f>
        <v>DERFE</v>
      </c>
    </row>
    <row r="29" spans="1:9" ht="28.5" x14ac:dyDescent="0.2">
      <c r="A29" s="485" t="s">
        <v>37</v>
      </c>
      <c r="B29" s="478" t="s">
        <v>2</v>
      </c>
      <c r="C29" s="475" t="s">
        <v>203</v>
      </c>
      <c r="D29" s="468" t="str">
        <f>VLOOKUP(C29, 'Catálogo de actividades'!$B$5:$D$296,2,FALSE)</f>
        <v>INE</v>
      </c>
      <c r="E29" s="468" t="str">
        <f>VLOOKUP(C29, 'Catálogo de actividades'!$B$5:$D$296,3,FALSE)</f>
        <v>DERFE</v>
      </c>
      <c r="F29" s="486" t="str">
        <f>_xlfn.XLOOKUP(C29,'Catálogo de actividades'!$B$5:$B$296,'Catálogo de actividades'!$E$5:$E$296)</f>
        <v>3.5</v>
      </c>
      <c r="G29" s="113">
        <v>45425</v>
      </c>
      <c r="H29" s="113">
        <v>45432</v>
      </c>
      <c r="I29" s="470" t="str">
        <f>_xlfn.XLOOKUP(C29,'Catálogo de actividades'!$B$5:$B$296,'Catálogo de actividades'!$I$5:$I$296)</f>
        <v>DERFE</v>
      </c>
    </row>
    <row r="30" spans="1:9" ht="42.75" x14ac:dyDescent="0.2">
      <c r="A30" s="485" t="s">
        <v>37</v>
      </c>
      <c r="B30" s="478" t="s">
        <v>3</v>
      </c>
      <c r="C30" s="475" t="s">
        <v>330</v>
      </c>
      <c r="D30" s="468" t="str">
        <f>VLOOKUP(C30, 'Catálogo de actividades'!$B$5:$D$296,2,FALSE)</f>
        <v>INE</v>
      </c>
      <c r="E30" s="468" t="str">
        <f>VLOOKUP(C30, 'Catálogo de actividades'!$B$5:$D$296,3,FALSE)</f>
        <v>DERFE</v>
      </c>
      <c r="F30" s="486" t="str">
        <f>_xlfn.XLOOKUP(C30,'Catálogo de actividades'!$B$5:$B$296,'Catálogo de actividades'!$E$5:$E$296)</f>
        <v>4.1</v>
      </c>
      <c r="G30" s="113">
        <v>45170</v>
      </c>
      <c r="H30" s="113">
        <v>45313</v>
      </c>
      <c r="I30" s="470" t="str">
        <f>_xlfn.XLOOKUP(C30,'Catálogo de actividades'!$B$5:$B$296,'Catálogo de actividades'!$I$5:$I$296)</f>
        <v>DERFE</v>
      </c>
    </row>
    <row r="31" spans="1:9" ht="42.75" x14ac:dyDescent="0.2">
      <c r="A31" s="485" t="s">
        <v>37</v>
      </c>
      <c r="B31" s="478" t="s">
        <v>3</v>
      </c>
      <c r="C31" s="475" t="s">
        <v>332</v>
      </c>
      <c r="D31" s="468" t="str">
        <f>VLOOKUP(C31, 'Catálogo de actividades'!$B$5:$D$296,2,FALSE)</f>
        <v>INE</v>
      </c>
      <c r="E31" s="468" t="str">
        <f>VLOOKUP(C31, 'Catálogo de actividades'!$B$5:$D$296,3,FALSE)</f>
        <v>DERFE</v>
      </c>
      <c r="F31" s="486" t="str">
        <f>_xlfn.XLOOKUP(C31,'Catálogo de actividades'!$B$5:$B$296,'Catálogo de actividades'!$E$5:$E$296)</f>
        <v>4.2</v>
      </c>
      <c r="G31" s="113">
        <v>45170</v>
      </c>
      <c r="H31" s="113">
        <v>45330</v>
      </c>
      <c r="I31" s="470" t="str">
        <f>_xlfn.XLOOKUP(C31,'Catálogo de actividades'!$B$5:$B$296,'Catálogo de actividades'!$I$5:$I$296)</f>
        <v>DERFE</v>
      </c>
    </row>
    <row r="32" spans="1:9" ht="28.5" x14ac:dyDescent="0.2">
      <c r="A32" s="485" t="s">
        <v>37</v>
      </c>
      <c r="B32" s="478" t="s">
        <v>3</v>
      </c>
      <c r="C32" s="475" t="s">
        <v>333</v>
      </c>
      <c r="D32" s="468" t="str">
        <f>VLOOKUP(C32, 'Catálogo de actividades'!$B$5:$D$296,2,FALSE)</f>
        <v>INE</v>
      </c>
      <c r="E32" s="468" t="str">
        <f>VLOOKUP(C32, 'Catálogo de actividades'!$B$5:$D$296,3,FALSE)</f>
        <v>DERFE</v>
      </c>
      <c r="F32" s="486" t="str">
        <f>_xlfn.XLOOKUP(C32,'Catálogo de actividades'!$B$5:$B$296,'Catálogo de actividades'!$E$5:$E$296)</f>
        <v>4.3</v>
      </c>
      <c r="G32" s="113">
        <v>45170</v>
      </c>
      <c r="H32" s="113">
        <v>45365</v>
      </c>
      <c r="I32" s="470" t="str">
        <f>_xlfn.XLOOKUP(C32,'Catálogo de actividades'!$B$5:$B$296,'Catálogo de actividades'!$I$5:$I$296)</f>
        <v>DERFE</v>
      </c>
    </row>
    <row r="33" spans="1:9" ht="42.75" x14ac:dyDescent="0.2">
      <c r="A33" s="485" t="s">
        <v>37</v>
      </c>
      <c r="B33" s="478" t="s">
        <v>3</v>
      </c>
      <c r="C33" s="471" t="s">
        <v>204</v>
      </c>
      <c r="D33" s="468" t="str">
        <f>VLOOKUP(C33, 'Catálogo de actividades'!$B$5:$D$296,2,FALSE)</f>
        <v>INE</v>
      </c>
      <c r="E33" s="468" t="str">
        <f>VLOOKUP(C33, 'Catálogo de actividades'!$B$5:$D$296,3,FALSE)</f>
        <v>DERFE</v>
      </c>
      <c r="F33" s="486" t="str">
        <f>_xlfn.XLOOKUP(C33,'Catálogo de actividades'!$B$5:$B$296,'Catálogo de actividades'!$E$5:$E$296)</f>
        <v>4.4</v>
      </c>
      <c r="G33" s="113">
        <v>45336</v>
      </c>
      <c r="H33" s="113">
        <v>45432</v>
      </c>
      <c r="I33" s="470" t="str">
        <f>_xlfn.XLOOKUP(C33,'Catálogo de actividades'!$B$5:$B$296,'Catálogo de actividades'!$I$5:$I$296)</f>
        <v>DERFE</v>
      </c>
    </row>
    <row r="34" spans="1:9" ht="28.5" x14ac:dyDescent="0.2">
      <c r="A34" s="485" t="s">
        <v>37</v>
      </c>
      <c r="B34" s="478" t="s">
        <v>4</v>
      </c>
      <c r="C34" s="487" t="s">
        <v>334</v>
      </c>
      <c r="D34" s="468" t="str">
        <f>VLOOKUP(C34, 'Catálogo de actividades'!$B$5:$D$296,2,FALSE)</f>
        <v>INE</v>
      </c>
      <c r="E34" s="468" t="str">
        <f>VLOOKUP(C34, 'Catálogo de actividades'!$B$5:$D$296,3,FALSE)</f>
        <v>CG</v>
      </c>
      <c r="F34" s="486" t="str">
        <f>_xlfn.XLOOKUP(C34,'Catálogo de actividades'!$B$5:$B$296,'Catálogo de actividades'!$E$5:$E$296)</f>
        <v>5.1</v>
      </c>
      <c r="G34" s="113">
        <v>45170</v>
      </c>
      <c r="H34" s="113">
        <v>45178</v>
      </c>
      <c r="I34" s="470" t="str">
        <f>_xlfn.XLOOKUP(C34,'Catálogo de actividades'!$B$5:$B$296,'Catálogo de actividades'!$I$5:$I$296)</f>
        <v>DEOE</v>
      </c>
    </row>
    <row r="35" spans="1:9" ht="28.5" x14ac:dyDescent="0.2">
      <c r="A35" s="485" t="s">
        <v>37</v>
      </c>
      <c r="B35" s="478" t="s">
        <v>4</v>
      </c>
      <c r="C35" s="475" t="s">
        <v>205</v>
      </c>
      <c r="D35" s="468" t="str">
        <f>VLOOKUP(C35, 'Catálogo de actividades'!$B$5:$D$296,2,FALSE)</f>
        <v>OPL</v>
      </c>
      <c r="E35" s="468" t="str">
        <f>VLOOKUP(C35, 'Catálogo de actividades'!$B$5:$D$296,3,FALSE)</f>
        <v>CG</v>
      </c>
      <c r="F35" s="486" t="str">
        <f>_xlfn.XLOOKUP(C35,'Catálogo de actividades'!$B$5:$B$296,'Catálogo de actividades'!$E$5:$E$296)</f>
        <v>5.2</v>
      </c>
      <c r="G35" s="113">
        <v>45275</v>
      </c>
      <c r="H35" s="113">
        <v>45275</v>
      </c>
      <c r="I35" s="470" t="str">
        <f>_xlfn.XLOOKUP(C35,'Catálogo de actividades'!$B$5:$B$296,'Catálogo de actividades'!$I$5:$I$296)</f>
        <v>OPL</v>
      </c>
    </row>
    <row r="36" spans="1:9" ht="28.5" x14ac:dyDescent="0.2">
      <c r="A36" s="485" t="s">
        <v>37</v>
      </c>
      <c r="B36" s="466" t="s">
        <v>4</v>
      </c>
      <c r="C36" s="466" t="s">
        <v>264</v>
      </c>
      <c r="D36" s="468" t="str">
        <f>VLOOKUP(C36, 'Catálogo de actividades'!$B$5:$D$296,2,FALSE)</f>
        <v>INE/OPL</v>
      </c>
      <c r="E36" s="468" t="str">
        <f>VLOOKUP(C36, 'Catálogo de actividades'!$B$5:$D$296,3,FALSE)</f>
        <v>OPL/JLE/ DECEYEC</v>
      </c>
      <c r="F36" s="486" t="str">
        <f>_xlfn.XLOOKUP(C36,'Catálogo de actividades'!$B$5:$B$296,'Catálogo de actividades'!$E$5:$E$296)</f>
        <v>5.3</v>
      </c>
      <c r="G36" s="113">
        <v>45187</v>
      </c>
      <c r="H36" s="113">
        <v>45208</v>
      </c>
      <c r="I36" s="470" t="str">
        <f>_xlfn.XLOOKUP(C36,'Catálogo de actividades'!$B$5:$B$296,'Catálogo de actividades'!$I$5:$I$296)</f>
        <v>DECEYEC</v>
      </c>
    </row>
    <row r="37" spans="1:9" ht="28.5" x14ac:dyDescent="0.2">
      <c r="A37" s="485" t="s">
        <v>37</v>
      </c>
      <c r="B37" s="478" t="s">
        <v>4</v>
      </c>
      <c r="C37" s="475" t="s">
        <v>206</v>
      </c>
      <c r="D37" s="468" t="str">
        <f>VLOOKUP(C37, 'Catálogo de actividades'!$B$5:$D$296,2,FALSE)</f>
        <v>INE/OPL</v>
      </c>
      <c r="E37" s="468" t="str">
        <f>VLOOKUP(C37, 'Catálogo de actividades'!$B$5:$D$296,3,FALSE)</f>
        <v>OPL/JL/JD</v>
      </c>
      <c r="F37" s="486" t="str">
        <f>_xlfn.XLOOKUP(C37,'Catálogo de actividades'!$B$5:$B$296,'Catálogo de actividades'!$E$5:$E$296)</f>
        <v>5.4</v>
      </c>
      <c r="G37" s="113">
        <v>45170</v>
      </c>
      <c r="H37" s="113">
        <v>45419</v>
      </c>
      <c r="I37" s="470" t="str">
        <f>_xlfn.XLOOKUP(C37,'Catálogo de actividades'!$B$5:$B$296,'Catálogo de actividades'!$I$5:$I$296)</f>
        <v>DEOE</v>
      </c>
    </row>
    <row r="38" spans="1:9" x14ac:dyDescent="0.2">
      <c r="A38" s="485" t="s">
        <v>37</v>
      </c>
      <c r="B38" s="478" t="s">
        <v>4</v>
      </c>
      <c r="C38" s="475" t="s">
        <v>208</v>
      </c>
      <c r="D38" s="468" t="str">
        <f>VLOOKUP(C38, 'Catálogo de actividades'!$B$5:$D$296,2,FALSE)</f>
        <v>INE/OPL</v>
      </c>
      <c r="E38" s="468" t="str">
        <f>VLOOKUP(C38, 'Catálogo de actividades'!$B$5:$D$296,3,FALSE)</f>
        <v>OPL/JL/JD</v>
      </c>
      <c r="F38" s="486" t="str">
        <f>_xlfn.XLOOKUP(C38,'Catálogo de actividades'!$B$5:$B$296,'Catálogo de actividades'!$E$5:$E$296)</f>
        <v>5.5</v>
      </c>
      <c r="G38" s="113">
        <v>45212</v>
      </c>
      <c r="H38" s="113">
        <v>45425</v>
      </c>
      <c r="I38" s="470" t="str">
        <f>_xlfn.XLOOKUP(C38,'Catálogo de actividades'!$B$5:$B$296,'Catálogo de actividades'!$I$5:$I$296)</f>
        <v>DECEYEC</v>
      </c>
    </row>
    <row r="39" spans="1:9" ht="28.5" x14ac:dyDescent="0.2">
      <c r="A39" s="485" t="s">
        <v>37</v>
      </c>
      <c r="B39" s="478" t="s">
        <v>4</v>
      </c>
      <c r="C39" s="475" t="s">
        <v>287</v>
      </c>
      <c r="D39" s="468" t="str">
        <f>VLOOKUP(C39, 'Catálogo de actividades'!$B$5:$D$296,2,FALSE)</f>
        <v>INE</v>
      </c>
      <c r="E39" s="468" t="str">
        <f>VLOOKUP(C39, 'Catálogo de actividades'!$B$5:$D$296,3,FALSE)</f>
        <v>CL/CD</v>
      </c>
      <c r="F39" s="486" t="str">
        <f>_xlfn.XLOOKUP(C39,'Catálogo de actividades'!$B$5:$B$296,'Catálogo de actividades'!$E$5:$E$296)</f>
        <v>5.6</v>
      </c>
      <c r="G39" s="113">
        <v>45231</v>
      </c>
      <c r="H39" s="113">
        <v>45444</v>
      </c>
      <c r="I39" s="470" t="str">
        <f>_xlfn.XLOOKUP(C39,'Catálogo de actividades'!$B$5:$B$296,'Catálogo de actividades'!$I$5:$I$296)</f>
        <v>DEOE</v>
      </c>
    </row>
    <row r="40" spans="1:9" ht="28.5" x14ac:dyDescent="0.2">
      <c r="A40" s="485" t="s">
        <v>37</v>
      </c>
      <c r="B40" s="478" t="s">
        <v>4</v>
      </c>
      <c r="C40" s="475" t="s">
        <v>288</v>
      </c>
      <c r="D40" s="468" t="str">
        <f>VLOOKUP(C40, 'Catálogo de actividades'!$B$5:$D$296,2,FALSE)</f>
        <v>INE</v>
      </c>
      <c r="E40" s="468" t="str">
        <f>VLOOKUP(C40, 'Catálogo de actividades'!$B$5:$D$296,3,FALSE)</f>
        <v>CG</v>
      </c>
      <c r="F40" s="486" t="str">
        <f>_xlfn.XLOOKUP(C40,'Catálogo de actividades'!$B$5:$B$296,'Catálogo de actividades'!$E$5:$E$296)</f>
        <v>5.7</v>
      </c>
      <c r="G40" s="113">
        <v>45170</v>
      </c>
      <c r="H40" s="113">
        <v>45473</v>
      </c>
      <c r="I40" s="470" t="str">
        <f>_xlfn.XLOOKUP(C40,'Catálogo de actividades'!$B$5:$B$296,'Catálogo de actividades'!$I$5:$I$296)</f>
        <v>DEOE</v>
      </c>
    </row>
    <row r="41" spans="1:9" ht="28.5" x14ac:dyDescent="0.2">
      <c r="A41" s="485" t="s">
        <v>37</v>
      </c>
      <c r="B41" s="478" t="s">
        <v>5</v>
      </c>
      <c r="C41" s="475" t="s">
        <v>209</v>
      </c>
      <c r="D41" s="468" t="str">
        <f>VLOOKUP(C41, 'Catálogo de actividades'!$B$5:$D$296,2,FALSE)</f>
        <v>INE/OPL</v>
      </c>
      <c r="E41" s="468" t="str">
        <f>VLOOKUP(C41, 'Catálogo de actividades'!$B$5:$D$296,3,FALSE)</f>
        <v>JDE/OPL</v>
      </c>
      <c r="F41" s="486" t="str">
        <f>_xlfn.XLOOKUP(C41,'Catálogo de actividades'!$B$5:$B$296,'Catálogo de actividades'!$E$5:$E$296)</f>
        <v>6.1</v>
      </c>
      <c r="G41" s="113">
        <v>45306</v>
      </c>
      <c r="H41" s="113">
        <v>45337</v>
      </c>
      <c r="I41" s="470" t="str">
        <f>_xlfn.XLOOKUP(C41,'Catálogo de actividades'!$B$5:$B$296,'Catálogo de actividades'!$I$5:$I$296)</f>
        <v>DEOE</v>
      </c>
    </row>
    <row r="42" spans="1:9" ht="28.5" x14ac:dyDescent="0.2">
      <c r="A42" s="485" t="s">
        <v>37</v>
      </c>
      <c r="B42" s="478" t="s">
        <v>5</v>
      </c>
      <c r="C42" s="475" t="s">
        <v>188</v>
      </c>
      <c r="D42" s="468" t="str">
        <f>VLOOKUP(C42, 'Catálogo de actividades'!$B$5:$D$296,2,FALSE)</f>
        <v>INE</v>
      </c>
      <c r="E42" s="468" t="str">
        <f>VLOOKUP(C42, 'Catálogo de actividades'!$B$5:$D$296,3,FALSE)</f>
        <v>JDE</v>
      </c>
      <c r="F42" s="486" t="str">
        <f>_xlfn.XLOOKUP(C42,'Catálogo de actividades'!$B$5:$B$296,'Catálogo de actividades'!$E$5:$E$296)</f>
        <v>6.2</v>
      </c>
      <c r="G42" s="113">
        <v>45348</v>
      </c>
      <c r="H42" s="113">
        <v>45348</v>
      </c>
      <c r="I42" s="470" t="str">
        <f>_xlfn.XLOOKUP(C42,'Catálogo de actividades'!$B$5:$B$296,'Catálogo de actividades'!$I$5:$I$296)</f>
        <v>JLE</v>
      </c>
    </row>
    <row r="43" spans="1:9" ht="28.5" x14ac:dyDescent="0.2">
      <c r="A43" s="485" t="s">
        <v>37</v>
      </c>
      <c r="B43" s="478" t="s">
        <v>5</v>
      </c>
      <c r="C43" s="475" t="s">
        <v>190</v>
      </c>
      <c r="D43" s="468" t="str">
        <f>VLOOKUP(C43, 'Catálogo de actividades'!$B$5:$D$296,2,FALSE)</f>
        <v>INE/OPL</v>
      </c>
      <c r="E43" s="468" t="str">
        <f>VLOOKUP(C43, 'Catálogo de actividades'!$B$5:$D$296,3,FALSE)</f>
        <v>CD/OPL</v>
      </c>
      <c r="F43" s="486" t="str">
        <f>_xlfn.XLOOKUP(C43,'Catálogo de actividades'!$B$5:$B$296,'Catálogo de actividades'!$E$5:$E$296)</f>
        <v>6.3</v>
      </c>
      <c r="G43" s="113">
        <v>45349</v>
      </c>
      <c r="H43" s="113">
        <v>45367</v>
      </c>
      <c r="I43" s="470" t="str">
        <f>_xlfn.XLOOKUP(C43,'Catálogo de actividades'!$B$5:$B$296,'Catálogo de actividades'!$I$5:$I$296)</f>
        <v>DEOE</v>
      </c>
    </row>
    <row r="44" spans="1:9" ht="28.5" x14ac:dyDescent="0.2">
      <c r="A44" s="485" t="s">
        <v>37</v>
      </c>
      <c r="B44" s="478" t="s">
        <v>5</v>
      </c>
      <c r="C44" s="475" t="s">
        <v>266</v>
      </c>
      <c r="D44" s="468" t="str">
        <f>VLOOKUP(C44, 'Catálogo de actividades'!$B$5:$D$296,2,FALSE)</f>
        <v>INE</v>
      </c>
      <c r="E44" s="468" t="str">
        <f>VLOOKUP(C44, 'Catálogo de actividades'!$B$5:$D$296,3,FALSE)</f>
        <v>CD</v>
      </c>
      <c r="F44" s="486" t="str">
        <f>_xlfn.XLOOKUP(C44,'Catálogo de actividades'!$B$5:$B$296,'Catálogo de actividades'!$E$5:$E$296)</f>
        <v>6.4</v>
      </c>
      <c r="G44" s="113">
        <v>45365</v>
      </c>
      <c r="H44" s="113">
        <v>45365</v>
      </c>
      <c r="I44" s="470" t="str">
        <f>_xlfn.XLOOKUP(C44,'Catálogo de actividades'!$B$5:$B$296,'Catálogo de actividades'!$I$5:$I$296)</f>
        <v>DEOE</v>
      </c>
    </row>
    <row r="45" spans="1:9" x14ac:dyDescent="0.2">
      <c r="A45" s="485" t="s">
        <v>37</v>
      </c>
      <c r="B45" s="478" t="s">
        <v>5</v>
      </c>
      <c r="C45" s="475" t="s">
        <v>192</v>
      </c>
      <c r="D45" s="468" t="str">
        <f>VLOOKUP(C45, 'Catálogo de actividades'!$B$5:$D$296,2,FALSE)</f>
        <v>INE</v>
      </c>
      <c r="E45" s="468" t="str">
        <f>VLOOKUP(C45, 'Catálogo de actividades'!$B$5:$D$296,3,FALSE)</f>
        <v>CD</v>
      </c>
      <c r="F45" s="486" t="str">
        <f>_xlfn.XLOOKUP(C45,'Catálogo de actividades'!$B$5:$B$296,'Catálogo de actividades'!$E$5:$E$296)</f>
        <v>6.5</v>
      </c>
      <c r="G45" s="113">
        <v>45376</v>
      </c>
      <c r="H45" s="113">
        <v>45376</v>
      </c>
      <c r="I45" s="470" t="str">
        <f>_xlfn.XLOOKUP(C45,'Catálogo de actividades'!$B$5:$B$296,'Catálogo de actividades'!$I$5:$I$296)</f>
        <v>DEOE</v>
      </c>
    </row>
    <row r="46" spans="1:9" ht="28.5" x14ac:dyDescent="0.2">
      <c r="A46" s="485" t="s">
        <v>37</v>
      </c>
      <c r="B46" s="466" t="s">
        <v>5</v>
      </c>
      <c r="C46" s="488" t="s">
        <v>380</v>
      </c>
      <c r="D46" s="468" t="str">
        <f>VLOOKUP(C46, 'Catálogo de actividades'!$B$5:$D$296,2,FALSE)</f>
        <v>INE</v>
      </c>
      <c r="E46" s="468" t="str">
        <f>VLOOKUP(C46, 'Catálogo de actividades'!$B$5:$D$296,3,FALSE)</f>
        <v>DERFE</v>
      </c>
      <c r="F46" s="486" t="str">
        <f>_xlfn.XLOOKUP(C46,'Catálogo de actividades'!$B$5:$B$296,'Catálogo de actividades'!$E$5:$E$296)</f>
        <v>6.6</v>
      </c>
      <c r="G46" s="113">
        <v>45403</v>
      </c>
      <c r="H46" s="113">
        <v>45406</v>
      </c>
      <c r="I46" s="470" t="str">
        <f>_xlfn.XLOOKUP(C46,'Catálogo de actividades'!$B$5:$B$296,'Catálogo de actividades'!$I$5:$I$296)</f>
        <v>DERFE</v>
      </c>
    </row>
    <row r="47" spans="1:9" ht="42.75" x14ac:dyDescent="0.2">
      <c r="A47" s="485" t="s">
        <v>37</v>
      </c>
      <c r="B47" s="478" t="s">
        <v>5</v>
      </c>
      <c r="C47" s="475" t="s">
        <v>335</v>
      </c>
      <c r="D47" s="468" t="str">
        <f>VLOOKUP(C47, 'Catálogo de actividades'!$B$5:$D$296,2,FALSE)</f>
        <v>INE</v>
      </c>
      <c r="E47" s="468" t="str">
        <f>VLOOKUP(C47, 'Catálogo de actividades'!$B$5:$D$296,3,FALSE)</f>
        <v>CD</v>
      </c>
      <c r="F47" s="486" t="str">
        <f>_xlfn.XLOOKUP(C47,'Catálogo de actividades'!$B$5:$B$296,'Catálogo de actividades'!$E$5:$E$296)</f>
        <v>6.7</v>
      </c>
      <c r="G47" s="113">
        <v>45397</v>
      </c>
      <c r="H47" s="113">
        <v>45397</v>
      </c>
      <c r="I47" s="470" t="str">
        <f>_xlfn.XLOOKUP(C47,'Catálogo de actividades'!$B$5:$B$296,'Catálogo de actividades'!$I$5:$I$296)</f>
        <v>DEOE</v>
      </c>
    </row>
    <row r="48" spans="1:9" ht="42.75" x14ac:dyDescent="0.2">
      <c r="A48" s="485" t="s">
        <v>37</v>
      </c>
      <c r="B48" s="478" t="s">
        <v>5</v>
      </c>
      <c r="C48" s="475" t="s">
        <v>336</v>
      </c>
      <c r="D48" s="468" t="str">
        <f>VLOOKUP(C48, 'Catálogo de actividades'!$B$5:$D$296,2,FALSE)</f>
        <v>INE</v>
      </c>
      <c r="E48" s="468" t="str">
        <f>VLOOKUP(C48, 'Catálogo de actividades'!$B$5:$D$296,3,FALSE)</f>
        <v>CD</v>
      </c>
      <c r="F48" s="486" t="str">
        <f>_xlfn.XLOOKUP(C48,'Catálogo de actividades'!$B$5:$B$296,'Catálogo de actividades'!$E$5:$E$296)</f>
        <v>6.8</v>
      </c>
      <c r="G48" s="113">
        <v>45427</v>
      </c>
      <c r="H48" s="113">
        <v>45437</v>
      </c>
      <c r="I48" s="470" t="str">
        <f>_xlfn.XLOOKUP(C48,'Catálogo de actividades'!$B$5:$B$296,'Catálogo de actividades'!$I$5:$I$296)</f>
        <v>DEOE</v>
      </c>
    </row>
    <row r="49" spans="1:9" ht="28.5" x14ac:dyDescent="0.2">
      <c r="A49" s="485" t="s">
        <v>37</v>
      </c>
      <c r="B49" s="471" t="s">
        <v>5</v>
      </c>
      <c r="C49" s="487" t="s">
        <v>337</v>
      </c>
      <c r="D49" s="468" t="str">
        <f>VLOOKUP(C49, 'Catálogo de actividades'!$B$5:$D$296,2,FALSE)</f>
        <v>INE</v>
      </c>
      <c r="E49" s="468" t="str">
        <f>VLOOKUP(C49, 'Catálogo de actividades'!$B$5:$D$296,3,FALSE)</f>
        <v>DERFE/UTSI</v>
      </c>
      <c r="F49" s="486" t="str">
        <f>_xlfn.XLOOKUP(C49,'Catálogo de actividades'!$B$5:$B$296,'Catálogo de actividades'!$E$5:$E$296)</f>
        <v>6.9</v>
      </c>
      <c r="G49" s="113">
        <v>45411</v>
      </c>
      <c r="H49" s="113">
        <v>45422</v>
      </c>
      <c r="I49" s="470" t="str">
        <f>_xlfn.XLOOKUP(C49,'Catálogo de actividades'!$B$5:$B$296,'Catálogo de actividades'!$I$5:$I$296)</f>
        <v>DERFE</v>
      </c>
    </row>
    <row r="50" spans="1:9" ht="28.5" x14ac:dyDescent="0.2">
      <c r="A50" s="485" t="s">
        <v>37</v>
      </c>
      <c r="B50" s="478" t="s">
        <v>5</v>
      </c>
      <c r="C50" s="475" t="s">
        <v>339</v>
      </c>
      <c r="D50" s="468" t="str">
        <f>VLOOKUP(C50, 'Catálogo de actividades'!$B$5:$D$296,2,FALSE)</f>
        <v>INE</v>
      </c>
      <c r="E50" s="468" t="str">
        <f>VLOOKUP(C50, 'Catálogo de actividades'!$B$5:$D$296,3,FALSE)</f>
        <v>CD</v>
      </c>
      <c r="F50" s="486" t="str">
        <f>_xlfn.XLOOKUP(C50,'Catálogo de actividades'!$B$5:$B$296,'Catálogo de actividades'!$E$5:$E$296)</f>
        <v>6.10</v>
      </c>
      <c r="G50" s="113">
        <v>45398</v>
      </c>
      <c r="H50" s="113">
        <v>45432</v>
      </c>
      <c r="I50" s="470" t="str">
        <f>_xlfn.XLOOKUP(C50,'Catálogo de actividades'!$B$5:$B$296,'Catálogo de actividades'!$I$5:$I$296)</f>
        <v>DEOE</v>
      </c>
    </row>
    <row r="51" spans="1:9" ht="28.5" x14ac:dyDescent="0.2">
      <c r="A51" s="485" t="s">
        <v>37</v>
      </c>
      <c r="B51" s="478" t="s">
        <v>5</v>
      </c>
      <c r="C51" s="475" t="s">
        <v>340</v>
      </c>
      <c r="D51" s="468" t="str">
        <f>VLOOKUP(C51, 'Catálogo de actividades'!$B$5:$D$296,2,FALSE)</f>
        <v>INE</v>
      </c>
      <c r="E51" s="468" t="str">
        <f>VLOOKUP(C51, 'Catálogo de actividades'!$B$5:$D$296,3,FALSE)</f>
        <v>CD</v>
      </c>
      <c r="F51" s="486" t="str">
        <f>_xlfn.XLOOKUP(C51,'Catálogo de actividades'!$B$5:$B$296,'Catálogo de actividades'!$E$5:$E$296)</f>
        <v>6.11</v>
      </c>
      <c r="G51" s="113">
        <v>45398</v>
      </c>
      <c r="H51" s="113">
        <v>45435</v>
      </c>
      <c r="I51" s="470" t="str">
        <f>_xlfn.XLOOKUP(C51,'Catálogo de actividades'!$B$5:$B$296,'Catálogo de actividades'!$I$5:$I$296)</f>
        <v>DEOE</v>
      </c>
    </row>
    <row r="52" spans="1:9" x14ac:dyDescent="0.2">
      <c r="A52" s="485" t="s">
        <v>37</v>
      </c>
      <c r="B52" s="478" t="s">
        <v>5</v>
      </c>
      <c r="C52" s="475" t="s">
        <v>146</v>
      </c>
      <c r="D52" s="468" t="str">
        <f>VLOOKUP(C52, 'Catálogo de actividades'!$B$5:$D$296,2,FALSE)</f>
        <v>INE</v>
      </c>
      <c r="E52" s="468" t="str">
        <f>VLOOKUP(C52, 'Catálogo de actividades'!$B$5:$D$296,3,FALSE)</f>
        <v>CD</v>
      </c>
      <c r="F52" s="486" t="str">
        <f>_xlfn.XLOOKUP(C52,'Catálogo de actividades'!$B$5:$B$296,'Catálogo de actividades'!$E$5:$E$296)</f>
        <v>6.12</v>
      </c>
      <c r="G52" s="113">
        <v>45436</v>
      </c>
      <c r="H52" s="113">
        <v>45436</v>
      </c>
      <c r="I52" s="470" t="str">
        <f>_xlfn.XLOOKUP(C52,'Catálogo de actividades'!$B$5:$B$296,'Catálogo de actividades'!$I$5:$I$296)</f>
        <v>DEOE</v>
      </c>
    </row>
    <row r="53" spans="1:9" ht="28.5" x14ac:dyDescent="0.2">
      <c r="A53" s="485" t="s">
        <v>37</v>
      </c>
      <c r="B53" s="478" t="s">
        <v>5</v>
      </c>
      <c r="C53" s="475" t="s">
        <v>341</v>
      </c>
      <c r="D53" s="468" t="str">
        <f>VLOOKUP(C53, 'Catálogo de actividades'!$B$5:$D$296,2,FALSE)</f>
        <v>INE</v>
      </c>
      <c r="E53" s="468" t="str">
        <f>VLOOKUP(C53, 'Catálogo de actividades'!$B$5:$D$296,3,FALSE)</f>
        <v>DERFE/JD</v>
      </c>
      <c r="F53" s="486" t="str">
        <f>_xlfn.XLOOKUP(C53,'Catálogo de actividades'!$B$5:$B$296,'Catálogo de actividades'!$E$5:$E$296)</f>
        <v>6.13</v>
      </c>
      <c r="G53" s="113">
        <v>45425</v>
      </c>
      <c r="H53" s="113">
        <v>45436</v>
      </c>
      <c r="I53" s="470" t="str">
        <f>_xlfn.XLOOKUP(C53,'Catálogo de actividades'!$B$5:$B$296,'Catálogo de actividades'!$I$5:$I$296)</f>
        <v>DERFE</v>
      </c>
    </row>
    <row r="54" spans="1:9" ht="57" x14ac:dyDescent="0.2">
      <c r="A54" s="485" t="s">
        <v>37</v>
      </c>
      <c r="B54" s="478" t="s">
        <v>5</v>
      </c>
      <c r="C54" s="475" t="s">
        <v>305</v>
      </c>
      <c r="D54" s="468" t="str">
        <f>VLOOKUP(C54, 'Catálogo de actividades'!$B$5:$D$296,2,FALSE)</f>
        <v>INE</v>
      </c>
      <c r="E54" s="468" t="str">
        <f>VLOOKUP(C54, 'Catálogo de actividades'!$B$5:$D$296,3,FALSE)</f>
        <v>DERFE/JD</v>
      </c>
      <c r="F54" s="486" t="str">
        <f>_xlfn.XLOOKUP(C54,'Catálogo de actividades'!$B$5:$B$296,'Catálogo de actividades'!$E$5:$E$296)</f>
        <v>6.14</v>
      </c>
      <c r="G54" s="113">
        <v>45439</v>
      </c>
      <c r="H54" s="113">
        <v>45443</v>
      </c>
      <c r="I54" s="470" t="str">
        <f>_xlfn.XLOOKUP(C54,'Catálogo de actividades'!$B$5:$B$296,'Catálogo de actividades'!$I$5:$I$296)</f>
        <v>DERFE</v>
      </c>
    </row>
    <row r="55" spans="1:9" ht="28.5" x14ac:dyDescent="0.2">
      <c r="A55" s="485" t="s">
        <v>37</v>
      </c>
      <c r="B55" s="478" t="s">
        <v>5</v>
      </c>
      <c r="C55" s="475" t="s">
        <v>193</v>
      </c>
      <c r="D55" s="468" t="str">
        <f>VLOOKUP(C55, 'Catálogo de actividades'!$B$5:$D$296,2,FALSE)</f>
        <v>INE/OPL</v>
      </c>
      <c r="E55" s="468" t="str">
        <f>VLOOKUP(C55, 'Catálogo de actividades'!$B$5:$D$296,3,FALSE)</f>
        <v>DEOE/JLE/OPL</v>
      </c>
      <c r="F55" s="486" t="str">
        <f>_xlfn.XLOOKUP(C55,'Catálogo de actividades'!$B$5:$B$296,'Catálogo de actividades'!$E$5:$E$296)</f>
        <v>6.15</v>
      </c>
      <c r="G55" s="113">
        <v>45445</v>
      </c>
      <c r="H55" s="113">
        <v>45445</v>
      </c>
      <c r="I55" s="470" t="str">
        <f>_xlfn.XLOOKUP(C55,'Catálogo de actividades'!$B$5:$B$296,'Catálogo de actividades'!$I$5:$I$296)</f>
        <v>DEOE</v>
      </c>
    </row>
    <row r="56" spans="1:9" ht="42.75" x14ac:dyDescent="0.2">
      <c r="A56" s="485" t="s">
        <v>37</v>
      </c>
      <c r="B56" s="478" t="s">
        <v>5</v>
      </c>
      <c r="C56" s="475" t="s">
        <v>181</v>
      </c>
      <c r="D56" s="468" t="str">
        <f>VLOOKUP(C56, 'Catálogo de actividades'!$B$5:$D$296,2,FALSE)</f>
        <v>INE/OPL</v>
      </c>
      <c r="E56" s="468" t="str">
        <f>VLOOKUP(C56, 'Catálogo de actividades'!$B$5:$D$296,3,FALSE)</f>
        <v>DERFE/OPL/JLE/JD</v>
      </c>
      <c r="F56" s="486" t="str">
        <f>_xlfn.XLOOKUP(C56,'Catálogo de actividades'!$B$5:$B$296,'Catálogo de actividades'!$E$5:$E$296)</f>
        <v>6.16</v>
      </c>
      <c r="G56" s="113">
        <v>45383</v>
      </c>
      <c r="H56" s="113">
        <v>45457</v>
      </c>
      <c r="I56" s="470" t="str">
        <f>_xlfn.XLOOKUP(C56,'Catálogo de actividades'!$B$5:$B$296,'Catálogo de actividades'!$I$5:$I$296)</f>
        <v>DEOE</v>
      </c>
    </row>
    <row r="57" spans="1:9" ht="28.5" x14ac:dyDescent="0.2">
      <c r="A57" s="485" t="s">
        <v>37</v>
      </c>
      <c r="B57" s="478" t="s">
        <v>6</v>
      </c>
      <c r="C57" s="475" t="s">
        <v>342</v>
      </c>
      <c r="D57" s="468" t="str">
        <f>VLOOKUP(C57, 'Catálogo de actividades'!$B$5:$D$296,2,FALSE)</f>
        <v>INE</v>
      </c>
      <c r="E57" s="468" t="str">
        <f>VLOOKUP(C57, 'Catálogo de actividades'!$B$5:$D$296,3,FALSE)</f>
        <v>CG/DECEYEC</v>
      </c>
      <c r="F57" s="486" t="str">
        <f>_xlfn.XLOOKUP(C57,'Catálogo de actividades'!$B$5:$B$296,'Catálogo de actividades'!$E$5:$E$296)</f>
        <v>7.1</v>
      </c>
      <c r="G57" s="113">
        <v>45139</v>
      </c>
      <c r="H57" s="113">
        <v>45168</v>
      </c>
      <c r="I57" s="470" t="str">
        <f>_xlfn.XLOOKUP(C57,'Catálogo de actividades'!$B$5:$B$296,'Catálogo de actividades'!$I$5:$I$296)</f>
        <v>DECEYEC</v>
      </c>
    </row>
    <row r="58" spans="1:9" ht="28.5" x14ac:dyDescent="0.2">
      <c r="A58" s="485" t="s">
        <v>37</v>
      </c>
      <c r="B58" s="478" t="s">
        <v>6</v>
      </c>
      <c r="C58" s="475" t="s">
        <v>344</v>
      </c>
      <c r="D58" s="468" t="str">
        <f>VLOOKUP(C58, 'Catálogo de actividades'!$B$5:$D$296,2,FALSE)</f>
        <v>INE</v>
      </c>
      <c r="E58" s="468" t="str">
        <f>VLOOKUP(C58, 'Catálogo de actividades'!$B$5:$D$296,3,FALSE)</f>
        <v>CG/DECEYEC</v>
      </c>
      <c r="F58" s="486" t="str">
        <f>_xlfn.XLOOKUP(C58,'Catálogo de actividades'!$B$5:$B$296,'Catálogo de actividades'!$E$5:$E$296)</f>
        <v>7.2</v>
      </c>
      <c r="G58" s="113">
        <v>45261</v>
      </c>
      <c r="H58" s="113">
        <v>45291</v>
      </c>
      <c r="I58" s="470" t="str">
        <f>_xlfn.XLOOKUP(C58,'Catálogo de actividades'!$B$5:$B$296,'Catálogo de actividades'!$I$5:$I$296)</f>
        <v>DECEYEC</v>
      </c>
    </row>
    <row r="59" spans="1:9" ht="42.75" x14ac:dyDescent="0.2">
      <c r="A59" s="485" t="s">
        <v>37</v>
      </c>
      <c r="B59" s="478" t="s">
        <v>6</v>
      </c>
      <c r="C59" s="475" t="s">
        <v>345</v>
      </c>
      <c r="D59" s="468" t="str">
        <f>VLOOKUP(C59, 'Catálogo de actividades'!$B$5:$D$296,2,FALSE)</f>
        <v>INE</v>
      </c>
      <c r="E59" s="468" t="str">
        <f>VLOOKUP(C59, 'Catálogo de actividades'!$B$5:$D$296,3,FALSE)</f>
        <v>DECEYEC/JLE</v>
      </c>
      <c r="F59" s="486" t="str">
        <f>_xlfn.XLOOKUP(C59,'Catálogo de actividades'!$B$5:$B$296,'Catálogo de actividades'!$E$5:$E$296)</f>
        <v>7.3</v>
      </c>
      <c r="G59" s="113">
        <v>45209</v>
      </c>
      <c r="H59" s="113">
        <v>45291</v>
      </c>
      <c r="I59" s="470" t="str">
        <f>_xlfn.XLOOKUP(C59,'Catálogo de actividades'!$B$5:$B$296,'Catálogo de actividades'!$I$5:$I$296)</f>
        <v>DECEYEC</v>
      </c>
    </row>
    <row r="60" spans="1:9" ht="30" x14ac:dyDescent="0.2">
      <c r="A60" s="485" t="s">
        <v>37</v>
      </c>
      <c r="B60" s="478" t="s">
        <v>6</v>
      </c>
      <c r="C60" s="489" t="s">
        <v>381</v>
      </c>
      <c r="D60" s="468" t="str">
        <f>VLOOKUP(C60, 'Catálogo de actividades'!$B$5:$D$296,2,FALSE)</f>
        <v>INE/OPL</v>
      </c>
      <c r="E60" s="468" t="str">
        <f>VLOOKUP(C60, 'Catálogo de actividades'!$B$5:$D$296,3,FALSE)</f>
        <v>OPL/JLE/
 DECEYEC</v>
      </c>
      <c r="F60" s="486" t="str">
        <f>_xlfn.XLOOKUP(C60,'Catálogo de actividades'!$B$5:$B$296,'Catálogo de actividades'!$E$5:$E$296)</f>
        <v>7.4</v>
      </c>
      <c r="G60" s="113">
        <v>45306</v>
      </c>
      <c r="H60" s="113">
        <v>45359</v>
      </c>
      <c r="I60" s="470" t="str">
        <f>_xlfn.XLOOKUP(C60,'Catálogo de actividades'!$B$5:$B$296,'Catálogo de actividades'!$I$5:$I$296)</f>
        <v>DECEYEC</v>
      </c>
    </row>
    <row r="61" spans="1:9" ht="30" x14ac:dyDescent="0.2">
      <c r="A61" s="485" t="s">
        <v>37</v>
      </c>
      <c r="B61" s="478" t="s">
        <v>6</v>
      </c>
      <c r="C61" s="489" t="s">
        <v>383</v>
      </c>
      <c r="D61" s="468" t="str">
        <f>VLOOKUP(C61, 'Catálogo de actividades'!$B$5:$D$296,2,FALSE)</f>
        <v>INE/OPL</v>
      </c>
      <c r="E61" s="468" t="str">
        <f>VLOOKUP(C61, 'Catálogo de actividades'!$B$5:$D$296,3,FALSE)</f>
        <v>JLE/CG</v>
      </c>
      <c r="F61" s="486" t="str">
        <f>_xlfn.XLOOKUP(C61,'Catálogo de actividades'!$B$5:$B$296,'Catálogo de actividades'!$E$5:$E$296)</f>
        <v>7.5</v>
      </c>
      <c r="G61" s="113">
        <v>45379</v>
      </c>
      <c r="H61" s="113">
        <v>45379</v>
      </c>
      <c r="I61" s="470" t="str">
        <f>_xlfn.XLOOKUP(C61,'Catálogo de actividades'!$B$5:$B$296,'Catálogo de actividades'!$I$5:$I$296)</f>
        <v>OPL</v>
      </c>
    </row>
    <row r="62" spans="1:9" ht="28.5" x14ac:dyDescent="0.2">
      <c r="A62" s="485" t="s">
        <v>37</v>
      </c>
      <c r="B62" s="471" t="s">
        <v>6</v>
      </c>
      <c r="C62" s="490" t="s">
        <v>76</v>
      </c>
      <c r="D62" s="468" t="str">
        <f>VLOOKUP(C62, 'Catálogo de actividades'!$B$5:$D$296,2,FALSE)</f>
        <v>INE</v>
      </c>
      <c r="E62" s="468" t="str">
        <f>VLOOKUP(C62, 'Catálogo de actividades'!$B$5:$D$296,3,FALSE)</f>
        <v>JDE/CD</v>
      </c>
      <c r="F62" s="486" t="str">
        <f>_xlfn.XLOOKUP(C62,'Catálogo de actividades'!$B$5:$B$296,'Catálogo de actividades'!$E$5:$E$296)</f>
        <v>7.6</v>
      </c>
      <c r="G62" s="113">
        <v>45215</v>
      </c>
      <c r="H62" s="113">
        <v>45304</v>
      </c>
      <c r="I62" s="470" t="str">
        <f>_xlfn.XLOOKUP(C62,'Catálogo de actividades'!$B$5:$B$296,'Catálogo de actividades'!$I$5:$I$296)</f>
        <v>DECEYEC</v>
      </c>
    </row>
    <row r="63" spans="1:9" ht="28.5" x14ac:dyDescent="0.2">
      <c r="A63" s="485" t="s">
        <v>37</v>
      </c>
      <c r="B63" s="478" t="s">
        <v>6</v>
      </c>
      <c r="C63" s="491" t="s">
        <v>289</v>
      </c>
      <c r="D63" s="468" t="str">
        <f>VLOOKUP(C63, 'Catálogo de actividades'!$B$5:$D$296,2,FALSE)</f>
        <v>INE</v>
      </c>
      <c r="E63" s="468" t="str">
        <f>VLOOKUP(C63, 'Catálogo de actividades'!$B$5:$D$296,3,FALSE)</f>
        <v>DECEYEC/JLE/JD</v>
      </c>
      <c r="F63" s="486" t="str">
        <f>_xlfn.XLOOKUP(C63,'Catálogo de actividades'!$B$5:$B$296,'Catálogo de actividades'!$E$5:$E$296)</f>
        <v>7.7</v>
      </c>
      <c r="G63" s="113">
        <v>45231</v>
      </c>
      <c r="H63" s="113">
        <v>45310</v>
      </c>
      <c r="I63" s="470" t="str">
        <f>_xlfn.XLOOKUP(C63,'Catálogo de actividades'!$B$5:$B$296,'Catálogo de actividades'!$I$5:$I$296)</f>
        <v>DECEYEC</v>
      </c>
    </row>
    <row r="64" spans="1:9" ht="28.5" x14ac:dyDescent="0.2">
      <c r="A64" s="485" t="s">
        <v>37</v>
      </c>
      <c r="B64" s="478" t="s">
        <v>6</v>
      </c>
      <c r="C64" s="475" t="s">
        <v>170</v>
      </c>
      <c r="D64" s="468" t="str">
        <f>VLOOKUP(C64, 'Catálogo de actividades'!$B$5:$D$296,2,FALSE)</f>
        <v>INE/OPL</v>
      </c>
      <c r="E64" s="468" t="str">
        <f>VLOOKUP(C64, 'Catálogo de actividades'!$B$5:$D$296,3,FALSE)</f>
        <v>DECEYEC/CG/OPL</v>
      </c>
      <c r="F64" s="486" t="str">
        <f>_xlfn.XLOOKUP(C64,'Catálogo de actividades'!$B$5:$B$296,'Catálogo de actividades'!$E$5:$E$296)</f>
        <v>7.8</v>
      </c>
      <c r="G64" s="113">
        <v>45369</v>
      </c>
      <c r="H64" s="113">
        <v>45409</v>
      </c>
      <c r="I64" s="470" t="str">
        <f>_xlfn.XLOOKUP(C64,'Catálogo de actividades'!$B$5:$B$296,'Catálogo de actividades'!$I$5:$I$296)</f>
        <v>OPL</v>
      </c>
    </row>
    <row r="65" spans="1:9" ht="28.5" x14ac:dyDescent="0.2">
      <c r="A65" s="485" t="s">
        <v>37</v>
      </c>
      <c r="B65" s="478" t="s">
        <v>6</v>
      </c>
      <c r="C65" s="475" t="s">
        <v>347</v>
      </c>
      <c r="D65" s="468" t="str">
        <f>VLOOKUP(C65, 'Catálogo de actividades'!$B$5:$D$296,2,FALSE)</f>
        <v>INE</v>
      </c>
      <c r="E65" s="468" t="str">
        <f>VLOOKUP(C65, 'Catálogo de actividades'!$B$5:$D$296,3,FALSE)</f>
        <v>DERFE/UTSI</v>
      </c>
      <c r="F65" s="486" t="str">
        <f>_xlfn.XLOOKUP(C65,'Catálogo de actividades'!$B$5:$B$296,'Catálogo de actividades'!$E$5:$E$296)</f>
        <v>7.9</v>
      </c>
      <c r="G65" s="113">
        <v>45313</v>
      </c>
      <c r="H65" s="113">
        <v>45317</v>
      </c>
      <c r="I65" s="470" t="str">
        <f>_xlfn.XLOOKUP(C65,'Catálogo de actividades'!$B$5:$B$296,'Catálogo de actividades'!$I$5:$I$296)</f>
        <v>DERFE</v>
      </c>
    </row>
    <row r="66" spans="1:9" ht="42.75" x14ac:dyDescent="0.2">
      <c r="A66" s="485" t="s">
        <v>37</v>
      </c>
      <c r="B66" s="478" t="s">
        <v>6</v>
      </c>
      <c r="C66" s="492" t="s">
        <v>292</v>
      </c>
      <c r="D66" s="468" t="str">
        <f>VLOOKUP(C66, 'Catálogo de actividades'!$B$5:$D$296,2,FALSE)</f>
        <v>INE</v>
      </c>
      <c r="E66" s="468" t="str">
        <f>VLOOKUP(C66, 'Catálogo de actividades'!$B$5:$D$296,3,FALSE)</f>
        <v>CG</v>
      </c>
      <c r="F66" s="486" t="str">
        <f>_xlfn.XLOOKUP(C66,'Catálogo de actividades'!$B$5:$B$296,'Catálogo de actividades'!$E$5:$E$296)</f>
        <v>7.10</v>
      </c>
      <c r="G66" s="113">
        <v>45323</v>
      </c>
      <c r="H66" s="113">
        <v>45325</v>
      </c>
      <c r="I66" s="470" t="str">
        <f>_xlfn.XLOOKUP(C66,'Catálogo de actividades'!$B$5:$B$296,'Catálogo de actividades'!$I$5:$I$296)</f>
        <v>DECEYEC</v>
      </c>
    </row>
    <row r="67" spans="1:9" ht="28.5" x14ac:dyDescent="0.2">
      <c r="A67" s="485" t="s">
        <v>37</v>
      </c>
      <c r="B67" s="478" t="s">
        <v>6</v>
      </c>
      <c r="C67" s="493" t="s">
        <v>291</v>
      </c>
      <c r="D67" s="468" t="str">
        <f>VLOOKUP(C67, 'Catálogo de actividades'!$B$5:$D$296,2,FALSE)</f>
        <v>INE</v>
      </c>
      <c r="E67" s="468" t="str">
        <f>VLOOKUP(C67, 'Catálogo de actividades'!$B$5:$D$296,3,FALSE)</f>
        <v>JDE/CD</v>
      </c>
      <c r="F67" s="486" t="str">
        <f>_xlfn.XLOOKUP(C67,'Catálogo de actividades'!$B$5:$B$296,'Catálogo de actividades'!$E$5:$E$296)</f>
        <v>7.11</v>
      </c>
      <c r="G67" s="113">
        <v>45328</v>
      </c>
      <c r="H67" s="113">
        <v>45328</v>
      </c>
      <c r="I67" s="470" t="str">
        <f>_xlfn.XLOOKUP(C67,'Catálogo de actividades'!$B$5:$B$296,'Catálogo de actividades'!$I$5:$I$296)</f>
        <v>DECEYEC</v>
      </c>
    </row>
    <row r="68" spans="1:9" ht="28.5" x14ac:dyDescent="0.2">
      <c r="A68" s="485" t="s">
        <v>37</v>
      </c>
      <c r="B68" s="478" t="s">
        <v>6</v>
      </c>
      <c r="C68" s="478" t="s">
        <v>348</v>
      </c>
      <c r="D68" s="468" t="str">
        <f>VLOOKUP(C68, 'Catálogo de actividades'!$B$5:$D$296,2,FALSE)</f>
        <v>INE</v>
      </c>
      <c r="E68" s="468" t="str">
        <f>VLOOKUP(C68, 'Catálogo de actividades'!$B$5:$D$296,3,FALSE)</f>
        <v>CD</v>
      </c>
      <c r="F68" s="486" t="str">
        <f>_xlfn.XLOOKUP(C68,'Catálogo de actividades'!$B$5:$B$296,'Catálogo de actividades'!$E$5:$E$296)</f>
        <v>7.12</v>
      </c>
      <c r="G68" s="113">
        <v>45331</v>
      </c>
      <c r="H68" s="113">
        <v>45382</v>
      </c>
      <c r="I68" s="470" t="str">
        <f>_xlfn.XLOOKUP(C68,'Catálogo de actividades'!$B$5:$B$296,'Catálogo de actividades'!$I$5:$I$296)</f>
        <v>DECEYEC</v>
      </c>
    </row>
    <row r="69" spans="1:9" ht="28.5" x14ac:dyDescent="0.2">
      <c r="A69" s="485" t="s">
        <v>37</v>
      </c>
      <c r="B69" s="478" t="s">
        <v>6</v>
      </c>
      <c r="C69" s="478" t="s">
        <v>349</v>
      </c>
      <c r="D69" s="468" t="str">
        <f>VLOOKUP(C69, 'Catálogo de actividades'!$B$5:$D$296,2,FALSE)</f>
        <v>INE</v>
      </c>
      <c r="E69" s="468" t="str">
        <f>VLOOKUP(C69, 'Catálogo de actividades'!$B$5:$D$296,3,FALSE)</f>
        <v>JDE</v>
      </c>
      <c r="F69" s="486" t="str">
        <f>_xlfn.XLOOKUP(C69,'Catálogo de actividades'!$B$5:$B$296,'Catálogo de actividades'!$E$5:$E$296)</f>
        <v>7.13</v>
      </c>
      <c r="G69" s="113">
        <v>45388</v>
      </c>
      <c r="H69" s="113">
        <v>45388</v>
      </c>
      <c r="I69" s="470" t="str">
        <f>_xlfn.XLOOKUP(C69,'Catálogo de actividades'!$B$5:$B$296,'Catálogo de actividades'!$I$5:$I$296)</f>
        <v>DECEYEC</v>
      </c>
    </row>
    <row r="70" spans="1:9" ht="28.5" x14ac:dyDescent="0.2">
      <c r="A70" s="485" t="s">
        <v>37</v>
      </c>
      <c r="B70" s="478" t="s">
        <v>6</v>
      </c>
      <c r="C70" s="475" t="s">
        <v>350</v>
      </c>
      <c r="D70" s="468" t="str">
        <f>VLOOKUP(C70, 'Catálogo de actividades'!$B$5:$D$296,2,FALSE)</f>
        <v>INE</v>
      </c>
      <c r="E70" s="468" t="str">
        <f>VLOOKUP(C70, 'Catálogo de actividades'!$B$5:$D$296,3,FALSE)</f>
        <v>CD</v>
      </c>
      <c r="F70" s="486" t="str">
        <f>_xlfn.XLOOKUP(C70,'Catálogo de actividades'!$B$5:$B$296,'Catálogo de actividades'!$E$5:$E$296)</f>
        <v>7.14</v>
      </c>
      <c r="G70" s="113">
        <v>45391</v>
      </c>
      <c r="H70" s="113">
        <v>45444</v>
      </c>
      <c r="I70" s="470" t="str">
        <f>_xlfn.XLOOKUP(C70,'Catálogo de actividades'!$B$5:$B$296,'Catálogo de actividades'!$I$5:$I$296)</f>
        <v>DECEYEC</v>
      </c>
    </row>
    <row r="71" spans="1:9" ht="28.5" x14ac:dyDescent="0.2">
      <c r="A71" s="485" t="s">
        <v>37</v>
      </c>
      <c r="B71" s="478" t="s">
        <v>6</v>
      </c>
      <c r="C71" s="471" t="s">
        <v>301</v>
      </c>
      <c r="D71" s="468" t="str">
        <f>VLOOKUP(C71, 'Catálogo de actividades'!$B$5:$D$296,2,FALSE)</f>
        <v>INE</v>
      </c>
      <c r="E71" s="468" t="str">
        <f>VLOOKUP(C71, 'Catálogo de actividades'!$B$5:$D$296,3,FALSE)</f>
        <v>CD</v>
      </c>
      <c r="F71" s="486" t="str">
        <f>_xlfn.XLOOKUP(C71,'Catálogo de actividades'!$B$5:$B$296,'Catálogo de actividades'!$E$5:$E$296)</f>
        <v>7.15</v>
      </c>
      <c r="G71" s="113">
        <v>45445</v>
      </c>
      <c r="H71" s="113">
        <v>45457</v>
      </c>
      <c r="I71" s="470" t="str">
        <f>_xlfn.XLOOKUP(C71,'Catálogo de actividades'!$B$5:$B$296,'Catálogo de actividades'!$I$5:$I$296)</f>
        <v>DECEYEC</v>
      </c>
    </row>
    <row r="72" spans="1:9" ht="42.75" x14ac:dyDescent="0.2">
      <c r="A72" s="485" t="s">
        <v>37</v>
      </c>
      <c r="B72" s="478" t="s">
        <v>7</v>
      </c>
      <c r="C72" s="475" t="s">
        <v>81</v>
      </c>
      <c r="D72" s="468" t="str">
        <f>VLOOKUP(C72, 'Catálogo de actividades'!$B$5:$D$296,2,FALSE)</f>
        <v>OPL</v>
      </c>
      <c r="E72" s="468" t="str">
        <f>VLOOKUP(C72, 'Catálogo de actividades'!$B$5:$D$296,3,FALSE)</f>
        <v>CG</v>
      </c>
      <c r="F72" s="486" t="str">
        <f>_xlfn.XLOOKUP(C72,'Catálogo de actividades'!$B$5:$B$296,'Catálogo de actividades'!$E$5:$E$296)</f>
        <v>8.1</v>
      </c>
      <c r="G72" s="114">
        <v>45200</v>
      </c>
      <c r="H72" s="114">
        <v>45230</v>
      </c>
      <c r="I72" s="470" t="str">
        <f>_xlfn.XLOOKUP(C72,'Catálogo de actividades'!$B$5:$B$296,'Catálogo de actividades'!$I$5:$I$296)</f>
        <v>OPL</v>
      </c>
    </row>
    <row r="73" spans="1:9" ht="42.75" x14ac:dyDescent="0.2">
      <c r="A73" s="485" t="s">
        <v>37</v>
      </c>
      <c r="B73" s="478" t="s">
        <v>7</v>
      </c>
      <c r="C73" s="475" t="s">
        <v>82</v>
      </c>
      <c r="D73" s="468" t="str">
        <f>VLOOKUP(C73, 'Catálogo de actividades'!$B$5:$D$296,2,FALSE)</f>
        <v>OPL</v>
      </c>
      <c r="E73" s="468" t="str">
        <f>VLOOKUP(C73, 'Catálogo de actividades'!$B$5:$D$296,3,FALSE)</f>
        <v>CG</v>
      </c>
      <c r="F73" s="486" t="str">
        <f>_xlfn.XLOOKUP(C73,'Catálogo de actividades'!$B$5:$B$296,'Catálogo de actividades'!$E$5:$E$296)</f>
        <v>8.2</v>
      </c>
      <c r="G73" s="114">
        <v>45276</v>
      </c>
      <c r="H73" s="114">
        <v>45290</v>
      </c>
      <c r="I73" s="470" t="str">
        <f>_xlfn.XLOOKUP(C73,'Catálogo de actividades'!$B$5:$B$296,'Catálogo de actividades'!$I$5:$I$296)</f>
        <v>OPL</v>
      </c>
    </row>
    <row r="74" spans="1:9" ht="42.75" x14ac:dyDescent="0.2">
      <c r="A74" s="485" t="s">
        <v>37</v>
      </c>
      <c r="B74" s="478" t="s">
        <v>7</v>
      </c>
      <c r="C74" s="475" t="s">
        <v>83</v>
      </c>
      <c r="D74" s="468" t="str">
        <f>VLOOKUP(C74, 'Catálogo de actividades'!$B$5:$D$296,2,FALSE)</f>
        <v>OPL</v>
      </c>
      <c r="E74" s="468" t="str">
        <f>VLOOKUP(C74, 'Catálogo de actividades'!$B$5:$D$296,3,FALSE)</f>
        <v>CG</v>
      </c>
      <c r="F74" s="486" t="str">
        <f>_xlfn.XLOOKUP(C74,'Catálogo de actividades'!$B$5:$B$296,'Catálogo de actividades'!$E$5:$E$296)</f>
        <v>8.4</v>
      </c>
      <c r="G74" s="114">
        <v>45170</v>
      </c>
      <c r="H74" s="114">
        <v>45199</v>
      </c>
      <c r="I74" s="470" t="str">
        <f>_xlfn.XLOOKUP(C74,'Catálogo de actividades'!$B$5:$B$296,'Catálogo de actividades'!$I$5:$I$296)</f>
        <v>OPL</v>
      </c>
    </row>
    <row r="75" spans="1:9" ht="42.75" x14ac:dyDescent="0.2">
      <c r="A75" s="485" t="s">
        <v>37</v>
      </c>
      <c r="B75" s="478" t="s">
        <v>7</v>
      </c>
      <c r="C75" s="475" t="s">
        <v>84</v>
      </c>
      <c r="D75" s="468" t="str">
        <f>VLOOKUP(C75, 'Catálogo de actividades'!$B$5:$D$296,2,FALSE)</f>
        <v>OPL</v>
      </c>
      <c r="E75" s="468" t="str">
        <f>VLOOKUP(C75, 'Catálogo de actividades'!$B$5:$D$296,3,FALSE)</f>
        <v>CG</v>
      </c>
      <c r="F75" s="486" t="str">
        <f>_xlfn.XLOOKUP(C75,'Catálogo de actividades'!$B$5:$B$296,'Catálogo de actividades'!$E$5:$E$296)</f>
        <v>8.5</v>
      </c>
      <c r="G75" s="114">
        <v>45170</v>
      </c>
      <c r="H75" s="114">
        <v>45199</v>
      </c>
      <c r="I75" s="470" t="str">
        <f>_xlfn.XLOOKUP(C75,'Catálogo de actividades'!$B$5:$B$296,'Catálogo de actividades'!$I$5:$I$296)</f>
        <v>OPL</v>
      </c>
    </row>
    <row r="76" spans="1:9" ht="42.75" x14ac:dyDescent="0.2">
      <c r="A76" s="485" t="s">
        <v>37</v>
      </c>
      <c r="B76" s="478" t="s">
        <v>7</v>
      </c>
      <c r="C76" s="475" t="s">
        <v>147</v>
      </c>
      <c r="D76" s="468" t="str">
        <f>VLOOKUP(C76, 'Catálogo de actividades'!$B$5:$D$296,2,FALSE)</f>
        <v>OPL</v>
      </c>
      <c r="E76" s="468" t="str">
        <f>VLOOKUP(C76, 'Catálogo de actividades'!$B$5:$D$296,3,FALSE)</f>
        <v>CG</v>
      </c>
      <c r="F76" s="486" t="str">
        <f>_xlfn.XLOOKUP(C76,'Catálogo de actividades'!$B$5:$B$296,'Catálogo de actividades'!$E$5:$E$296)</f>
        <v>8.7</v>
      </c>
      <c r="G76" s="114">
        <v>45200</v>
      </c>
      <c r="H76" s="114">
        <v>45230</v>
      </c>
      <c r="I76" s="470" t="str">
        <f>_xlfn.XLOOKUP(C76,'Catálogo de actividades'!$B$5:$B$296,'Catálogo de actividades'!$I$5:$I$296)</f>
        <v>OPL</v>
      </c>
    </row>
    <row r="77" spans="1:9" ht="42.75" x14ac:dyDescent="0.2">
      <c r="A77" s="485" t="s">
        <v>37</v>
      </c>
      <c r="B77" s="478" t="s">
        <v>7</v>
      </c>
      <c r="C77" s="475" t="s">
        <v>148</v>
      </c>
      <c r="D77" s="468" t="str">
        <f>VLOOKUP(C77, 'Catálogo de actividades'!$B$5:$D$296,2,FALSE)</f>
        <v>OPL</v>
      </c>
      <c r="E77" s="468" t="str">
        <f>VLOOKUP(C77, 'Catálogo de actividades'!$B$5:$D$296,3,FALSE)</f>
        <v>CG</v>
      </c>
      <c r="F77" s="486" t="str">
        <f>_xlfn.XLOOKUP(C77,'Catálogo de actividades'!$B$5:$B$296,'Catálogo de actividades'!$E$5:$E$296)</f>
        <v>8.8</v>
      </c>
      <c r="G77" s="114">
        <v>45200</v>
      </c>
      <c r="H77" s="114">
        <v>45230</v>
      </c>
      <c r="I77" s="470" t="str">
        <f>_xlfn.XLOOKUP(C77,'Catálogo de actividades'!$B$5:$B$296,'Catálogo de actividades'!$I$5:$I$296)</f>
        <v>OPL</v>
      </c>
    </row>
    <row r="78" spans="1:9" ht="42.75" x14ac:dyDescent="0.2">
      <c r="A78" s="485" t="s">
        <v>37</v>
      </c>
      <c r="B78" s="478" t="s">
        <v>7</v>
      </c>
      <c r="C78" s="475" t="s">
        <v>87</v>
      </c>
      <c r="D78" s="468" t="str">
        <f>VLOOKUP(C78, 'Catálogo de actividades'!$B$5:$D$296,2,FALSE)</f>
        <v>OPL</v>
      </c>
      <c r="E78" s="468" t="str">
        <f>VLOOKUP(C78, 'Catálogo de actividades'!$B$5:$D$296,3,FALSE)</f>
        <v>CG</v>
      </c>
      <c r="F78" s="486" t="str">
        <f>_xlfn.XLOOKUP(C78,'Catálogo de actividades'!$B$5:$B$296,'Catálogo de actividades'!$E$5:$E$296)</f>
        <v>8.10</v>
      </c>
      <c r="G78" s="114">
        <v>45200</v>
      </c>
      <c r="H78" s="114">
        <v>45230</v>
      </c>
      <c r="I78" s="470" t="str">
        <f>_xlfn.XLOOKUP(C78,'Catálogo de actividades'!$B$5:$B$296,'Catálogo de actividades'!$I$5:$I$296)</f>
        <v>OPL</v>
      </c>
    </row>
    <row r="79" spans="1:9" ht="42.75" x14ac:dyDescent="0.2">
      <c r="A79" s="485" t="s">
        <v>37</v>
      </c>
      <c r="B79" s="478" t="s">
        <v>7</v>
      </c>
      <c r="C79" s="475" t="s">
        <v>88</v>
      </c>
      <c r="D79" s="468" t="str">
        <f>VLOOKUP(C79, 'Catálogo de actividades'!$B$5:$D$296,2,FALSE)</f>
        <v>OPL</v>
      </c>
      <c r="E79" s="468" t="str">
        <f>VLOOKUP(C79, 'Catálogo de actividades'!$B$5:$D$296,3,FALSE)</f>
        <v>CG</v>
      </c>
      <c r="F79" s="486" t="str">
        <f>_xlfn.XLOOKUP(C79,'Catálogo de actividades'!$B$5:$B$296,'Catálogo de actividades'!$E$5:$E$296)</f>
        <v>8.11</v>
      </c>
      <c r="G79" s="114">
        <v>45200</v>
      </c>
      <c r="H79" s="114">
        <v>45230</v>
      </c>
      <c r="I79" s="470" t="str">
        <f>_xlfn.XLOOKUP(C79,'Catálogo de actividades'!$B$5:$B$296,'Catálogo de actividades'!$I$5:$I$296)</f>
        <v>OPL</v>
      </c>
    </row>
    <row r="80" spans="1:9" ht="42.75" x14ac:dyDescent="0.2">
      <c r="A80" s="485" t="s">
        <v>37</v>
      </c>
      <c r="B80" s="478" t="s">
        <v>7</v>
      </c>
      <c r="C80" s="475" t="s">
        <v>89</v>
      </c>
      <c r="D80" s="468" t="str">
        <f>VLOOKUP(C80, 'Catálogo de actividades'!$B$5:$D$296,2,FALSE)</f>
        <v>OPL</v>
      </c>
      <c r="E80" s="468" t="str">
        <f>VLOOKUP(C80, 'Catálogo de actividades'!$B$5:$D$296,3,FALSE)</f>
        <v>CG</v>
      </c>
      <c r="F80" s="486" t="str">
        <f>_xlfn.XLOOKUP(C80,'Catálogo de actividades'!$B$5:$B$296,'Catálogo de actividades'!$E$5:$E$296)</f>
        <v>8.13</v>
      </c>
      <c r="G80" s="114">
        <v>45352</v>
      </c>
      <c r="H80" s="114">
        <v>45366</v>
      </c>
      <c r="I80" s="470" t="str">
        <f>_xlfn.XLOOKUP(C80,'Catálogo de actividades'!$B$5:$B$296,'Catálogo de actividades'!$I$5:$I$296)</f>
        <v>OPL</v>
      </c>
    </row>
    <row r="81" spans="1:9" ht="42.75" x14ac:dyDescent="0.2">
      <c r="A81" s="485" t="s">
        <v>37</v>
      </c>
      <c r="B81" s="478" t="s">
        <v>7</v>
      </c>
      <c r="C81" s="475" t="s">
        <v>90</v>
      </c>
      <c r="D81" s="468" t="str">
        <f>VLOOKUP(C81, 'Catálogo de actividades'!$B$5:$D$296,2,FALSE)</f>
        <v>OPL</v>
      </c>
      <c r="E81" s="468" t="str">
        <f>VLOOKUP(C81, 'Catálogo de actividades'!$B$5:$D$296,3,FALSE)</f>
        <v>CG</v>
      </c>
      <c r="F81" s="486" t="str">
        <f>_xlfn.XLOOKUP(C81,'Catálogo de actividades'!$B$5:$B$296,'Catálogo de actividades'!$E$5:$E$296)</f>
        <v>8.14</v>
      </c>
      <c r="G81" s="114">
        <v>45352</v>
      </c>
      <c r="H81" s="114">
        <v>45366</v>
      </c>
      <c r="I81" s="470" t="str">
        <f>_xlfn.XLOOKUP(C81,'Catálogo de actividades'!$B$5:$B$296,'Catálogo de actividades'!$I$5:$I$296)</f>
        <v>OPL</v>
      </c>
    </row>
    <row r="82" spans="1:9" ht="28.5" x14ac:dyDescent="0.2">
      <c r="A82" s="485" t="s">
        <v>37</v>
      </c>
      <c r="B82" s="478" t="s">
        <v>8</v>
      </c>
      <c r="C82" s="475" t="s">
        <v>91</v>
      </c>
      <c r="D82" s="468" t="str">
        <f>VLOOKUP(C82, 'Catálogo de actividades'!$B$5:$D$296,2,FALSE)</f>
        <v>OPL</v>
      </c>
      <c r="E82" s="468" t="str">
        <f>VLOOKUP(C82, 'Catálogo de actividades'!$B$5:$D$296,3,FALSE)</f>
        <v>CG</v>
      </c>
      <c r="F82" s="486" t="str">
        <f>_xlfn.XLOOKUP(C82,'Catálogo de actividades'!$B$5:$B$296,'Catálogo de actividades'!$E$5:$E$296)</f>
        <v>9.1</v>
      </c>
      <c r="G82" s="114">
        <v>45200</v>
      </c>
      <c r="H82" s="114">
        <v>45230</v>
      </c>
      <c r="I82" s="470" t="str">
        <f>_xlfn.XLOOKUP(C82,'Catálogo de actividades'!$B$5:$B$296,'Catálogo de actividades'!$I$5:$I$296)</f>
        <v>OPL</v>
      </c>
    </row>
    <row r="83" spans="1:9" ht="42.75" x14ac:dyDescent="0.2">
      <c r="A83" s="485" t="s">
        <v>37</v>
      </c>
      <c r="B83" s="478" t="s">
        <v>8</v>
      </c>
      <c r="C83" s="475" t="s">
        <v>92</v>
      </c>
      <c r="D83" s="468" t="str">
        <f>VLOOKUP(C83, 'Catálogo de actividades'!$B$5:$D$296,2,FALSE)</f>
        <v>OPL</v>
      </c>
      <c r="E83" s="468" t="str">
        <f>VLOOKUP(C83, 'Catálogo de actividades'!$B$5:$D$296,3,FALSE)</f>
        <v>OD</v>
      </c>
      <c r="F83" s="486" t="str">
        <f>_xlfn.XLOOKUP(C83,'Catálogo de actividades'!$B$5:$B$296,'Catálogo de actividades'!$E$5:$E$296)</f>
        <v>9.3</v>
      </c>
      <c r="G83" s="113">
        <v>45231</v>
      </c>
      <c r="H83" s="113">
        <v>45280</v>
      </c>
      <c r="I83" s="470" t="str">
        <f>_xlfn.XLOOKUP(C83,'Catálogo de actividades'!$B$5:$B$296,'Catálogo de actividades'!$I$5:$I$296)</f>
        <v>OPL</v>
      </c>
    </row>
    <row r="84" spans="1:9" ht="42.75" x14ac:dyDescent="0.2">
      <c r="A84" s="485" t="s">
        <v>37</v>
      </c>
      <c r="B84" s="478" t="s">
        <v>8</v>
      </c>
      <c r="C84" s="475" t="s">
        <v>93</v>
      </c>
      <c r="D84" s="468" t="str">
        <f>VLOOKUP(C84, 'Catálogo de actividades'!$B$5:$D$296,2,FALSE)</f>
        <v>OPL</v>
      </c>
      <c r="E84" s="468" t="str">
        <f>VLOOKUP(C84, 'Catálogo de actividades'!$B$5:$D$296,3,FALSE)</f>
        <v>OD</v>
      </c>
      <c r="F84" s="486" t="str">
        <f>_xlfn.XLOOKUP(C84,'Catálogo de actividades'!$B$5:$B$296,'Catálogo de actividades'!$E$5:$E$296)</f>
        <v>9.4</v>
      </c>
      <c r="G84" s="113">
        <v>45231</v>
      </c>
      <c r="H84" s="113">
        <v>45295</v>
      </c>
      <c r="I84" s="470" t="str">
        <f>_xlfn.XLOOKUP(C84,'Catálogo de actividades'!$B$5:$B$296,'Catálogo de actividades'!$I$5:$I$296)</f>
        <v>OPL</v>
      </c>
    </row>
    <row r="85" spans="1:9" ht="28.5" x14ac:dyDescent="0.2">
      <c r="A85" s="485" t="s">
        <v>37</v>
      </c>
      <c r="B85" s="478" t="s">
        <v>8</v>
      </c>
      <c r="C85" s="475" t="s">
        <v>94</v>
      </c>
      <c r="D85" s="468" t="str">
        <f>VLOOKUP(C85, 'Catálogo de actividades'!$B$5:$D$296,2,FALSE)</f>
        <v>OPL</v>
      </c>
      <c r="E85" s="468" t="str">
        <f>VLOOKUP(C85, 'Catálogo de actividades'!$B$5:$D$296,3,FALSE)</f>
        <v>CG</v>
      </c>
      <c r="F85" s="486" t="str">
        <f>_xlfn.XLOOKUP(C85,'Catálogo de actividades'!$B$5:$B$296,'Catálogo de actividades'!$E$5:$E$296)</f>
        <v>9.6</v>
      </c>
      <c r="G85" s="109">
        <v>45232</v>
      </c>
      <c r="H85" s="195">
        <v>45294</v>
      </c>
      <c r="I85" s="470" t="str">
        <f>_xlfn.XLOOKUP(C85,'Catálogo de actividades'!$B$5:$B$296,'Catálogo de actividades'!$I$5:$I$296)</f>
        <v>OPL</v>
      </c>
    </row>
    <row r="86" spans="1:9" ht="28.5" x14ac:dyDescent="0.2">
      <c r="A86" s="485" t="s">
        <v>37</v>
      </c>
      <c r="B86" s="478" t="s">
        <v>8</v>
      </c>
      <c r="C86" s="475" t="s">
        <v>95</v>
      </c>
      <c r="D86" s="468" t="str">
        <f>VLOOKUP(C86, 'Catálogo de actividades'!$B$5:$D$296,2,FALSE)</f>
        <v>OPL</v>
      </c>
      <c r="E86" s="468" t="str">
        <f>VLOOKUP(C86, 'Catálogo de actividades'!$B$5:$D$296,3,FALSE)</f>
        <v>CG</v>
      </c>
      <c r="F86" s="494" t="str">
        <f>_xlfn.XLOOKUP(C86,'Catálogo de actividades'!$B$5:$B$296,'Catálogo de actividades'!$E$5:$E$296)</f>
        <v>9.7</v>
      </c>
      <c r="G86" s="198">
        <v>45232</v>
      </c>
      <c r="H86" s="105">
        <v>45309</v>
      </c>
      <c r="I86" s="470" t="str">
        <f>_xlfn.XLOOKUP(C86,'Catálogo de actividades'!$B$5:$B$296,'Catálogo de actividades'!$I$5:$I$296)</f>
        <v>OPL</v>
      </c>
    </row>
    <row r="87" spans="1:9" ht="28.5" x14ac:dyDescent="0.2">
      <c r="A87" s="485" t="s">
        <v>37</v>
      </c>
      <c r="B87" s="478" t="s">
        <v>8</v>
      </c>
      <c r="C87" s="475" t="s">
        <v>96</v>
      </c>
      <c r="D87" s="468" t="str">
        <f>VLOOKUP(C87, 'Catálogo de actividades'!$B$5:$D$296,2,FALSE)</f>
        <v>OPL</v>
      </c>
      <c r="E87" s="495" t="str">
        <f>VLOOKUP(C87, 'Catálogo de actividades'!$B$5:$D$296,3,FALSE)</f>
        <v>OD</v>
      </c>
      <c r="F87" s="496" t="str">
        <f>_xlfn.XLOOKUP(C87,'Catálogo de actividades'!$B$5:$B$296,'Catálogo de actividades'!$E$5:$E$296)</f>
        <v>9.9</v>
      </c>
      <c r="G87" s="109">
        <v>45295</v>
      </c>
      <c r="H87" s="497">
        <v>45339</v>
      </c>
      <c r="I87" s="470" t="str">
        <f>_xlfn.XLOOKUP(C87,'Catálogo de actividades'!$B$5:$B$296,'Catálogo de actividades'!$I$5:$I$296)</f>
        <v>OPL</v>
      </c>
    </row>
    <row r="88" spans="1:9" ht="28.5" x14ac:dyDescent="0.2">
      <c r="A88" s="485" t="s">
        <v>37</v>
      </c>
      <c r="B88" s="478" t="s">
        <v>8</v>
      </c>
      <c r="C88" s="475" t="s">
        <v>149</v>
      </c>
      <c r="D88" s="468" t="str">
        <f>VLOOKUP(C88, 'Catálogo de actividades'!$B$5:$D$296,2,FALSE)</f>
        <v>OPL</v>
      </c>
      <c r="E88" s="468" t="str">
        <f>VLOOKUP(C88, 'Catálogo de actividades'!$B$5:$D$296,3,FALSE)</f>
        <v>OD</v>
      </c>
      <c r="F88" s="498" t="str">
        <f>_xlfn.XLOOKUP(C88,'Catálogo de actividades'!$B$5:$B$296,'Catálogo de actividades'!$E$5:$E$296)</f>
        <v>9.10</v>
      </c>
      <c r="G88" s="106">
        <v>45310</v>
      </c>
      <c r="H88" s="497">
        <v>45339</v>
      </c>
      <c r="I88" s="470" t="str">
        <f>_xlfn.XLOOKUP(C88,'Catálogo de actividades'!$B$5:$B$296,'Catálogo de actividades'!$I$5:$I$296)</f>
        <v>OPL</v>
      </c>
    </row>
    <row r="89" spans="1:9" ht="57" x14ac:dyDescent="0.2">
      <c r="A89" s="485" t="s">
        <v>37</v>
      </c>
      <c r="B89" s="478" t="s">
        <v>8</v>
      </c>
      <c r="C89" s="475" t="s">
        <v>99</v>
      </c>
      <c r="D89" s="468" t="str">
        <f>VLOOKUP(C89, 'Catálogo de actividades'!$B$5:$D$296,2,FALSE)</f>
        <v>INE/OPL</v>
      </c>
      <c r="E89" s="468" t="str">
        <f>VLOOKUP(C89, 'Catálogo de actividades'!$B$5:$D$296,3,FALSE)</f>
        <v>DERFE</v>
      </c>
      <c r="F89" s="486" t="str">
        <f>_xlfn.XLOOKUP(C89,'Catálogo de actividades'!$B$5:$B$296,'Catálogo de actividades'!$E$5:$E$296)</f>
        <v>9.11</v>
      </c>
      <c r="G89" s="114">
        <v>45175</v>
      </c>
      <c r="H89" s="114">
        <v>45366</v>
      </c>
      <c r="I89" s="470" t="str">
        <f>_xlfn.XLOOKUP(C89,'Catálogo de actividades'!$B$5:$B$296,'Catálogo de actividades'!$I$5:$I$296)</f>
        <v>DERFE</v>
      </c>
    </row>
    <row r="90" spans="1:9" ht="28.5" x14ac:dyDescent="0.2">
      <c r="A90" s="485" t="s">
        <v>37</v>
      </c>
      <c r="B90" s="478" t="s">
        <v>8</v>
      </c>
      <c r="C90" s="475" t="s">
        <v>101</v>
      </c>
      <c r="D90" s="468" t="str">
        <f>VLOOKUP(C90, 'Catálogo de actividades'!$B$5:$D$296,2,FALSE)</f>
        <v>OPL</v>
      </c>
      <c r="E90" s="468" t="str">
        <f>VLOOKUP(C90, 'Catálogo de actividades'!$B$5:$D$296,3,FALSE)</f>
        <v>CG/OD</v>
      </c>
      <c r="F90" s="486" t="str">
        <f>_xlfn.XLOOKUP(C90,'Catálogo de actividades'!$B$5:$B$296,'Catálogo de actividades'!$E$5:$E$296)</f>
        <v>9.13</v>
      </c>
      <c r="G90" s="114">
        <v>45344</v>
      </c>
      <c r="H90" s="114">
        <v>45366</v>
      </c>
      <c r="I90" s="470" t="str">
        <f>_xlfn.XLOOKUP(C90,'Catálogo de actividades'!$B$5:$B$296,'Catálogo de actividades'!$I$5:$I$296)</f>
        <v>OPL</v>
      </c>
    </row>
    <row r="91" spans="1:9" ht="28.5" x14ac:dyDescent="0.2">
      <c r="A91" s="485" t="s">
        <v>37</v>
      </c>
      <c r="B91" s="478" t="s">
        <v>8</v>
      </c>
      <c r="C91" s="475" t="s">
        <v>103</v>
      </c>
      <c r="D91" s="468" t="str">
        <f>VLOOKUP(C91, 'Catálogo de actividades'!$B$5:$D$296,2,FALSE)</f>
        <v>OPL</v>
      </c>
      <c r="E91" s="468" t="str">
        <f>VLOOKUP(C91, 'Catálogo de actividades'!$B$5:$D$296,3,FALSE)</f>
        <v>CG/OD</v>
      </c>
      <c r="F91" s="486" t="str">
        <f>_xlfn.XLOOKUP(C91,'Catálogo de actividades'!$B$5:$B$296,'Catálogo de actividades'!$E$5:$E$296)</f>
        <v>9.14</v>
      </c>
      <c r="G91" s="114">
        <v>45344</v>
      </c>
      <c r="H91" s="114">
        <v>45366</v>
      </c>
      <c r="I91" s="470" t="str">
        <f>_xlfn.XLOOKUP(C91,'Catálogo de actividades'!$B$5:$B$296,'Catálogo de actividades'!$I$5:$I$296)</f>
        <v>OPL</v>
      </c>
    </row>
    <row r="92" spans="1:9" x14ac:dyDescent="0.2">
      <c r="A92" s="485" t="s">
        <v>37</v>
      </c>
      <c r="B92" s="478" t="s">
        <v>9</v>
      </c>
      <c r="C92" s="475" t="s">
        <v>150</v>
      </c>
      <c r="D92" s="468" t="str">
        <f>VLOOKUP(C92, 'Catálogo de actividades'!$B$5:$D$296,2,FALSE)</f>
        <v>OPL</v>
      </c>
      <c r="E92" s="468" t="str">
        <f>VLOOKUP(C92, 'Catálogo de actividades'!$B$5:$D$296,3,FALSE)</f>
        <v>CG</v>
      </c>
      <c r="F92" s="486" t="str">
        <f>_xlfn.XLOOKUP(C92,'Catálogo de actividades'!$B$5:$B$296,'Catálogo de actividades'!$E$5:$E$296)</f>
        <v>10.2</v>
      </c>
      <c r="G92" s="109">
        <v>45275</v>
      </c>
      <c r="H92" s="109">
        <v>45300</v>
      </c>
      <c r="I92" s="470" t="str">
        <f>_xlfn.XLOOKUP(C92,'Catálogo de actividades'!$B$5:$B$296,'Catálogo de actividades'!$I$5:$I$296)</f>
        <v>OPL</v>
      </c>
    </row>
    <row r="93" spans="1:9" x14ac:dyDescent="0.2">
      <c r="A93" s="485" t="s">
        <v>37</v>
      </c>
      <c r="B93" s="478" t="s">
        <v>9</v>
      </c>
      <c r="C93" s="475" t="s">
        <v>151</v>
      </c>
      <c r="D93" s="468" t="str">
        <f>VLOOKUP(C93, 'Catálogo de actividades'!$B$5:$D$296,2,FALSE)</f>
        <v>OPL</v>
      </c>
      <c r="E93" s="468" t="str">
        <f>VLOOKUP(C93, 'Catálogo de actividades'!$B$5:$D$296,3,FALSE)</f>
        <v>CG</v>
      </c>
      <c r="F93" s="486" t="str">
        <f>_xlfn.XLOOKUP(C93,'Catálogo de actividades'!$B$5:$B$296,'Catálogo de actividades'!$E$5:$E$296)</f>
        <v>10.3</v>
      </c>
      <c r="G93" s="106">
        <v>45275</v>
      </c>
      <c r="H93" s="106">
        <v>45314</v>
      </c>
      <c r="I93" s="470" t="str">
        <f>_xlfn.XLOOKUP(C93,'Catálogo de actividades'!$B$5:$B$296,'Catálogo de actividades'!$I$5:$I$296)</f>
        <v>OPL</v>
      </c>
    </row>
    <row r="94" spans="1:9" x14ac:dyDescent="0.2">
      <c r="A94" s="485" t="s">
        <v>37</v>
      </c>
      <c r="B94" s="478" t="s">
        <v>9</v>
      </c>
      <c r="C94" s="475" t="s">
        <v>106</v>
      </c>
      <c r="D94" s="468" t="str">
        <f>VLOOKUP(C94, 'Catálogo de actividades'!$B$5:$D$296,2,FALSE)</f>
        <v>OPL</v>
      </c>
      <c r="E94" s="468" t="str">
        <f>VLOOKUP(C94, 'Catálogo de actividades'!$B$5:$D$296,3,FALSE)</f>
        <v>CG</v>
      </c>
      <c r="F94" s="486" t="str">
        <f>_xlfn.XLOOKUP(C94,'Catálogo de actividades'!$B$5:$B$296,'Catálogo de actividades'!$E$5:$E$296)</f>
        <v>10.7</v>
      </c>
      <c r="G94" s="106">
        <v>45285</v>
      </c>
      <c r="H94" s="106">
        <v>45310</v>
      </c>
      <c r="I94" s="470" t="str">
        <f>_xlfn.XLOOKUP(C94,'Catálogo de actividades'!$B$5:$B$296,'Catálogo de actividades'!$I$5:$I$296)</f>
        <v>OPL</v>
      </c>
    </row>
    <row r="95" spans="1:9" x14ac:dyDescent="0.2">
      <c r="A95" s="485" t="s">
        <v>37</v>
      </c>
      <c r="B95" s="478" t="s">
        <v>9</v>
      </c>
      <c r="C95" s="475" t="s">
        <v>107</v>
      </c>
      <c r="D95" s="468" t="str">
        <f>VLOOKUP(C95, 'Catálogo de actividades'!$B$5:$D$296,2,FALSE)</f>
        <v>OPL</v>
      </c>
      <c r="E95" s="468" t="str">
        <f>VLOOKUP(C95, 'Catálogo de actividades'!$B$5:$D$296,3,FALSE)</f>
        <v>CG</v>
      </c>
      <c r="F95" s="486" t="str">
        <f>_xlfn.XLOOKUP(C95,'Catálogo de actividades'!$B$5:$B$296,'Catálogo de actividades'!$E$5:$E$296)</f>
        <v>10.8</v>
      </c>
      <c r="G95" s="106">
        <v>45285</v>
      </c>
      <c r="H95" s="106">
        <v>45324</v>
      </c>
      <c r="I95" s="470" t="str">
        <f>_xlfn.XLOOKUP(C95,'Catálogo de actividades'!$B$5:$B$296,'Catálogo de actividades'!$I$5:$I$296)</f>
        <v>OPL</v>
      </c>
    </row>
    <row r="96" spans="1:9" ht="15" x14ac:dyDescent="0.2">
      <c r="A96" s="485" t="s">
        <v>37</v>
      </c>
      <c r="B96" s="478" t="s">
        <v>9</v>
      </c>
      <c r="C96" s="475" t="s">
        <v>108</v>
      </c>
      <c r="D96" s="468" t="str">
        <f>VLOOKUP(C96, 'Catálogo de actividades'!$B$5:$D$296,2,FALSE)</f>
        <v>OPL</v>
      </c>
      <c r="E96" s="468" t="str">
        <f>VLOOKUP(C96, 'Catálogo de actividades'!$B$5:$D$296,3,FALSE)</f>
        <v>CG</v>
      </c>
      <c r="F96" s="486" t="str">
        <f>_xlfn.XLOOKUP(C96,'Catálogo de actividades'!$B$5:$B$296,'Catálogo de actividades'!$E$5:$E$296)</f>
        <v>10.12</v>
      </c>
      <c r="G96" s="109">
        <v>45300</v>
      </c>
      <c r="H96" s="497">
        <v>45339</v>
      </c>
      <c r="I96" s="470" t="str">
        <f>_xlfn.XLOOKUP(C96,'Catálogo de actividades'!$B$5:$B$296,'Catálogo de actividades'!$I$5:$I$296)</f>
        <v>OPL</v>
      </c>
    </row>
    <row r="97" spans="1:9" ht="15" x14ac:dyDescent="0.2">
      <c r="A97" s="485" t="s">
        <v>37</v>
      </c>
      <c r="B97" s="478" t="s">
        <v>9</v>
      </c>
      <c r="C97" s="475" t="s">
        <v>152</v>
      </c>
      <c r="D97" s="468" t="str">
        <f>VLOOKUP(C97, 'Catálogo de actividades'!$B$5:$D$296,2,FALSE)</f>
        <v>OPL</v>
      </c>
      <c r="E97" s="468" t="str">
        <f>VLOOKUP(C97, 'Catálogo de actividades'!$B$5:$D$296,3,FALSE)</f>
        <v>CG</v>
      </c>
      <c r="F97" s="486" t="str">
        <f>_xlfn.XLOOKUP(C97,'Catálogo de actividades'!$B$5:$B$296,'Catálogo de actividades'!$E$5:$E$296)</f>
        <v>10.13</v>
      </c>
      <c r="G97" s="106">
        <v>45314</v>
      </c>
      <c r="H97" s="497">
        <v>45339</v>
      </c>
      <c r="I97" s="470" t="str">
        <f>_xlfn.XLOOKUP(C97,'Catálogo de actividades'!$B$5:$B$296,'Catálogo de actividades'!$I$5:$I$296)</f>
        <v>OPL</v>
      </c>
    </row>
    <row r="98" spans="1:9" x14ac:dyDescent="0.2">
      <c r="A98" s="485" t="s">
        <v>37</v>
      </c>
      <c r="B98" s="478" t="s">
        <v>9</v>
      </c>
      <c r="C98" s="475" t="s">
        <v>153</v>
      </c>
      <c r="D98" s="468" t="str">
        <f>VLOOKUP(C98, 'Catálogo de actividades'!$B$5:$D$296,2,FALSE)</f>
        <v>OPL</v>
      </c>
      <c r="E98" s="468" t="str">
        <f>VLOOKUP(C98, 'Catálogo de actividades'!$B$5:$D$296,3,FALSE)</f>
        <v>CG/OD</v>
      </c>
      <c r="F98" s="486" t="str">
        <f>_xlfn.XLOOKUP(C98,'Catálogo de actividades'!$B$5:$B$296,'Catálogo de actividades'!$E$5:$E$296)</f>
        <v>10.17</v>
      </c>
      <c r="G98" s="114">
        <v>45367</v>
      </c>
      <c r="H98" s="114">
        <v>45371</v>
      </c>
      <c r="I98" s="470" t="str">
        <f>_xlfn.XLOOKUP(C98,'Catálogo de actividades'!$B$5:$B$296,'Catálogo de actividades'!$I$5:$I$296)</f>
        <v>OPL</v>
      </c>
    </row>
    <row r="99" spans="1:9" x14ac:dyDescent="0.2">
      <c r="A99" s="485" t="s">
        <v>37</v>
      </c>
      <c r="B99" s="478" t="s">
        <v>9</v>
      </c>
      <c r="C99" s="475" t="s">
        <v>154</v>
      </c>
      <c r="D99" s="468" t="str">
        <f>VLOOKUP(C99, 'Catálogo de actividades'!$B$5:$D$296,2,FALSE)</f>
        <v>OPL</v>
      </c>
      <c r="E99" s="468" t="str">
        <f>VLOOKUP(C99, 'Catálogo de actividades'!$B$5:$D$296,3,FALSE)</f>
        <v>CG/OD</v>
      </c>
      <c r="F99" s="486" t="str">
        <f>_xlfn.XLOOKUP(C99,'Catálogo de actividades'!$B$5:$B$296,'Catálogo de actividades'!$E$5:$E$296)</f>
        <v>10.19</v>
      </c>
      <c r="G99" s="114">
        <v>45380</v>
      </c>
      <c r="H99" s="114">
        <v>45385</v>
      </c>
      <c r="I99" s="470" t="str">
        <f>_xlfn.XLOOKUP(C99,'Catálogo de actividades'!$B$5:$B$296,'Catálogo de actividades'!$I$5:$I$296)</f>
        <v>OPL</v>
      </c>
    </row>
    <row r="100" spans="1:9" x14ac:dyDescent="0.2">
      <c r="A100" s="485" t="s">
        <v>37</v>
      </c>
      <c r="B100" s="478" t="s">
        <v>9</v>
      </c>
      <c r="C100" s="475" t="s">
        <v>113</v>
      </c>
      <c r="D100" s="468" t="str">
        <f>VLOOKUP(C100, 'Catálogo de actividades'!$B$5:$D$296,2,FALSE)</f>
        <v>OPL</v>
      </c>
      <c r="E100" s="468" t="str">
        <f>VLOOKUP(C100, 'Catálogo de actividades'!$B$5:$D$296,3,FALSE)</f>
        <v>CG</v>
      </c>
      <c r="F100" s="486" t="str">
        <f>_xlfn.XLOOKUP(C100,'Catálogo de actividades'!$B$5:$B$296,'Catálogo de actividades'!$E$5:$E$296)</f>
        <v>10.26</v>
      </c>
      <c r="G100" s="114">
        <v>45381</v>
      </c>
      <c r="H100" s="114">
        <v>45381</v>
      </c>
      <c r="I100" s="470" t="str">
        <f>_xlfn.XLOOKUP(C100,'Catálogo de actividades'!$B$5:$B$296,'Catálogo de actividades'!$I$5:$I$296)</f>
        <v>OPL</v>
      </c>
    </row>
    <row r="101" spans="1:9" ht="42.75" x14ac:dyDescent="0.2">
      <c r="A101" s="485" t="s">
        <v>37</v>
      </c>
      <c r="B101" s="471" t="s">
        <v>9</v>
      </c>
      <c r="C101" s="487" t="s">
        <v>114</v>
      </c>
      <c r="D101" s="468" t="str">
        <f>VLOOKUP(C101, 'Catálogo de actividades'!$B$5:$D$296,2,FALSE)</f>
        <v>OPL</v>
      </c>
      <c r="E101" s="468" t="str">
        <f>VLOOKUP(C101, 'Catálogo de actividades'!$B$5:$D$296,3,FALSE)</f>
        <v>CG</v>
      </c>
      <c r="F101" s="486" t="str">
        <f>_xlfn.XLOOKUP(C101,'Catálogo de actividades'!$B$5:$B$296,'Catálogo de actividades'!$E$5:$E$296)</f>
        <v>10.27</v>
      </c>
      <c r="G101" s="113">
        <v>45481</v>
      </c>
      <c r="H101" s="113">
        <v>45485</v>
      </c>
      <c r="I101" s="470" t="str">
        <f>_xlfn.XLOOKUP(C101,'Catálogo de actividades'!$B$5:$B$296,'Catálogo de actividades'!$I$5:$I$296)</f>
        <v>OPL</v>
      </c>
    </row>
    <row r="102" spans="1:9" ht="42.75" x14ac:dyDescent="0.2">
      <c r="A102" s="485" t="s">
        <v>37</v>
      </c>
      <c r="B102" s="478" t="s">
        <v>9</v>
      </c>
      <c r="C102" s="475" t="s">
        <v>115</v>
      </c>
      <c r="D102" s="468" t="str">
        <f>VLOOKUP(C102, 'Catálogo de actividades'!$B$5:$D$296,2,FALSE)</f>
        <v>OPL</v>
      </c>
      <c r="E102" s="468" t="str">
        <f>VLOOKUP(C102, 'Catálogo de actividades'!$B$5:$D$296,3,FALSE)</f>
        <v>CG</v>
      </c>
      <c r="F102" s="486" t="str">
        <f>_xlfn.XLOOKUP(C102,'Catálogo de actividades'!$B$5:$B$296,'Catálogo de actividades'!$E$5:$E$296)</f>
        <v>10.28</v>
      </c>
      <c r="G102" s="113">
        <v>45481</v>
      </c>
      <c r="H102" s="113">
        <v>45485</v>
      </c>
      <c r="I102" s="470" t="str">
        <f>_xlfn.XLOOKUP(C102,'Catálogo de actividades'!$B$5:$B$296,'Catálogo de actividades'!$I$5:$I$296)</f>
        <v>OPL</v>
      </c>
    </row>
    <row r="103" spans="1:9" x14ac:dyDescent="0.2">
      <c r="A103" s="485" t="s">
        <v>37</v>
      </c>
      <c r="B103" s="478" t="s">
        <v>9</v>
      </c>
      <c r="C103" s="475" t="s">
        <v>116</v>
      </c>
      <c r="D103" s="468" t="str">
        <f>VLOOKUP(C103, 'Catálogo de actividades'!$B$5:$D$296,2,FALSE)</f>
        <v>OPL</v>
      </c>
      <c r="E103" s="468" t="str">
        <f>VLOOKUP(C103, 'Catálogo de actividades'!$B$5:$D$296,3,FALSE)</f>
        <v>CG</v>
      </c>
      <c r="F103" s="486" t="str">
        <f>_xlfn.XLOOKUP(C103,'Catálogo de actividades'!$B$5:$B$296,'Catálogo de actividades'!$E$5:$E$296)</f>
        <v>10.30</v>
      </c>
      <c r="G103" s="114">
        <v>45401</v>
      </c>
      <c r="H103" s="114">
        <v>45401</v>
      </c>
      <c r="I103" s="470" t="str">
        <f>_xlfn.XLOOKUP(C103,'Catálogo de actividades'!$B$5:$B$296,'Catálogo de actividades'!$I$5:$I$296)</f>
        <v>OPL</v>
      </c>
    </row>
    <row r="104" spans="1:9" ht="42.75" x14ac:dyDescent="0.2">
      <c r="A104" s="485" t="s">
        <v>37</v>
      </c>
      <c r="B104" s="471" t="s">
        <v>9</v>
      </c>
      <c r="C104" s="487" t="s">
        <v>117</v>
      </c>
      <c r="D104" s="468" t="str">
        <f>VLOOKUP(C104, 'Catálogo de actividades'!$B$5:$D$296,2,FALSE)</f>
        <v>OPL</v>
      </c>
      <c r="E104" s="468" t="str">
        <f>VLOOKUP(C104, 'Catálogo de actividades'!$B$5:$D$296,3,FALSE)</f>
        <v>CG</v>
      </c>
      <c r="F104" s="486" t="str">
        <f>_xlfn.XLOOKUP(C104,'Catálogo de actividades'!$B$5:$B$296,'Catálogo de actividades'!$E$5:$E$296)</f>
        <v>10.32</v>
      </c>
      <c r="G104" s="113">
        <v>45481</v>
      </c>
      <c r="H104" s="113">
        <v>45485</v>
      </c>
      <c r="I104" s="470" t="str">
        <f>_xlfn.XLOOKUP(C104,'Catálogo de actividades'!$B$5:$B$296,'Catálogo de actividades'!$I$5:$I$296)</f>
        <v>OPL</v>
      </c>
    </row>
    <row r="105" spans="1:9" ht="28.5" x14ac:dyDescent="0.2">
      <c r="A105" s="485" t="s">
        <v>37</v>
      </c>
      <c r="B105" s="478" t="s">
        <v>9</v>
      </c>
      <c r="C105" s="475" t="s">
        <v>118</v>
      </c>
      <c r="D105" s="468" t="str">
        <f>VLOOKUP(C105, 'Catálogo de actividades'!$B$5:$D$296,2,FALSE)</f>
        <v>OPL</v>
      </c>
      <c r="E105" s="468" t="str">
        <f>VLOOKUP(C105, 'Catálogo de actividades'!$B$5:$D$296,3,FALSE)</f>
        <v>CG</v>
      </c>
      <c r="F105" s="486" t="str">
        <f>_xlfn.XLOOKUP(C105,'Catálogo de actividades'!$B$5:$B$296,'Catálogo de actividades'!$E$5:$E$296)</f>
        <v>10.33</v>
      </c>
      <c r="G105" s="113">
        <v>45481</v>
      </c>
      <c r="H105" s="113">
        <v>45485</v>
      </c>
      <c r="I105" s="470" t="str">
        <f>_xlfn.XLOOKUP(C105,'Catálogo de actividades'!$B$5:$B$296,'Catálogo de actividades'!$I$5:$I$296)</f>
        <v>OPL</v>
      </c>
    </row>
    <row r="106" spans="1:9" ht="30" x14ac:dyDescent="0.2">
      <c r="A106" s="485" t="s">
        <v>37</v>
      </c>
      <c r="B106" s="478" t="s">
        <v>9</v>
      </c>
      <c r="C106" s="489" t="s">
        <v>391</v>
      </c>
      <c r="D106" s="468" t="str">
        <f>VLOOKUP(C106, 'Catálogo de actividades'!$B$5:$D$296,2,FALSE)</f>
        <v>OPL</v>
      </c>
      <c r="E106" s="468" t="str">
        <f>VLOOKUP(C106, 'Catálogo de actividades'!$B$5:$D$296,3,FALSE)</f>
        <v>CG/OD</v>
      </c>
      <c r="F106" s="486" t="str">
        <f>_xlfn.XLOOKUP(C106,'Catálogo de actividades'!$B$5:$B$296,'Catálogo de actividades'!$E$5:$E$296)</f>
        <v>10.38</v>
      </c>
      <c r="G106" s="109">
        <v>45340</v>
      </c>
      <c r="H106" s="109">
        <v>45352</v>
      </c>
      <c r="I106" s="470" t="str">
        <f>_xlfn.XLOOKUP(C106,'Catálogo de actividades'!$B$5:$B$296,'Catálogo de actividades'!$I$5:$I$296)</f>
        <v>OPL</v>
      </c>
    </row>
    <row r="107" spans="1:9" ht="30" x14ac:dyDescent="0.2">
      <c r="A107" s="485" t="s">
        <v>37</v>
      </c>
      <c r="B107" s="478" t="s">
        <v>9</v>
      </c>
      <c r="C107" s="489" t="s">
        <v>392</v>
      </c>
      <c r="D107" s="468" t="str">
        <f>VLOOKUP(C107, 'Catálogo de actividades'!$B$5:$D$296,2,FALSE)</f>
        <v>OPL</v>
      </c>
      <c r="E107" s="468" t="str">
        <f>VLOOKUP(C107, 'Catálogo de actividades'!$B$5:$D$296,3,FALSE)</f>
        <v>CG/OD</v>
      </c>
      <c r="F107" s="486" t="str">
        <f>_xlfn.XLOOKUP(C107,'Catálogo de actividades'!$B$5:$B$296,'Catálogo de actividades'!$E$5:$E$296)</f>
        <v>10.39</v>
      </c>
      <c r="G107" s="109">
        <v>45340</v>
      </c>
      <c r="H107" s="109">
        <v>45365</v>
      </c>
      <c r="I107" s="470" t="str">
        <f>_xlfn.XLOOKUP(C107,'Catálogo de actividades'!$B$5:$B$296,'Catálogo de actividades'!$I$5:$I$296)</f>
        <v>OPL</v>
      </c>
    </row>
    <row r="108" spans="1:9" ht="28.5" x14ac:dyDescent="0.2">
      <c r="A108" s="485" t="s">
        <v>37</v>
      </c>
      <c r="B108" s="478" t="s">
        <v>9</v>
      </c>
      <c r="C108" s="475" t="s">
        <v>119</v>
      </c>
      <c r="D108" s="468" t="str">
        <f>VLOOKUP(C108, 'Catálogo de actividades'!$B$5:$D$296,2,FALSE)</f>
        <v>OPL</v>
      </c>
      <c r="E108" s="468" t="str">
        <f>VLOOKUP(C108, 'Catálogo de actividades'!$B$5:$D$296,3,FALSE)</f>
        <v>CG/OD</v>
      </c>
      <c r="F108" s="486" t="str">
        <f>_xlfn.XLOOKUP(C108,'Catálogo de actividades'!$B$5:$B$296,'Catálogo de actividades'!$E$5:$E$296)</f>
        <v>10.43</v>
      </c>
      <c r="G108" s="109">
        <v>45348</v>
      </c>
      <c r="H108" s="109">
        <v>45360</v>
      </c>
      <c r="I108" s="470" t="str">
        <f>_xlfn.XLOOKUP(C108,'Catálogo de actividades'!$B$5:$B$296,'Catálogo de actividades'!$I$5:$I$296)</f>
        <v>OPL</v>
      </c>
    </row>
    <row r="109" spans="1:9" ht="28.5" x14ac:dyDescent="0.2">
      <c r="A109" s="485" t="s">
        <v>37</v>
      </c>
      <c r="B109" s="478" t="s">
        <v>9</v>
      </c>
      <c r="C109" s="475" t="s">
        <v>120</v>
      </c>
      <c r="D109" s="468" t="str">
        <f>VLOOKUP(C109, 'Catálogo de actividades'!$B$5:$D$296,2,FALSE)</f>
        <v>OPL</v>
      </c>
      <c r="E109" s="468" t="str">
        <f>VLOOKUP(C109, 'Catálogo de actividades'!$B$5:$D$296,3,FALSE)</f>
        <v>CG/OD</v>
      </c>
      <c r="F109" s="486" t="str">
        <f>_xlfn.XLOOKUP(C109,'Catálogo de actividades'!$B$5:$B$296,'Catálogo de actividades'!$E$5:$E$296)</f>
        <v>10.44</v>
      </c>
      <c r="G109" s="109">
        <v>45348</v>
      </c>
      <c r="H109" s="109">
        <v>45373</v>
      </c>
      <c r="I109" s="470" t="str">
        <f>_xlfn.XLOOKUP(C109,'Catálogo de actividades'!$B$5:$B$296,'Catálogo de actividades'!$I$5:$I$296)</f>
        <v>OPL</v>
      </c>
    </row>
    <row r="110" spans="1:9" x14ac:dyDescent="0.2">
      <c r="A110" s="485" t="s">
        <v>37</v>
      </c>
      <c r="B110" s="478" t="s">
        <v>9</v>
      </c>
      <c r="C110" s="475" t="s">
        <v>121</v>
      </c>
      <c r="D110" s="468" t="str">
        <f>VLOOKUP(C110, 'Catálogo de actividades'!$B$5:$D$296,2,FALSE)</f>
        <v>OPL</v>
      </c>
      <c r="E110" s="468" t="str">
        <f>VLOOKUP(C110, 'Catálogo de actividades'!$B$5:$D$296,3,FALSE)</f>
        <v>CG</v>
      </c>
      <c r="F110" s="486" t="str">
        <f>_xlfn.XLOOKUP(C110,'Catálogo de actividades'!$B$5:$B$296,'Catálogo de actividades'!$E$5:$E$296)</f>
        <v>10.48</v>
      </c>
      <c r="G110" s="114">
        <v>45382</v>
      </c>
      <c r="H110" s="114">
        <v>45441</v>
      </c>
      <c r="I110" s="470" t="str">
        <f>_xlfn.XLOOKUP(C110,'Catálogo de actividades'!$B$5:$B$296,'Catálogo de actividades'!$I$5:$I$296)</f>
        <v>OPL</v>
      </c>
    </row>
    <row r="111" spans="1:9" x14ac:dyDescent="0.2">
      <c r="A111" s="485" t="s">
        <v>37</v>
      </c>
      <c r="B111" s="478" t="s">
        <v>9</v>
      </c>
      <c r="C111" s="475" t="s">
        <v>155</v>
      </c>
      <c r="D111" s="468" t="str">
        <f>VLOOKUP(C111, 'Catálogo de actividades'!$B$5:$D$296,2,FALSE)</f>
        <v>OPL</v>
      </c>
      <c r="E111" s="468" t="str">
        <f>VLOOKUP(C111, 'Catálogo de actividades'!$B$5:$D$296,3,FALSE)</f>
        <v>CG</v>
      </c>
      <c r="F111" s="486" t="str">
        <f>_xlfn.XLOOKUP(C111,'Catálogo de actividades'!$B$5:$B$296,'Catálogo de actividades'!$E$5:$E$296)</f>
        <v>10.49</v>
      </c>
      <c r="G111" s="114">
        <v>45402</v>
      </c>
      <c r="H111" s="114">
        <v>45441</v>
      </c>
      <c r="I111" s="470" t="str">
        <f>_xlfn.XLOOKUP(C111,'Catálogo de actividades'!$B$5:$B$296,'Catálogo de actividades'!$I$5:$I$296)</f>
        <v>OPL</v>
      </c>
    </row>
    <row r="112" spans="1:9" ht="28.5" x14ac:dyDescent="0.2">
      <c r="A112" s="485" t="s">
        <v>37</v>
      </c>
      <c r="B112" s="478" t="s">
        <v>10</v>
      </c>
      <c r="C112" s="475" t="s">
        <v>254</v>
      </c>
      <c r="D112" s="468" t="str">
        <f>VLOOKUP(C112, 'Catálogo de actividades'!$B$5:$D$296,2,FALSE)</f>
        <v>OPL</v>
      </c>
      <c r="E112" s="468" t="str">
        <f>VLOOKUP(C112, 'Catálogo de actividades'!$B$5:$D$296,3,FALSE)</f>
        <v>CG</v>
      </c>
      <c r="F112" s="486" t="str">
        <f>_xlfn.XLOOKUP(C112,'Catálogo de actividades'!$B$5:$B$296,'Catálogo de actividades'!$E$5:$E$296)</f>
        <v>11.1</v>
      </c>
      <c r="G112" s="113">
        <v>45170</v>
      </c>
      <c r="H112" s="113">
        <v>45170</v>
      </c>
      <c r="I112" s="470" t="str">
        <f>_xlfn.XLOOKUP(C112,'Catálogo de actividades'!$B$5:$B$296,'Catálogo de actividades'!$I$5:$I$296)</f>
        <v>OPL</v>
      </c>
    </row>
    <row r="113" spans="1:9" ht="28.5" x14ac:dyDescent="0.2">
      <c r="A113" s="485" t="s">
        <v>37</v>
      </c>
      <c r="B113" s="478" t="s">
        <v>10</v>
      </c>
      <c r="C113" s="475" t="s">
        <v>255</v>
      </c>
      <c r="D113" s="468" t="str">
        <f>VLOOKUP(C113, 'Catálogo de actividades'!$B$5:$D$296,2,FALSE)</f>
        <v>OPL</v>
      </c>
      <c r="E113" s="468" t="str">
        <f>VLOOKUP(C113, 'Catálogo de actividades'!$B$5:$D$296,3,FALSE)</f>
        <v>CG</v>
      </c>
      <c r="F113" s="486" t="str">
        <f>_xlfn.XLOOKUP(C113,'Catálogo de actividades'!$B$5:$B$296,'Catálogo de actividades'!$E$5:$E$296)</f>
        <v>11.2</v>
      </c>
      <c r="G113" s="113">
        <v>45170</v>
      </c>
      <c r="H113" s="113">
        <v>45170</v>
      </c>
      <c r="I113" s="470" t="str">
        <f>_xlfn.XLOOKUP(C113,'Catálogo de actividades'!$B$5:$B$296,'Catálogo de actividades'!$I$5:$I$296)</f>
        <v>OPL</v>
      </c>
    </row>
    <row r="114" spans="1:9" ht="28.5" x14ac:dyDescent="0.2">
      <c r="A114" s="485" t="s">
        <v>37</v>
      </c>
      <c r="B114" s="478" t="s">
        <v>10</v>
      </c>
      <c r="C114" s="475" t="s">
        <v>256</v>
      </c>
      <c r="D114" s="468" t="str">
        <f>VLOOKUP(C114, 'Catálogo de actividades'!$B$5:$D$296,2,FALSE)</f>
        <v>OPL</v>
      </c>
      <c r="E114" s="468" t="str">
        <f>VLOOKUP(C114, 'Catálogo de actividades'!$B$5:$D$296,3,FALSE)</f>
        <v>CG</v>
      </c>
      <c r="F114" s="486" t="str">
        <f>_xlfn.XLOOKUP(C114,'Catálogo de actividades'!$B$5:$B$296,'Catálogo de actividades'!$E$5:$E$296)</f>
        <v>11.3</v>
      </c>
      <c r="G114" s="113">
        <v>45200</v>
      </c>
      <c r="H114" s="113">
        <v>45200</v>
      </c>
      <c r="I114" s="470" t="str">
        <f>_xlfn.XLOOKUP(C114,'Catálogo de actividades'!$B$5:$B$296,'Catálogo de actividades'!$I$5:$I$296)</f>
        <v>OPL</v>
      </c>
    </row>
    <row r="115" spans="1:9" ht="28.5" x14ac:dyDescent="0.2">
      <c r="A115" s="485" t="s">
        <v>37</v>
      </c>
      <c r="B115" s="478" t="s">
        <v>10</v>
      </c>
      <c r="C115" s="475" t="s">
        <v>257</v>
      </c>
      <c r="D115" s="468" t="str">
        <f>VLOOKUP(C115, 'Catálogo de actividades'!$B$5:$D$296,2,FALSE)</f>
        <v>OPL</v>
      </c>
      <c r="E115" s="468" t="str">
        <f>VLOOKUP(C115, 'Catálogo de actividades'!$B$5:$D$296,3,FALSE)</f>
        <v>CG</v>
      </c>
      <c r="F115" s="486" t="str">
        <f>_xlfn.XLOOKUP(C115,'Catálogo de actividades'!$B$5:$B$296,'Catálogo de actividades'!$E$5:$E$296)</f>
        <v>11.4</v>
      </c>
      <c r="G115" s="113">
        <v>45231</v>
      </c>
      <c r="H115" s="113">
        <v>45231</v>
      </c>
      <c r="I115" s="470" t="str">
        <f>_xlfn.XLOOKUP(C115,'Catálogo de actividades'!$B$5:$B$296,'Catálogo de actividades'!$I$5:$I$296)</f>
        <v>OPL</v>
      </c>
    </row>
    <row r="116" spans="1:9" ht="42.75" x14ac:dyDescent="0.2">
      <c r="A116" s="485" t="s">
        <v>37</v>
      </c>
      <c r="B116" s="471" t="s">
        <v>10</v>
      </c>
      <c r="C116" s="487" t="s">
        <v>267</v>
      </c>
      <c r="D116" s="468" t="str">
        <f>VLOOKUP(C116, 'Catálogo de actividades'!$B$5:$D$296,2,FALSE)</f>
        <v>OPL</v>
      </c>
      <c r="E116" s="468" t="str">
        <f>VLOOKUP(C116, 'Catálogo de actividades'!$B$5:$D$296,3,FALSE)</f>
        <v>CG</v>
      </c>
      <c r="F116" s="486" t="str">
        <f>_xlfn.XLOOKUP(C116,'Catálogo de actividades'!$B$5:$B$296,'Catálogo de actividades'!$E$5:$E$296)</f>
        <v>11.5</v>
      </c>
      <c r="G116" s="113">
        <v>45200</v>
      </c>
      <c r="H116" s="113">
        <v>45473</v>
      </c>
      <c r="I116" s="470" t="str">
        <f>_xlfn.XLOOKUP(C116,'Catálogo de actividades'!$B$5:$B$296,'Catálogo de actividades'!$I$5:$I$296)</f>
        <v>OPL</v>
      </c>
    </row>
    <row r="117" spans="1:9" ht="28.5" x14ac:dyDescent="0.2">
      <c r="A117" s="485" t="s">
        <v>37</v>
      </c>
      <c r="B117" s="478" t="s">
        <v>10</v>
      </c>
      <c r="C117" s="475" t="s">
        <v>268</v>
      </c>
      <c r="D117" s="468" t="str">
        <f>VLOOKUP(C117, 'Catálogo de actividades'!$B$5:$D$296,2,FALSE)</f>
        <v>OPL</v>
      </c>
      <c r="E117" s="468" t="str">
        <f>VLOOKUP(C117, 'Catálogo de actividades'!$B$5:$D$296,3,FALSE)</f>
        <v>CG</v>
      </c>
      <c r="F117" s="486" t="str">
        <f>_xlfn.XLOOKUP(C117,'Catálogo de actividades'!$B$5:$B$296,'Catálogo de actividades'!$E$5:$E$296)</f>
        <v>11.6</v>
      </c>
      <c r="G117" s="113">
        <v>45292</v>
      </c>
      <c r="H117" s="113">
        <v>45292</v>
      </c>
      <c r="I117" s="470" t="str">
        <f>_xlfn.XLOOKUP(C117,'Catálogo de actividades'!$B$5:$B$296,'Catálogo de actividades'!$I$5:$I$296)</f>
        <v>OPL</v>
      </c>
    </row>
    <row r="118" spans="1:9" ht="28.5" x14ac:dyDescent="0.2">
      <c r="A118" s="485" t="s">
        <v>37</v>
      </c>
      <c r="B118" s="471" t="s">
        <v>10</v>
      </c>
      <c r="C118" s="475" t="s">
        <v>172</v>
      </c>
      <c r="D118" s="468" t="str">
        <f>VLOOKUP(C118, 'Catálogo de actividades'!$B$5:$D$296,2,FALSE)</f>
        <v>OPL</v>
      </c>
      <c r="E118" s="468" t="str">
        <f>VLOOKUP(C118, 'Catálogo de actividades'!$B$5:$D$296,3,FALSE)</f>
        <v>CG</v>
      </c>
      <c r="F118" s="486" t="str">
        <f>_xlfn.XLOOKUP(C118,'Catálogo de actividades'!$B$5:$B$296,'Catálogo de actividades'!$E$5:$E$296)</f>
        <v>11.8</v>
      </c>
      <c r="G118" s="113">
        <v>45382</v>
      </c>
      <c r="H118" s="113">
        <v>45382</v>
      </c>
      <c r="I118" s="470" t="str">
        <f>_xlfn.XLOOKUP(C118,'Catálogo de actividades'!$B$5:$B$296,'Catálogo de actividades'!$I$5:$I$296)</f>
        <v>OPL</v>
      </c>
    </row>
    <row r="119" spans="1:9" ht="28.5" x14ac:dyDescent="0.2">
      <c r="A119" s="485" t="s">
        <v>37</v>
      </c>
      <c r="B119" s="471" t="s">
        <v>10</v>
      </c>
      <c r="C119" s="475" t="s">
        <v>174</v>
      </c>
      <c r="D119" s="468" t="str">
        <f>VLOOKUP(C119, 'Catálogo de actividades'!$B$5:$D$296,2,FALSE)</f>
        <v>OPL</v>
      </c>
      <c r="E119" s="468" t="str">
        <f>VLOOKUP(C119, 'Catálogo de actividades'!$B$5:$D$296,3,FALSE)</f>
        <v>CG</v>
      </c>
      <c r="F119" s="486" t="str">
        <f>_xlfn.XLOOKUP(C119,'Catálogo de actividades'!$B$5:$B$296,'Catálogo de actividades'!$E$5:$E$296)</f>
        <v>11.10</v>
      </c>
      <c r="G119" s="113">
        <v>45402</v>
      </c>
      <c r="H119" s="113">
        <v>45402</v>
      </c>
      <c r="I119" s="470" t="str">
        <f>_xlfn.XLOOKUP(C119,'Catálogo de actividades'!$B$5:$B$296,'Catálogo de actividades'!$I$5:$I$296)</f>
        <v>OPL</v>
      </c>
    </row>
    <row r="120" spans="1:9" ht="28.5" x14ac:dyDescent="0.2">
      <c r="A120" s="485" t="s">
        <v>37</v>
      </c>
      <c r="B120" s="478" t="s">
        <v>10</v>
      </c>
      <c r="C120" s="475" t="s">
        <v>156</v>
      </c>
      <c r="D120" s="468" t="str">
        <f>VLOOKUP(C120, 'Catálogo de actividades'!$B$5:$D$296,2,FALSE)</f>
        <v>OPL</v>
      </c>
      <c r="E120" s="468" t="str">
        <f>VLOOKUP(C120, 'Catálogo de actividades'!$B$5:$D$296,3,FALSE)</f>
        <v>CG</v>
      </c>
      <c r="F120" s="486" t="str">
        <f>_xlfn.XLOOKUP(C120,'Catálogo de actividades'!$B$5:$B$296,'Catálogo de actividades'!$E$5:$E$296)</f>
        <v>11.11</v>
      </c>
      <c r="G120" s="113">
        <v>45323</v>
      </c>
      <c r="H120" s="113">
        <v>45323</v>
      </c>
      <c r="I120" s="470" t="str">
        <f>_xlfn.XLOOKUP(C120,'Catálogo de actividades'!$B$5:$B$296,'Catálogo de actividades'!$I$5:$I$296)</f>
        <v>OPL</v>
      </c>
    </row>
    <row r="121" spans="1:9" ht="28.5" x14ac:dyDescent="0.2">
      <c r="A121" s="485" t="s">
        <v>37</v>
      </c>
      <c r="B121" s="478" t="s">
        <v>10</v>
      </c>
      <c r="C121" s="475" t="s">
        <v>157</v>
      </c>
      <c r="D121" s="468" t="str">
        <f>VLOOKUP(C121, 'Catálogo de actividades'!$B$5:$D$296,2,FALSE)</f>
        <v>OPL</v>
      </c>
      <c r="E121" s="468" t="str">
        <f>VLOOKUP(C121, 'Catálogo de actividades'!$B$5:$D$296,3,FALSE)</f>
        <v>CG</v>
      </c>
      <c r="F121" s="486" t="str">
        <f>_xlfn.XLOOKUP(C121,'Catálogo de actividades'!$B$5:$B$296,'Catálogo de actividades'!$E$5:$E$296)</f>
        <v>11.12</v>
      </c>
      <c r="G121" s="113">
        <v>45383</v>
      </c>
      <c r="H121" s="113">
        <v>45383</v>
      </c>
      <c r="I121" s="470" t="str">
        <f>_xlfn.XLOOKUP(C121,'Catálogo de actividades'!$B$5:$B$296,'Catálogo de actividades'!$I$5:$I$296)</f>
        <v>OPL</v>
      </c>
    </row>
    <row r="122" spans="1:9" ht="28.5" x14ac:dyDescent="0.2">
      <c r="A122" s="485" t="s">
        <v>37</v>
      </c>
      <c r="B122" s="478" t="s">
        <v>10</v>
      </c>
      <c r="C122" s="475" t="s">
        <v>158</v>
      </c>
      <c r="D122" s="468" t="str">
        <f>VLOOKUP(C122, 'Catálogo de actividades'!$B$5:$D$296,2,FALSE)</f>
        <v>OPL</v>
      </c>
      <c r="E122" s="468" t="str">
        <f>VLOOKUP(C122, 'Catálogo de actividades'!$B$5:$D$296,3,FALSE)</f>
        <v>CG</v>
      </c>
      <c r="F122" s="486" t="str">
        <f>_xlfn.XLOOKUP(C122,'Catálogo de actividades'!$B$5:$B$296,'Catálogo de actividades'!$E$5:$E$296)</f>
        <v>11.13</v>
      </c>
      <c r="G122" s="113">
        <v>45408</v>
      </c>
      <c r="H122" s="113">
        <v>45408</v>
      </c>
      <c r="I122" s="470" t="str">
        <f>_xlfn.XLOOKUP(C122,'Catálogo de actividades'!$B$5:$B$296,'Catálogo de actividades'!$I$5:$I$296)</f>
        <v>OPL</v>
      </c>
    </row>
    <row r="123" spans="1:9" ht="28.5" x14ac:dyDescent="0.2">
      <c r="A123" s="485" t="s">
        <v>37</v>
      </c>
      <c r="B123" s="478" t="s">
        <v>10</v>
      </c>
      <c r="C123" s="475" t="s">
        <v>159</v>
      </c>
      <c r="D123" s="468" t="str">
        <f>VLOOKUP(C123, 'Catálogo de actividades'!$B$5:$D$296,2,FALSE)</f>
        <v>OPL</v>
      </c>
      <c r="E123" s="468" t="str">
        <f>VLOOKUP(C123, 'Catálogo de actividades'!$B$5:$D$296,3,FALSE)</f>
        <v>OPL/UTIGyND/UTTyPDP/UTVOPL</v>
      </c>
      <c r="F123" s="486" t="str">
        <f>_xlfn.XLOOKUP(C123,'Catálogo de actividades'!$B$5:$B$296,'Catálogo de actividades'!$E$5:$E$296)</f>
        <v>11.14</v>
      </c>
      <c r="G123" s="113">
        <v>45409</v>
      </c>
      <c r="H123" s="113">
        <v>45409</v>
      </c>
      <c r="I123" s="470" t="str">
        <f>_xlfn.XLOOKUP(C123,'Catálogo de actividades'!$B$5:$B$296,'Catálogo de actividades'!$I$5:$I$296)</f>
        <v>OPL</v>
      </c>
    </row>
    <row r="124" spans="1:9" ht="28.5" x14ac:dyDescent="0.2">
      <c r="A124" s="485" t="s">
        <v>37</v>
      </c>
      <c r="B124" s="478" t="s">
        <v>10</v>
      </c>
      <c r="C124" s="475" t="s">
        <v>161</v>
      </c>
      <c r="D124" s="468" t="str">
        <f>VLOOKUP(C124, 'Catálogo de actividades'!$B$5:$D$296,2,FALSE)</f>
        <v>OPL</v>
      </c>
      <c r="E124" s="468" t="str">
        <f>VLOOKUP(C124, 'Catálogo de actividades'!$B$5:$D$296,3,FALSE)</f>
        <v>CG</v>
      </c>
      <c r="F124" s="486" t="str">
        <f>_xlfn.XLOOKUP(C124,'Catálogo de actividades'!$B$5:$B$296,'Catálogo de actividades'!$E$5:$E$296)</f>
        <v>11.15</v>
      </c>
      <c r="G124" s="113">
        <v>45441</v>
      </c>
      <c r="H124" s="113">
        <v>45441</v>
      </c>
      <c r="I124" s="470" t="str">
        <f>_xlfn.XLOOKUP(C124,'Catálogo de actividades'!$B$5:$B$296,'Catálogo de actividades'!$I$5:$I$296)</f>
        <v>OPL</v>
      </c>
    </row>
    <row r="125" spans="1:9" ht="28.5" x14ac:dyDescent="0.2">
      <c r="A125" s="485" t="s">
        <v>37</v>
      </c>
      <c r="B125" s="478" t="s">
        <v>10</v>
      </c>
      <c r="C125" s="475" t="s">
        <v>162</v>
      </c>
      <c r="D125" s="468" t="str">
        <f>VLOOKUP(C125, 'Catálogo de actividades'!$B$5:$D$296,2,FALSE)</f>
        <v>OPL</v>
      </c>
      <c r="E125" s="468" t="str">
        <f>VLOOKUP(C125, 'Catálogo de actividades'!$B$5:$D$296,3,FALSE)</f>
        <v>OPL/UTIGyND/UTTyPDP/UTVOPL</v>
      </c>
      <c r="F125" s="486" t="str">
        <f>_xlfn.XLOOKUP(C125,'Catálogo de actividades'!$B$5:$B$296,'Catálogo de actividades'!$E$5:$E$296)</f>
        <v>11.16</v>
      </c>
      <c r="G125" s="113">
        <v>45442</v>
      </c>
      <c r="H125" s="113">
        <v>45442</v>
      </c>
      <c r="I125" s="470" t="str">
        <f>_xlfn.XLOOKUP(C125,'Catálogo de actividades'!$B$5:$B$296,'Catálogo de actividades'!$I$5:$I$296)</f>
        <v>OPL</v>
      </c>
    </row>
    <row r="126" spans="1:9" ht="28.5" x14ac:dyDescent="0.2">
      <c r="A126" s="485" t="s">
        <v>37</v>
      </c>
      <c r="B126" s="471" t="s">
        <v>12</v>
      </c>
      <c r="C126" s="487" t="s">
        <v>351</v>
      </c>
      <c r="D126" s="468" t="str">
        <f>VLOOKUP(C126, 'Catálogo de actividades'!$B$5:$D$296,2,FALSE)</f>
        <v>INE</v>
      </c>
      <c r="E126" s="468" t="str">
        <f>VLOOKUP(C126, 'Catálogo de actividades'!$B$5:$D$296,3,FALSE)</f>
        <v>UTSI</v>
      </c>
      <c r="F126" s="486" t="str">
        <f>_xlfn.XLOOKUP(C126,'Catálogo de actividades'!$B$5:$B$296,'Catálogo de actividades'!$E$5:$E$296)</f>
        <v>13.1</v>
      </c>
      <c r="G126" s="113">
        <v>45152</v>
      </c>
      <c r="H126" s="113">
        <v>45152</v>
      </c>
      <c r="I126" s="470" t="str">
        <f>_xlfn.XLOOKUP(C126,'Catálogo de actividades'!$B$5:$B$296,'Catálogo de actividades'!$I$5:$I$296)</f>
        <v>UTSI</v>
      </c>
    </row>
    <row r="127" spans="1:9" ht="28.5" x14ac:dyDescent="0.2">
      <c r="A127" s="485" t="s">
        <v>37</v>
      </c>
      <c r="B127" s="478" t="s">
        <v>12</v>
      </c>
      <c r="C127" s="475" t="s">
        <v>269</v>
      </c>
      <c r="D127" s="468" t="str">
        <f>VLOOKUP(C127, 'Catálogo de actividades'!$B$5:$D$296,2,FALSE)</f>
        <v>INE</v>
      </c>
      <c r="E127" s="468" t="str">
        <f>VLOOKUP(C127, 'Catálogo de actividades'!$B$5:$D$296,3,FALSE)</f>
        <v>UTSI</v>
      </c>
      <c r="F127" s="486" t="str">
        <f>_xlfn.XLOOKUP(C127,'Catálogo de actividades'!$B$5:$B$296,'Catálogo de actividades'!$E$5:$E$296)</f>
        <v>13.2</v>
      </c>
      <c r="G127" s="113">
        <v>45180</v>
      </c>
      <c r="H127" s="113">
        <v>45180</v>
      </c>
      <c r="I127" s="470" t="str">
        <f>_xlfn.XLOOKUP(C127,'Catálogo de actividades'!$B$5:$B$296,'Catálogo de actividades'!$I$5:$I$296)</f>
        <v>UTSI</v>
      </c>
    </row>
    <row r="128" spans="1:9" ht="42.75" x14ac:dyDescent="0.2">
      <c r="A128" s="485" t="s">
        <v>37</v>
      </c>
      <c r="B128" s="478" t="s">
        <v>12</v>
      </c>
      <c r="C128" s="475" t="s">
        <v>184</v>
      </c>
      <c r="D128" s="468" t="str">
        <f>VLOOKUP(C128, 'Catálogo de actividades'!$B$5:$D$296,2,FALSE)</f>
        <v>OPL</v>
      </c>
      <c r="E128" s="468" t="str">
        <f>VLOOKUP(C128, 'Catálogo de actividades'!$B$5:$D$296,3,FALSE)</f>
        <v>CG</v>
      </c>
      <c r="F128" s="486" t="str">
        <f>_xlfn.XLOOKUP(C128,'Catálogo de actividades'!$B$5:$B$296,'Catálogo de actividades'!$E$5:$E$296)</f>
        <v>13.3</v>
      </c>
      <c r="G128" s="113">
        <v>45170</v>
      </c>
      <c r="H128" s="113">
        <v>45199</v>
      </c>
      <c r="I128" s="470" t="str">
        <f>_xlfn.XLOOKUP(C128,'Catálogo de actividades'!$B$5:$B$296,'Catálogo de actividades'!$I$5:$I$296)</f>
        <v>OPL</v>
      </c>
    </row>
    <row r="129" spans="1:9" ht="28.5" x14ac:dyDescent="0.2">
      <c r="A129" s="485" t="s">
        <v>37</v>
      </c>
      <c r="B129" s="478" t="s">
        <v>12</v>
      </c>
      <c r="C129" s="475" t="s">
        <v>245</v>
      </c>
      <c r="D129" s="468" t="str">
        <f>VLOOKUP(C129, 'Catálogo de actividades'!$B$5:$D$296,2,FALSE)</f>
        <v>INE</v>
      </c>
      <c r="E129" s="468" t="str">
        <f>VLOOKUP(C129, 'Catálogo de actividades'!$B$5:$D$296,3,FALSE)</f>
        <v>JLE</v>
      </c>
      <c r="F129" s="486" t="str">
        <f>_xlfn.XLOOKUP(C129,'Catálogo de actividades'!$B$5:$B$296,'Catálogo de actividades'!$E$5:$E$296)</f>
        <v>13.4</v>
      </c>
      <c r="G129" s="113">
        <v>45184</v>
      </c>
      <c r="H129" s="113">
        <v>45275</v>
      </c>
      <c r="I129" s="470" t="str">
        <f>_xlfn.XLOOKUP(C129,'Catálogo de actividades'!$B$5:$B$296,'Catálogo de actividades'!$I$5:$I$296)</f>
        <v>JLE</v>
      </c>
    </row>
    <row r="130" spans="1:9" ht="42.75" x14ac:dyDescent="0.2">
      <c r="A130" s="485" t="s">
        <v>37</v>
      </c>
      <c r="B130" s="478" t="s">
        <v>12</v>
      </c>
      <c r="C130" s="475" t="s">
        <v>246</v>
      </c>
      <c r="D130" s="468" t="str">
        <f>VLOOKUP(C130, 'Catálogo de actividades'!$B$5:$D$296,2,FALSE)</f>
        <v>OPL</v>
      </c>
      <c r="E130" s="468" t="str">
        <f>VLOOKUP(C130, 'Catálogo de actividades'!$B$5:$D$296,3,FALSE)</f>
        <v>CG</v>
      </c>
      <c r="F130" s="486" t="str">
        <f>_xlfn.XLOOKUP(C130,'Catálogo de actividades'!$B$5:$B$296,'Catálogo de actividades'!$E$5:$E$296)</f>
        <v>13.5</v>
      </c>
      <c r="G130" s="113">
        <v>45184</v>
      </c>
      <c r="H130" s="114">
        <v>45275</v>
      </c>
      <c r="I130" s="470" t="str">
        <f>_xlfn.XLOOKUP(C130,'Catálogo de actividades'!$B$5:$B$296,'Catálogo de actividades'!$I$5:$I$296)</f>
        <v>OPL</v>
      </c>
    </row>
    <row r="131" spans="1:9" ht="28.5" x14ac:dyDescent="0.2">
      <c r="A131" s="485" t="s">
        <v>37</v>
      </c>
      <c r="B131" s="478" t="s">
        <v>12</v>
      </c>
      <c r="C131" s="475" t="s">
        <v>239</v>
      </c>
      <c r="D131" s="468" t="str">
        <f>VLOOKUP(C131, 'Catálogo de actividades'!$B$5:$D$296,2,FALSE)</f>
        <v>INE</v>
      </c>
      <c r="E131" s="468" t="str">
        <f>VLOOKUP(C131, 'Catálogo de actividades'!$B$5:$D$296,3,FALSE)</f>
        <v>DEOE</v>
      </c>
      <c r="F131" s="486" t="str">
        <f>_xlfn.XLOOKUP(C131,'Catálogo de actividades'!$B$5:$B$296,'Catálogo de actividades'!$E$5:$E$296)</f>
        <v>13.6</v>
      </c>
      <c r="G131" s="113">
        <v>45229</v>
      </c>
      <c r="H131" s="113">
        <v>45275</v>
      </c>
      <c r="I131" s="470" t="str">
        <f>_xlfn.XLOOKUP(C131,'Catálogo de actividades'!$B$5:$B$296,'Catálogo de actividades'!$I$5:$I$296)</f>
        <v>DEOE</v>
      </c>
    </row>
    <row r="132" spans="1:9" x14ac:dyDescent="0.2">
      <c r="A132" s="485" t="s">
        <v>37</v>
      </c>
      <c r="B132" s="478" t="s">
        <v>12</v>
      </c>
      <c r="C132" s="475" t="s">
        <v>175</v>
      </c>
      <c r="D132" s="468" t="str">
        <f>VLOOKUP(C132, 'Catálogo de actividades'!$B$5:$D$296,2,FALSE)</f>
        <v>OPL</v>
      </c>
      <c r="E132" s="468" t="str">
        <f>VLOOKUP(C132, 'Catálogo de actividades'!$B$5:$D$296,3,FALSE)</f>
        <v>CG</v>
      </c>
      <c r="F132" s="486" t="str">
        <f>_xlfn.XLOOKUP(C132,'Catálogo de actividades'!$B$5:$B$296,'Catálogo de actividades'!$E$5:$E$296)</f>
        <v>13.7</v>
      </c>
      <c r="G132" s="113">
        <v>45241</v>
      </c>
      <c r="H132" s="113">
        <v>45291</v>
      </c>
      <c r="I132" s="470" t="str">
        <f>_xlfn.XLOOKUP(C132,'Catálogo de actividades'!$B$5:$B$296,'Catálogo de actividades'!$I$5:$I$296)</f>
        <v>OPL</v>
      </c>
    </row>
    <row r="133" spans="1:9" ht="45" x14ac:dyDescent="0.2">
      <c r="A133" s="485" t="s">
        <v>37</v>
      </c>
      <c r="B133" s="499" t="s">
        <v>12</v>
      </c>
      <c r="C133" s="489" t="s">
        <v>401</v>
      </c>
      <c r="D133" s="468" t="str">
        <f>VLOOKUP(C133, 'Catálogo de actividades'!$B$5:$D$296,2,FALSE)</f>
        <v>OPL</v>
      </c>
      <c r="E133" s="468" t="str">
        <f>VLOOKUP(C133, 'Catálogo de actividades'!$B$5:$D$296,3,FALSE)</f>
        <v>CG</v>
      </c>
      <c r="F133" s="486" t="str">
        <f>_xlfn.XLOOKUP(C133,'Catálogo de actividades'!$B$5:$B$296,'Catálogo de actividades'!$E$5:$E$296)</f>
        <v>13.8</v>
      </c>
      <c r="G133" s="113">
        <v>45256</v>
      </c>
      <c r="H133" s="113">
        <v>45306</v>
      </c>
      <c r="I133" s="470" t="str">
        <f>_xlfn.XLOOKUP(C133,'Catálogo de actividades'!$B$5:$B$296,'Catálogo de actividades'!$I$5:$I$296)</f>
        <v>OPL</v>
      </c>
    </row>
    <row r="134" spans="1:9" ht="28.5" x14ac:dyDescent="0.2">
      <c r="A134" s="485" t="s">
        <v>37</v>
      </c>
      <c r="B134" s="478" t="s">
        <v>12</v>
      </c>
      <c r="C134" s="475" t="s">
        <v>352</v>
      </c>
      <c r="D134" s="468" t="str">
        <f>VLOOKUP(C134, 'Catálogo de actividades'!$B$5:$D$296,2,FALSE)</f>
        <v>INE</v>
      </c>
      <c r="E134" s="468" t="str">
        <f>VLOOKUP(C134, 'Catálogo de actividades'!$B$5:$D$296,3,FALSE)</f>
        <v>DEOE</v>
      </c>
      <c r="F134" s="486" t="str">
        <f>_xlfn.XLOOKUP(C134,'Catálogo de actividades'!$B$5:$B$296,'Catálogo de actividades'!$E$5:$E$296)</f>
        <v>13.9</v>
      </c>
      <c r="G134" s="113">
        <v>45306</v>
      </c>
      <c r="H134" s="113">
        <v>45443</v>
      </c>
      <c r="I134" s="470" t="str">
        <f>_xlfn.XLOOKUP(C134,'Catálogo de actividades'!$B$5:$B$296,'Catálogo de actividades'!$I$5:$I$296)</f>
        <v>DEOE</v>
      </c>
    </row>
    <row r="135" spans="1:9" ht="45" x14ac:dyDescent="0.2">
      <c r="A135" s="485" t="s">
        <v>37</v>
      </c>
      <c r="B135" s="478" t="s">
        <v>12</v>
      </c>
      <c r="C135" s="489" t="s">
        <v>402</v>
      </c>
      <c r="D135" s="468" t="str">
        <f>VLOOKUP(C135, 'Catálogo de actividades'!$B$5:$D$296,2,FALSE)</f>
        <v>OPL</v>
      </c>
      <c r="E135" s="468" t="str">
        <f>VLOOKUP(C135, 'Catálogo de actividades'!$B$5:$D$296,3,FALSE)</f>
        <v>CG</v>
      </c>
      <c r="F135" s="486" t="str">
        <f>_xlfn.XLOOKUP(C135,'Catálogo de actividades'!$B$5:$B$296,'Catálogo de actividades'!$E$5:$E$296)</f>
        <v>13.10</v>
      </c>
      <c r="G135" s="113">
        <v>45439</v>
      </c>
      <c r="H135" s="113">
        <v>45473</v>
      </c>
      <c r="I135" s="470" t="str">
        <f>_xlfn.XLOOKUP(C135,'Catálogo de actividades'!$B$5:$B$296,'Catálogo de actividades'!$I$5:$I$296)</f>
        <v>OPL</v>
      </c>
    </row>
    <row r="136" spans="1:9" ht="42.75" x14ac:dyDescent="0.2">
      <c r="A136" s="485" t="s">
        <v>37</v>
      </c>
      <c r="B136" s="478" t="s">
        <v>12</v>
      </c>
      <c r="C136" s="475" t="s">
        <v>353</v>
      </c>
      <c r="D136" s="468" t="str">
        <f>VLOOKUP(C136, 'Catálogo de actividades'!$B$5:$D$296,2,FALSE)</f>
        <v>OPL</v>
      </c>
      <c r="E136" s="468" t="str">
        <f>VLOOKUP(C136, 'Catálogo de actividades'!$B$5:$D$296,3,FALSE)</f>
        <v>CG/OD</v>
      </c>
      <c r="F136" s="486" t="str">
        <f>_xlfn.XLOOKUP(C136,'Catálogo de actividades'!$B$5:$B$296,'Catálogo de actividades'!$E$5:$E$296)</f>
        <v>13.11</v>
      </c>
      <c r="G136" s="113">
        <v>45352</v>
      </c>
      <c r="H136" s="113">
        <v>45381</v>
      </c>
      <c r="I136" s="470" t="str">
        <f>_xlfn.XLOOKUP(C136,'Catálogo de actividades'!$B$5:$B$296,'Catálogo de actividades'!$I$5:$I$296)</f>
        <v>OPL</v>
      </c>
    </row>
    <row r="137" spans="1:9" ht="57" x14ac:dyDescent="0.2">
      <c r="A137" s="485" t="s">
        <v>37</v>
      </c>
      <c r="B137" s="478" t="s">
        <v>12</v>
      </c>
      <c r="C137" s="475" t="s">
        <v>185</v>
      </c>
      <c r="D137" s="468" t="str">
        <f>VLOOKUP(C137, 'Catálogo de actividades'!$B$5:$D$296,2,FALSE)</f>
        <v>OPL</v>
      </c>
      <c r="E137" s="468" t="str">
        <f>VLOOKUP(C137, 'Catálogo de actividades'!$B$5:$D$296,3,FALSE)</f>
        <v>OD</v>
      </c>
      <c r="F137" s="486" t="str">
        <f>_xlfn.XLOOKUP(C137,'Catálogo de actividades'!$B$5:$B$296,'Catálogo de actividades'!$E$5:$E$296)</f>
        <v>13.12</v>
      </c>
      <c r="G137" s="113">
        <v>45406</v>
      </c>
      <c r="H137" s="113">
        <v>45420</v>
      </c>
      <c r="I137" s="470" t="str">
        <f>_xlfn.XLOOKUP(C137,'Catálogo de actividades'!$B$5:$B$296,'Catálogo de actividades'!$I$5:$I$296)</f>
        <v>OPL</v>
      </c>
    </row>
    <row r="138" spans="1:9" ht="28.5" x14ac:dyDescent="0.2">
      <c r="A138" s="485" t="s">
        <v>37</v>
      </c>
      <c r="B138" s="478" t="s">
        <v>12</v>
      </c>
      <c r="C138" s="475" t="s">
        <v>124</v>
      </c>
      <c r="D138" s="468" t="str">
        <f>VLOOKUP(C138, 'Catálogo de actividades'!$B$5:$D$296,2,FALSE)</f>
        <v>OPL</v>
      </c>
      <c r="E138" s="468" t="str">
        <f>VLOOKUP(C138, 'Catálogo de actividades'!$B$5:$D$296,3,FALSE)</f>
        <v>CG/OD</v>
      </c>
      <c r="F138" s="486" t="str">
        <f>_xlfn.XLOOKUP(C138,'Catálogo de actividades'!$B$5:$B$296,'Catálogo de actividades'!$E$5:$E$296)</f>
        <v>13.13</v>
      </c>
      <c r="G138" s="113">
        <v>45422</v>
      </c>
      <c r="H138" s="113">
        <v>45430</v>
      </c>
      <c r="I138" s="470" t="str">
        <f>_xlfn.XLOOKUP(C138,'Catálogo de actividades'!$B$5:$B$296,'Catálogo de actividades'!$I$5:$I$296)</f>
        <v>OPL</v>
      </c>
    </row>
    <row r="139" spans="1:9" ht="28.5" x14ac:dyDescent="0.2">
      <c r="A139" s="485" t="s">
        <v>37</v>
      </c>
      <c r="B139" s="478" t="s">
        <v>12</v>
      </c>
      <c r="C139" s="475" t="s">
        <v>126</v>
      </c>
      <c r="D139" s="468" t="str">
        <f>VLOOKUP(C139, 'Catálogo de actividades'!$B$5:$D$296,2,FALSE)</f>
        <v>OPL</v>
      </c>
      <c r="E139" s="468" t="str">
        <f>VLOOKUP(C139, 'Catálogo de actividades'!$B$5:$D$296,3,FALSE)</f>
        <v>CG/OD</v>
      </c>
      <c r="F139" s="486" t="str">
        <f>_xlfn.XLOOKUP(C139,'Catálogo de actividades'!$B$5:$B$296,'Catálogo de actividades'!$E$5:$E$296)</f>
        <v>13.14</v>
      </c>
      <c r="G139" s="113">
        <v>45422</v>
      </c>
      <c r="H139" s="113">
        <v>45436</v>
      </c>
      <c r="I139" s="470" t="str">
        <f>_xlfn.XLOOKUP(C139,'Catálogo de actividades'!$B$5:$B$296,'Catálogo de actividades'!$I$5:$I$296)</f>
        <v>OPL</v>
      </c>
    </row>
    <row r="140" spans="1:9" ht="28.5" x14ac:dyDescent="0.2">
      <c r="A140" s="485" t="s">
        <v>37</v>
      </c>
      <c r="B140" s="478" t="s">
        <v>12</v>
      </c>
      <c r="C140" s="475" t="s">
        <v>293</v>
      </c>
      <c r="D140" s="468" t="str">
        <f>VLOOKUP(C140, 'Catálogo de actividades'!$B$5:$D$296,2,FALSE)</f>
        <v>OPL</v>
      </c>
      <c r="E140" s="468" t="str">
        <f>VLOOKUP(C140, 'Catálogo de actividades'!$B$5:$D$296,3,FALSE)</f>
        <v>OD</v>
      </c>
      <c r="F140" s="486" t="str">
        <f>_xlfn.XLOOKUP(C140,'Catálogo de actividades'!$B$5:$B$296,'Catálogo de actividades'!$E$5:$E$296)</f>
        <v>13.15</v>
      </c>
      <c r="G140" s="113">
        <v>45439</v>
      </c>
      <c r="H140" s="113">
        <v>45443</v>
      </c>
      <c r="I140" s="470" t="str">
        <f>_xlfn.XLOOKUP(C140,'Catálogo de actividades'!$B$5:$B$296,'Catálogo de actividades'!$I$5:$I$296)</f>
        <v>OPL</v>
      </c>
    </row>
    <row r="141" spans="1:9" x14ac:dyDescent="0.2">
      <c r="A141" s="485" t="s">
        <v>37</v>
      </c>
      <c r="B141" s="478" t="s">
        <v>13</v>
      </c>
      <c r="C141" s="475" t="s">
        <v>354</v>
      </c>
      <c r="D141" s="468" t="str">
        <f>VLOOKUP(C141, 'Catálogo de actividades'!$B$5:$D$296,2,FALSE)</f>
        <v>INE</v>
      </c>
      <c r="E141" s="468" t="str">
        <f>VLOOKUP(C141, 'Catálogo de actividades'!$B$5:$D$296,3,FALSE)</f>
        <v>CCOE</v>
      </c>
      <c r="F141" s="486" t="str">
        <f>_xlfn.XLOOKUP(C141,'Catálogo de actividades'!$B$5:$B$296,'Catálogo de actividades'!$E$5:$E$296)</f>
        <v>14.1</v>
      </c>
      <c r="G141" s="113">
        <v>45108</v>
      </c>
      <c r="H141" s="113">
        <v>45138</v>
      </c>
      <c r="I141" s="470" t="str">
        <f>_xlfn.XLOOKUP(C141,'Catálogo de actividades'!$B$5:$B$296,'Catálogo de actividades'!$I$5:$I$296)</f>
        <v>DEOE</v>
      </c>
    </row>
    <row r="142" spans="1:9" x14ac:dyDescent="0.2">
      <c r="A142" s="485" t="s">
        <v>37</v>
      </c>
      <c r="B142" s="478" t="s">
        <v>13</v>
      </c>
      <c r="C142" s="475" t="s">
        <v>247</v>
      </c>
      <c r="D142" s="468" t="str">
        <f>VLOOKUP(C142, 'Catálogo de actividades'!$B$5:$D$296,2,FALSE)</f>
        <v>INE</v>
      </c>
      <c r="E142" s="468" t="str">
        <f>VLOOKUP(C142, 'Catálogo de actividades'!$B$5:$D$296,3,FALSE)</f>
        <v>CG</v>
      </c>
      <c r="F142" s="486" t="str">
        <f>_xlfn.XLOOKUP(C142,'Catálogo de actividades'!$B$5:$B$296,'Catálogo de actividades'!$E$5:$E$296)</f>
        <v>14.2</v>
      </c>
      <c r="G142" s="113">
        <v>45352</v>
      </c>
      <c r="H142" s="113">
        <v>45382</v>
      </c>
      <c r="I142" s="470" t="str">
        <f>_xlfn.XLOOKUP(C142,'Catálogo de actividades'!$B$5:$B$296,'Catálogo de actividades'!$I$5:$I$296)</f>
        <v>DEOE</v>
      </c>
    </row>
    <row r="143" spans="1:9" x14ac:dyDescent="0.2">
      <c r="A143" s="485" t="s">
        <v>37</v>
      </c>
      <c r="B143" s="478" t="s">
        <v>13</v>
      </c>
      <c r="C143" s="475" t="s">
        <v>356</v>
      </c>
      <c r="D143" s="468" t="str">
        <f>VLOOKUP(C143, 'Catálogo de actividades'!$B$5:$D$296,2,FALSE)</f>
        <v>INE</v>
      </c>
      <c r="E143" s="468" t="str">
        <f>VLOOKUP(C143, 'Catálogo de actividades'!$B$5:$D$296,3,FALSE)</f>
        <v>CCOE</v>
      </c>
      <c r="F143" s="486" t="str">
        <f>_xlfn.XLOOKUP(C143,'Catálogo de actividades'!$B$5:$B$296,'Catálogo de actividades'!$E$5:$E$296)</f>
        <v>14.3</v>
      </c>
      <c r="G143" s="113">
        <v>45352</v>
      </c>
      <c r="H143" s="113">
        <v>45382</v>
      </c>
      <c r="I143" s="470" t="str">
        <f>_xlfn.XLOOKUP(C143,'Catálogo de actividades'!$B$5:$B$296,'Catálogo de actividades'!$I$5:$I$296)</f>
        <v>DEOE</v>
      </c>
    </row>
    <row r="144" spans="1:9" x14ac:dyDescent="0.2">
      <c r="A144" s="485" t="s">
        <v>37</v>
      </c>
      <c r="B144" s="478" t="s">
        <v>13</v>
      </c>
      <c r="C144" s="475" t="s">
        <v>403</v>
      </c>
      <c r="D144" s="468" t="str">
        <f>VLOOKUP(C144, 'Catálogo de actividades'!$B$5:$D$296,2,FALSE)</f>
        <v>INE</v>
      </c>
      <c r="E144" s="468" t="str">
        <f>VLOOKUP(C144, 'Catálogo de actividades'!$B$5:$D$296,3,FALSE)</f>
        <v>DEOE</v>
      </c>
      <c r="F144" s="486" t="str">
        <f>_xlfn.XLOOKUP(C144,'Catálogo de actividades'!$B$5:$B$296,'Catálogo de actividades'!$E$5:$E$296)</f>
        <v>14.4</v>
      </c>
      <c r="G144" s="113">
        <v>45383</v>
      </c>
      <c r="H144" s="113">
        <v>45399</v>
      </c>
      <c r="I144" s="470" t="str">
        <f>_xlfn.XLOOKUP(C144,'Catálogo de actividades'!$B$5:$B$296,'Catálogo de actividades'!$I$5:$I$296)</f>
        <v>DEOE</v>
      </c>
    </row>
    <row r="145" spans="1:9" x14ac:dyDescent="0.2">
      <c r="A145" s="485" t="s">
        <v>37</v>
      </c>
      <c r="B145" s="478" t="s">
        <v>13</v>
      </c>
      <c r="C145" s="475" t="s">
        <v>127</v>
      </c>
      <c r="D145" s="468" t="str">
        <f>VLOOKUP(C145, 'Catálogo de actividades'!$B$5:$D$296,2,FALSE)</f>
        <v>INE/OPL</v>
      </c>
      <c r="E145" s="468" t="str">
        <f>VLOOKUP(C145, 'Catálogo de actividades'!$B$5:$D$296,3,FALSE)</f>
        <v>DEOE/OD</v>
      </c>
      <c r="F145" s="486" t="str">
        <f>_xlfn.XLOOKUP(C145,'Catálogo de actividades'!$B$5:$B$296,'Catálogo de actividades'!$E$5:$E$296)</f>
        <v>14.5</v>
      </c>
      <c r="G145" s="113">
        <v>45407</v>
      </c>
      <c r="H145" s="113">
        <v>45407</v>
      </c>
      <c r="I145" s="470" t="str">
        <f>_xlfn.XLOOKUP(C145,'Catálogo de actividades'!$B$5:$B$296,'Catálogo de actividades'!$I$5:$I$296)</f>
        <v>DEOE</v>
      </c>
    </row>
    <row r="146" spans="1:9" x14ac:dyDescent="0.2">
      <c r="A146" s="485" t="s">
        <v>37</v>
      </c>
      <c r="B146" s="478" t="s">
        <v>13</v>
      </c>
      <c r="C146" s="475" t="s">
        <v>357</v>
      </c>
      <c r="D146" s="468" t="str">
        <f>VLOOKUP(C146, 'Catálogo de actividades'!$B$5:$D$296,2,FALSE)</f>
        <v>INE/OPL</v>
      </c>
      <c r="E146" s="468" t="str">
        <f>VLOOKUP(C146, 'Catálogo de actividades'!$B$5:$D$296,3,FALSE)</f>
        <v>DEOE/OD</v>
      </c>
      <c r="F146" s="486" t="str">
        <f>_xlfn.XLOOKUP(C146,'Catálogo de actividades'!$B$5:$B$296,'Catálogo de actividades'!$E$5:$E$296)</f>
        <v>14.6</v>
      </c>
      <c r="G146" s="113">
        <v>45417</v>
      </c>
      <c r="H146" s="113">
        <v>45417</v>
      </c>
      <c r="I146" s="470" t="str">
        <f>_xlfn.XLOOKUP(C146,'Catálogo de actividades'!$B$5:$B$296,'Catálogo de actividades'!$I$5:$I$296)</f>
        <v>DEOE</v>
      </c>
    </row>
    <row r="147" spans="1:9" x14ac:dyDescent="0.2">
      <c r="A147" s="485" t="s">
        <v>37</v>
      </c>
      <c r="B147" s="478" t="s">
        <v>13</v>
      </c>
      <c r="C147" s="475" t="s">
        <v>358</v>
      </c>
      <c r="D147" s="468" t="str">
        <f>VLOOKUP(C147, 'Catálogo de actividades'!$B$5:$D$296,2,FALSE)</f>
        <v>INE/OPL</v>
      </c>
      <c r="E147" s="468" t="str">
        <f>VLOOKUP(C147, 'Catálogo de actividades'!$B$5:$D$296,3,FALSE)</f>
        <v>DEOE/OD</v>
      </c>
      <c r="F147" s="486" t="str">
        <f>_xlfn.XLOOKUP(C147,'Catálogo de actividades'!$B$5:$B$296,'Catálogo de actividades'!$E$5:$E$296)</f>
        <v>14.7</v>
      </c>
      <c r="G147" s="113">
        <v>45431</v>
      </c>
      <c r="H147" s="113">
        <v>45431</v>
      </c>
      <c r="I147" s="470" t="str">
        <f>_xlfn.XLOOKUP(C147,'Catálogo de actividades'!$B$5:$B$296,'Catálogo de actividades'!$I$5:$I$296)</f>
        <v>DEOE</v>
      </c>
    </row>
    <row r="148" spans="1:9" x14ac:dyDescent="0.2">
      <c r="A148" s="485" t="s">
        <v>37</v>
      </c>
      <c r="B148" s="478" t="s">
        <v>13</v>
      </c>
      <c r="C148" s="475" t="s">
        <v>13</v>
      </c>
      <c r="D148" s="468" t="str">
        <f>VLOOKUP(C148, 'Catálogo de actividades'!$B$5:$D$296,2,FALSE)</f>
        <v>OPL</v>
      </c>
      <c r="E148" s="468" t="str">
        <f>VLOOKUP(C148, 'Catálogo de actividades'!$B$5:$D$296,3,FALSE)</f>
        <v>CG/OD</v>
      </c>
      <c r="F148" s="486" t="str">
        <f>_xlfn.XLOOKUP(C148,'Catálogo de actividades'!$B$5:$B$296,'Catálogo de actividades'!$E$5:$E$296)</f>
        <v>14.8</v>
      </c>
      <c r="G148" s="113">
        <v>45445</v>
      </c>
      <c r="H148" s="113">
        <v>45445</v>
      </c>
      <c r="I148" s="470" t="str">
        <f>_xlfn.XLOOKUP(C148,'Catálogo de actividades'!$B$5:$B$296,'Catálogo de actividades'!$I$5:$I$296)</f>
        <v>OPL</v>
      </c>
    </row>
    <row r="149" spans="1:9" ht="28.5" x14ac:dyDescent="0.2">
      <c r="A149" s="485" t="s">
        <v>37</v>
      </c>
      <c r="B149" s="478" t="s">
        <v>14</v>
      </c>
      <c r="C149" s="475" t="s">
        <v>163</v>
      </c>
      <c r="D149" s="468" t="str">
        <f>VLOOKUP(C149, 'Catálogo de actividades'!$B$5:$D$296,2,FALSE)</f>
        <v>OPL</v>
      </c>
      <c r="E149" s="468" t="str">
        <f>VLOOKUP(C149, 'Catálogo de actividades'!$B$5:$D$296,3,FALSE)</f>
        <v>CG/OD</v>
      </c>
      <c r="F149" s="486" t="str">
        <f>_xlfn.XLOOKUP(C149,'Catálogo de actividades'!$B$5:$B$296,'Catálogo de actividades'!$E$5:$E$296)</f>
        <v>15.1</v>
      </c>
      <c r="G149" s="113">
        <v>45323</v>
      </c>
      <c r="H149" s="113">
        <v>45351</v>
      </c>
      <c r="I149" s="470" t="str">
        <f>_xlfn.XLOOKUP(C149,'Catálogo de actividades'!$B$5:$B$296,'Catálogo de actividades'!$I$5:$I$296)</f>
        <v>OPL</v>
      </c>
    </row>
    <row r="150" spans="1:9" ht="42.75" x14ac:dyDescent="0.2">
      <c r="A150" s="485" t="s">
        <v>37</v>
      </c>
      <c r="B150" s="478" t="s">
        <v>14</v>
      </c>
      <c r="C150" s="475" t="s">
        <v>165</v>
      </c>
      <c r="D150" s="468" t="str">
        <f>VLOOKUP(C150, 'Catálogo de actividades'!$B$5:$D$296,2,FALSE)</f>
        <v>INE/OPL</v>
      </c>
      <c r="E150" s="468" t="str">
        <f>VLOOKUP(C150, 'Catálogo de actividades'!$B$5:$D$296,3,FALSE)</f>
        <v>JLE/JDE/OD</v>
      </c>
      <c r="F150" s="486" t="str">
        <f>_xlfn.XLOOKUP(C150,'Catálogo de actividades'!$B$5:$B$296,'Catálogo de actividades'!$E$5:$E$296)</f>
        <v>15.2</v>
      </c>
      <c r="G150" s="113">
        <v>45352</v>
      </c>
      <c r="H150" s="113">
        <v>45366</v>
      </c>
      <c r="I150" s="470" t="str">
        <f>_xlfn.XLOOKUP(C150,'Catálogo de actividades'!$B$5:$B$296,'Catálogo de actividades'!$I$5:$I$296)</f>
        <v>JLE</v>
      </c>
    </row>
    <row r="151" spans="1:9" ht="42.75" x14ac:dyDescent="0.2">
      <c r="A151" s="485" t="s">
        <v>37</v>
      </c>
      <c r="B151" s="478" t="s">
        <v>14</v>
      </c>
      <c r="C151" s="475" t="s">
        <v>166</v>
      </c>
      <c r="D151" s="468" t="str">
        <f>VLOOKUP(C151, 'Catálogo de actividades'!$B$5:$D$296,2,FALSE)</f>
        <v>OPL</v>
      </c>
      <c r="E151" s="468" t="str">
        <f>VLOOKUP(C151, 'Catálogo de actividades'!$B$5:$D$296,3,FALSE)</f>
        <v>OD</v>
      </c>
      <c r="F151" s="486" t="str">
        <f>_xlfn.XLOOKUP(C151,'Catálogo de actividades'!$B$5:$B$296,'Catálogo de actividades'!$E$5:$E$296)</f>
        <v>15.3</v>
      </c>
      <c r="G151" s="113">
        <v>45352</v>
      </c>
      <c r="H151" s="113">
        <v>45382</v>
      </c>
      <c r="I151" s="470" t="str">
        <f>_xlfn.XLOOKUP(C151,'Catálogo de actividades'!$B$5:$B$296,'Catálogo de actividades'!$I$5:$I$296)</f>
        <v>OPL</v>
      </c>
    </row>
    <row r="152" spans="1:9" ht="28.5" x14ac:dyDescent="0.2">
      <c r="A152" s="485" t="s">
        <v>37</v>
      </c>
      <c r="B152" s="478" t="s">
        <v>14</v>
      </c>
      <c r="C152" s="475" t="s">
        <v>167</v>
      </c>
      <c r="D152" s="468" t="str">
        <f>VLOOKUP(C152, 'Catálogo de actividades'!$B$5:$D$296,2,FALSE)</f>
        <v>OPL</v>
      </c>
      <c r="E152" s="468" t="str">
        <f>VLOOKUP(C152, 'Catálogo de actividades'!$B$5:$D$296,3,FALSE)</f>
        <v>CG/OD</v>
      </c>
      <c r="F152" s="486" t="str">
        <f>_xlfn.XLOOKUP(C152,'Catálogo de actividades'!$B$5:$B$296,'Catálogo de actividades'!$E$5:$E$296)</f>
        <v>15.4</v>
      </c>
      <c r="G152" s="113">
        <v>45352</v>
      </c>
      <c r="H152" s="113">
        <v>45381</v>
      </c>
      <c r="I152" s="470" t="str">
        <f>_xlfn.XLOOKUP(C152,'Catálogo de actividades'!$B$5:$B$296,'Catálogo de actividades'!$I$5:$I$296)</f>
        <v>OPL</v>
      </c>
    </row>
    <row r="153" spans="1:9" ht="42.75" x14ac:dyDescent="0.2">
      <c r="A153" s="485" t="s">
        <v>37</v>
      </c>
      <c r="B153" s="478" t="s">
        <v>14</v>
      </c>
      <c r="C153" s="475" t="s">
        <v>168</v>
      </c>
      <c r="D153" s="468" t="str">
        <f>VLOOKUP(C153, 'Catálogo de actividades'!$B$5:$D$296,2,FALSE)</f>
        <v>INE</v>
      </c>
      <c r="E153" s="468" t="str">
        <f>VLOOKUP(C153, 'Catálogo de actividades'!$B$5:$D$296,3,FALSE)</f>
        <v>JLE/JDE</v>
      </c>
      <c r="F153" s="486" t="str">
        <f>_xlfn.XLOOKUP(C153,'Catálogo de actividades'!$B$5:$B$296,'Catálogo de actividades'!$E$5:$E$296)</f>
        <v>15.5</v>
      </c>
      <c r="G153" s="113">
        <v>45369</v>
      </c>
      <c r="H153" s="113">
        <v>45373</v>
      </c>
      <c r="I153" s="470" t="str">
        <f>_xlfn.XLOOKUP(C153,'Catálogo de actividades'!$B$5:$B$296,'Catálogo de actividades'!$I$5:$I$296)</f>
        <v>JLE</v>
      </c>
    </row>
    <row r="154" spans="1:9" ht="42.75" x14ac:dyDescent="0.2">
      <c r="A154" s="485" t="s">
        <v>37</v>
      </c>
      <c r="B154" s="478" t="s">
        <v>14</v>
      </c>
      <c r="C154" s="475" t="s">
        <v>129</v>
      </c>
      <c r="D154" s="468" t="str">
        <f>VLOOKUP(C154, 'Catálogo de actividades'!$B$5:$D$296,2,FALSE)</f>
        <v>INE/OPL</v>
      </c>
      <c r="E154" s="468" t="str">
        <f>VLOOKUP(C154, 'Catálogo de actividades'!$B$5:$D$296,3,FALSE)</f>
        <v>JLE/JDE/OD</v>
      </c>
      <c r="F154" s="486" t="str">
        <f>_xlfn.XLOOKUP(C154,'Catálogo de actividades'!$B$5:$B$296,'Catálogo de actividades'!$E$5:$E$296)</f>
        <v>15.6</v>
      </c>
      <c r="G154" s="113">
        <v>45383</v>
      </c>
      <c r="H154" s="113">
        <v>45388</v>
      </c>
      <c r="I154" s="470" t="str">
        <f>_xlfn.XLOOKUP(C154,'Catálogo de actividades'!$B$5:$B$296,'Catálogo de actividades'!$I$5:$I$296)</f>
        <v>OPL</v>
      </c>
    </row>
    <row r="155" spans="1:9" x14ac:dyDescent="0.2">
      <c r="A155" s="485" t="s">
        <v>37</v>
      </c>
      <c r="B155" s="478" t="s">
        <v>15</v>
      </c>
      <c r="C155" s="475" t="s">
        <v>241</v>
      </c>
      <c r="D155" s="468" t="str">
        <f>VLOOKUP(C155, 'Catálogo de actividades'!$B$5:$D$296,2,FALSE)</f>
        <v>INE</v>
      </c>
      <c r="E155" s="468" t="str">
        <f>VLOOKUP(C155, 'Catálogo de actividades'!$B$5:$D$296,3,FALSE)</f>
        <v>CL</v>
      </c>
      <c r="F155" s="486" t="str">
        <f>_xlfn.XLOOKUP(C155,'Catálogo de actividades'!$B$5:$B$296,'Catálogo de actividades'!$E$5:$E$296)</f>
        <v>16.1</v>
      </c>
      <c r="G155" s="113">
        <v>45367</v>
      </c>
      <c r="H155" s="113">
        <v>45382</v>
      </c>
      <c r="I155" s="470" t="str">
        <f>_xlfn.XLOOKUP(C155,'Catálogo de actividades'!$B$5:$B$296,'Catálogo de actividades'!$I$5:$I$296)</f>
        <v>JLE</v>
      </c>
    </row>
    <row r="156" spans="1:9" x14ac:dyDescent="0.2">
      <c r="A156" s="485" t="s">
        <v>37</v>
      </c>
      <c r="B156" s="478" t="s">
        <v>15</v>
      </c>
      <c r="C156" s="475" t="s">
        <v>196</v>
      </c>
      <c r="D156" s="468" t="str">
        <f>VLOOKUP(C156, 'Catálogo de actividades'!$B$5:$D$296,2,FALSE)</f>
        <v>OPL</v>
      </c>
      <c r="E156" s="468" t="str">
        <f>VLOOKUP(C156, 'Catálogo de actividades'!$B$5:$D$296,3,FALSE)</f>
        <v>CG</v>
      </c>
      <c r="F156" s="486" t="str">
        <f>_xlfn.XLOOKUP(C156,'Catálogo de actividades'!$B$5:$B$296,'Catálogo de actividades'!$E$5:$E$296)</f>
        <v>16.2</v>
      </c>
      <c r="G156" s="113">
        <v>45383</v>
      </c>
      <c r="H156" s="113">
        <v>45397</v>
      </c>
      <c r="I156" s="470" t="str">
        <f>_xlfn.XLOOKUP(C156,'Catálogo de actividades'!$B$5:$B$296,'Catálogo de actividades'!$I$5:$I$296)</f>
        <v>OPL</v>
      </c>
    </row>
    <row r="157" spans="1:9" ht="28.5" x14ac:dyDescent="0.2">
      <c r="A157" s="485" t="s">
        <v>37</v>
      </c>
      <c r="B157" s="478" t="s">
        <v>15</v>
      </c>
      <c r="C157" s="475" t="s">
        <v>197</v>
      </c>
      <c r="D157" s="468" t="str">
        <f>VLOOKUP(C157, 'Catálogo de actividades'!$B$5:$D$296,2,FALSE)</f>
        <v>INE/OPL</v>
      </c>
      <c r="E157" s="468" t="str">
        <f>VLOOKUP(C157, 'Catálogo de actividades'!$B$5:$D$296,3,FALSE)</f>
        <v>CD/OD</v>
      </c>
      <c r="F157" s="486" t="str">
        <f>_xlfn.XLOOKUP(C157,'Catálogo de actividades'!$B$5:$B$296,'Catálogo de actividades'!$E$5:$E$296)</f>
        <v>16.3</v>
      </c>
      <c r="G157" s="113">
        <v>45383</v>
      </c>
      <c r="H157" s="113">
        <v>45397</v>
      </c>
      <c r="I157" s="470" t="str">
        <f>_xlfn.XLOOKUP(C157,'Catálogo de actividades'!$B$5:$B$296,'Catálogo de actividades'!$I$5:$I$296)</f>
        <v>JLE</v>
      </c>
    </row>
    <row r="158" spans="1:9" x14ac:dyDescent="0.2">
      <c r="A158" s="485" t="s">
        <v>37</v>
      </c>
      <c r="B158" s="478" t="s">
        <v>15</v>
      </c>
      <c r="C158" s="475" t="s">
        <v>359</v>
      </c>
      <c r="D158" s="468" t="str">
        <f>VLOOKUP(C158, 'Catálogo de actividades'!$B$5:$D$296,2,FALSE)</f>
        <v>INE</v>
      </c>
      <c r="E158" s="468" t="str">
        <f>VLOOKUP(C158, 'Catálogo de actividades'!$B$5:$D$296,3,FALSE)</f>
        <v>CD</v>
      </c>
      <c r="F158" s="486" t="str">
        <f>_xlfn.XLOOKUP(C158,'Catálogo de actividades'!$B$5:$B$296,'Catálogo de actividades'!$E$5:$E$296)</f>
        <v>16.4</v>
      </c>
      <c r="G158" s="113">
        <v>45402</v>
      </c>
      <c r="H158" s="113">
        <v>45412</v>
      </c>
      <c r="I158" s="470" t="str">
        <f>_xlfn.XLOOKUP(C158,'Catálogo de actividades'!$B$5:$B$296,'Catálogo de actividades'!$I$5:$I$296)</f>
        <v>DEOE</v>
      </c>
    </row>
    <row r="159" spans="1:9" ht="28.5" x14ac:dyDescent="0.2">
      <c r="A159" s="485" t="s">
        <v>37</v>
      </c>
      <c r="B159" s="478" t="s">
        <v>15</v>
      </c>
      <c r="C159" s="475" t="s">
        <v>248</v>
      </c>
      <c r="D159" s="468" t="str">
        <f>VLOOKUP(C159, 'Catálogo de actividades'!$B$5:$D$296,2,FALSE)</f>
        <v>INE</v>
      </c>
      <c r="E159" s="468" t="str">
        <f>VLOOKUP(C159, 'Catálogo de actividades'!$B$5:$D$296,3,FALSE)</f>
        <v>CL/CD</v>
      </c>
      <c r="F159" s="486" t="str">
        <f>_xlfn.XLOOKUP(C159,'Catálogo de actividades'!$B$5:$B$296,'Catálogo de actividades'!$E$5:$E$296)</f>
        <v>16.5</v>
      </c>
      <c r="G159" s="113">
        <v>45410</v>
      </c>
      <c r="H159" s="113">
        <v>45442</v>
      </c>
      <c r="I159" s="470" t="str">
        <f>_xlfn.XLOOKUP(C159,'Catálogo de actividades'!$B$5:$B$296,'Catálogo de actividades'!$I$5:$I$296)</f>
        <v>DEOE</v>
      </c>
    </row>
    <row r="160" spans="1:9" ht="28.5" x14ac:dyDescent="0.2">
      <c r="A160" s="485" t="s">
        <v>37</v>
      </c>
      <c r="B160" s="478" t="s">
        <v>15</v>
      </c>
      <c r="C160" s="475" t="s">
        <v>270</v>
      </c>
      <c r="D160" s="468" t="str">
        <f>VLOOKUP(C160, 'Catálogo de actividades'!$B$5:$D$296,2,FALSE)</f>
        <v>INE</v>
      </c>
      <c r="E160" s="468" t="str">
        <f>VLOOKUP(C160, 'Catálogo de actividades'!$B$5:$D$296,3,FALSE)</f>
        <v>CL/CD</v>
      </c>
      <c r="F160" s="486" t="str">
        <f>_xlfn.XLOOKUP(C160,'Catálogo de actividades'!$B$5:$B$296,'Catálogo de actividades'!$E$5:$E$296)</f>
        <v>16.6</v>
      </c>
      <c r="G160" s="113">
        <v>45410</v>
      </c>
      <c r="H160" s="113">
        <v>45443</v>
      </c>
      <c r="I160" s="470" t="str">
        <f>_xlfn.XLOOKUP(C160,'Catálogo de actividades'!$B$5:$B$296,'Catálogo de actividades'!$I$5:$I$296)</f>
        <v>DEOE</v>
      </c>
    </row>
    <row r="161" spans="1:9" x14ac:dyDescent="0.2">
      <c r="A161" s="485" t="s">
        <v>37</v>
      </c>
      <c r="B161" s="478" t="s">
        <v>15</v>
      </c>
      <c r="C161" s="475" t="s">
        <v>258</v>
      </c>
      <c r="D161" s="468" t="str">
        <f>VLOOKUP(C161, 'Catálogo de actividades'!$B$5:$D$296,2,FALSE)</f>
        <v>INE/OPL</v>
      </c>
      <c r="E161" s="468" t="str">
        <f>VLOOKUP(C161, 'Catálogo de actividades'!$B$5:$D$296,3,FALSE)</f>
        <v>CD/OD</v>
      </c>
      <c r="F161" s="486" t="str">
        <f>_xlfn.XLOOKUP(C161,'Catálogo de actividades'!$B$5:$B$296,'Catálogo de actividades'!$E$5:$E$296)</f>
        <v>16.7</v>
      </c>
      <c r="G161" s="113">
        <v>45445</v>
      </c>
      <c r="H161" s="113">
        <v>45446</v>
      </c>
      <c r="I161" s="470" t="str">
        <f>_xlfn.XLOOKUP(C161,'Catálogo de actividades'!$B$5:$B$296,'Catálogo de actividades'!$I$5:$I$296)</f>
        <v>OPL</v>
      </c>
    </row>
    <row r="162" spans="1:9" ht="28.5" x14ac:dyDescent="0.2">
      <c r="A162" s="485" t="s">
        <v>37</v>
      </c>
      <c r="B162" s="478" t="s">
        <v>15</v>
      </c>
      <c r="C162" s="475" t="s">
        <v>199</v>
      </c>
      <c r="D162" s="468" t="str">
        <f>VLOOKUP(C162, 'Catálogo de actividades'!$B$5:$D$296,2,FALSE)</f>
        <v>OPL</v>
      </c>
      <c r="E162" s="468" t="str">
        <f>VLOOKUP(C162, 'Catálogo de actividades'!$B$5:$D$296,3,FALSE)</f>
        <v>CG</v>
      </c>
      <c r="F162" s="486" t="str">
        <f>_xlfn.XLOOKUP(C162,'Catálogo de actividades'!$B$5:$B$296,'Catálogo de actividades'!$E$5:$E$296)</f>
        <v>16.8</v>
      </c>
      <c r="G162" s="113">
        <v>45459</v>
      </c>
      <c r="H162" s="113">
        <v>45473</v>
      </c>
      <c r="I162" s="470" t="str">
        <f>_xlfn.XLOOKUP(C162,'Catálogo de actividades'!$B$5:$B$296,'Catálogo de actividades'!$I$5:$I$296)</f>
        <v>JLE</v>
      </c>
    </row>
    <row r="163" spans="1:9" ht="28.5" x14ac:dyDescent="0.2">
      <c r="A163" s="485" t="s">
        <v>37</v>
      </c>
      <c r="B163" s="478" t="s">
        <v>16</v>
      </c>
      <c r="C163" s="475" t="s">
        <v>226</v>
      </c>
      <c r="D163" s="468" t="str">
        <f>VLOOKUP(C163, 'Catálogo de actividades'!$B$5:$D$296,2,FALSE)</f>
        <v>OPL</v>
      </c>
      <c r="E163" s="468" t="str">
        <f>VLOOKUP(C163, 'Catálogo de actividades'!$B$5:$D$296,3,FALSE)</f>
        <v>CG</v>
      </c>
      <c r="F163" s="486" t="str">
        <f>_xlfn.XLOOKUP(C163,'Catálogo de actividades'!$B$5:$B$296,'Catálogo de actividades'!$E$5:$E$296)</f>
        <v>17.1</v>
      </c>
      <c r="G163" s="113">
        <v>45171</v>
      </c>
      <c r="H163" s="113">
        <v>45171</v>
      </c>
      <c r="I163" s="470" t="str">
        <f>_xlfn.XLOOKUP(C163,'Catálogo de actividades'!$B$5:$B$296,'Catálogo de actividades'!$I$5:$I$296)</f>
        <v>OPL</v>
      </c>
    </row>
    <row r="164" spans="1:9" ht="28.5" x14ac:dyDescent="0.2">
      <c r="A164" s="485" t="s">
        <v>37</v>
      </c>
      <c r="B164" s="478" t="s">
        <v>16</v>
      </c>
      <c r="C164" s="475" t="s">
        <v>259</v>
      </c>
      <c r="D164" s="468" t="str">
        <f>VLOOKUP(C164, 'Catálogo de actividades'!$B$5:$D$296,2,FALSE)</f>
        <v>OPL</v>
      </c>
      <c r="E164" s="468" t="str">
        <f>VLOOKUP(C164, 'Catálogo de actividades'!$B$5:$D$296,3,FALSE)</f>
        <v>CG</v>
      </c>
      <c r="F164" s="486" t="str">
        <f>_xlfn.XLOOKUP(C164,'Catálogo de actividades'!$B$5:$B$296,'Catálogo de actividades'!$E$5:$E$296)</f>
        <v>17.2</v>
      </c>
      <c r="G164" s="113">
        <v>45171</v>
      </c>
      <c r="H164" s="113">
        <v>45171</v>
      </c>
      <c r="I164" s="470" t="str">
        <f>_xlfn.XLOOKUP(C164,'Catálogo de actividades'!$B$5:$B$296,'Catálogo de actividades'!$I$5:$I$296)</f>
        <v>OPL</v>
      </c>
    </row>
    <row r="165" spans="1:9" ht="28.5" x14ac:dyDescent="0.2">
      <c r="A165" s="485" t="s">
        <v>37</v>
      </c>
      <c r="B165" s="478" t="s">
        <v>16</v>
      </c>
      <c r="C165" s="475" t="s">
        <v>272</v>
      </c>
      <c r="D165" s="468" t="str">
        <f>VLOOKUP(C165, 'Catálogo de actividades'!$B$5:$D$296,2,FALSE)</f>
        <v>OPL</v>
      </c>
      <c r="E165" s="468" t="str">
        <f>VLOOKUP(C165, 'Catálogo de actividades'!$B$5:$D$296,3,FALSE)</f>
        <v>CG</v>
      </c>
      <c r="F165" s="486" t="str">
        <f>_xlfn.XLOOKUP(C165,'Catálogo de actividades'!$B$5:$B$296,'Catálogo de actividades'!$E$5:$E$296)</f>
        <v>17.3</v>
      </c>
      <c r="G165" s="113">
        <v>45232</v>
      </c>
      <c r="H165" s="113">
        <v>45232</v>
      </c>
      <c r="I165" s="470" t="str">
        <f>_xlfn.XLOOKUP(C165,'Catálogo de actividades'!$B$5:$B$296,'Catálogo de actividades'!$I$5:$I$296)</f>
        <v>OPL</v>
      </c>
    </row>
    <row r="166" spans="1:9" ht="28.5" x14ac:dyDescent="0.2">
      <c r="A166" s="485" t="s">
        <v>37</v>
      </c>
      <c r="B166" s="478" t="s">
        <v>16</v>
      </c>
      <c r="C166" s="475" t="s">
        <v>260</v>
      </c>
      <c r="D166" s="468" t="str">
        <f>VLOOKUP(C166, 'Catálogo de actividades'!$B$5:$D$296,2,FALSE)</f>
        <v>OPL</v>
      </c>
      <c r="E166" s="468" t="str">
        <f>VLOOKUP(C166, 'Catálogo de actividades'!$B$5:$D$296,3,FALSE)</f>
        <v>CG</v>
      </c>
      <c r="F166" s="486" t="str">
        <f>_xlfn.XLOOKUP(C166,'Catálogo de actividades'!$B$5:$B$296,'Catálogo de actividades'!$E$5:$E$296)</f>
        <v>17.4</v>
      </c>
      <c r="G166" s="113">
        <v>45262</v>
      </c>
      <c r="H166" s="113">
        <v>45262</v>
      </c>
      <c r="I166" s="470" t="str">
        <f>_xlfn.XLOOKUP(C166,'Catálogo de actividades'!$B$5:$B$296,'Catálogo de actividades'!$I$5:$I$296)</f>
        <v>OPL</v>
      </c>
    </row>
    <row r="167" spans="1:9" ht="28.5" x14ac:dyDescent="0.2">
      <c r="A167" s="485" t="s">
        <v>37</v>
      </c>
      <c r="B167" s="478" t="s">
        <v>16</v>
      </c>
      <c r="C167" s="475" t="s">
        <v>273</v>
      </c>
      <c r="D167" s="468" t="str">
        <f>VLOOKUP(C167, 'Catálogo de actividades'!$B$5:$D$296,2,FALSE)</f>
        <v>OPL</v>
      </c>
      <c r="E167" s="468" t="str">
        <f>VLOOKUP(C167, 'Catálogo de actividades'!$B$5:$D$296,3,FALSE)</f>
        <v>CG</v>
      </c>
      <c r="F167" s="486" t="str">
        <f>_xlfn.XLOOKUP(C167,'Catálogo de actividades'!$B$5:$B$296,'Catálogo de actividades'!$E$5:$E$296)</f>
        <v>17.5</v>
      </c>
      <c r="G167" s="113">
        <v>45293</v>
      </c>
      <c r="H167" s="113">
        <v>45293</v>
      </c>
      <c r="I167" s="470" t="str">
        <f>_xlfn.XLOOKUP(C167,'Catálogo de actividades'!$B$5:$B$296,'Catálogo de actividades'!$I$5:$I$296)</f>
        <v>OPL</v>
      </c>
    </row>
    <row r="168" spans="1:9" ht="42.75" x14ac:dyDescent="0.2">
      <c r="A168" s="485" t="s">
        <v>37</v>
      </c>
      <c r="B168" s="478" t="s">
        <v>16</v>
      </c>
      <c r="C168" s="475" t="s">
        <v>274</v>
      </c>
      <c r="D168" s="468" t="str">
        <f>VLOOKUP(C168, 'Catálogo de actividades'!$B$5:$D$296,2,FALSE)</f>
        <v>OPL</v>
      </c>
      <c r="E168" s="468" t="str">
        <f>VLOOKUP(C168, 'Catálogo de actividades'!$B$5:$D$296,3,FALSE)</f>
        <v>CG</v>
      </c>
      <c r="F168" s="486" t="str">
        <f>_xlfn.XLOOKUP(C168,'Catálogo de actividades'!$B$5:$B$296,'Catálogo de actividades'!$E$5:$E$296)</f>
        <v>17.6</v>
      </c>
      <c r="G168" s="113">
        <v>45324</v>
      </c>
      <c r="H168" s="113">
        <v>45324</v>
      </c>
      <c r="I168" s="470" t="str">
        <f>_xlfn.XLOOKUP(C168,'Catálogo de actividades'!$B$5:$B$296,'Catálogo de actividades'!$I$5:$I$296)</f>
        <v>OPL</v>
      </c>
    </row>
    <row r="169" spans="1:9" x14ac:dyDescent="0.2">
      <c r="A169" s="485" t="s">
        <v>37</v>
      </c>
      <c r="B169" s="478" t="s">
        <v>16</v>
      </c>
      <c r="C169" s="475" t="s">
        <v>275</v>
      </c>
      <c r="D169" s="468" t="str">
        <f>VLOOKUP(C169, 'Catálogo de actividades'!$B$5:$D$296,2,FALSE)</f>
        <v>OPL</v>
      </c>
      <c r="E169" s="468" t="str">
        <f>VLOOKUP(C169, 'Catálogo de actividades'!$B$5:$D$296,3,FALSE)</f>
        <v>CG</v>
      </c>
      <c r="F169" s="486" t="str">
        <f>_xlfn.XLOOKUP(C169,'Catálogo de actividades'!$B$5:$B$296,'Catálogo de actividades'!$E$5:$E$296)</f>
        <v>17.7</v>
      </c>
      <c r="G169" s="113">
        <v>45324</v>
      </c>
      <c r="H169" s="113">
        <v>45324</v>
      </c>
      <c r="I169" s="470" t="str">
        <f>_xlfn.XLOOKUP(C169,'Catálogo de actividades'!$B$5:$B$296,'Catálogo de actividades'!$I$5:$I$296)</f>
        <v>OPL</v>
      </c>
    </row>
    <row r="170" spans="1:9" ht="28.5" x14ac:dyDescent="0.2">
      <c r="A170" s="485" t="s">
        <v>37</v>
      </c>
      <c r="B170" s="478" t="s">
        <v>16</v>
      </c>
      <c r="C170" s="475" t="s">
        <v>276</v>
      </c>
      <c r="D170" s="468" t="str">
        <f>VLOOKUP(C170, 'Catálogo de actividades'!$B$5:$D$296,2,FALSE)</f>
        <v>OPL</v>
      </c>
      <c r="E170" s="468" t="str">
        <f>VLOOKUP(C170, 'Catálogo de actividades'!$B$5:$D$296,3,FALSE)</f>
        <v>CG</v>
      </c>
      <c r="F170" s="486" t="str">
        <f>_xlfn.XLOOKUP(C170,'Catálogo de actividades'!$B$5:$B$296,'Catálogo de actividades'!$E$5:$E$296)</f>
        <v>17.8</v>
      </c>
      <c r="G170" s="113">
        <v>45353</v>
      </c>
      <c r="H170" s="113">
        <v>45353</v>
      </c>
      <c r="I170" s="470" t="str">
        <f>_xlfn.XLOOKUP(C170,'Catálogo de actividades'!$B$5:$B$296,'Catálogo de actividades'!$I$5:$I$296)</f>
        <v>OPL</v>
      </c>
    </row>
    <row r="171" spans="1:9" x14ac:dyDescent="0.2">
      <c r="A171" s="485" t="s">
        <v>37</v>
      </c>
      <c r="B171" s="478" t="s">
        <v>16</v>
      </c>
      <c r="C171" s="475" t="s">
        <v>322</v>
      </c>
      <c r="D171" s="468" t="str">
        <f>VLOOKUP(C171, 'Catálogo de actividades'!$B$5:$D$296,2,FALSE)</f>
        <v>OPL</v>
      </c>
      <c r="E171" s="468" t="str">
        <f>VLOOKUP(C171, 'Catálogo de actividades'!$B$5:$D$296,3,FALSE)</f>
        <v>CG</v>
      </c>
      <c r="F171" s="486" t="str">
        <f>_xlfn.XLOOKUP(C171,'Catálogo de actividades'!$B$5:$B$296,'Catálogo de actividades'!$E$5:$E$296)</f>
        <v>17.9</v>
      </c>
      <c r="G171" s="113">
        <v>45399</v>
      </c>
      <c r="H171" s="113">
        <v>45399</v>
      </c>
      <c r="I171" s="470" t="str">
        <f>_xlfn.XLOOKUP(C171,'Catálogo de actividades'!$B$5:$B$296,'Catálogo de actividades'!$I$5:$I$296)</f>
        <v>OPL</v>
      </c>
    </row>
    <row r="172" spans="1:9" x14ac:dyDescent="0.2">
      <c r="A172" s="485" t="s">
        <v>37</v>
      </c>
      <c r="B172" s="478" t="s">
        <v>16</v>
      </c>
      <c r="C172" s="475" t="s">
        <v>404</v>
      </c>
      <c r="D172" s="468" t="str">
        <f>VLOOKUP(C172, 'Catálogo de actividades'!$B$5:$D$296,2,FALSE)</f>
        <v>OPL</v>
      </c>
      <c r="E172" s="468" t="str">
        <f>VLOOKUP(C172, 'Catálogo de actividades'!$B$5:$D$296,3,FALSE)</f>
        <v>CG</v>
      </c>
      <c r="F172" s="486" t="str">
        <f>_xlfn.XLOOKUP(C172,'Catálogo de actividades'!$B$5:$B$296,'Catálogo de actividades'!$E$5:$E$296)</f>
        <v>17.10</v>
      </c>
      <c r="G172" s="113">
        <v>45424</v>
      </c>
      <c r="H172" s="113">
        <v>45424</v>
      </c>
      <c r="I172" s="470" t="str">
        <f>_xlfn.XLOOKUP(C172,'Catálogo de actividades'!$B$5:$B$296,'Catálogo de actividades'!$I$5:$I$296)</f>
        <v>OPL</v>
      </c>
    </row>
    <row r="173" spans="1:9" x14ac:dyDescent="0.2">
      <c r="A173" s="485" t="s">
        <v>37</v>
      </c>
      <c r="B173" s="478" t="s">
        <v>16</v>
      </c>
      <c r="C173" s="475" t="s">
        <v>405</v>
      </c>
      <c r="D173" s="468" t="str">
        <f>VLOOKUP(C173, 'Catálogo de actividades'!$B$5:$D$296,2,FALSE)</f>
        <v>OPL</v>
      </c>
      <c r="E173" s="468" t="str">
        <f>VLOOKUP(C173, 'Catálogo de actividades'!$B$5:$D$296,3,FALSE)</f>
        <v>CG</v>
      </c>
      <c r="F173" s="486" t="str">
        <f>_xlfn.XLOOKUP(C173,'Catálogo de actividades'!$B$5:$B$296,'Catálogo de actividades'!$E$5:$E$296)</f>
        <v>17.11</v>
      </c>
      <c r="G173" s="113">
        <v>45431</v>
      </c>
      <c r="H173" s="113">
        <v>45431</v>
      </c>
      <c r="I173" s="470" t="str">
        <f>_xlfn.XLOOKUP(C173,'Catálogo de actividades'!$B$5:$B$296,'Catálogo de actividades'!$I$5:$I$296)</f>
        <v>OPL</v>
      </c>
    </row>
    <row r="174" spans="1:9" x14ac:dyDescent="0.2">
      <c r="A174" s="485" t="s">
        <v>37</v>
      </c>
      <c r="B174" s="478" t="s">
        <v>16</v>
      </c>
      <c r="C174" s="475" t="s">
        <v>406</v>
      </c>
      <c r="D174" s="468" t="str">
        <f>VLOOKUP(C174, 'Catálogo de actividades'!$B$5:$D$296,2,FALSE)</f>
        <v>OPL</v>
      </c>
      <c r="E174" s="468" t="str">
        <f>VLOOKUP(C174, 'Catálogo de actividades'!$B$5:$D$296,3,FALSE)</f>
        <v>CG</v>
      </c>
      <c r="F174" s="486" t="str">
        <f>_xlfn.XLOOKUP(C174,'Catálogo de actividades'!$B$5:$B$296,'Catálogo de actividades'!$E$5:$E$296)</f>
        <v>17.12</v>
      </c>
      <c r="G174" s="113">
        <v>45438</v>
      </c>
      <c r="H174" s="113">
        <v>45438</v>
      </c>
      <c r="I174" s="470" t="str">
        <f>_xlfn.XLOOKUP(C174,'Catálogo de actividades'!$B$5:$B$296,'Catálogo de actividades'!$I$5:$I$296)</f>
        <v>OPL</v>
      </c>
    </row>
    <row r="175" spans="1:9" x14ac:dyDescent="0.2">
      <c r="A175" s="485" t="s">
        <v>37</v>
      </c>
      <c r="B175" s="478" t="s">
        <v>16</v>
      </c>
      <c r="C175" s="475" t="s">
        <v>360</v>
      </c>
      <c r="D175" s="468" t="str">
        <f>VLOOKUP(C175, 'Catálogo de actividades'!$B$5:$D$296,2,FALSE)</f>
        <v>OPL</v>
      </c>
      <c r="E175" s="468" t="str">
        <f>VLOOKUP(C175, 'Catálogo de actividades'!$B$5:$D$296,3,FALSE)</f>
        <v>CG</v>
      </c>
      <c r="F175" s="486" t="str">
        <f>_xlfn.XLOOKUP(C175,'Catálogo de actividades'!$B$5:$B$296,'Catálogo de actividades'!$E$5:$E$296)</f>
        <v>17.13</v>
      </c>
      <c r="G175" s="113">
        <v>45445</v>
      </c>
      <c r="H175" s="113">
        <v>45446</v>
      </c>
      <c r="I175" s="470" t="str">
        <f>_xlfn.XLOOKUP(C175,'Catálogo de actividades'!$B$5:$B$296,'Catálogo de actividades'!$I$5:$I$296)</f>
        <v>OPL</v>
      </c>
    </row>
    <row r="176" spans="1:9" ht="30" x14ac:dyDescent="0.2">
      <c r="A176" s="485" t="s">
        <v>37</v>
      </c>
      <c r="B176" s="488" t="s">
        <v>17</v>
      </c>
      <c r="C176" s="489" t="s">
        <v>407</v>
      </c>
      <c r="D176" s="468" t="str">
        <f>VLOOKUP(C176, 'Catálogo de actividades'!$B$5:$D$296,2,FALSE)</f>
        <v xml:space="preserve">INE </v>
      </c>
      <c r="E176" s="468" t="str">
        <f>VLOOKUP(C176, 'Catálogo de actividades'!$B$5:$D$296,3,FALSE)</f>
        <v xml:space="preserve">DEOE  </v>
      </c>
      <c r="F176" s="486" t="str">
        <f>_xlfn.XLOOKUP(C176,'Catálogo de actividades'!$B$5:$B$296,'Catálogo de actividades'!$E$5:$E$296)</f>
        <v>18.1</v>
      </c>
      <c r="G176" s="114">
        <v>45292</v>
      </c>
      <c r="H176" s="114">
        <v>45322</v>
      </c>
      <c r="I176" s="470" t="str">
        <f>_xlfn.XLOOKUP(C176,'Catálogo de actividades'!$B$5:$B$296,'Catálogo de actividades'!$I$5:$I$296)</f>
        <v>DEOE</v>
      </c>
    </row>
    <row r="177" spans="1:9" ht="28.5" x14ac:dyDescent="0.2">
      <c r="A177" s="485" t="s">
        <v>37</v>
      </c>
      <c r="B177" s="478" t="s">
        <v>17</v>
      </c>
      <c r="C177" s="475" t="s">
        <v>361</v>
      </c>
      <c r="D177" s="468" t="str">
        <f>VLOOKUP(C177, 'Catálogo de actividades'!$B$5:$D$296,2,FALSE)</f>
        <v>OPL</v>
      </c>
      <c r="E177" s="468" t="str">
        <f>VLOOKUP(C177, 'Catálogo de actividades'!$B$5:$D$296,3,FALSE)</f>
        <v>CG</v>
      </c>
      <c r="F177" s="486" t="str">
        <f>_xlfn.XLOOKUP(C177,'Catálogo de actividades'!$B$5:$B$296,'Catálogo de actividades'!$E$5:$E$296)</f>
        <v>18.2</v>
      </c>
      <c r="G177" s="113">
        <v>45343</v>
      </c>
      <c r="H177" s="113">
        <v>45350</v>
      </c>
      <c r="I177" s="470" t="str">
        <f>_xlfn.XLOOKUP(C177,'Catálogo de actividades'!$B$5:$B$296,'Catálogo de actividades'!$I$5:$I$296)</f>
        <v>OPL</v>
      </c>
    </row>
    <row r="178" spans="1:9" ht="28.5" x14ac:dyDescent="0.2">
      <c r="A178" s="485" t="s">
        <v>37</v>
      </c>
      <c r="B178" s="478" t="s">
        <v>17</v>
      </c>
      <c r="C178" s="475" t="s">
        <v>307</v>
      </c>
      <c r="D178" s="468" t="str">
        <f>VLOOKUP(C178, 'Catálogo de actividades'!$B$5:$D$296,2,FALSE)</f>
        <v>OPL</v>
      </c>
      <c r="E178" s="468" t="str">
        <f>VLOOKUP(C178, 'Catálogo de actividades'!$B$5:$D$296,3,FALSE)</f>
        <v>CG</v>
      </c>
      <c r="F178" s="486" t="str">
        <f>_xlfn.XLOOKUP(C178,'Catálogo de actividades'!$B$5:$B$296,'Catálogo de actividades'!$E$5:$E$296)</f>
        <v>18.3</v>
      </c>
      <c r="G178" s="113">
        <v>45364</v>
      </c>
      <c r="H178" s="113">
        <v>45364</v>
      </c>
      <c r="I178" s="470" t="str">
        <f>_xlfn.XLOOKUP(C178,'Catálogo de actividades'!$B$5:$B$296,'Catálogo de actividades'!$I$5:$I$296)</f>
        <v>OPL</v>
      </c>
    </row>
    <row r="179" spans="1:9" ht="28.5" x14ac:dyDescent="0.2">
      <c r="A179" s="485" t="s">
        <v>37</v>
      </c>
      <c r="B179" s="478" t="s">
        <v>17</v>
      </c>
      <c r="C179" s="475" t="s">
        <v>308</v>
      </c>
      <c r="D179" s="468" t="str">
        <f>VLOOKUP(C179, 'Catálogo de actividades'!$B$5:$D$296,2,FALSE)</f>
        <v>INE</v>
      </c>
      <c r="E179" s="468" t="str">
        <f>VLOOKUP(C179, 'Catálogo de actividades'!$B$5:$D$296,3,FALSE)</f>
        <v>JLE</v>
      </c>
      <c r="F179" s="486" t="str">
        <f>_xlfn.XLOOKUP(C179,'Catálogo de actividades'!$B$5:$B$296,'Catálogo de actividades'!$E$5:$E$296)</f>
        <v>18.4</v>
      </c>
      <c r="G179" s="113">
        <v>45365</v>
      </c>
      <c r="H179" s="113">
        <v>45377</v>
      </c>
      <c r="I179" s="470" t="str">
        <f>_xlfn.XLOOKUP(C179,'Catálogo de actividades'!$B$5:$B$296,'Catálogo de actividades'!$I$5:$I$296)</f>
        <v>JLE</v>
      </c>
    </row>
    <row r="180" spans="1:9" ht="28.5" x14ac:dyDescent="0.2">
      <c r="A180" s="485" t="s">
        <v>37</v>
      </c>
      <c r="B180" s="478" t="s">
        <v>17</v>
      </c>
      <c r="C180" s="475" t="s">
        <v>362</v>
      </c>
      <c r="D180" s="468" t="str">
        <f>VLOOKUP(C180, 'Catálogo de actividades'!$B$5:$D$296,2,FALSE)</f>
        <v>OPL</v>
      </c>
      <c r="E180" s="468" t="str">
        <f>VLOOKUP(C180, 'Catálogo de actividades'!$B$5:$D$296,3,FALSE)</f>
        <v>OD</v>
      </c>
      <c r="F180" s="486" t="str">
        <f>_xlfn.XLOOKUP(C180,'Catálogo de actividades'!$B$5:$B$296,'Catálogo de actividades'!$E$5:$E$296)</f>
        <v>18.5</v>
      </c>
      <c r="G180" s="113">
        <v>45383</v>
      </c>
      <c r="H180" s="113">
        <v>45397</v>
      </c>
      <c r="I180" s="470" t="str">
        <f>_xlfn.XLOOKUP(C180,'Catálogo de actividades'!$B$5:$B$296,'Catálogo de actividades'!$I$5:$I$296)</f>
        <v>OPL</v>
      </c>
    </row>
    <row r="181" spans="1:9" ht="42.75" x14ac:dyDescent="0.2">
      <c r="A181" s="485" t="s">
        <v>37</v>
      </c>
      <c r="B181" s="478" t="s">
        <v>17</v>
      </c>
      <c r="C181" s="475" t="s">
        <v>303</v>
      </c>
      <c r="D181" s="468" t="str">
        <f>VLOOKUP(C181, 'Catálogo de actividades'!$B$5:$D$296,2,FALSE)</f>
        <v>OPL</v>
      </c>
      <c r="E181" s="468" t="str">
        <f>VLOOKUP(C181, 'Catálogo de actividades'!$B$5:$D$296,3,FALSE)</f>
        <v>CG/OD</v>
      </c>
      <c r="F181" s="486" t="str">
        <f>_xlfn.XLOOKUP(C181,'Catálogo de actividades'!$B$5:$B$296,'Catálogo de actividades'!$E$5:$E$296)</f>
        <v>18.6</v>
      </c>
      <c r="G181" s="113">
        <v>45413</v>
      </c>
      <c r="H181" s="113">
        <v>45440</v>
      </c>
      <c r="I181" s="470" t="str">
        <f>_xlfn.XLOOKUP(C181,'Catálogo de actividades'!$B$5:$B$296,'Catálogo de actividades'!$I$5:$I$296)</f>
        <v>OPL</v>
      </c>
    </row>
    <row r="182" spans="1:9" ht="42.75" x14ac:dyDescent="0.2">
      <c r="A182" s="485" t="s">
        <v>37</v>
      </c>
      <c r="B182" s="478" t="s">
        <v>17</v>
      </c>
      <c r="C182" s="475" t="s">
        <v>285</v>
      </c>
      <c r="D182" s="468" t="str">
        <f>VLOOKUP(C182, 'Catálogo de actividades'!$B$5:$D$296,2,FALSE)</f>
        <v>OPL</v>
      </c>
      <c r="E182" s="468" t="str">
        <f>VLOOKUP(C182, 'Catálogo de actividades'!$B$5:$D$296,3,FALSE)</f>
        <v>CG/OD</v>
      </c>
      <c r="F182" s="486" t="str">
        <f>_xlfn.XLOOKUP(C182,'Catálogo de actividades'!$B$5:$B$296,'Catálogo de actividades'!$E$5:$E$296)</f>
        <v>18.7</v>
      </c>
      <c r="G182" s="113">
        <v>45413</v>
      </c>
      <c r="H182" s="113">
        <v>45440</v>
      </c>
      <c r="I182" s="470" t="str">
        <f>_xlfn.XLOOKUP(C182,'Catálogo de actividades'!$B$5:$B$296,'Catálogo de actividades'!$I$5:$I$296)</f>
        <v>OPL</v>
      </c>
    </row>
    <row r="183" spans="1:9" ht="42.75" x14ac:dyDescent="0.2">
      <c r="A183" s="485" t="s">
        <v>37</v>
      </c>
      <c r="B183" s="478" t="s">
        <v>17</v>
      </c>
      <c r="C183" s="475" t="s">
        <v>363</v>
      </c>
      <c r="D183" s="468" t="str">
        <f>VLOOKUP(C183, 'Catálogo de actividades'!$B$5:$D$296,2,FALSE)</f>
        <v>OPL</v>
      </c>
      <c r="E183" s="468" t="str">
        <f>VLOOKUP(C183, 'Catálogo de actividades'!$B$5:$D$296,3,FALSE)</f>
        <v>CG</v>
      </c>
      <c r="F183" s="486" t="str">
        <f>_xlfn.XLOOKUP(C183,'Catálogo de actividades'!$B$5:$B$296,'Catálogo de actividades'!$E$5:$E$296)</f>
        <v>18.8</v>
      </c>
      <c r="G183" s="113">
        <v>45323</v>
      </c>
      <c r="H183" s="113">
        <v>45337</v>
      </c>
      <c r="I183" s="470" t="str">
        <f>_xlfn.XLOOKUP(C183,'Catálogo de actividades'!$B$5:$B$296,'Catálogo de actividades'!$I$5:$I$296)</f>
        <v>OPL</v>
      </c>
    </row>
    <row r="184" spans="1:9" ht="57" x14ac:dyDescent="0.2">
      <c r="A184" s="485" t="s">
        <v>37</v>
      </c>
      <c r="B184" s="478" t="s">
        <v>17</v>
      </c>
      <c r="C184" s="475" t="s">
        <v>302</v>
      </c>
      <c r="D184" s="468" t="str">
        <f>VLOOKUP(C184, 'Catálogo de actividades'!$B$5:$D$296,2,FALSE)</f>
        <v>OPL</v>
      </c>
      <c r="E184" s="468" t="str">
        <f>VLOOKUP(C184, 'Catálogo de actividades'!$B$5:$D$296,3,FALSE)</f>
        <v>CG</v>
      </c>
      <c r="F184" s="486" t="str">
        <f>_xlfn.XLOOKUP(C184,'Catálogo de actividades'!$B$5:$B$296,'Catálogo de actividades'!$E$5:$E$296)</f>
        <v>18.9</v>
      </c>
      <c r="G184" s="113">
        <v>45383</v>
      </c>
      <c r="H184" s="113">
        <v>45389</v>
      </c>
      <c r="I184" s="470" t="str">
        <f>_xlfn.XLOOKUP(C184,'Catálogo de actividades'!$B$5:$B$296,'Catálogo de actividades'!$I$5:$I$296)</f>
        <v>OPL</v>
      </c>
    </row>
    <row r="185" spans="1:9" ht="42.75" x14ac:dyDescent="0.2">
      <c r="A185" s="485" t="s">
        <v>37</v>
      </c>
      <c r="B185" s="478" t="s">
        <v>17</v>
      </c>
      <c r="C185" s="475" t="s">
        <v>364</v>
      </c>
      <c r="D185" s="468" t="str">
        <f>VLOOKUP(C185, 'Catálogo de actividades'!$B$5:$D$296,2,FALSE)</f>
        <v>OPL</v>
      </c>
      <c r="E185" s="468" t="str">
        <f>VLOOKUP(C185, 'Catálogo de actividades'!$B$5:$D$296,3,FALSE)</f>
        <v>CG</v>
      </c>
      <c r="F185" s="486" t="str">
        <f>_xlfn.XLOOKUP(C185,'Catálogo de actividades'!$B$5:$B$296,'Catálogo de actividades'!$E$5:$E$296)</f>
        <v>18.10</v>
      </c>
      <c r="G185" s="113">
        <v>45398</v>
      </c>
      <c r="H185" s="113">
        <v>45412</v>
      </c>
      <c r="I185" s="470" t="str">
        <f>_xlfn.XLOOKUP(C185,'Catálogo de actividades'!$B$5:$B$296,'Catálogo de actividades'!$I$5:$I$296)</f>
        <v>OPL</v>
      </c>
    </row>
    <row r="186" spans="1:9" ht="28.5" x14ac:dyDescent="0.2">
      <c r="A186" s="485" t="s">
        <v>37</v>
      </c>
      <c r="B186" s="500" t="s">
        <v>17</v>
      </c>
      <c r="C186" s="501" t="s">
        <v>186</v>
      </c>
      <c r="D186" s="468" t="str">
        <f>VLOOKUP(C186, 'Catálogo de actividades'!$B$5:$D$296,2,FALSE)</f>
        <v>OPL</v>
      </c>
      <c r="E186" s="468" t="str">
        <f>VLOOKUP(C186, 'Catálogo de actividades'!$B$5:$D$296,3,FALSE)</f>
        <v>OD</v>
      </c>
      <c r="F186" s="486" t="str">
        <f>_xlfn.XLOOKUP(C186,'Catálogo de actividades'!$B$5:$B$296,'Catálogo de actividades'!$E$5:$E$296)</f>
        <v>18.11</v>
      </c>
      <c r="G186" s="104">
        <v>45409</v>
      </c>
      <c r="H186" s="222">
        <v>45432</v>
      </c>
      <c r="I186" s="470" t="str">
        <f>_xlfn.XLOOKUP(C186,'Catálogo de actividades'!$B$5:$B$296,'Catálogo de actividades'!$I$5:$I$296)</f>
        <v>OPL</v>
      </c>
    </row>
    <row r="187" spans="1:9" ht="57" x14ac:dyDescent="0.2">
      <c r="A187" s="485" t="s">
        <v>37</v>
      </c>
      <c r="B187" s="478" t="s">
        <v>17</v>
      </c>
      <c r="C187" s="475" t="s">
        <v>365</v>
      </c>
      <c r="D187" s="468" t="str">
        <f>VLOOKUP(C187, 'Catálogo de actividades'!$B$5:$D$296,2,FALSE)</f>
        <v>OPL</v>
      </c>
      <c r="E187" s="468" t="str">
        <f>VLOOKUP(C187, 'Catálogo de actividades'!$B$5:$D$296,3,FALSE)</f>
        <v>CG</v>
      </c>
      <c r="F187" s="486" t="str">
        <f>_xlfn.XLOOKUP(C187,'Catálogo de actividades'!$B$5:$B$296,'Catálogo de actividades'!$E$5:$E$296)</f>
        <v>18.13</v>
      </c>
      <c r="G187" s="113">
        <v>45413</v>
      </c>
      <c r="H187" s="113">
        <v>45419</v>
      </c>
      <c r="I187" s="470" t="str">
        <f>_xlfn.XLOOKUP(C187,'Catálogo de actividades'!$B$5:$B$296,'Catálogo de actividades'!$I$5:$I$296)</f>
        <v>OPL</v>
      </c>
    </row>
    <row r="188" spans="1:9" ht="42.75" x14ac:dyDescent="0.2">
      <c r="A188" s="485" t="s">
        <v>37</v>
      </c>
      <c r="B188" s="478" t="s">
        <v>17</v>
      </c>
      <c r="C188" s="475" t="s">
        <v>271</v>
      </c>
      <c r="D188" s="468" t="str">
        <f>VLOOKUP(C188, 'Catálogo de actividades'!$B$5:$D$296,2,FALSE)</f>
        <v>OPL</v>
      </c>
      <c r="E188" s="468" t="str">
        <f>VLOOKUP(C188, 'Catálogo de actividades'!$B$5:$D$296,3,FALSE)</f>
        <v>CD</v>
      </c>
      <c r="F188" s="486" t="str">
        <f>_xlfn.XLOOKUP(C188,'Catálogo de actividades'!$B$5:$B$296,'Catálogo de actividades'!$E$5:$E$296)</f>
        <v>18.14</v>
      </c>
      <c r="G188" s="113">
        <v>45398</v>
      </c>
      <c r="H188" s="113">
        <v>45440</v>
      </c>
      <c r="I188" s="470" t="str">
        <f>_xlfn.XLOOKUP(C188,'Catálogo de actividades'!$B$5:$B$296,'Catálogo de actividades'!$I$5:$I$296)</f>
        <v>OPL</v>
      </c>
    </row>
    <row r="189" spans="1:9" ht="28.5" x14ac:dyDescent="0.2">
      <c r="A189" s="485" t="s">
        <v>37</v>
      </c>
      <c r="B189" s="478" t="s">
        <v>17</v>
      </c>
      <c r="C189" s="475" t="s">
        <v>304</v>
      </c>
      <c r="D189" s="468" t="str">
        <f>VLOOKUP(C189, 'Catálogo de actividades'!$B$5:$D$296,2,FALSE)</f>
        <v>OPL</v>
      </c>
      <c r="E189" s="468" t="str">
        <f>VLOOKUP(C189, 'Catálogo de actividades'!$B$5:$D$296,3,FALSE)</f>
        <v>CG/OD</v>
      </c>
      <c r="F189" s="486" t="str">
        <f>_xlfn.XLOOKUP(C189,'Catálogo de actividades'!$B$5:$B$296,'Catálogo de actividades'!$E$5:$E$296)</f>
        <v>18.15</v>
      </c>
      <c r="G189" s="113">
        <v>45447</v>
      </c>
      <c r="H189" s="113">
        <v>45447</v>
      </c>
      <c r="I189" s="470" t="str">
        <f>_xlfn.XLOOKUP(C189,'Catálogo de actividades'!$B$5:$B$296,'Catálogo de actividades'!$I$5:$I$296)</f>
        <v>OPL</v>
      </c>
    </row>
    <row r="190" spans="1:9" x14ac:dyDescent="0.2">
      <c r="A190" s="485" t="s">
        <v>37</v>
      </c>
      <c r="B190" s="478" t="s">
        <v>17</v>
      </c>
      <c r="C190" s="475" t="s">
        <v>131</v>
      </c>
      <c r="D190" s="468" t="str">
        <f>VLOOKUP(C190, 'Catálogo de actividades'!$B$5:$D$296,2,FALSE)</f>
        <v>OPL</v>
      </c>
      <c r="E190" s="468" t="str">
        <f>VLOOKUP(C190, 'Catálogo de actividades'!$B$5:$D$296,3,FALSE)</f>
        <v>OD</v>
      </c>
      <c r="F190" s="486" t="str">
        <f>_xlfn.XLOOKUP(C190,'Catálogo de actividades'!$B$5:$B$296,'Catálogo de actividades'!$E$5:$E$296)</f>
        <v>18.16</v>
      </c>
      <c r="G190" s="113">
        <v>45448</v>
      </c>
      <c r="H190" s="113">
        <v>45452</v>
      </c>
      <c r="I190" s="470" t="str">
        <f>_xlfn.XLOOKUP(C190,'Catálogo de actividades'!$B$5:$B$296,'Catálogo de actividades'!$I$5:$I$296)</f>
        <v>OPL</v>
      </c>
    </row>
    <row r="191" spans="1:9" ht="57" x14ac:dyDescent="0.2">
      <c r="A191" s="485" t="s">
        <v>37</v>
      </c>
      <c r="B191" s="471" t="s">
        <v>17</v>
      </c>
      <c r="C191" s="487" t="s">
        <v>132</v>
      </c>
      <c r="D191" s="468" t="str">
        <f>VLOOKUP(C191, 'Catálogo de actividades'!$B$5:$D$296,2,FALSE)</f>
        <v>OPL</v>
      </c>
      <c r="E191" s="468" t="str">
        <f>VLOOKUP(C191, 'Catálogo de actividades'!$B$5:$D$296,3,FALSE)</f>
        <v>OD</v>
      </c>
      <c r="F191" s="486" t="str">
        <f>_xlfn.XLOOKUP(C191,'Catálogo de actividades'!$B$5:$B$296,'Catálogo de actividades'!$E$5:$E$296)</f>
        <v>18.17</v>
      </c>
      <c r="G191" s="113">
        <v>45481</v>
      </c>
      <c r="H191" s="113">
        <v>45485</v>
      </c>
      <c r="I191" s="470" t="str">
        <f>_xlfn.XLOOKUP(C191,'Catálogo de actividades'!$B$5:$B$296,'Catálogo de actividades'!$I$5:$I$296)</f>
        <v>OPL</v>
      </c>
    </row>
    <row r="192" spans="1:9" ht="42.75" x14ac:dyDescent="0.2">
      <c r="A192" s="485" t="s">
        <v>37</v>
      </c>
      <c r="B192" s="478" t="s">
        <v>17</v>
      </c>
      <c r="C192" s="475" t="s">
        <v>133</v>
      </c>
      <c r="D192" s="468" t="str">
        <f>VLOOKUP(C192, 'Catálogo de actividades'!$B$5:$D$296,2,FALSE)</f>
        <v>OPL</v>
      </c>
      <c r="E192" s="468" t="str">
        <f>VLOOKUP(C192, 'Catálogo de actividades'!$B$5:$D$296,3,FALSE)</f>
        <v>OD</v>
      </c>
      <c r="F192" s="486" t="str">
        <f>_xlfn.XLOOKUP(C192,'Catálogo de actividades'!$B$5:$B$296,'Catálogo de actividades'!$E$5:$E$296)</f>
        <v>18.18</v>
      </c>
      <c r="G192" s="113">
        <v>45481</v>
      </c>
      <c r="H192" s="113">
        <v>45485</v>
      </c>
      <c r="I192" s="470" t="str">
        <f>_xlfn.XLOOKUP(C192,'Catálogo de actividades'!$B$5:$B$296,'Catálogo de actividades'!$I$5:$I$296)</f>
        <v>OPL</v>
      </c>
    </row>
    <row r="193" spans="1:9" x14ac:dyDescent="0.2">
      <c r="A193" s="485" t="s">
        <v>37</v>
      </c>
      <c r="B193" s="478" t="s">
        <v>17</v>
      </c>
      <c r="C193" s="475" t="s">
        <v>134</v>
      </c>
      <c r="D193" s="468" t="str">
        <f>VLOOKUP(C193, 'Catálogo de actividades'!$B$5:$D$296,2,FALSE)</f>
        <v>OPL</v>
      </c>
      <c r="E193" s="468" t="str">
        <f>VLOOKUP(C193, 'Catálogo de actividades'!$B$5:$D$296,3,FALSE)</f>
        <v>OD</v>
      </c>
      <c r="F193" s="486" t="str">
        <f>_xlfn.XLOOKUP(C193,'Catálogo de actividades'!$B$5:$B$296,'Catálogo de actividades'!$E$5:$E$296)</f>
        <v>18.19</v>
      </c>
      <c r="G193" s="113">
        <v>45448</v>
      </c>
      <c r="H193" s="113">
        <v>45452</v>
      </c>
      <c r="I193" s="470" t="str">
        <f>_xlfn.XLOOKUP(C193,'Catálogo de actividades'!$B$5:$B$296,'Catálogo de actividades'!$I$5:$I$296)</f>
        <v>OPL</v>
      </c>
    </row>
    <row r="194" spans="1:9" ht="57" x14ac:dyDescent="0.2">
      <c r="A194" s="485" t="s">
        <v>37</v>
      </c>
      <c r="B194" s="471" t="s">
        <v>17</v>
      </c>
      <c r="C194" s="487" t="s">
        <v>135</v>
      </c>
      <c r="D194" s="468" t="str">
        <f>VLOOKUP(C194, 'Catálogo de actividades'!$B$5:$D$296,2,FALSE)</f>
        <v>OPL</v>
      </c>
      <c r="E194" s="468" t="str">
        <f>VLOOKUP(C194, 'Catálogo de actividades'!$B$5:$D$296,3,FALSE)</f>
        <v>OD</v>
      </c>
      <c r="F194" s="486" t="str">
        <f>_xlfn.XLOOKUP(C194,'Catálogo de actividades'!$B$5:$B$296,'Catálogo de actividades'!$E$5:$E$296)</f>
        <v>18.20</v>
      </c>
      <c r="G194" s="113">
        <v>45481</v>
      </c>
      <c r="H194" s="113">
        <v>45485</v>
      </c>
      <c r="I194" s="470" t="str">
        <f>_xlfn.XLOOKUP(C194,'Catálogo de actividades'!$B$5:$B$296,'Catálogo de actividades'!$I$5:$I$296)</f>
        <v>OPL</v>
      </c>
    </row>
    <row r="195" spans="1:9" ht="42.75" x14ac:dyDescent="0.2">
      <c r="A195" s="485" t="s">
        <v>37</v>
      </c>
      <c r="B195" s="478" t="s">
        <v>17</v>
      </c>
      <c r="C195" s="475" t="s">
        <v>136</v>
      </c>
      <c r="D195" s="468" t="str">
        <f>VLOOKUP(C195, 'Catálogo de actividades'!$B$5:$D$296,2,FALSE)</f>
        <v>OPL</v>
      </c>
      <c r="E195" s="468" t="str">
        <f>VLOOKUP(C195, 'Catálogo de actividades'!$B$5:$D$296,3,FALSE)</f>
        <v>OD</v>
      </c>
      <c r="F195" s="486" t="str">
        <f>_xlfn.XLOOKUP(C195,'Catálogo de actividades'!$B$5:$B$296,'Catálogo de actividades'!$E$5:$E$296)</f>
        <v>18.21</v>
      </c>
      <c r="G195" s="113">
        <v>45481</v>
      </c>
      <c r="H195" s="113">
        <v>45485</v>
      </c>
      <c r="I195" s="470" t="str">
        <f>_xlfn.XLOOKUP(C195,'Catálogo de actividades'!$B$5:$B$296,'Catálogo de actividades'!$I$5:$I$296)</f>
        <v>OPL</v>
      </c>
    </row>
    <row r="196" spans="1:9" ht="28.5" x14ac:dyDescent="0.2">
      <c r="A196" s="485" t="s">
        <v>37</v>
      </c>
      <c r="B196" s="478" t="s">
        <v>17</v>
      </c>
      <c r="C196" s="475" t="s">
        <v>137</v>
      </c>
      <c r="D196" s="468" t="str">
        <f>VLOOKUP(C196, 'Catálogo de actividades'!$B$5:$D$296,2,FALSE)</f>
        <v>OPL</v>
      </c>
      <c r="E196" s="468" t="str">
        <f>VLOOKUP(C196, 'Catálogo de actividades'!$B$5:$D$296,3,FALSE)</f>
        <v>CG</v>
      </c>
      <c r="F196" s="486" t="str">
        <f>_xlfn.XLOOKUP(C196,'Catálogo de actividades'!$B$5:$B$296,'Catálogo de actividades'!$E$5:$E$296)</f>
        <v>18.23</v>
      </c>
      <c r="G196" s="113">
        <v>45453</v>
      </c>
      <c r="H196" s="113">
        <v>45539</v>
      </c>
      <c r="I196" s="470" t="str">
        <f>_xlfn.XLOOKUP(C196,'Catálogo de actividades'!$B$5:$B$296,'Catálogo de actividades'!$I$5:$I$296)</f>
        <v>OPL</v>
      </c>
    </row>
    <row r="197" spans="1:9" ht="71.25" x14ac:dyDescent="0.2">
      <c r="A197" s="485" t="s">
        <v>37</v>
      </c>
      <c r="B197" s="471" t="s">
        <v>17</v>
      </c>
      <c r="C197" s="487" t="s">
        <v>138</v>
      </c>
      <c r="D197" s="468" t="s">
        <v>64</v>
      </c>
      <c r="E197" s="468" t="s">
        <v>65</v>
      </c>
      <c r="F197" s="486" t="str">
        <f>_xlfn.XLOOKUP(C197,'Catálogo de actividades'!$B$5:$B$296,'Catálogo de actividades'!$E$5:$E$296)</f>
        <v>18.24</v>
      </c>
      <c r="G197" s="113">
        <v>45537</v>
      </c>
      <c r="H197" s="113">
        <v>45542</v>
      </c>
      <c r="I197" s="470" t="str">
        <f>_xlfn.XLOOKUP(C197,'Catálogo de actividades'!$B$5:$B$296,'Catálogo de actividades'!$I$5:$I$296)</f>
        <v>OPL</v>
      </c>
    </row>
    <row r="198" spans="1:9" ht="42.75" x14ac:dyDescent="0.2">
      <c r="A198" s="485" t="s">
        <v>37</v>
      </c>
      <c r="B198" s="478" t="s">
        <v>17</v>
      </c>
      <c r="C198" s="475" t="s">
        <v>139</v>
      </c>
      <c r="D198" s="468" t="str">
        <f>VLOOKUP(C198, 'Catálogo de actividades'!$B$5:$D$296,2,FALSE)</f>
        <v>OPL</v>
      </c>
      <c r="E198" s="468" t="str">
        <f>VLOOKUP(C198, 'Catálogo de actividades'!$B$5:$D$296,3,FALSE)</f>
        <v>CG</v>
      </c>
      <c r="F198" s="486" t="str">
        <f>_xlfn.XLOOKUP(C198,'Catálogo de actividades'!$B$5:$B$296,'Catálogo de actividades'!$E$5:$E$296)</f>
        <v>18.25</v>
      </c>
      <c r="G198" s="113">
        <v>45537</v>
      </c>
      <c r="H198" s="113">
        <v>45542</v>
      </c>
      <c r="I198" s="470" t="str">
        <f>_xlfn.XLOOKUP(C198,'Catálogo de actividades'!$B$5:$B$296,'Catálogo de actividades'!$I$5:$I$296)</f>
        <v>OPL</v>
      </c>
    </row>
    <row r="199" spans="1:9" ht="28.5" x14ac:dyDescent="0.2">
      <c r="A199" s="485" t="s">
        <v>37</v>
      </c>
      <c r="B199" s="478" t="s">
        <v>17</v>
      </c>
      <c r="C199" s="475" t="s">
        <v>140</v>
      </c>
      <c r="D199" s="468" t="str">
        <f>VLOOKUP(C199, 'Catálogo de actividades'!$B$5:$D$296,2,FALSE)</f>
        <v>OPL</v>
      </c>
      <c r="E199" s="468" t="str">
        <f>VLOOKUP(C199, 'Catálogo de actividades'!$B$5:$D$296,3,FALSE)</f>
        <v>CG</v>
      </c>
      <c r="F199" s="486" t="str">
        <f>_xlfn.XLOOKUP(C199,'Catálogo de actividades'!$B$5:$B$296,'Catálogo de actividades'!$E$5:$E$296)</f>
        <v>18.27</v>
      </c>
      <c r="G199" s="113">
        <v>45453</v>
      </c>
      <c r="H199" s="113">
        <v>45539</v>
      </c>
      <c r="I199" s="470" t="str">
        <f>_xlfn.XLOOKUP(C199,'Catálogo de actividades'!$B$5:$B$296,'Catálogo de actividades'!$I$5:$I$296)</f>
        <v>OPL</v>
      </c>
    </row>
    <row r="200" spans="1:9" ht="57" x14ac:dyDescent="0.2">
      <c r="A200" s="485" t="s">
        <v>37</v>
      </c>
      <c r="B200" s="471" t="s">
        <v>17</v>
      </c>
      <c r="C200" s="487" t="s">
        <v>229</v>
      </c>
      <c r="D200" s="468" t="s">
        <v>64</v>
      </c>
      <c r="E200" s="468" t="s">
        <v>65</v>
      </c>
      <c r="F200" s="486" t="str">
        <f>_xlfn.XLOOKUP(C200,'Catálogo de actividades'!$B$5:$B$296,'Catálogo de actividades'!$E$5:$E$296)</f>
        <v>18.28</v>
      </c>
      <c r="G200" s="113">
        <v>45463</v>
      </c>
      <c r="H200" s="113">
        <v>45549</v>
      </c>
      <c r="I200" s="470" t="str">
        <f>_xlfn.XLOOKUP(C200,'Catálogo de actividades'!$B$5:$B$296,'Catálogo de actividades'!$I$5:$I$296)</f>
        <v>OPL</v>
      </c>
    </row>
    <row r="201" spans="1:9" ht="42.75" x14ac:dyDescent="0.2">
      <c r="A201" s="485" t="s">
        <v>37</v>
      </c>
      <c r="B201" s="478" t="s">
        <v>17</v>
      </c>
      <c r="C201" s="475" t="s">
        <v>230</v>
      </c>
      <c r="D201" s="468" t="str">
        <f>VLOOKUP(C201, 'Catálogo de actividades'!$B$5:$D$296,2,FALSE)</f>
        <v>OPL</v>
      </c>
      <c r="E201" s="468" t="str">
        <f>VLOOKUP(C201, 'Catálogo de actividades'!$B$5:$D$296,3,FALSE)</f>
        <v>CG</v>
      </c>
      <c r="F201" s="486" t="str">
        <f>_xlfn.XLOOKUP(C201,'Catálogo de actividades'!$B$5:$B$296,'Catálogo de actividades'!$E$5:$E$296)</f>
        <v>18.29</v>
      </c>
      <c r="G201" s="113">
        <v>45463</v>
      </c>
      <c r="H201" s="113">
        <v>45549</v>
      </c>
      <c r="I201" s="470" t="str">
        <f>_xlfn.XLOOKUP(C201,'Catálogo de actividades'!$B$5:$B$296,'Catálogo de actividades'!$I$5:$I$296)</f>
        <v>OPL</v>
      </c>
    </row>
    <row r="202" spans="1:9" ht="42.75" x14ac:dyDescent="0.2">
      <c r="A202" s="485" t="s">
        <v>37</v>
      </c>
      <c r="B202" s="466" t="s">
        <v>20</v>
      </c>
      <c r="C202" s="471" t="s">
        <v>294</v>
      </c>
      <c r="D202" s="468" t="str">
        <f>VLOOKUP(C202, 'Catálogo de actividades'!$B$5:$D$296,2,FALSE)</f>
        <v>INE/OPL</v>
      </c>
      <c r="E202" s="468" t="str">
        <f>VLOOKUP(C202, 'Catálogo de actividades'!$B$5:$D$296,3,FALSE)</f>
        <v>CAI/CG</v>
      </c>
      <c r="F202" s="486" t="str">
        <f>_xlfn.XLOOKUP(C202,'Catálogo de actividades'!$B$5:$B$296,'Catálogo de actividades'!$E$5:$E$296)</f>
        <v>21.1</v>
      </c>
      <c r="G202" s="113">
        <v>45139</v>
      </c>
      <c r="H202" s="113">
        <v>45169</v>
      </c>
      <c r="I202" s="470" t="str">
        <f>_xlfn.XLOOKUP(C202,'Catálogo de actividades'!$B$5:$B$296,'Catálogo de actividades'!$I$5:$I$296)</f>
        <v>CAI</v>
      </c>
    </row>
    <row r="203" spans="1:9" ht="28.5" x14ac:dyDescent="0.2">
      <c r="A203" s="485" t="s">
        <v>37</v>
      </c>
      <c r="B203" s="466" t="s">
        <v>20</v>
      </c>
      <c r="C203" s="478" t="s">
        <v>297</v>
      </c>
      <c r="D203" s="468" t="str">
        <f>VLOOKUP(C203, 'Catálogo de actividades'!$B$5:$D$296,2,FALSE)</f>
        <v>INE</v>
      </c>
      <c r="E203" s="468" t="str">
        <f>VLOOKUP(C203, 'Catálogo de actividades'!$B$5:$D$296,3,FALSE)</f>
        <v>CAI/JLE</v>
      </c>
      <c r="F203" s="486" t="str">
        <f>_xlfn.XLOOKUP(C203,'Catálogo de actividades'!$B$5:$B$296,'Catálogo de actividades'!$E$5:$E$296)</f>
        <v>21.2</v>
      </c>
      <c r="G203" s="113">
        <v>45170</v>
      </c>
      <c r="H203" s="113">
        <v>45199</v>
      </c>
      <c r="I203" s="470" t="str">
        <f>_xlfn.XLOOKUP(C203,'Catálogo de actividades'!$B$5:$B$296,'Catálogo de actividades'!$I$5:$I$296)</f>
        <v>OPL</v>
      </c>
    </row>
    <row r="204" spans="1:9" x14ac:dyDescent="0.2">
      <c r="A204" s="485" t="s">
        <v>37</v>
      </c>
      <c r="B204" s="466" t="s">
        <v>20</v>
      </c>
      <c r="C204" s="478" t="s">
        <v>299</v>
      </c>
      <c r="D204" s="468" t="str">
        <f>VLOOKUP(C204, 'Catálogo de actividades'!$B$5:$D$296,2,FALSE)</f>
        <v>INE</v>
      </c>
      <c r="E204" s="468" t="str">
        <f>VLOOKUP(C204, 'Catálogo de actividades'!$B$5:$D$296,3,FALSE)</f>
        <v>CAI</v>
      </c>
      <c r="F204" s="486" t="str">
        <f>_xlfn.XLOOKUP(C204,'Catálogo de actividades'!$B$5:$B$296,'Catálogo de actividades'!$E$5:$E$296)</f>
        <v>21.3</v>
      </c>
      <c r="G204" s="113">
        <v>45189</v>
      </c>
      <c r="H204" s="113">
        <v>45443</v>
      </c>
      <c r="I204" s="470" t="str">
        <f>_xlfn.XLOOKUP(C204,'Catálogo de actividades'!$B$5:$B$296,'Catálogo de actividades'!$I$5:$I$296)</f>
        <v>CAI</v>
      </c>
    </row>
    <row r="205" spans="1:9" ht="28.5" x14ac:dyDescent="0.2">
      <c r="A205" s="485" t="s">
        <v>37</v>
      </c>
      <c r="B205" s="466" t="s">
        <v>20</v>
      </c>
      <c r="C205" s="478" t="s">
        <v>300</v>
      </c>
      <c r="D205" s="468" t="str">
        <f>VLOOKUP(C205, 'Catálogo de actividades'!$B$5:$D$296,2,FALSE)</f>
        <v>INE</v>
      </c>
      <c r="E205" s="468" t="str">
        <f>VLOOKUP(C205, 'Catálogo de actividades'!$B$5:$D$296,3,FALSE)</f>
        <v>CAI</v>
      </c>
      <c r="F205" s="486" t="str">
        <f>_xlfn.XLOOKUP(C205,'Catálogo de actividades'!$B$5:$B$296,'Catálogo de actividades'!$E$5:$E$296)</f>
        <v>21.4</v>
      </c>
      <c r="G205" s="113">
        <v>45171</v>
      </c>
      <c r="H205" s="113">
        <v>45438</v>
      </c>
      <c r="I205" s="470" t="str">
        <f>_xlfn.XLOOKUP(C205,'Catálogo de actividades'!$B$5:$B$296,'Catálogo de actividades'!$I$5:$I$296)</f>
        <v>CAI</v>
      </c>
    </row>
    <row r="206" spans="1:9" ht="42.75" x14ac:dyDescent="0.2">
      <c r="A206" s="485" t="s">
        <v>37</v>
      </c>
      <c r="B206" s="471" t="s">
        <v>21</v>
      </c>
      <c r="C206" s="487" t="s">
        <v>177</v>
      </c>
      <c r="D206" s="468" t="str">
        <f>VLOOKUP(C206, 'Catálogo de actividades'!$B$5:$D$296,2,FALSE)</f>
        <v>OPL</v>
      </c>
      <c r="E206" s="468" t="str">
        <f>VLOOKUP(C206, 'Catálogo de actividades'!$B$5:$D$296,3,FALSE)</f>
        <v>CG</v>
      </c>
      <c r="F206" s="486" t="str">
        <f>_xlfn.XLOOKUP(C206,'Catálogo de actividades'!$B$5:$B$296,'Catálogo de actividades'!$E$5:$E$296)</f>
        <v>22.1</v>
      </c>
      <c r="G206" s="113">
        <v>45481</v>
      </c>
      <c r="H206" s="113">
        <v>45485</v>
      </c>
      <c r="I206" s="470" t="str">
        <f>_xlfn.XLOOKUP(C206,'Catálogo de actividades'!$B$5:$B$296,'Catálogo de actividades'!$I$5:$I$296)</f>
        <v>OPL</v>
      </c>
    </row>
    <row r="207" spans="1:9" x14ac:dyDescent="0.2">
      <c r="G207" s="443"/>
      <c r="H207" s="443"/>
    </row>
    <row r="208" spans="1:9" x14ac:dyDescent="0.2">
      <c r="G208" s="443"/>
      <c r="H208" s="443"/>
    </row>
    <row r="209" spans="7:8" x14ac:dyDescent="0.2">
      <c r="G209" s="443"/>
      <c r="H209" s="443"/>
    </row>
    <row r="289" spans="2:2" x14ac:dyDescent="0.2">
      <c r="B289" s="189"/>
    </row>
  </sheetData>
  <pageMargins left="0.31496062992125984" right="0.31496062992125984" top="0.35433070866141736" bottom="0.35433070866141736" header="0" footer="0"/>
  <pageSetup paperSize="5" scale="86"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0F6BD-D8AB-4F79-98C0-F811F95305FB}">
  <sheetPr>
    <outlinePr summaryBelow="0" summaryRight="0"/>
  </sheetPr>
  <dimension ref="A1:I420"/>
  <sheetViews>
    <sheetView view="pageBreakPreview" zoomScale="60" zoomScaleNormal="70" workbookViewId="0">
      <pane ySplit="4" topLeftCell="A231" activePane="bottomLeft" state="frozen"/>
      <selection pane="bottomLeft"/>
    </sheetView>
  </sheetViews>
  <sheetFormatPr baseColWidth="10" defaultColWidth="12.7109375" defaultRowHeight="12.75" x14ac:dyDescent="0.2"/>
  <cols>
    <col min="1" max="1" width="9.7109375" style="27" customWidth="1"/>
    <col min="2" max="2" width="41.28515625" style="27" customWidth="1"/>
    <col min="3" max="3" width="66.7109375" style="27" customWidth="1"/>
    <col min="4" max="4" width="17.7109375" style="27" bestFit="1" customWidth="1"/>
    <col min="5" max="5" width="22.7109375" style="27" customWidth="1"/>
    <col min="6" max="6" width="12.5703125" style="27" bestFit="1" customWidth="1"/>
    <col min="7" max="8" width="14.28515625" style="27" customWidth="1"/>
    <col min="9" max="16384" width="12.7109375" style="27"/>
  </cols>
  <sheetData>
    <row r="1" spans="1:9" ht="15" x14ac:dyDescent="0.2">
      <c r="C1" s="6" t="s">
        <v>366</v>
      </c>
      <c r="D1" s="418"/>
      <c r="E1" s="418"/>
      <c r="F1" s="418"/>
      <c r="G1" s="418"/>
      <c r="H1" s="418"/>
    </row>
    <row r="2" spans="1:9" ht="15" x14ac:dyDescent="0.2">
      <c r="B2" s="6"/>
      <c r="C2" s="418" t="s">
        <v>455</v>
      </c>
      <c r="D2" s="418"/>
      <c r="E2" s="418"/>
      <c r="F2" s="418"/>
      <c r="G2" s="418"/>
      <c r="H2" s="418"/>
    </row>
    <row r="3" spans="1:9" ht="15" x14ac:dyDescent="0.2">
      <c r="B3" s="6"/>
      <c r="C3" s="418"/>
      <c r="D3" s="418"/>
      <c r="E3" s="418"/>
      <c r="F3" s="418"/>
      <c r="G3" s="418"/>
      <c r="H3" s="418"/>
    </row>
    <row r="4" spans="1:9" ht="31.5" x14ac:dyDescent="0.2">
      <c r="A4" s="20" t="s">
        <v>456</v>
      </c>
      <c r="B4" s="20" t="s">
        <v>56</v>
      </c>
      <c r="C4" s="20" t="s">
        <v>57</v>
      </c>
      <c r="D4" s="20" t="s">
        <v>58</v>
      </c>
      <c r="E4" s="20" t="s">
        <v>59</v>
      </c>
      <c r="F4" s="20" t="s">
        <v>60</v>
      </c>
      <c r="G4" s="21" t="s">
        <v>61</v>
      </c>
      <c r="H4" s="21" t="s">
        <v>62</v>
      </c>
      <c r="I4" s="415" t="s">
        <v>375</v>
      </c>
    </row>
    <row r="5" spans="1:9" ht="30" x14ac:dyDescent="0.2">
      <c r="A5" s="259" t="s">
        <v>38</v>
      </c>
      <c r="B5" s="259" t="s">
        <v>0</v>
      </c>
      <c r="C5" s="259" t="s">
        <v>325</v>
      </c>
      <c r="D5" s="260" t="str">
        <f>VLOOKUP(C5, 'Catálogo de actividades'!$B$5:$D$296,2,FALSE)</f>
        <v>INE</v>
      </c>
      <c r="E5" s="260" t="str">
        <f>VLOOKUP(C5, 'Catálogo de actividades'!$B$5:$D$296,3,FALSE)</f>
        <v>CG</v>
      </c>
      <c r="F5" s="382" t="str">
        <f>_xlfn.XLOOKUP(C5,'Catálogo de actividades'!$B$5:$B$296,'Catálogo de actividades'!$E$5:$E$296)</f>
        <v>1.1</v>
      </c>
      <c r="G5" s="114">
        <v>45122</v>
      </c>
      <c r="H5" s="114">
        <v>45139</v>
      </c>
      <c r="I5" s="416" t="str">
        <f>_xlfn.XLOOKUP(C5,'Catálogo de actividades'!$B$5:$B$296,'Catálogo de actividades'!$I$5:$I$296)</f>
        <v>UTVOPL</v>
      </c>
    </row>
    <row r="6" spans="1:9" ht="30" x14ac:dyDescent="0.2">
      <c r="A6" s="259" t="s">
        <v>38</v>
      </c>
      <c r="B6" s="259" t="s">
        <v>0</v>
      </c>
      <c r="C6" s="259" t="s">
        <v>262</v>
      </c>
      <c r="D6" s="260" t="str">
        <f>VLOOKUP(C6, 'Catálogo de actividades'!$B$5:$D$296,2,FALSE)</f>
        <v>INE/OPL</v>
      </c>
      <c r="E6" s="260" t="str">
        <f>VLOOKUP(C6, 'Catálogo de actividades'!$B$5:$D$296,3,FALSE)</f>
        <v>DECEYEC/JLE/OPL</v>
      </c>
      <c r="F6" s="382" t="str">
        <f>_xlfn.XLOOKUP(C6,'Catálogo de actividades'!$B$5:$B$296,'Catálogo de actividades'!$E$5:$E$296)</f>
        <v>1.2</v>
      </c>
      <c r="G6" s="114">
        <v>45139</v>
      </c>
      <c r="H6" s="114">
        <v>45291</v>
      </c>
      <c r="I6" s="416" t="str">
        <f>_xlfn.XLOOKUP(C6,'Catálogo de actividades'!$B$5:$B$296,'Catálogo de actividades'!$I$5:$I$296)</f>
        <v>DECEYEC</v>
      </c>
    </row>
    <row r="7" spans="1:9" ht="15" x14ac:dyDescent="0.2">
      <c r="A7" s="259" t="s">
        <v>38</v>
      </c>
      <c r="B7" s="259" t="s">
        <v>0</v>
      </c>
      <c r="C7" s="259" t="s">
        <v>63</v>
      </c>
      <c r="D7" s="260" t="str">
        <f>VLOOKUP(C7, 'Catálogo de actividades'!$B$5:$D$296,2,FALSE)</f>
        <v>OPL</v>
      </c>
      <c r="E7" s="260" t="str">
        <f>VLOOKUP(C7, 'Catálogo de actividades'!$B$5:$D$296,3,FALSE)</f>
        <v>CG</v>
      </c>
      <c r="F7" s="382" t="str">
        <f>_xlfn.XLOOKUP(C7,'Catálogo de actividades'!$B$5:$B$296,'Catálogo de actividades'!$E$5:$E$296)</f>
        <v>1.3</v>
      </c>
      <c r="G7" s="114">
        <v>45231</v>
      </c>
      <c r="H7" s="114">
        <v>45231</v>
      </c>
      <c r="I7" s="416" t="str">
        <f>_xlfn.XLOOKUP(C7,'Catálogo de actividades'!$B$5:$B$296,'Catálogo de actividades'!$I$5:$I$296)</f>
        <v>OPL</v>
      </c>
    </row>
    <row r="8" spans="1:9" ht="30" x14ac:dyDescent="0.2">
      <c r="A8" s="259" t="s">
        <v>38</v>
      </c>
      <c r="B8" s="259" t="s">
        <v>0</v>
      </c>
      <c r="C8" s="259" t="s">
        <v>326</v>
      </c>
      <c r="D8" s="260" t="str">
        <f>VLOOKUP(C8, 'Catálogo de actividades'!$B$5:$D$296,2,FALSE)</f>
        <v>INE/OPL</v>
      </c>
      <c r="E8" s="260" t="str">
        <f>VLOOKUP(C8, 'Catálogo de actividades'!$B$5:$D$296,3,FALSE)</f>
        <v>DECEYEC/JLE/OPL</v>
      </c>
      <c r="F8" s="382" t="str">
        <f>_xlfn.XLOOKUP(C8,'Catálogo de actividades'!$B$5:$B$296,'Catálogo de actividades'!$E$5:$E$296)</f>
        <v>1.4</v>
      </c>
      <c r="G8" s="114">
        <v>45323</v>
      </c>
      <c r="H8" s="114">
        <v>45445</v>
      </c>
      <c r="I8" s="416" t="str">
        <f>_xlfn.XLOOKUP(C8,'Catálogo de actividades'!$B$5:$B$296,'Catálogo de actividades'!$I$5:$I$296)</f>
        <v>OPL</v>
      </c>
    </row>
    <row r="9" spans="1:9" ht="45" x14ac:dyDescent="0.2">
      <c r="A9" s="259" t="s">
        <v>38</v>
      </c>
      <c r="B9" s="261" t="s">
        <v>0</v>
      </c>
      <c r="C9" s="261" t="s">
        <v>327</v>
      </c>
      <c r="D9" s="260" t="str">
        <f>VLOOKUP(C9, 'Catálogo de actividades'!$B$5:$D$296,2,FALSE)</f>
        <v>INE/OPL</v>
      </c>
      <c r="E9" s="260" t="str">
        <f>VLOOKUP(C9, 'Catálogo de actividades'!$B$5:$D$296,3,FALSE)</f>
        <v>DECEYEC/JLE/OPL</v>
      </c>
      <c r="F9" s="382" t="str">
        <f>_xlfn.XLOOKUP(C9,'Catálogo de actividades'!$B$5:$B$296,'Catálogo de actividades'!$E$5:$E$296)</f>
        <v>1.5</v>
      </c>
      <c r="G9" s="114">
        <v>45383</v>
      </c>
      <c r="H9" s="114">
        <v>45412</v>
      </c>
      <c r="I9" s="416" t="str">
        <f>_xlfn.XLOOKUP(C9,'Catálogo de actividades'!$B$5:$B$296,'Catálogo de actividades'!$I$5:$I$296)</f>
        <v>DECEYEC</v>
      </c>
    </row>
    <row r="10" spans="1:9" ht="45" x14ac:dyDescent="0.2">
      <c r="A10" s="259" t="s">
        <v>38</v>
      </c>
      <c r="B10" s="261" t="s">
        <v>0</v>
      </c>
      <c r="C10" s="261" t="s">
        <v>328</v>
      </c>
      <c r="D10" s="260" t="str">
        <f>VLOOKUP(C10, 'Catálogo de actividades'!$B$5:$D$296,2,FALSE)</f>
        <v>INE/OPL</v>
      </c>
      <c r="E10" s="260" t="str">
        <f>VLOOKUP(C10, 'Catálogo de actividades'!$B$5:$D$296,3,FALSE)</f>
        <v>DECEYEC/JLE/OPL</v>
      </c>
      <c r="F10" s="382" t="str">
        <f>_xlfn.XLOOKUP(C10,'Catálogo de actividades'!$B$5:$B$296,'Catálogo de actividades'!$E$5:$E$296)</f>
        <v>1.6</v>
      </c>
      <c r="G10" s="114">
        <v>45505</v>
      </c>
      <c r="H10" s="114">
        <v>45531</v>
      </c>
      <c r="I10" s="416" t="str">
        <f>_xlfn.XLOOKUP(C10,'Catálogo de actividades'!$B$5:$B$296,'Catálogo de actividades'!$I$5:$I$296)</f>
        <v>DECEYEC</v>
      </c>
    </row>
    <row r="11" spans="1:9" ht="30" x14ac:dyDescent="0.2">
      <c r="A11" s="259" t="s">
        <v>38</v>
      </c>
      <c r="B11" s="259" t="s">
        <v>1</v>
      </c>
      <c r="C11" s="259" t="s">
        <v>66</v>
      </c>
      <c r="D11" s="260" t="str">
        <f>VLOOKUP(C11, 'Catálogo de actividades'!$B$5:$D$296,2,FALSE)</f>
        <v>OPL</v>
      </c>
      <c r="E11" s="260" t="str">
        <f>VLOOKUP(C11, 'Catálogo de actividades'!$B$5:$D$296,3,FALSE)</f>
        <v>CG</v>
      </c>
      <c r="F11" s="382" t="str">
        <f>_xlfn.XLOOKUP(C11,'Catálogo de actividades'!$B$5:$B$296,'Catálogo de actividades'!$E$5:$E$296)</f>
        <v>2.1</v>
      </c>
      <c r="G11" s="114">
        <v>45187</v>
      </c>
      <c r="H11" s="114">
        <v>45191</v>
      </c>
      <c r="I11" s="416" t="str">
        <f>_xlfn.XLOOKUP(C11,'Catálogo de actividades'!$B$5:$B$296,'Catálogo de actividades'!$I$5:$I$296)</f>
        <v>OPL</v>
      </c>
    </row>
    <row r="12" spans="1:9" ht="30" x14ac:dyDescent="0.2">
      <c r="A12" s="259" t="s">
        <v>38</v>
      </c>
      <c r="B12" s="259" t="s">
        <v>1</v>
      </c>
      <c r="C12" s="259" t="s">
        <v>67</v>
      </c>
      <c r="D12" s="260" t="str">
        <f>VLOOKUP(C12, 'Catálogo de actividades'!$B$5:$D$296,2,FALSE)</f>
        <v>OPL</v>
      </c>
      <c r="E12" s="260" t="str">
        <f>VLOOKUP(C12, 'Catálogo de actividades'!$B$5:$D$296,3,FALSE)</f>
        <v>CG</v>
      </c>
      <c r="F12" s="382" t="str">
        <f>_xlfn.XLOOKUP(C12,'Catálogo de actividades'!$B$5:$B$296,'Catálogo de actividades'!$E$5:$E$296)</f>
        <v>2.2</v>
      </c>
      <c r="G12" s="114">
        <v>45236</v>
      </c>
      <c r="H12" s="114">
        <v>45241</v>
      </c>
      <c r="I12" s="416" t="str">
        <f>_xlfn.XLOOKUP(C12,'Catálogo de actividades'!$B$5:$B$296,'Catálogo de actividades'!$I$5:$I$296)</f>
        <v>OPL</v>
      </c>
    </row>
    <row r="13" spans="1:9" ht="45" x14ac:dyDescent="0.2">
      <c r="A13" s="259" t="s">
        <v>38</v>
      </c>
      <c r="B13" s="261" t="s">
        <v>1</v>
      </c>
      <c r="C13" s="261" t="s">
        <v>68</v>
      </c>
      <c r="D13" s="260" t="str">
        <f>VLOOKUP(C13, 'Catálogo de actividades'!$B$5:$D$296,2,FALSE)</f>
        <v>OPL</v>
      </c>
      <c r="E13" s="260" t="str">
        <f>VLOOKUP(C13, 'Catálogo de actividades'!$B$5:$D$296,3,FALSE)</f>
        <v>CG</v>
      </c>
      <c r="F13" s="382" t="str">
        <f>_xlfn.XLOOKUP(C13,'Catálogo de actividades'!$B$5:$B$296,'Catálogo de actividades'!$E$5:$E$296)</f>
        <v>2.3</v>
      </c>
      <c r="G13" s="114">
        <v>45481</v>
      </c>
      <c r="H13" s="114">
        <v>45485</v>
      </c>
      <c r="I13" s="416" t="str">
        <f>_xlfn.XLOOKUP(C13,'Catálogo de actividades'!$B$5:$B$296,'Catálogo de actividades'!$I$5:$I$296)</f>
        <v>OPL</v>
      </c>
    </row>
    <row r="14" spans="1:9" ht="47.25" x14ac:dyDescent="0.25">
      <c r="A14" s="259" t="s">
        <v>38</v>
      </c>
      <c r="B14" s="261" t="s">
        <v>1</v>
      </c>
      <c r="C14" s="262" t="s">
        <v>378</v>
      </c>
      <c r="D14" s="260" t="str">
        <f>VLOOKUP(C14, 'Catálogo de actividades'!$B$5:$D$296,2,FALSE)</f>
        <v>OPL</v>
      </c>
      <c r="E14" s="260" t="str">
        <f>VLOOKUP(C14, 'Catálogo de actividades'!$B$5:$D$296,3,FALSE)</f>
        <v>CG</v>
      </c>
      <c r="F14" s="382" t="str">
        <f>_xlfn.XLOOKUP(C14,'Catálogo de actividades'!$B$5:$B$296,'Catálogo de actividades'!$E$5:$E$296)</f>
        <v>2.4</v>
      </c>
      <c r="G14" s="114">
        <v>45481</v>
      </c>
      <c r="H14" s="114">
        <v>45485</v>
      </c>
      <c r="I14" s="416" t="str">
        <f>_xlfn.XLOOKUP(C14,'Catálogo de actividades'!$B$5:$B$296,'Catálogo de actividades'!$I$5:$I$296)</f>
        <v>OPL</v>
      </c>
    </row>
    <row r="15" spans="1:9" ht="30" x14ac:dyDescent="0.2">
      <c r="A15" s="259" t="s">
        <v>38</v>
      </c>
      <c r="B15" s="259" t="s">
        <v>1</v>
      </c>
      <c r="C15" s="259" t="s">
        <v>69</v>
      </c>
      <c r="D15" s="260" t="str">
        <f>VLOOKUP(C15, 'Catálogo de actividades'!$B$5:$D$296,2,FALSE)</f>
        <v>OPL</v>
      </c>
      <c r="E15" s="260" t="str">
        <f>VLOOKUP(C15, 'Catálogo de actividades'!$B$5:$D$296,3,FALSE)</f>
        <v>OD</v>
      </c>
      <c r="F15" s="382" t="str">
        <f>_xlfn.XLOOKUP(C15,'Catálogo de actividades'!$B$5:$B$296,'Catálogo de actividades'!$E$5:$E$296)</f>
        <v>2.5</v>
      </c>
      <c r="G15" s="114">
        <v>45243</v>
      </c>
      <c r="H15" s="114">
        <v>45248</v>
      </c>
      <c r="I15" s="416" t="str">
        <f>_xlfn.XLOOKUP(C15,'Catálogo de actividades'!$B$5:$B$296,'Catálogo de actividades'!$I$5:$I$296)</f>
        <v>OPL</v>
      </c>
    </row>
    <row r="16" spans="1:9" ht="30" x14ac:dyDescent="0.2">
      <c r="A16" s="259" t="s">
        <v>38</v>
      </c>
      <c r="B16" s="259" t="s">
        <v>1</v>
      </c>
      <c r="C16" s="259" t="s">
        <v>71</v>
      </c>
      <c r="D16" s="260" t="str">
        <f>VLOOKUP(C16, 'Catálogo de actividades'!$B$5:$D$296,2,FALSE)</f>
        <v>OPL</v>
      </c>
      <c r="E16" s="260" t="str">
        <f>VLOOKUP(C16, 'Catálogo de actividades'!$B$5:$D$296,3,FALSE)</f>
        <v>CG</v>
      </c>
      <c r="F16" s="382" t="str">
        <f>_xlfn.XLOOKUP(C16,'Catálogo de actividades'!$B$5:$B$296,'Catálogo de actividades'!$E$5:$E$296)</f>
        <v>2.6</v>
      </c>
      <c r="G16" s="114">
        <v>45184</v>
      </c>
      <c r="H16" s="114">
        <v>45190</v>
      </c>
      <c r="I16" s="416" t="str">
        <f>_xlfn.XLOOKUP(C16,'Catálogo de actividades'!$B$5:$B$296,'Catálogo de actividades'!$I$5:$I$296)</f>
        <v>OPL</v>
      </c>
    </row>
    <row r="17" spans="1:9" ht="30" x14ac:dyDescent="0.2">
      <c r="A17" s="259" t="s">
        <v>38</v>
      </c>
      <c r="B17" s="259" t="s">
        <v>1</v>
      </c>
      <c r="C17" s="259" t="s">
        <v>72</v>
      </c>
      <c r="D17" s="260" t="str">
        <f>VLOOKUP(C17, 'Catálogo de actividades'!$B$5:$D$296,2,FALSE)</f>
        <v>OPL</v>
      </c>
      <c r="E17" s="260" t="str">
        <f>VLOOKUP(C17, 'Catálogo de actividades'!$B$5:$D$296,3,FALSE)</f>
        <v>CG</v>
      </c>
      <c r="F17" s="382" t="str">
        <f>_xlfn.XLOOKUP(C17,'Catálogo de actividades'!$B$5:$B$296,'Catálogo de actividades'!$E$5:$E$296)</f>
        <v>2.7</v>
      </c>
      <c r="G17" s="114">
        <v>45352</v>
      </c>
      <c r="H17" s="114">
        <v>45407</v>
      </c>
      <c r="I17" s="416" t="str">
        <f>_xlfn.XLOOKUP(C17,'Catálogo de actividades'!$B$5:$B$296,'Catálogo de actividades'!$I$5:$I$296)</f>
        <v>OPL</v>
      </c>
    </row>
    <row r="18" spans="1:9" ht="45" x14ac:dyDescent="0.2">
      <c r="A18" s="259" t="s">
        <v>38</v>
      </c>
      <c r="B18" s="261" t="s">
        <v>1</v>
      </c>
      <c r="C18" s="261" t="s">
        <v>73</v>
      </c>
      <c r="D18" s="260" t="str">
        <f>VLOOKUP(C18, 'Catálogo de actividades'!$B$5:$D$296,2,FALSE)</f>
        <v>OPL</v>
      </c>
      <c r="E18" s="260" t="str">
        <f>VLOOKUP(C18, 'Catálogo de actividades'!$B$5:$D$296,3,FALSE)</f>
        <v>OD</v>
      </c>
      <c r="F18" s="382" t="str">
        <f>_xlfn.XLOOKUP(C18,'Catálogo de actividades'!$B$5:$B$296,'Catálogo de actividades'!$E$5:$E$296)</f>
        <v>2.8</v>
      </c>
      <c r="G18" s="114">
        <v>45481</v>
      </c>
      <c r="H18" s="114">
        <v>45485</v>
      </c>
      <c r="I18" s="416" t="str">
        <f>_xlfn.XLOOKUP(C18,'Catálogo de actividades'!$B$5:$B$296,'Catálogo de actividades'!$I$5:$I$296)</f>
        <v>OPL</v>
      </c>
    </row>
    <row r="19" spans="1:9" ht="45" x14ac:dyDescent="0.2">
      <c r="A19" s="259" t="s">
        <v>38</v>
      </c>
      <c r="B19" s="261" t="s">
        <v>1</v>
      </c>
      <c r="C19" s="261" t="s">
        <v>74</v>
      </c>
      <c r="D19" s="260" t="str">
        <f>VLOOKUP(C19, 'Catálogo de actividades'!$B$5:$D$296,2,FALSE)</f>
        <v>OPL</v>
      </c>
      <c r="E19" s="260" t="str">
        <f>VLOOKUP(C19, 'Catálogo de actividades'!$B$5:$D$296,3,FALSE)</f>
        <v>OD</v>
      </c>
      <c r="F19" s="382" t="str">
        <f>_xlfn.XLOOKUP(C19,'Catálogo de actividades'!$B$5:$B$296,'Catálogo de actividades'!$E$5:$E$296)</f>
        <v>2.9</v>
      </c>
      <c r="G19" s="114">
        <v>45481</v>
      </c>
      <c r="H19" s="114">
        <v>45485</v>
      </c>
      <c r="I19" s="416" t="str">
        <f>_xlfn.XLOOKUP(C19,'Catálogo de actividades'!$B$5:$B$296,'Catálogo de actividades'!$I$5:$I$296)</f>
        <v>OPL</v>
      </c>
    </row>
    <row r="20" spans="1:9" ht="30" x14ac:dyDescent="0.2">
      <c r="A20" s="259" t="s">
        <v>38</v>
      </c>
      <c r="B20" s="259" t="s">
        <v>1</v>
      </c>
      <c r="C20" s="259" t="s">
        <v>75</v>
      </c>
      <c r="D20" s="260" t="str">
        <f>VLOOKUP(C20, 'Catálogo de actividades'!$B$5:$D$296,2,FALSE)</f>
        <v>OPL</v>
      </c>
      <c r="E20" s="260" t="str">
        <f>VLOOKUP(C20, 'Catálogo de actividades'!$B$5:$D$296,3,FALSE)</f>
        <v>OD</v>
      </c>
      <c r="F20" s="382" t="str">
        <f>_xlfn.XLOOKUP(C20,'Catálogo de actividades'!$B$5:$B$296,'Catálogo de actividades'!$E$5:$E$296)</f>
        <v>2.10</v>
      </c>
      <c r="G20" s="114">
        <v>45352</v>
      </c>
      <c r="H20" s="114">
        <v>45407</v>
      </c>
      <c r="I20" s="416" t="str">
        <f>_xlfn.XLOOKUP(C20,'Catálogo de actividades'!$B$5:$B$296,'Catálogo de actividades'!$I$5:$I$296)</f>
        <v>OPL</v>
      </c>
    </row>
    <row r="21" spans="1:9" ht="30" x14ac:dyDescent="0.2">
      <c r="A21" s="259" t="s">
        <v>38</v>
      </c>
      <c r="B21" s="259" t="s">
        <v>1</v>
      </c>
      <c r="C21" s="259" t="s">
        <v>242</v>
      </c>
      <c r="D21" s="260" t="str">
        <f>VLOOKUP(C21, 'Catálogo de actividades'!$B$5:$D$296,2,FALSE)</f>
        <v>INE</v>
      </c>
      <c r="E21" s="260" t="str">
        <f>VLOOKUP(C21, 'Catálogo de actividades'!$B$5:$D$296,3,FALSE)</f>
        <v>CG</v>
      </c>
      <c r="F21" s="382" t="str">
        <f>_xlfn.XLOOKUP(C21,'Catálogo de actividades'!$B$5:$B$296,'Catálogo de actividades'!$E$5:$E$296)</f>
        <v>2.11</v>
      </c>
      <c r="G21" s="114">
        <v>45170</v>
      </c>
      <c r="H21" s="114">
        <v>45199</v>
      </c>
      <c r="I21" s="416" t="str">
        <f>_xlfn.XLOOKUP(C21,'Catálogo de actividades'!$B$5:$B$296,'Catálogo de actividades'!$I$5:$I$296)</f>
        <v>DEOE</v>
      </c>
    </row>
    <row r="22" spans="1:9" ht="30" x14ac:dyDescent="0.2">
      <c r="A22" s="259" t="s">
        <v>38</v>
      </c>
      <c r="B22" s="259" t="s">
        <v>1</v>
      </c>
      <c r="C22" s="259" t="s">
        <v>243</v>
      </c>
      <c r="D22" s="260" t="str">
        <f>VLOOKUP(C22, 'Catálogo de actividades'!$B$5:$D$296,2,FALSE)</f>
        <v>INE</v>
      </c>
      <c r="E22" s="260" t="str">
        <f>VLOOKUP(C22, 'Catálogo de actividades'!$B$5:$D$296,3,FALSE)</f>
        <v>CL</v>
      </c>
      <c r="F22" s="382" t="str">
        <f>_xlfn.XLOOKUP(C22,'Catálogo de actividades'!$B$5:$B$296,'Catálogo de actividades'!$E$5:$E$296)</f>
        <v>2.12</v>
      </c>
      <c r="G22" s="114">
        <v>45231</v>
      </c>
      <c r="H22" s="114">
        <v>45231</v>
      </c>
      <c r="I22" s="416" t="str">
        <f>_xlfn.XLOOKUP(C22,'Catálogo de actividades'!$B$5:$B$296,'Catálogo de actividades'!$I$5:$I$296)</f>
        <v>DEOE</v>
      </c>
    </row>
    <row r="23" spans="1:9" ht="30" x14ac:dyDescent="0.2">
      <c r="A23" s="259" t="s">
        <v>38</v>
      </c>
      <c r="B23" s="259" t="s">
        <v>1</v>
      </c>
      <c r="C23" s="259" t="s">
        <v>141</v>
      </c>
      <c r="D23" s="260" t="str">
        <f>VLOOKUP(C23, 'Catálogo de actividades'!$B$5:$D$296,2,FALSE)</f>
        <v>INE</v>
      </c>
      <c r="E23" s="260" t="str">
        <f>VLOOKUP(C23, 'Catálogo de actividades'!$B$5:$D$296,3,FALSE)</f>
        <v>CL</v>
      </c>
      <c r="F23" s="382" t="str">
        <f>_xlfn.XLOOKUP(C23,'Catálogo de actividades'!$B$5:$B$296,'Catálogo de actividades'!$E$5:$E$296)</f>
        <v>2.13</v>
      </c>
      <c r="G23" s="114">
        <v>45231</v>
      </c>
      <c r="H23" s="114">
        <v>45260</v>
      </c>
      <c r="I23" s="416" t="str">
        <f>_xlfn.XLOOKUP(C23,'Catálogo de actividades'!$B$5:$B$296,'Catálogo de actividades'!$I$5:$I$296)</f>
        <v>DEOE</v>
      </c>
    </row>
    <row r="24" spans="1:9" ht="30" x14ac:dyDescent="0.2">
      <c r="A24" s="259" t="s">
        <v>38</v>
      </c>
      <c r="B24" s="259" t="s">
        <v>1</v>
      </c>
      <c r="C24" s="259" t="s">
        <v>144</v>
      </c>
      <c r="D24" s="260" t="str">
        <f>VLOOKUP(C24, 'Catálogo de actividades'!$B$5:$D$296,2,FALSE)</f>
        <v>INE</v>
      </c>
      <c r="E24" s="260" t="str">
        <f>VLOOKUP(C24, 'Catálogo de actividades'!$B$5:$D$296,3,FALSE)</f>
        <v>CD</v>
      </c>
      <c r="F24" s="382" t="str">
        <f>_xlfn.XLOOKUP(C24,'Catálogo de actividades'!$B$5:$B$296,'Catálogo de actividades'!$E$5:$E$296)</f>
        <v>2.14</v>
      </c>
      <c r="G24" s="114">
        <v>45261</v>
      </c>
      <c r="H24" s="114">
        <v>45261</v>
      </c>
      <c r="I24" s="416" t="str">
        <f>_xlfn.XLOOKUP(C24,'Catálogo de actividades'!$B$5:$B$296,'Catálogo de actividades'!$I$5:$I$296)</f>
        <v>DEOE</v>
      </c>
    </row>
    <row r="25" spans="1:9" ht="45" x14ac:dyDescent="0.2">
      <c r="A25" s="259" t="s">
        <v>38</v>
      </c>
      <c r="B25" s="259" t="s">
        <v>2</v>
      </c>
      <c r="C25" s="259" t="s">
        <v>200</v>
      </c>
      <c r="D25" s="260" t="str">
        <f>VLOOKUP(C25, 'Catálogo de actividades'!$B$5:$D$296,2,FALSE)</f>
        <v>INE</v>
      </c>
      <c r="E25" s="260" t="str">
        <f>VLOOKUP(C25, 'Catálogo de actividades'!$B$5:$D$296,3,FALSE)</f>
        <v>DERFE</v>
      </c>
      <c r="F25" s="382" t="str">
        <f>_xlfn.XLOOKUP(C25,'Catálogo de actividades'!$B$5:$B$296,'Catálogo de actividades'!$E$5:$E$296)</f>
        <v>3.1</v>
      </c>
      <c r="G25" s="114">
        <v>45329</v>
      </c>
      <c r="H25" s="114">
        <v>45329</v>
      </c>
      <c r="I25" s="416" t="str">
        <f>_xlfn.XLOOKUP(C25,'Catálogo de actividades'!$B$5:$B$296,'Catálogo de actividades'!$I$5:$I$296)</f>
        <v>DERFE</v>
      </c>
    </row>
    <row r="26" spans="1:9" ht="45" x14ac:dyDescent="0.2">
      <c r="A26" s="259" t="s">
        <v>38</v>
      </c>
      <c r="B26" s="259" t="s">
        <v>2</v>
      </c>
      <c r="C26" s="259" t="s">
        <v>201</v>
      </c>
      <c r="D26" s="260" t="str">
        <f>VLOOKUP(C26, 'Catálogo de actividades'!$B$5:$D$296,2,FALSE)</f>
        <v>INE/OPL</v>
      </c>
      <c r="E26" s="260" t="str">
        <f>VLOOKUP(C26, 'Catálogo de actividades'!$B$5:$D$296,3,FALSE)</f>
        <v>DERFE</v>
      </c>
      <c r="F26" s="382" t="str">
        <f>_xlfn.XLOOKUP(C26,'Catálogo de actividades'!$B$5:$B$296,'Catálogo de actividades'!$E$5:$E$296)</f>
        <v>3.2</v>
      </c>
      <c r="G26" s="114">
        <v>45329</v>
      </c>
      <c r="H26" s="114">
        <v>45357</v>
      </c>
      <c r="I26" s="416" t="str">
        <f>_xlfn.XLOOKUP(C26,'Catálogo de actividades'!$B$5:$B$296,'Catálogo de actividades'!$I$5:$I$296)</f>
        <v>DERFE</v>
      </c>
    </row>
    <row r="27" spans="1:9" ht="45" x14ac:dyDescent="0.2">
      <c r="A27" s="259" t="s">
        <v>38</v>
      </c>
      <c r="B27" s="259" t="s">
        <v>2</v>
      </c>
      <c r="C27" s="259" t="s">
        <v>329</v>
      </c>
      <c r="D27" s="260" t="str">
        <f>VLOOKUP(C27, 'Catálogo de actividades'!$B$5:$D$296,2,FALSE)</f>
        <v>INE</v>
      </c>
      <c r="E27" s="260" t="str">
        <f>VLOOKUP(C27, 'Catálogo de actividades'!$B$5:$D$296,3,FALSE)</f>
        <v>DERFE</v>
      </c>
      <c r="F27" s="382" t="str">
        <f>_xlfn.XLOOKUP(C27,'Catálogo de actividades'!$B$5:$B$296,'Catálogo de actividades'!$E$5:$E$296)</f>
        <v>3.3</v>
      </c>
      <c r="G27" s="114">
        <v>45390</v>
      </c>
      <c r="H27" s="114">
        <v>45390</v>
      </c>
      <c r="I27" s="416" t="str">
        <f>_xlfn.XLOOKUP(C27,'Catálogo de actividades'!$B$5:$B$296,'Catálogo de actividades'!$I$5:$I$296)</f>
        <v>DERFE</v>
      </c>
    </row>
    <row r="28" spans="1:9" ht="30" x14ac:dyDescent="0.2">
      <c r="A28" s="259" t="s">
        <v>38</v>
      </c>
      <c r="B28" s="259" t="s">
        <v>2</v>
      </c>
      <c r="C28" s="259" t="s">
        <v>202</v>
      </c>
      <c r="D28" s="260" t="str">
        <f>VLOOKUP(C28, 'Catálogo de actividades'!$B$5:$D$296,2,FALSE)</f>
        <v>INE</v>
      </c>
      <c r="E28" s="260" t="str">
        <f>VLOOKUP(C28, 'Catálogo de actividades'!$B$5:$D$296,3,FALSE)</f>
        <v>DERFE</v>
      </c>
      <c r="F28" s="382" t="str">
        <f>_xlfn.XLOOKUP(C28,'Catálogo de actividades'!$B$5:$B$296,'Catálogo de actividades'!$E$5:$E$296)</f>
        <v>3.4</v>
      </c>
      <c r="G28" s="114">
        <v>45397</v>
      </c>
      <c r="H28" s="114">
        <v>45414</v>
      </c>
      <c r="I28" s="416" t="str">
        <f>_xlfn.XLOOKUP(C28,'Catálogo de actividades'!$B$5:$B$296,'Catálogo de actividades'!$I$5:$I$296)</f>
        <v>DERFE</v>
      </c>
    </row>
    <row r="29" spans="1:9" ht="45" x14ac:dyDescent="0.2">
      <c r="A29" s="259" t="s">
        <v>38</v>
      </c>
      <c r="B29" s="259" t="s">
        <v>2</v>
      </c>
      <c r="C29" s="259" t="s">
        <v>203</v>
      </c>
      <c r="D29" s="260" t="str">
        <f>VLOOKUP(C29, 'Catálogo de actividades'!$B$5:$D$296,2,FALSE)</f>
        <v>INE</v>
      </c>
      <c r="E29" s="260" t="str">
        <f>VLOOKUP(C29, 'Catálogo de actividades'!$B$5:$D$296,3,FALSE)</f>
        <v>DERFE</v>
      </c>
      <c r="F29" s="382" t="str">
        <f>_xlfn.XLOOKUP(C29,'Catálogo de actividades'!$B$5:$B$296,'Catálogo de actividades'!$E$5:$E$296)</f>
        <v>3.5</v>
      </c>
      <c r="G29" s="114">
        <v>45425</v>
      </c>
      <c r="H29" s="114">
        <v>45432</v>
      </c>
      <c r="I29" s="416" t="str">
        <f>_xlfn.XLOOKUP(C29,'Catálogo de actividades'!$B$5:$B$296,'Catálogo de actividades'!$I$5:$I$296)</f>
        <v>DERFE</v>
      </c>
    </row>
    <row r="30" spans="1:9" ht="45" x14ac:dyDescent="0.2">
      <c r="A30" s="259" t="s">
        <v>38</v>
      </c>
      <c r="B30" s="259" t="s">
        <v>3</v>
      </c>
      <c r="C30" s="259" t="s">
        <v>330</v>
      </c>
      <c r="D30" s="260" t="str">
        <f>VLOOKUP(C30, 'Catálogo de actividades'!$B$5:$D$296,2,FALSE)</f>
        <v>INE</v>
      </c>
      <c r="E30" s="260" t="str">
        <f>VLOOKUP(C30, 'Catálogo de actividades'!$B$5:$D$296,3,FALSE)</f>
        <v>DERFE</v>
      </c>
      <c r="F30" s="382" t="str">
        <f>_xlfn.XLOOKUP(C30,'Catálogo de actividades'!$B$5:$B$296,'Catálogo de actividades'!$E$5:$E$296)</f>
        <v>4.1</v>
      </c>
      <c r="G30" s="114">
        <v>45170</v>
      </c>
      <c r="H30" s="114">
        <v>45313</v>
      </c>
      <c r="I30" s="416" t="str">
        <f>_xlfn.XLOOKUP(C30,'Catálogo de actividades'!$B$5:$B$296,'Catálogo de actividades'!$I$5:$I$296)</f>
        <v>DERFE</v>
      </c>
    </row>
    <row r="31" spans="1:9" ht="45" x14ac:dyDescent="0.2">
      <c r="A31" s="259" t="s">
        <v>38</v>
      </c>
      <c r="B31" s="259" t="s">
        <v>3</v>
      </c>
      <c r="C31" s="259" t="s">
        <v>332</v>
      </c>
      <c r="D31" s="260" t="str">
        <f>VLOOKUP(C31, 'Catálogo de actividades'!$B$5:$D$296,2,FALSE)</f>
        <v>INE</v>
      </c>
      <c r="E31" s="260" t="str">
        <f>VLOOKUP(C31, 'Catálogo de actividades'!$B$5:$D$296,3,FALSE)</f>
        <v>DERFE</v>
      </c>
      <c r="F31" s="382" t="str">
        <f>_xlfn.XLOOKUP(C31,'Catálogo de actividades'!$B$5:$B$296,'Catálogo de actividades'!$E$5:$E$296)</f>
        <v>4.2</v>
      </c>
      <c r="G31" s="114">
        <v>45170</v>
      </c>
      <c r="H31" s="114">
        <v>45330</v>
      </c>
      <c r="I31" s="416" t="str">
        <f>_xlfn.XLOOKUP(C31,'Catálogo de actividades'!$B$5:$B$296,'Catálogo de actividades'!$I$5:$I$296)</f>
        <v>DERFE</v>
      </c>
    </row>
    <row r="32" spans="1:9" ht="45" x14ac:dyDescent="0.2">
      <c r="A32" s="259" t="s">
        <v>38</v>
      </c>
      <c r="B32" s="259" t="s">
        <v>3</v>
      </c>
      <c r="C32" s="259" t="s">
        <v>333</v>
      </c>
      <c r="D32" s="260" t="str">
        <f>VLOOKUP(C32, 'Catálogo de actividades'!$B$5:$D$296,2,FALSE)</f>
        <v>INE</v>
      </c>
      <c r="E32" s="260" t="str">
        <f>VLOOKUP(C32, 'Catálogo de actividades'!$B$5:$D$296,3,FALSE)</f>
        <v>DERFE</v>
      </c>
      <c r="F32" s="382" t="str">
        <f>_xlfn.XLOOKUP(C32,'Catálogo de actividades'!$B$5:$B$296,'Catálogo de actividades'!$E$5:$E$296)</f>
        <v>4.3</v>
      </c>
      <c r="G32" s="114">
        <v>45170</v>
      </c>
      <c r="H32" s="114">
        <v>45365</v>
      </c>
      <c r="I32" s="416" t="str">
        <f>_xlfn.XLOOKUP(C32,'Catálogo de actividades'!$B$5:$B$296,'Catálogo de actividades'!$I$5:$I$296)</f>
        <v>DERFE</v>
      </c>
    </row>
    <row r="33" spans="1:9" ht="45" x14ac:dyDescent="0.2">
      <c r="A33" s="259" t="s">
        <v>38</v>
      </c>
      <c r="B33" s="259" t="s">
        <v>3</v>
      </c>
      <c r="C33" s="259" t="s">
        <v>204</v>
      </c>
      <c r="D33" s="260" t="str">
        <f>VLOOKUP(C33, 'Catálogo de actividades'!$B$5:$D$296,2,FALSE)</f>
        <v>INE</v>
      </c>
      <c r="E33" s="260" t="str">
        <f>VLOOKUP(C33, 'Catálogo de actividades'!$B$5:$D$296,3,FALSE)</f>
        <v>DERFE</v>
      </c>
      <c r="F33" s="382" t="str">
        <f>_xlfn.XLOOKUP(C33,'Catálogo de actividades'!$B$5:$B$296,'Catálogo de actividades'!$E$5:$E$296)</f>
        <v>4.4</v>
      </c>
      <c r="G33" s="114">
        <v>45331</v>
      </c>
      <c r="H33" s="114">
        <v>45432</v>
      </c>
      <c r="I33" s="416" t="str">
        <f>_xlfn.XLOOKUP(C33,'Catálogo de actividades'!$B$5:$B$296,'Catálogo de actividades'!$I$5:$I$296)</f>
        <v>DERFE</v>
      </c>
    </row>
    <row r="34" spans="1:9" ht="30" x14ac:dyDescent="0.2">
      <c r="A34" s="259" t="s">
        <v>38</v>
      </c>
      <c r="B34" s="259" t="s">
        <v>4</v>
      </c>
      <c r="C34" s="259" t="s">
        <v>334</v>
      </c>
      <c r="D34" s="260" t="str">
        <f>VLOOKUP(C34, 'Catálogo de actividades'!$B$5:$D$296,2,FALSE)</f>
        <v>INE</v>
      </c>
      <c r="E34" s="260" t="str">
        <f>VLOOKUP(C34, 'Catálogo de actividades'!$B$5:$D$296,3,FALSE)</f>
        <v>CG</v>
      </c>
      <c r="F34" s="382" t="str">
        <f>_xlfn.XLOOKUP(C34,'Catálogo de actividades'!$B$5:$B$296,'Catálogo de actividades'!$E$5:$E$296)</f>
        <v>5.1</v>
      </c>
      <c r="G34" s="114">
        <v>45170</v>
      </c>
      <c r="H34" s="114">
        <v>45178</v>
      </c>
      <c r="I34" s="416" t="str">
        <f>_xlfn.XLOOKUP(C34,'Catálogo de actividades'!$B$5:$B$296,'Catálogo de actividades'!$I$5:$I$296)</f>
        <v>DEOE</v>
      </c>
    </row>
    <row r="35" spans="1:9" ht="30" x14ac:dyDescent="0.2">
      <c r="A35" s="259" t="s">
        <v>38</v>
      </c>
      <c r="B35" s="259" t="s">
        <v>4</v>
      </c>
      <c r="C35" s="259" t="s">
        <v>205</v>
      </c>
      <c r="D35" s="260" t="str">
        <f>VLOOKUP(C35, 'Catálogo de actividades'!$B$5:$D$296,2,FALSE)</f>
        <v>OPL</v>
      </c>
      <c r="E35" s="260" t="str">
        <f>VLOOKUP(C35, 'Catálogo de actividades'!$B$5:$D$296,3,FALSE)</f>
        <v>CG</v>
      </c>
      <c r="F35" s="382" t="str">
        <f>_xlfn.XLOOKUP(C35,'Catálogo de actividades'!$B$5:$B$296,'Catálogo de actividades'!$E$5:$E$296)</f>
        <v>5.2</v>
      </c>
      <c r="G35" s="114">
        <v>45231</v>
      </c>
      <c r="H35" s="114">
        <v>45231</v>
      </c>
      <c r="I35" s="416" t="str">
        <f>_xlfn.XLOOKUP(C35,'Catálogo de actividades'!$B$5:$B$296,'Catálogo de actividades'!$I$5:$I$296)</f>
        <v>OPL</v>
      </c>
    </row>
    <row r="36" spans="1:9" ht="30" x14ac:dyDescent="0.2">
      <c r="A36" s="259" t="s">
        <v>38</v>
      </c>
      <c r="B36" s="259" t="s">
        <v>4</v>
      </c>
      <c r="C36" s="259" t="s">
        <v>264</v>
      </c>
      <c r="D36" s="260" t="str">
        <f>VLOOKUP(C36, 'Catálogo de actividades'!$B$5:$D$296,2,FALSE)</f>
        <v>INE/OPL</v>
      </c>
      <c r="E36" s="260" t="str">
        <f>VLOOKUP(C36, 'Catálogo de actividades'!$B$5:$D$296,3,FALSE)</f>
        <v>OPL/JLE/ DECEYEC</v>
      </c>
      <c r="F36" s="382" t="str">
        <f>_xlfn.XLOOKUP(C36,'Catálogo de actividades'!$B$5:$B$296,'Catálogo de actividades'!$E$5:$E$296)</f>
        <v>5.3</v>
      </c>
      <c r="G36" s="114">
        <v>45187</v>
      </c>
      <c r="H36" s="114">
        <v>45208</v>
      </c>
      <c r="I36" s="416" t="str">
        <f>_xlfn.XLOOKUP(C36,'Catálogo de actividades'!$B$5:$B$296,'Catálogo de actividades'!$I$5:$I$296)</f>
        <v>DECEYEC</v>
      </c>
    </row>
    <row r="37" spans="1:9" ht="30" x14ac:dyDescent="0.2">
      <c r="A37" s="259" t="s">
        <v>38</v>
      </c>
      <c r="B37" s="259" t="s">
        <v>4</v>
      </c>
      <c r="C37" s="259" t="s">
        <v>206</v>
      </c>
      <c r="D37" s="260" t="str">
        <f>VLOOKUP(C37, 'Catálogo de actividades'!$B$5:$D$296,2,FALSE)</f>
        <v>INE/OPL</v>
      </c>
      <c r="E37" s="260" t="str">
        <f>VLOOKUP(C37, 'Catálogo de actividades'!$B$5:$D$296,3,FALSE)</f>
        <v>OPL/JL/JD</v>
      </c>
      <c r="F37" s="382" t="str">
        <f>_xlfn.XLOOKUP(C37,'Catálogo de actividades'!$B$5:$B$296,'Catálogo de actividades'!$E$5:$E$296)</f>
        <v>5.4</v>
      </c>
      <c r="G37" s="114">
        <v>45170</v>
      </c>
      <c r="H37" s="114">
        <v>45419</v>
      </c>
      <c r="I37" s="416" t="str">
        <f>_xlfn.XLOOKUP(C37,'Catálogo de actividades'!$B$5:$B$296,'Catálogo de actividades'!$I$5:$I$296)</f>
        <v>DEOE</v>
      </c>
    </row>
    <row r="38" spans="1:9" ht="30" x14ac:dyDescent="0.2">
      <c r="A38" s="259" t="s">
        <v>38</v>
      </c>
      <c r="B38" s="259" t="s">
        <v>4</v>
      </c>
      <c r="C38" s="259" t="s">
        <v>208</v>
      </c>
      <c r="D38" s="260" t="str">
        <f>VLOOKUP(C38, 'Catálogo de actividades'!$B$5:$D$296,2,FALSE)</f>
        <v>INE/OPL</v>
      </c>
      <c r="E38" s="260" t="str">
        <f>VLOOKUP(C38, 'Catálogo de actividades'!$B$5:$D$296,3,FALSE)</f>
        <v>OPL/JL/JD</v>
      </c>
      <c r="F38" s="382" t="str">
        <f>_xlfn.XLOOKUP(C38,'Catálogo de actividades'!$B$5:$B$296,'Catálogo de actividades'!$E$5:$E$296)</f>
        <v>5.5</v>
      </c>
      <c r="G38" s="114">
        <v>45212</v>
      </c>
      <c r="H38" s="114">
        <v>45425</v>
      </c>
      <c r="I38" s="416" t="str">
        <f>_xlfn.XLOOKUP(C38,'Catálogo de actividades'!$B$5:$B$296,'Catálogo de actividades'!$I$5:$I$296)</f>
        <v>DECEYEC</v>
      </c>
    </row>
    <row r="39" spans="1:9" ht="30" x14ac:dyDescent="0.2">
      <c r="A39" s="259" t="s">
        <v>38</v>
      </c>
      <c r="B39" s="259" t="s">
        <v>4</v>
      </c>
      <c r="C39" s="259" t="s">
        <v>287</v>
      </c>
      <c r="D39" s="260" t="str">
        <f>VLOOKUP(C39, 'Catálogo de actividades'!$B$5:$D$296,2,FALSE)</f>
        <v>INE</v>
      </c>
      <c r="E39" s="260" t="str">
        <f>VLOOKUP(C39, 'Catálogo de actividades'!$B$5:$D$296,3,FALSE)</f>
        <v>CL/CD</v>
      </c>
      <c r="F39" s="382" t="str">
        <f>_xlfn.XLOOKUP(C39,'Catálogo de actividades'!$B$5:$B$296,'Catálogo de actividades'!$E$5:$E$296)</f>
        <v>5.6</v>
      </c>
      <c r="G39" s="114">
        <v>45231</v>
      </c>
      <c r="H39" s="114">
        <v>45444</v>
      </c>
      <c r="I39" s="416" t="str">
        <f>_xlfn.XLOOKUP(C39,'Catálogo de actividades'!$B$5:$B$296,'Catálogo de actividades'!$I$5:$I$296)</f>
        <v>DEOE</v>
      </c>
    </row>
    <row r="40" spans="1:9" ht="30" x14ac:dyDescent="0.2">
      <c r="A40" s="259" t="s">
        <v>38</v>
      </c>
      <c r="B40" s="259" t="s">
        <v>4</v>
      </c>
      <c r="C40" s="259" t="s">
        <v>288</v>
      </c>
      <c r="D40" s="260" t="str">
        <f>VLOOKUP(C40, 'Catálogo de actividades'!$B$5:$D$296,2,FALSE)</f>
        <v>INE</v>
      </c>
      <c r="E40" s="260" t="str">
        <f>VLOOKUP(C40, 'Catálogo de actividades'!$B$5:$D$296,3,FALSE)</f>
        <v>CG</v>
      </c>
      <c r="F40" s="382" t="str">
        <f>_xlfn.XLOOKUP(C40,'Catálogo de actividades'!$B$5:$B$296,'Catálogo de actividades'!$E$5:$E$296)</f>
        <v>5.7</v>
      </c>
      <c r="G40" s="114">
        <v>45170</v>
      </c>
      <c r="H40" s="114">
        <v>45473</v>
      </c>
      <c r="I40" s="416" t="str">
        <f>_xlfn.XLOOKUP(C40,'Catálogo de actividades'!$B$5:$B$296,'Catálogo de actividades'!$I$5:$I$296)</f>
        <v>DEOE</v>
      </c>
    </row>
    <row r="41" spans="1:9" ht="30" x14ac:dyDescent="0.2">
      <c r="A41" s="259" t="s">
        <v>38</v>
      </c>
      <c r="B41" s="259" t="s">
        <v>5</v>
      </c>
      <c r="C41" s="259" t="s">
        <v>209</v>
      </c>
      <c r="D41" s="260" t="str">
        <f>VLOOKUP(C41, 'Catálogo de actividades'!$B$5:$D$296,2,FALSE)</f>
        <v>INE/OPL</v>
      </c>
      <c r="E41" s="260" t="str">
        <f>VLOOKUP(C41, 'Catálogo de actividades'!$B$5:$D$296,3,FALSE)</f>
        <v>JDE/OPL</v>
      </c>
      <c r="F41" s="382" t="str">
        <f>_xlfn.XLOOKUP(C41,'Catálogo de actividades'!$B$5:$B$296,'Catálogo de actividades'!$E$5:$E$296)</f>
        <v>6.1</v>
      </c>
      <c r="G41" s="114">
        <v>45306</v>
      </c>
      <c r="H41" s="114">
        <v>45337</v>
      </c>
      <c r="I41" s="416" t="str">
        <f>_xlfn.XLOOKUP(C41,'Catálogo de actividades'!$B$5:$B$296,'Catálogo de actividades'!$I$5:$I$296)</f>
        <v>DEOE</v>
      </c>
    </row>
    <row r="42" spans="1:9" ht="30" x14ac:dyDescent="0.2">
      <c r="A42" s="259" t="s">
        <v>38</v>
      </c>
      <c r="B42" s="259" t="s">
        <v>5</v>
      </c>
      <c r="C42" s="259" t="s">
        <v>188</v>
      </c>
      <c r="D42" s="260" t="str">
        <f>VLOOKUP(C42, 'Catálogo de actividades'!$B$5:$D$296,2,FALSE)</f>
        <v>INE</v>
      </c>
      <c r="E42" s="260" t="str">
        <f>VLOOKUP(C42, 'Catálogo de actividades'!$B$5:$D$296,3,FALSE)</f>
        <v>JDE</v>
      </c>
      <c r="F42" s="382" t="str">
        <f>_xlfn.XLOOKUP(C42,'Catálogo de actividades'!$B$5:$B$296,'Catálogo de actividades'!$E$5:$E$296)</f>
        <v>6.2</v>
      </c>
      <c r="G42" s="114">
        <v>45348</v>
      </c>
      <c r="H42" s="114">
        <v>45348</v>
      </c>
      <c r="I42" s="416" t="str">
        <f>_xlfn.XLOOKUP(C42,'Catálogo de actividades'!$B$5:$B$296,'Catálogo de actividades'!$I$5:$I$296)</f>
        <v>JLE</v>
      </c>
    </row>
    <row r="43" spans="1:9" ht="30" x14ac:dyDescent="0.2">
      <c r="A43" s="259" t="s">
        <v>38</v>
      </c>
      <c r="B43" s="259" t="s">
        <v>5</v>
      </c>
      <c r="C43" s="259" t="s">
        <v>190</v>
      </c>
      <c r="D43" s="260" t="str">
        <f>VLOOKUP(C43, 'Catálogo de actividades'!$B$5:$D$296,2,FALSE)</f>
        <v>INE/OPL</v>
      </c>
      <c r="E43" s="260" t="str">
        <f>VLOOKUP(C43, 'Catálogo de actividades'!$B$5:$D$296,3,FALSE)</f>
        <v>CD/OPL</v>
      </c>
      <c r="F43" s="382" t="str">
        <f>_xlfn.XLOOKUP(C43,'Catálogo de actividades'!$B$5:$B$296,'Catálogo de actividades'!$E$5:$E$296)</f>
        <v>6.3</v>
      </c>
      <c r="G43" s="114">
        <v>45349</v>
      </c>
      <c r="H43" s="114">
        <v>45367</v>
      </c>
      <c r="I43" s="416" t="str">
        <f>_xlfn.XLOOKUP(C43,'Catálogo de actividades'!$B$5:$B$296,'Catálogo de actividades'!$I$5:$I$296)</f>
        <v>DEOE</v>
      </c>
    </row>
    <row r="44" spans="1:9" ht="30" x14ac:dyDescent="0.2">
      <c r="A44" s="259" t="s">
        <v>38</v>
      </c>
      <c r="B44" s="259" t="s">
        <v>5</v>
      </c>
      <c r="C44" s="259" t="s">
        <v>266</v>
      </c>
      <c r="D44" s="260" t="str">
        <f>VLOOKUP(C44, 'Catálogo de actividades'!$B$5:$D$296,2,FALSE)</f>
        <v>INE</v>
      </c>
      <c r="E44" s="260" t="str">
        <f>VLOOKUP(C44, 'Catálogo de actividades'!$B$5:$D$296,3,FALSE)</f>
        <v>CD</v>
      </c>
      <c r="F44" s="382" t="str">
        <f>_xlfn.XLOOKUP(C44,'Catálogo de actividades'!$B$5:$B$296,'Catálogo de actividades'!$E$5:$E$296)</f>
        <v>6.4</v>
      </c>
      <c r="G44" s="114">
        <v>45365</v>
      </c>
      <c r="H44" s="114">
        <v>45365</v>
      </c>
      <c r="I44" s="416" t="str">
        <f>_xlfn.XLOOKUP(C44,'Catálogo de actividades'!$B$5:$B$296,'Catálogo de actividades'!$I$5:$I$296)</f>
        <v>DEOE</v>
      </c>
    </row>
    <row r="45" spans="1:9" ht="30" x14ac:dyDescent="0.2">
      <c r="A45" s="259" t="s">
        <v>38</v>
      </c>
      <c r="B45" s="259" t="s">
        <v>5</v>
      </c>
      <c r="C45" s="259" t="s">
        <v>192</v>
      </c>
      <c r="D45" s="260" t="str">
        <f>VLOOKUP(C45, 'Catálogo de actividades'!$B$5:$D$296,2,FALSE)</f>
        <v>INE</v>
      </c>
      <c r="E45" s="260" t="str">
        <f>VLOOKUP(C45, 'Catálogo de actividades'!$B$5:$D$296,3,FALSE)</f>
        <v>CD</v>
      </c>
      <c r="F45" s="382" t="str">
        <f>_xlfn.XLOOKUP(C45,'Catálogo de actividades'!$B$5:$B$296,'Catálogo de actividades'!$E$5:$E$296)</f>
        <v>6.5</v>
      </c>
      <c r="G45" s="114">
        <v>45376</v>
      </c>
      <c r="H45" s="114">
        <v>45376</v>
      </c>
      <c r="I45" s="416" t="str">
        <f>_xlfn.XLOOKUP(C45,'Catálogo de actividades'!$B$5:$B$296,'Catálogo de actividades'!$I$5:$I$296)</f>
        <v>DEOE</v>
      </c>
    </row>
    <row r="46" spans="1:9" ht="30" x14ac:dyDescent="0.2">
      <c r="A46" s="259" t="s">
        <v>38</v>
      </c>
      <c r="B46" s="93" t="s">
        <v>5</v>
      </c>
      <c r="C46" s="93" t="s">
        <v>380</v>
      </c>
      <c r="D46" s="260" t="str">
        <f>VLOOKUP(C46, 'Catálogo de actividades'!$B$5:$D$296,2,FALSE)</f>
        <v>INE</v>
      </c>
      <c r="E46" s="260" t="str">
        <f>VLOOKUP(C46, 'Catálogo de actividades'!$B$5:$D$296,3,FALSE)</f>
        <v>DERFE</v>
      </c>
      <c r="F46" s="382" t="str">
        <f>_xlfn.XLOOKUP(C46,'Catálogo de actividades'!$B$5:$B$296,'Catálogo de actividades'!$E$5:$E$296)</f>
        <v>6.6</v>
      </c>
      <c r="G46" s="114">
        <v>45403</v>
      </c>
      <c r="H46" s="114">
        <v>45406</v>
      </c>
      <c r="I46" s="416" t="str">
        <f>_xlfn.XLOOKUP(C46,'Catálogo de actividades'!$B$5:$B$296,'Catálogo de actividades'!$I$5:$I$296)</f>
        <v>DERFE</v>
      </c>
    </row>
    <row r="47" spans="1:9" ht="45" x14ac:dyDescent="0.2">
      <c r="A47" s="259" t="s">
        <v>38</v>
      </c>
      <c r="B47" s="259" t="s">
        <v>5</v>
      </c>
      <c r="C47" s="259" t="s">
        <v>335</v>
      </c>
      <c r="D47" s="260" t="str">
        <f>VLOOKUP(C47, 'Catálogo de actividades'!$B$5:$D$296,2,FALSE)</f>
        <v>INE</v>
      </c>
      <c r="E47" s="260" t="str">
        <f>VLOOKUP(C47, 'Catálogo de actividades'!$B$5:$D$296,3,FALSE)</f>
        <v>CD</v>
      </c>
      <c r="F47" s="382" t="str">
        <f>_xlfn.XLOOKUP(C47,'Catálogo de actividades'!$B$5:$B$296,'Catálogo de actividades'!$E$5:$E$296)</f>
        <v>6.7</v>
      </c>
      <c r="G47" s="114">
        <v>45397</v>
      </c>
      <c r="H47" s="114">
        <v>45397</v>
      </c>
      <c r="I47" s="416" t="str">
        <f>_xlfn.XLOOKUP(C47,'Catálogo de actividades'!$B$5:$B$296,'Catálogo de actividades'!$I$5:$I$296)</f>
        <v>DEOE</v>
      </c>
    </row>
    <row r="48" spans="1:9" ht="45" x14ac:dyDescent="0.2">
      <c r="A48" s="259" t="s">
        <v>38</v>
      </c>
      <c r="B48" s="259" t="s">
        <v>5</v>
      </c>
      <c r="C48" s="259" t="s">
        <v>336</v>
      </c>
      <c r="D48" s="260" t="str">
        <f>VLOOKUP(C48, 'Catálogo de actividades'!$B$5:$D$296,2,FALSE)</f>
        <v>INE</v>
      </c>
      <c r="E48" s="260" t="str">
        <f>VLOOKUP(C48, 'Catálogo de actividades'!$B$5:$D$296,3,FALSE)</f>
        <v>CD</v>
      </c>
      <c r="F48" s="382" t="str">
        <f>_xlfn.XLOOKUP(C48,'Catálogo de actividades'!$B$5:$B$296,'Catálogo de actividades'!$E$5:$E$296)</f>
        <v>6.8</v>
      </c>
      <c r="G48" s="114">
        <v>45427</v>
      </c>
      <c r="H48" s="114">
        <v>45437</v>
      </c>
      <c r="I48" s="416" t="str">
        <f>_xlfn.XLOOKUP(C48,'Catálogo de actividades'!$B$5:$B$296,'Catálogo de actividades'!$I$5:$I$296)</f>
        <v>DEOE</v>
      </c>
    </row>
    <row r="49" spans="1:9" ht="30" x14ac:dyDescent="0.2">
      <c r="A49" s="259" t="s">
        <v>38</v>
      </c>
      <c r="B49" s="259" t="s">
        <v>5</v>
      </c>
      <c r="C49" s="259" t="s">
        <v>193</v>
      </c>
      <c r="D49" s="260" t="str">
        <f>VLOOKUP(C49, 'Catálogo de actividades'!$B$5:$D$296,2,FALSE)</f>
        <v>INE/OPL</v>
      </c>
      <c r="E49" s="260" t="str">
        <f>VLOOKUP(C49, 'Catálogo de actividades'!$B$5:$D$296,3,FALSE)</f>
        <v>DEOE/JLE/OPL</v>
      </c>
      <c r="F49" s="382" t="str">
        <f>_xlfn.XLOOKUP(C49,'Catálogo de actividades'!$B$5:$B$296,'Catálogo de actividades'!$E$5:$E$296)</f>
        <v>6.15</v>
      </c>
      <c r="G49" s="114">
        <v>45445</v>
      </c>
      <c r="H49" s="114">
        <v>45445</v>
      </c>
      <c r="I49" s="416" t="str">
        <f>_xlfn.XLOOKUP(C49,'Catálogo de actividades'!$B$5:$B$296,'Catálogo de actividades'!$I$5:$I$296)</f>
        <v>DEOE</v>
      </c>
    </row>
    <row r="50" spans="1:9" ht="30" x14ac:dyDescent="0.2">
      <c r="A50" s="259" t="s">
        <v>38</v>
      </c>
      <c r="B50" s="259" t="s">
        <v>5</v>
      </c>
      <c r="C50" s="259" t="s">
        <v>339</v>
      </c>
      <c r="D50" s="260" t="str">
        <f>VLOOKUP(C50, 'Catálogo de actividades'!$B$5:$D$296,2,FALSE)</f>
        <v>INE</v>
      </c>
      <c r="E50" s="260" t="str">
        <f>VLOOKUP(C50, 'Catálogo de actividades'!$B$5:$D$296,3,FALSE)</f>
        <v>CD</v>
      </c>
      <c r="F50" s="382" t="str">
        <f>_xlfn.XLOOKUP(C50,'Catálogo de actividades'!$B$5:$B$296,'Catálogo de actividades'!$E$5:$E$296)</f>
        <v>6.10</v>
      </c>
      <c r="G50" s="114">
        <v>45398</v>
      </c>
      <c r="H50" s="114">
        <v>45432</v>
      </c>
      <c r="I50" s="416" t="str">
        <f>_xlfn.XLOOKUP(C50,'Catálogo de actividades'!$B$5:$B$296,'Catálogo de actividades'!$I$5:$I$296)</f>
        <v>DEOE</v>
      </c>
    </row>
    <row r="51" spans="1:9" ht="30" x14ac:dyDescent="0.2">
      <c r="A51" s="259" t="s">
        <v>38</v>
      </c>
      <c r="B51" s="259" t="s">
        <v>5</v>
      </c>
      <c r="C51" s="259" t="s">
        <v>340</v>
      </c>
      <c r="D51" s="260" t="str">
        <f>VLOOKUP(C51, 'Catálogo de actividades'!$B$5:$D$296,2,FALSE)</f>
        <v>INE</v>
      </c>
      <c r="E51" s="260" t="str">
        <f>VLOOKUP(C51, 'Catálogo de actividades'!$B$5:$D$296,3,FALSE)</f>
        <v>CD</v>
      </c>
      <c r="F51" s="382" t="str">
        <f>_xlfn.XLOOKUP(C51,'Catálogo de actividades'!$B$5:$B$296,'Catálogo de actividades'!$E$5:$E$296)</f>
        <v>6.11</v>
      </c>
      <c r="G51" s="114">
        <v>45398</v>
      </c>
      <c r="H51" s="114">
        <v>45435</v>
      </c>
      <c r="I51" s="416" t="str">
        <f>_xlfn.XLOOKUP(C51,'Catálogo de actividades'!$B$5:$B$296,'Catálogo de actividades'!$I$5:$I$296)</f>
        <v>DEOE</v>
      </c>
    </row>
    <row r="52" spans="1:9" ht="30" x14ac:dyDescent="0.2">
      <c r="A52" s="259" t="s">
        <v>38</v>
      </c>
      <c r="B52" s="259" t="s">
        <v>5</v>
      </c>
      <c r="C52" s="259" t="s">
        <v>146</v>
      </c>
      <c r="D52" s="260" t="str">
        <f>VLOOKUP(C52, 'Catálogo de actividades'!$B$5:$D$296,2,FALSE)</f>
        <v>INE</v>
      </c>
      <c r="E52" s="260" t="str">
        <f>VLOOKUP(C52, 'Catálogo de actividades'!$B$5:$D$296,3,FALSE)</f>
        <v>CD</v>
      </c>
      <c r="F52" s="382" t="str">
        <f>_xlfn.XLOOKUP(C52,'Catálogo de actividades'!$B$5:$B$296,'Catálogo de actividades'!$E$5:$E$296)</f>
        <v>6.12</v>
      </c>
      <c r="G52" s="114">
        <v>45436</v>
      </c>
      <c r="H52" s="114">
        <v>45436</v>
      </c>
      <c r="I52" s="416" t="str">
        <f>_xlfn.XLOOKUP(C52,'Catálogo de actividades'!$B$5:$B$296,'Catálogo de actividades'!$I$5:$I$296)</f>
        <v>DEOE</v>
      </c>
    </row>
    <row r="53" spans="1:9" ht="45" x14ac:dyDescent="0.2">
      <c r="A53" s="259" t="s">
        <v>38</v>
      </c>
      <c r="B53" s="259" t="s">
        <v>5</v>
      </c>
      <c r="C53" s="259" t="s">
        <v>181</v>
      </c>
      <c r="D53" s="260" t="str">
        <f>VLOOKUP(C53, 'Catálogo de actividades'!$B$5:$D$296,2,FALSE)</f>
        <v>INE/OPL</v>
      </c>
      <c r="E53" s="260" t="str">
        <f>VLOOKUP(C53, 'Catálogo de actividades'!$B$5:$D$296,3,FALSE)</f>
        <v>DERFE/OPL/JLE/JD</v>
      </c>
      <c r="F53" s="382" t="str">
        <f>_xlfn.XLOOKUP(C53,'Catálogo de actividades'!$B$5:$B$296,'Catálogo de actividades'!$E$5:$E$296)</f>
        <v>6.16</v>
      </c>
      <c r="G53" s="114">
        <v>45383</v>
      </c>
      <c r="H53" s="114">
        <v>45457</v>
      </c>
      <c r="I53" s="416" t="str">
        <f>_xlfn.XLOOKUP(C53,'Catálogo de actividades'!$B$5:$B$296,'Catálogo de actividades'!$I$5:$I$296)</f>
        <v>DEOE</v>
      </c>
    </row>
    <row r="54" spans="1:9" ht="30" x14ac:dyDescent="0.2">
      <c r="A54" s="259" t="s">
        <v>38</v>
      </c>
      <c r="B54" s="261" t="s">
        <v>5</v>
      </c>
      <c r="C54" s="261" t="s">
        <v>337</v>
      </c>
      <c r="D54" s="260" t="str">
        <f>VLOOKUP(C54, 'Catálogo de actividades'!$B$5:$D$296,2,FALSE)</f>
        <v>INE</v>
      </c>
      <c r="E54" s="260" t="str">
        <f>VLOOKUP(C54, 'Catálogo de actividades'!$B$5:$D$296,3,FALSE)</f>
        <v>DERFE/UTSI</v>
      </c>
      <c r="F54" s="382" t="str">
        <f>_xlfn.XLOOKUP(C54,'Catálogo de actividades'!$B$5:$B$296,'Catálogo de actividades'!$E$5:$E$296)</f>
        <v>6.9</v>
      </c>
      <c r="G54" s="114">
        <v>45411</v>
      </c>
      <c r="H54" s="114">
        <v>45422</v>
      </c>
      <c r="I54" s="416" t="str">
        <f>_xlfn.XLOOKUP(C54,'Catálogo de actividades'!$B$5:$B$296,'Catálogo de actividades'!$I$5:$I$296)</f>
        <v>DERFE</v>
      </c>
    </row>
    <row r="55" spans="1:9" ht="30" x14ac:dyDescent="0.2">
      <c r="A55" s="259" t="s">
        <v>38</v>
      </c>
      <c r="B55" s="261" t="s">
        <v>5</v>
      </c>
      <c r="C55" s="261" t="s">
        <v>341</v>
      </c>
      <c r="D55" s="260" t="str">
        <f>VLOOKUP(C55, 'Catálogo de actividades'!$B$5:$D$296,2,FALSE)</f>
        <v>INE</v>
      </c>
      <c r="E55" s="260" t="str">
        <f>VLOOKUP(C55, 'Catálogo de actividades'!$B$5:$D$296,3,FALSE)</f>
        <v>DERFE/JD</v>
      </c>
      <c r="F55" s="382" t="str">
        <f>_xlfn.XLOOKUP(C55,'Catálogo de actividades'!$B$5:$B$296,'Catálogo de actividades'!$E$5:$E$296)</f>
        <v>6.13</v>
      </c>
      <c r="G55" s="114">
        <v>45425</v>
      </c>
      <c r="H55" s="114">
        <v>45436</v>
      </c>
      <c r="I55" s="416" t="str">
        <f>_xlfn.XLOOKUP(C55,'Catálogo de actividades'!$B$5:$B$296,'Catálogo de actividades'!$I$5:$I$296)</f>
        <v>DERFE</v>
      </c>
    </row>
    <row r="56" spans="1:9" ht="75" x14ac:dyDescent="0.2">
      <c r="A56" s="259" t="s">
        <v>38</v>
      </c>
      <c r="B56" s="261" t="s">
        <v>5</v>
      </c>
      <c r="C56" s="261" t="s">
        <v>305</v>
      </c>
      <c r="D56" s="260" t="str">
        <f>VLOOKUP(C56, 'Catálogo de actividades'!$B$5:$D$296,2,FALSE)</f>
        <v>INE</v>
      </c>
      <c r="E56" s="260" t="str">
        <f>VLOOKUP(C56, 'Catálogo de actividades'!$B$5:$D$296,3,FALSE)</f>
        <v>DERFE/JD</v>
      </c>
      <c r="F56" s="382" t="str">
        <f>_xlfn.XLOOKUP(C56,'Catálogo de actividades'!$B$5:$B$296,'Catálogo de actividades'!$E$5:$E$296)</f>
        <v>6.14</v>
      </c>
      <c r="G56" s="114">
        <v>45439</v>
      </c>
      <c r="H56" s="114">
        <v>45443</v>
      </c>
      <c r="I56" s="416" t="str">
        <f>_xlfn.XLOOKUP(C56,'Catálogo de actividades'!$B$5:$B$296,'Catálogo de actividades'!$I$5:$I$296)</f>
        <v>DERFE</v>
      </c>
    </row>
    <row r="57" spans="1:9" ht="30" x14ac:dyDescent="0.2">
      <c r="A57" s="259" t="s">
        <v>38</v>
      </c>
      <c r="B57" s="259" t="s">
        <v>6</v>
      </c>
      <c r="C57" s="259" t="s">
        <v>342</v>
      </c>
      <c r="D57" s="260" t="str">
        <f>VLOOKUP(C57, 'Catálogo de actividades'!$B$5:$D$296,2,FALSE)</f>
        <v>INE</v>
      </c>
      <c r="E57" s="260" t="str">
        <f>VLOOKUP(C57, 'Catálogo de actividades'!$B$5:$D$296,3,FALSE)</f>
        <v>CG/DECEYEC</v>
      </c>
      <c r="F57" s="382" t="str">
        <f>_xlfn.XLOOKUP(C57,'Catálogo de actividades'!$B$5:$B$296,'Catálogo de actividades'!$E$5:$E$296)</f>
        <v>7.1</v>
      </c>
      <c r="G57" s="114">
        <v>45139</v>
      </c>
      <c r="H57" s="114">
        <v>45168</v>
      </c>
      <c r="I57" s="416" t="str">
        <f>_xlfn.XLOOKUP(C57,'Catálogo de actividades'!$B$5:$B$296,'Catálogo de actividades'!$I$5:$I$296)</f>
        <v>DECEYEC</v>
      </c>
    </row>
    <row r="58" spans="1:9" ht="45" x14ac:dyDescent="0.2">
      <c r="A58" s="259" t="s">
        <v>38</v>
      </c>
      <c r="B58" s="259" t="s">
        <v>6</v>
      </c>
      <c r="C58" s="259" t="s">
        <v>344</v>
      </c>
      <c r="D58" s="260" t="str">
        <f>VLOOKUP(C58, 'Catálogo de actividades'!$B$5:$D$296,2,FALSE)</f>
        <v>INE</v>
      </c>
      <c r="E58" s="260" t="str">
        <f>VLOOKUP(C58, 'Catálogo de actividades'!$B$5:$D$296,3,FALSE)</f>
        <v>CG/DECEYEC</v>
      </c>
      <c r="F58" s="382" t="str">
        <f>_xlfn.XLOOKUP(C58,'Catálogo de actividades'!$B$5:$B$296,'Catálogo de actividades'!$E$5:$E$296)</f>
        <v>7.2</v>
      </c>
      <c r="G58" s="114">
        <v>45261</v>
      </c>
      <c r="H58" s="114">
        <v>45291</v>
      </c>
      <c r="I58" s="416" t="str">
        <f>_xlfn.XLOOKUP(C58,'Catálogo de actividades'!$B$5:$B$296,'Catálogo de actividades'!$I$5:$I$296)</f>
        <v>DECEYEC</v>
      </c>
    </row>
    <row r="59" spans="1:9" ht="45" x14ac:dyDescent="0.2">
      <c r="A59" s="259" t="s">
        <v>38</v>
      </c>
      <c r="B59" s="259" t="s">
        <v>6</v>
      </c>
      <c r="C59" s="259" t="s">
        <v>345</v>
      </c>
      <c r="D59" s="260" t="str">
        <f>VLOOKUP(C59, 'Catálogo de actividades'!$B$5:$D$296,2,FALSE)</f>
        <v>INE</v>
      </c>
      <c r="E59" s="260" t="str">
        <f>VLOOKUP(C59, 'Catálogo de actividades'!$B$5:$D$296,3,FALSE)</f>
        <v>DECEYEC/JLE</v>
      </c>
      <c r="F59" s="382" t="str">
        <f>_xlfn.XLOOKUP(C59,'Catálogo de actividades'!$B$5:$B$296,'Catálogo de actividades'!$E$5:$E$296)</f>
        <v>7.3</v>
      </c>
      <c r="G59" s="114">
        <v>45209</v>
      </c>
      <c r="H59" s="114">
        <v>45291</v>
      </c>
      <c r="I59" s="416" t="str">
        <f>_xlfn.XLOOKUP(C59,'Catálogo de actividades'!$B$5:$B$296,'Catálogo de actividades'!$I$5:$I$296)</f>
        <v>DECEYEC</v>
      </c>
    </row>
    <row r="60" spans="1:9" ht="30" x14ac:dyDescent="0.2">
      <c r="A60" s="259" t="s">
        <v>38</v>
      </c>
      <c r="B60" s="259" t="s">
        <v>6</v>
      </c>
      <c r="C60" s="263" t="s">
        <v>381</v>
      </c>
      <c r="D60" s="260" t="str">
        <f>VLOOKUP(C60, 'Catálogo de actividades'!$B$5:$D$296,2,FALSE)</f>
        <v>INE/OPL</v>
      </c>
      <c r="E60" s="260" t="str">
        <f>VLOOKUP(C60, 'Catálogo de actividades'!$B$5:$D$296,3,FALSE)</f>
        <v>OPL/JLE/
 DECEYEC</v>
      </c>
      <c r="F60" s="382" t="str">
        <f>_xlfn.XLOOKUP(C60,'Catálogo de actividades'!$B$5:$B$296,'Catálogo de actividades'!$E$5:$E$296)</f>
        <v>7.4</v>
      </c>
      <c r="G60" s="114">
        <v>45306</v>
      </c>
      <c r="H60" s="114">
        <v>45359</v>
      </c>
      <c r="I60" s="416" t="str">
        <f>_xlfn.XLOOKUP(C60,'Catálogo de actividades'!$B$5:$B$296,'Catálogo de actividades'!$I$5:$I$296)</f>
        <v>DECEYEC</v>
      </c>
    </row>
    <row r="61" spans="1:9" ht="30" x14ac:dyDescent="0.2">
      <c r="A61" s="259" t="s">
        <v>38</v>
      </c>
      <c r="B61" s="259" t="s">
        <v>6</v>
      </c>
      <c r="C61" s="263" t="s">
        <v>383</v>
      </c>
      <c r="D61" s="260" t="str">
        <f>VLOOKUP(C61, 'Catálogo de actividades'!$B$5:$D$296,2,FALSE)</f>
        <v>INE/OPL</v>
      </c>
      <c r="E61" s="260" t="str">
        <f>VLOOKUP(C61, 'Catálogo de actividades'!$B$5:$D$296,3,FALSE)</f>
        <v>JLE/CG</v>
      </c>
      <c r="F61" s="382" t="str">
        <f>_xlfn.XLOOKUP(C61,'Catálogo de actividades'!$B$5:$B$296,'Catálogo de actividades'!$E$5:$E$296)</f>
        <v>7.5</v>
      </c>
      <c r="G61" s="114">
        <v>45379</v>
      </c>
      <c r="H61" s="114">
        <v>45379</v>
      </c>
      <c r="I61" s="416" t="str">
        <f>_xlfn.XLOOKUP(C61,'Catálogo de actividades'!$B$5:$B$296,'Catálogo de actividades'!$I$5:$I$296)</f>
        <v>OPL</v>
      </c>
    </row>
    <row r="62" spans="1:9" ht="30" x14ac:dyDescent="0.2">
      <c r="A62" s="259" t="s">
        <v>38</v>
      </c>
      <c r="B62" s="261" t="s">
        <v>6</v>
      </c>
      <c r="C62" s="261" t="s">
        <v>289</v>
      </c>
      <c r="D62" s="260" t="str">
        <f>VLOOKUP(C62, 'Catálogo de actividades'!$B$5:$D$296,2,FALSE)</f>
        <v>INE</v>
      </c>
      <c r="E62" s="260" t="str">
        <f>VLOOKUP(C62, 'Catálogo de actividades'!$B$5:$D$296,3,FALSE)</f>
        <v>DECEYEC/JLE/JD</v>
      </c>
      <c r="F62" s="382" t="str">
        <f>_xlfn.XLOOKUP(C62,'Catálogo de actividades'!$B$5:$B$296,'Catálogo de actividades'!$E$5:$E$296)</f>
        <v>7.7</v>
      </c>
      <c r="G62" s="114">
        <v>45231</v>
      </c>
      <c r="H62" s="114">
        <v>45310</v>
      </c>
      <c r="I62" s="416" t="str">
        <f>_xlfn.XLOOKUP(C62,'Catálogo de actividades'!$B$5:$B$296,'Catálogo de actividades'!$I$5:$I$296)</f>
        <v>DECEYEC</v>
      </c>
    </row>
    <row r="63" spans="1:9" ht="30" x14ac:dyDescent="0.2">
      <c r="A63" s="259" t="s">
        <v>38</v>
      </c>
      <c r="B63" s="259" t="s">
        <v>6</v>
      </c>
      <c r="C63" s="259" t="s">
        <v>76</v>
      </c>
      <c r="D63" s="260" t="str">
        <f>VLOOKUP(C63, 'Catálogo de actividades'!$B$5:$D$296,2,FALSE)</f>
        <v>INE</v>
      </c>
      <c r="E63" s="260" t="str">
        <f>VLOOKUP(C63, 'Catálogo de actividades'!$B$5:$D$296,3,FALSE)</f>
        <v>JDE/CD</v>
      </c>
      <c r="F63" s="382" t="str">
        <f>_xlfn.XLOOKUP(C63,'Catálogo de actividades'!$B$5:$B$296,'Catálogo de actividades'!$E$5:$E$296)</f>
        <v>7.6</v>
      </c>
      <c r="G63" s="114">
        <v>45215</v>
      </c>
      <c r="H63" s="114">
        <v>45304</v>
      </c>
      <c r="I63" s="416" t="str">
        <f>_xlfn.XLOOKUP(C63,'Catálogo de actividades'!$B$5:$B$296,'Catálogo de actividades'!$I$5:$I$296)</f>
        <v>DECEYEC</v>
      </c>
    </row>
    <row r="64" spans="1:9" ht="30" x14ac:dyDescent="0.2">
      <c r="A64" s="259" t="s">
        <v>38</v>
      </c>
      <c r="B64" s="259" t="s">
        <v>6</v>
      </c>
      <c r="C64" s="259" t="s">
        <v>170</v>
      </c>
      <c r="D64" s="260" t="str">
        <f>VLOOKUP(C64, 'Catálogo de actividades'!$B$5:$D$296,2,FALSE)</f>
        <v>INE/OPL</v>
      </c>
      <c r="E64" s="260" t="str">
        <f>VLOOKUP(C64, 'Catálogo de actividades'!$B$5:$D$296,3,FALSE)</f>
        <v>DECEYEC/CG/OPL</v>
      </c>
      <c r="F64" s="382" t="str">
        <f>_xlfn.XLOOKUP(C64,'Catálogo de actividades'!$B$5:$B$296,'Catálogo de actividades'!$E$5:$E$296)</f>
        <v>7.8</v>
      </c>
      <c r="G64" s="114">
        <v>45369</v>
      </c>
      <c r="H64" s="114">
        <v>45409</v>
      </c>
      <c r="I64" s="416" t="str">
        <f>_xlfn.XLOOKUP(C64,'Catálogo de actividades'!$B$5:$B$296,'Catálogo de actividades'!$I$5:$I$296)</f>
        <v>OPL</v>
      </c>
    </row>
    <row r="65" spans="1:9" ht="30" x14ac:dyDescent="0.2">
      <c r="A65" s="259" t="s">
        <v>38</v>
      </c>
      <c r="B65" s="259" t="s">
        <v>6</v>
      </c>
      <c r="C65" s="259" t="s">
        <v>347</v>
      </c>
      <c r="D65" s="260" t="str">
        <f>VLOOKUP(C65, 'Catálogo de actividades'!$B$5:$D$296,2,FALSE)</f>
        <v>INE</v>
      </c>
      <c r="E65" s="260" t="str">
        <f>VLOOKUP(C65, 'Catálogo de actividades'!$B$5:$D$296,3,FALSE)</f>
        <v>DERFE/UTSI</v>
      </c>
      <c r="F65" s="382" t="str">
        <f>_xlfn.XLOOKUP(C65,'Catálogo de actividades'!$B$5:$B$296,'Catálogo de actividades'!$E$5:$E$296)</f>
        <v>7.9</v>
      </c>
      <c r="G65" s="114">
        <v>45313</v>
      </c>
      <c r="H65" s="114">
        <v>45317</v>
      </c>
      <c r="I65" s="416" t="str">
        <f>_xlfn.XLOOKUP(C65,'Catálogo de actividades'!$B$5:$B$296,'Catálogo de actividades'!$I$5:$I$296)</f>
        <v>DERFE</v>
      </c>
    </row>
    <row r="66" spans="1:9" ht="30" x14ac:dyDescent="0.2">
      <c r="A66" s="259" t="s">
        <v>38</v>
      </c>
      <c r="B66" s="259" t="s">
        <v>6</v>
      </c>
      <c r="C66" s="259" t="s">
        <v>291</v>
      </c>
      <c r="D66" s="260" t="str">
        <f>VLOOKUP(C66, 'Catálogo de actividades'!$B$5:$D$296,2,FALSE)</f>
        <v>INE</v>
      </c>
      <c r="E66" s="260" t="str">
        <f>VLOOKUP(C66, 'Catálogo de actividades'!$B$5:$D$296,3,FALSE)</f>
        <v>JDE/CD</v>
      </c>
      <c r="F66" s="382" t="str">
        <f>_xlfn.XLOOKUP(C66,'Catálogo de actividades'!$B$5:$B$296,'Catálogo de actividades'!$E$5:$E$296)</f>
        <v>7.11</v>
      </c>
      <c r="G66" s="114">
        <v>45328</v>
      </c>
      <c r="H66" s="114">
        <v>45328</v>
      </c>
      <c r="I66" s="416" t="str">
        <f>_xlfn.XLOOKUP(C66,'Catálogo de actividades'!$B$5:$B$296,'Catálogo de actividades'!$I$5:$I$296)</f>
        <v>DECEYEC</v>
      </c>
    </row>
    <row r="67" spans="1:9" ht="45" x14ac:dyDescent="0.2">
      <c r="A67" s="259" t="s">
        <v>38</v>
      </c>
      <c r="B67" s="259" t="s">
        <v>6</v>
      </c>
      <c r="C67" s="259" t="s">
        <v>292</v>
      </c>
      <c r="D67" s="260" t="str">
        <f>VLOOKUP(C67, 'Catálogo de actividades'!$B$5:$D$296,2,FALSE)</f>
        <v>INE</v>
      </c>
      <c r="E67" s="260" t="str">
        <f>VLOOKUP(C67, 'Catálogo de actividades'!$B$5:$D$296,3,FALSE)</f>
        <v>CG</v>
      </c>
      <c r="F67" s="382" t="str">
        <f>_xlfn.XLOOKUP(C67,'Catálogo de actividades'!$B$5:$B$296,'Catálogo de actividades'!$E$5:$E$296)</f>
        <v>7.10</v>
      </c>
      <c r="G67" s="114">
        <v>45323</v>
      </c>
      <c r="H67" s="114">
        <v>45325</v>
      </c>
      <c r="I67" s="416" t="str">
        <f>_xlfn.XLOOKUP(C67,'Catálogo de actividades'!$B$5:$B$296,'Catálogo de actividades'!$I$5:$I$296)</f>
        <v>DECEYEC</v>
      </c>
    </row>
    <row r="68" spans="1:9" ht="30" x14ac:dyDescent="0.2">
      <c r="A68" s="259" t="s">
        <v>38</v>
      </c>
      <c r="B68" s="259" t="s">
        <v>6</v>
      </c>
      <c r="C68" s="259" t="s">
        <v>348</v>
      </c>
      <c r="D68" s="260" t="str">
        <f>VLOOKUP(C68, 'Catálogo de actividades'!$B$5:$D$296,2,FALSE)</f>
        <v>INE</v>
      </c>
      <c r="E68" s="260" t="str">
        <f>VLOOKUP(C68, 'Catálogo de actividades'!$B$5:$D$296,3,FALSE)</f>
        <v>CD</v>
      </c>
      <c r="F68" s="382" t="str">
        <f>_xlfn.XLOOKUP(C68,'Catálogo de actividades'!$B$5:$B$296,'Catálogo de actividades'!$E$5:$E$296)</f>
        <v>7.12</v>
      </c>
      <c r="G68" s="114">
        <v>45331</v>
      </c>
      <c r="H68" s="114">
        <v>45382</v>
      </c>
      <c r="I68" s="416" t="str">
        <f>_xlfn.XLOOKUP(C68,'Catálogo de actividades'!$B$5:$B$296,'Catálogo de actividades'!$I$5:$I$296)</f>
        <v>DECEYEC</v>
      </c>
    </row>
    <row r="69" spans="1:9" ht="30" x14ac:dyDescent="0.2">
      <c r="A69" s="259" t="s">
        <v>38</v>
      </c>
      <c r="B69" s="259" t="s">
        <v>6</v>
      </c>
      <c r="C69" s="259" t="s">
        <v>349</v>
      </c>
      <c r="D69" s="260" t="str">
        <f>VLOOKUP(C69, 'Catálogo de actividades'!$B$5:$D$296,2,FALSE)</f>
        <v>INE</v>
      </c>
      <c r="E69" s="260" t="str">
        <f>VLOOKUP(C69, 'Catálogo de actividades'!$B$5:$D$296,3,FALSE)</f>
        <v>JDE</v>
      </c>
      <c r="F69" s="382" t="str">
        <f>_xlfn.XLOOKUP(C69,'Catálogo de actividades'!$B$5:$B$296,'Catálogo de actividades'!$E$5:$E$296)</f>
        <v>7.13</v>
      </c>
      <c r="G69" s="114">
        <v>45388</v>
      </c>
      <c r="H69" s="114">
        <v>45388</v>
      </c>
      <c r="I69" s="416" t="str">
        <f>_xlfn.XLOOKUP(C69,'Catálogo de actividades'!$B$5:$B$296,'Catálogo de actividades'!$I$5:$I$296)</f>
        <v>DECEYEC</v>
      </c>
    </row>
    <row r="70" spans="1:9" ht="30" x14ac:dyDescent="0.2">
      <c r="A70" s="259" t="s">
        <v>38</v>
      </c>
      <c r="B70" s="259" t="s">
        <v>6</v>
      </c>
      <c r="C70" s="259" t="s">
        <v>350</v>
      </c>
      <c r="D70" s="260" t="str">
        <f>VLOOKUP(C70, 'Catálogo de actividades'!$B$5:$D$296,2,FALSE)</f>
        <v>INE</v>
      </c>
      <c r="E70" s="260" t="str">
        <f>VLOOKUP(C70, 'Catálogo de actividades'!$B$5:$D$296,3,FALSE)</f>
        <v>CD</v>
      </c>
      <c r="F70" s="382" t="str">
        <f>_xlfn.XLOOKUP(C70,'Catálogo de actividades'!$B$5:$B$296,'Catálogo de actividades'!$E$5:$E$296)</f>
        <v>7.14</v>
      </c>
      <c r="G70" s="114">
        <v>45445</v>
      </c>
      <c r="H70" s="114">
        <v>45445</v>
      </c>
      <c r="I70" s="416" t="str">
        <f>_xlfn.XLOOKUP(C70,'Catálogo de actividades'!$B$5:$B$296,'Catálogo de actividades'!$I$5:$I$296)</f>
        <v>DECEYEC</v>
      </c>
    </row>
    <row r="71" spans="1:9" ht="30" x14ac:dyDescent="0.2">
      <c r="A71" s="259" t="s">
        <v>38</v>
      </c>
      <c r="B71" s="259" t="s">
        <v>6</v>
      </c>
      <c r="C71" s="259" t="s">
        <v>301</v>
      </c>
      <c r="D71" s="260" t="str">
        <f>VLOOKUP(C71, 'Catálogo de actividades'!$B$5:$D$296,2,FALSE)</f>
        <v>INE</v>
      </c>
      <c r="E71" s="260" t="str">
        <f>VLOOKUP(C71, 'Catálogo de actividades'!$B$5:$D$296,3,FALSE)</f>
        <v>CD</v>
      </c>
      <c r="F71" s="382" t="str">
        <f>_xlfn.XLOOKUP(C71,'Catálogo de actividades'!$B$5:$B$296,'Catálogo de actividades'!$E$5:$E$296)</f>
        <v>7.15</v>
      </c>
      <c r="G71" s="114">
        <v>45445</v>
      </c>
      <c r="H71" s="114">
        <v>45457</v>
      </c>
      <c r="I71" s="416" t="str">
        <f>_xlfn.XLOOKUP(C71,'Catálogo de actividades'!$B$5:$B$296,'Catálogo de actividades'!$I$5:$I$296)</f>
        <v>DECEYEC</v>
      </c>
    </row>
    <row r="72" spans="1:9" ht="45" x14ac:dyDescent="0.2">
      <c r="A72" s="259" t="s">
        <v>38</v>
      </c>
      <c r="B72" s="259" t="s">
        <v>7</v>
      </c>
      <c r="C72" s="259" t="s">
        <v>81</v>
      </c>
      <c r="D72" s="260" t="str">
        <f>VLOOKUP(C72, 'Catálogo de actividades'!$B$5:$D$296,2,FALSE)</f>
        <v>OPL</v>
      </c>
      <c r="E72" s="260" t="str">
        <f>VLOOKUP(C72, 'Catálogo de actividades'!$B$5:$D$296,3,FALSE)</f>
        <v>CG</v>
      </c>
      <c r="F72" s="382" t="str">
        <f>_xlfn.XLOOKUP(C72,'Catálogo de actividades'!$B$5:$B$296,'Catálogo de actividades'!$E$5:$E$296)</f>
        <v>8.1</v>
      </c>
      <c r="G72" s="114">
        <v>45139</v>
      </c>
      <c r="H72" s="114">
        <v>45169</v>
      </c>
      <c r="I72" s="416" t="str">
        <f>_xlfn.XLOOKUP(C72,'Catálogo de actividades'!$B$5:$B$296,'Catálogo de actividades'!$I$5:$I$296)</f>
        <v>OPL</v>
      </c>
    </row>
    <row r="73" spans="1:9" ht="45" x14ac:dyDescent="0.2">
      <c r="A73" s="259" t="s">
        <v>38</v>
      </c>
      <c r="B73" s="259" t="s">
        <v>7</v>
      </c>
      <c r="C73" s="259" t="s">
        <v>82</v>
      </c>
      <c r="D73" s="260" t="str">
        <f>VLOOKUP(C73, 'Catálogo de actividades'!$B$5:$D$296,2,FALSE)</f>
        <v>OPL</v>
      </c>
      <c r="E73" s="260" t="str">
        <f>VLOOKUP(C73, 'Catálogo de actividades'!$B$5:$D$296,3,FALSE)</f>
        <v>CG</v>
      </c>
      <c r="F73" s="382" t="str">
        <f>_xlfn.XLOOKUP(C73,'Catálogo de actividades'!$B$5:$B$296,'Catálogo de actividades'!$E$5:$E$296)</f>
        <v>8.2</v>
      </c>
      <c r="G73" s="114">
        <v>45292</v>
      </c>
      <c r="H73" s="114">
        <v>45306</v>
      </c>
      <c r="I73" s="416" t="str">
        <f>_xlfn.XLOOKUP(C73,'Catálogo de actividades'!$B$5:$B$296,'Catálogo de actividades'!$I$5:$I$296)</f>
        <v>OPL</v>
      </c>
    </row>
    <row r="74" spans="1:9" ht="45" x14ac:dyDescent="0.2">
      <c r="A74" s="259" t="s">
        <v>38</v>
      </c>
      <c r="B74" s="259" t="s">
        <v>7</v>
      </c>
      <c r="C74" s="259" t="s">
        <v>211</v>
      </c>
      <c r="D74" s="260" t="str">
        <f>VLOOKUP(C74, 'Catálogo de actividades'!$B$5:$D$296,2,FALSE)</f>
        <v>OPL</v>
      </c>
      <c r="E74" s="260" t="str">
        <f>VLOOKUP(C74, 'Catálogo de actividades'!$B$5:$D$296,3,FALSE)</f>
        <v>CG</v>
      </c>
      <c r="F74" s="382" t="str">
        <f>_xlfn.XLOOKUP(C74,'Catálogo de actividades'!$B$5:$B$296,'Catálogo de actividades'!$E$5:$E$296)</f>
        <v>8.3</v>
      </c>
      <c r="G74" s="114">
        <v>45231</v>
      </c>
      <c r="H74" s="114">
        <v>45245</v>
      </c>
      <c r="I74" s="416" t="str">
        <f>_xlfn.XLOOKUP(C74,'Catálogo de actividades'!$B$5:$B$296,'Catálogo de actividades'!$I$5:$I$296)</f>
        <v>OPL</v>
      </c>
    </row>
    <row r="75" spans="1:9" ht="45" x14ac:dyDescent="0.2">
      <c r="A75" s="259" t="s">
        <v>38</v>
      </c>
      <c r="B75" s="259" t="s">
        <v>7</v>
      </c>
      <c r="C75" s="259" t="s">
        <v>83</v>
      </c>
      <c r="D75" s="260" t="str">
        <f>VLOOKUP(C75, 'Catálogo de actividades'!$B$5:$D$296,2,FALSE)</f>
        <v>OPL</v>
      </c>
      <c r="E75" s="260" t="str">
        <f>VLOOKUP(C75, 'Catálogo de actividades'!$B$5:$D$296,3,FALSE)</f>
        <v>CG</v>
      </c>
      <c r="F75" s="382" t="str">
        <f>_xlfn.XLOOKUP(C75,'Catálogo de actividades'!$B$5:$B$296,'Catálogo de actividades'!$E$5:$E$296)</f>
        <v>8.4</v>
      </c>
      <c r="G75" s="114">
        <v>45231</v>
      </c>
      <c r="H75" s="114">
        <v>45245</v>
      </c>
      <c r="I75" s="416" t="str">
        <f>_xlfn.XLOOKUP(C75,'Catálogo de actividades'!$B$5:$B$296,'Catálogo de actividades'!$I$5:$I$296)</f>
        <v>OPL</v>
      </c>
    </row>
    <row r="76" spans="1:9" ht="45" x14ac:dyDescent="0.2">
      <c r="A76" s="259" t="s">
        <v>38</v>
      </c>
      <c r="B76" s="259" t="s">
        <v>7</v>
      </c>
      <c r="C76" s="259" t="s">
        <v>84</v>
      </c>
      <c r="D76" s="260" t="str">
        <f>VLOOKUP(C76, 'Catálogo de actividades'!$B$5:$D$296,2,FALSE)</f>
        <v>OPL</v>
      </c>
      <c r="E76" s="260" t="str">
        <f>VLOOKUP(C76, 'Catálogo de actividades'!$B$5:$D$296,3,FALSE)</f>
        <v>CG</v>
      </c>
      <c r="F76" s="382" t="str">
        <f>_xlfn.XLOOKUP(C76,'Catálogo de actividades'!$B$5:$B$296,'Catálogo de actividades'!$E$5:$E$296)</f>
        <v>8.5</v>
      </c>
      <c r="G76" s="114">
        <v>45231</v>
      </c>
      <c r="H76" s="114">
        <v>45245</v>
      </c>
      <c r="I76" s="416" t="str">
        <f>_xlfn.XLOOKUP(C76,'Catálogo de actividades'!$B$5:$B$296,'Catálogo de actividades'!$I$5:$I$296)</f>
        <v>OPL</v>
      </c>
    </row>
    <row r="77" spans="1:9" ht="60" x14ac:dyDescent="0.2">
      <c r="A77" s="259" t="s">
        <v>38</v>
      </c>
      <c r="B77" s="259" t="s">
        <v>7</v>
      </c>
      <c r="C77" s="259" t="s">
        <v>212</v>
      </c>
      <c r="D77" s="260" t="str">
        <f>VLOOKUP(C77, 'Catálogo de actividades'!$B$5:$D$296,2,FALSE)</f>
        <v>OPL</v>
      </c>
      <c r="E77" s="260" t="str">
        <f>VLOOKUP(C77, 'Catálogo de actividades'!$B$5:$D$296,3,FALSE)</f>
        <v>CG</v>
      </c>
      <c r="F77" s="382" t="str">
        <f>_xlfn.XLOOKUP(C77,'Catálogo de actividades'!$B$5:$B$296,'Catálogo de actividades'!$E$5:$E$296)</f>
        <v>8.6</v>
      </c>
      <c r="G77" s="114">
        <v>45200</v>
      </c>
      <c r="H77" s="114">
        <v>45230</v>
      </c>
      <c r="I77" s="416" t="str">
        <f>_xlfn.XLOOKUP(C77,'Catálogo de actividades'!$B$5:$B$296,'Catálogo de actividades'!$I$5:$I$296)</f>
        <v>OPL</v>
      </c>
    </row>
    <row r="78" spans="1:9" ht="60" x14ac:dyDescent="0.2">
      <c r="A78" s="259" t="s">
        <v>38</v>
      </c>
      <c r="B78" s="259" t="s">
        <v>7</v>
      </c>
      <c r="C78" s="259" t="s">
        <v>147</v>
      </c>
      <c r="D78" s="260" t="str">
        <f>VLOOKUP(C78, 'Catálogo de actividades'!$B$5:$D$296,2,FALSE)</f>
        <v>OPL</v>
      </c>
      <c r="E78" s="260" t="str">
        <f>VLOOKUP(C78, 'Catálogo de actividades'!$B$5:$D$296,3,FALSE)</f>
        <v>CG</v>
      </c>
      <c r="F78" s="382" t="str">
        <f>_xlfn.XLOOKUP(C78,'Catálogo de actividades'!$B$5:$B$296,'Catálogo de actividades'!$E$5:$E$296)</f>
        <v>8.7</v>
      </c>
      <c r="G78" s="114">
        <v>45200</v>
      </c>
      <c r="H78" s="114">
        <v>45230</v>
      </c>
      <c r="I78" s="416" t="str">
        <f>_xlfn.XLOOKUP(C78,'Catálogo de actividades'!$B$5:$B$296,'Catálogo de actividades'!$I$5:$I$296)</f>
        <v>OPL</v>
      </c>
    </row>
    <row r="79" spans="1:9" ht="60" x14ac:dyDescent="0.2">
      <c r="A79" s="259" t="s">
        <v>38</v>
      </c>
      <c r="B79" s="259" t="s">
        <v>7</v>
      </c>
      <c r="C79" s="259" t="s">
        <v>148</v>
      </c>
      <c r="D79" s="260" t="str">
        <f>VLOOKUP(C79, 'Catálogo de actividades'!$B$5:$D$296,2,FALSE)</f>
        <v>OPL</v>
      </c>
      <c r="E79" s="260" t="str">
        <f>VLOOKUP(C79, 'Catálogo de actividades'!$B$5:$D$296,3,FALSE)</f>
        <v>CG</v>
      </c>
      <c r="F79" s="382" t="str">
        <f>_xlfn.XLOOKUP(C79,'Catálogo de actividades'!$B$5:$B$296,'Catálogo de actividades'!$E$5:$E$296)</f>
        <v>8.8</v>
      </c>
      <c r="G79" s="114">
        <v>45200</v>
      </c>
      <c r="H79" s="114">
        <v>45230</v>
      </c>
      <c r="I79" s="416" t="str">
        <f>_xlfn.XLOOKUP(C79,'Catálogo de actividades'!$B$5:$B$296,'Catálogo de actividades'!$I$5:$I$296)</f>
        <v>OPL</v>
      </c>
    </row>
    <row r="80" spans="1:9" ht="45" x14ac:dyDescent="0.2">
      <c r="A80" s="259" t="s">
        <v>38</v>
      </c>
      <c r="B80" s="259" t="s">
        <v>7</v>
      </c>
      <c r="C80" s="259" t="s">
        <v>213</v>
      </c>
      <c r="D80" s="260" t="str">
        <f>VLOOKUP(C80, 'Catálogo de actividades'!$B$5:$D$296,2,FALSE)</f>
        <v>OPL</v>
      </c>
      <c r="E80" s="260" t="str">
        <f>VLOOKUP(C80, 'Catálogo de actividades'!$B$5:$D$296,3,FALSE)</f>
        <v>CG</v>
      </c>
      <c r="F80" s="382" t="str">
        <f>_xlfn.XLOOKUP(C80,'Catálogo de actividades'!$B$5:$B$296,'Catálogo de actividades'!$E$5:$E$296)</f>
        <v>8.9</v>
      </c>
      <c r="G80" s="114">
        <v>45214</v>
      </c>
      <c r="H80" s="114">
        <v>45234</v>
      </c>
      <c r="I80" s="416" t="str">
        <f>_xlfn.XLOOKUP(C80,'Catálogo de actividades'!$B$5:$B$296,'Catálogo de actividades'!$I$5:$I$296)</f>
        <v>OPL</v>
      </c>
    </row>
    <row r="81" spans="1:9" ht="45" x14ac:dyDescent="0.2">
      <c r="A81" s="259" t="s">
        <v>38</v>
      </c>
      <c r="B81" s="259" t="s">
        <v>7</v>
      </c>
      <c r="C81" s="259" t="s">
        <v>87</v>
      </c>
      <c r="D81" s="260" t="str">
        <f>VLOOKUP(C81, 'Catálogo de actividades'!$B$5:$D$296,2,FALSE)</f>
        <v>OPL</v>
      </c>
      <c r="E81" s="260" t="str">
        <f>VLOOKUP(C81, 'Catálogo de actividades'!$B$5:$D$296,3,FALSE)</f>
        <v>CG</v>
      </c>
      <c r="F81" s="382" t="str">
        <f>_xlfn.XLOOKUP(C81,'Catálogo de actividades'!$B$5:$B$296,'Catálogo de actividades'!$E$5:$E$296)</f>
        <v>8.10</v>
      </c>
      <c r="G81" s="114">
        <v>45214</v>
      </c>
      <c r="H81" s="114">
        <v>45245</v>
      </c>
      <c r="I81" s="416" t="str">
        <f>_xlfn.XLOOKUP(C81,'Catálogo de actividades'!$B$5:$B$296,'Catálogo de actividades'!$I$5:$I$296)</f>
        <v>OPL</v>
      </c>
    </row>
    <row r="82" spans="1:9" ht="45" x14ac:dyDescent="0.2">
      <c r="A82" s="259" t="s">
        <v>38</v>
      </c>
      <c r="B82" s="259" t="s">
        <v>7</v>
      </c>
      <c r="C82" s="259" t="s">
        <v>88</v>
      </c>
      <c r="D82" s="260" t="str">
        <f>VLOOKUP(C82, 'Catálogo de actividades'!$B$5:$D$296,2,FALSE)</f>
        <v>OPL</v>
      </c>
      <c r="E82" s="260" t="str">
        <f>VLOOKUP(C82, 'Catálogo de actividades'!$B$5:$D$296,3,FALSE)</f>
        <v>CG</v>
      </c>
      <c r="F82" s="382" t="str">
        <f>_xlfn.XLOOKUP(C82,'Catálogo de actividades'!$B$5:$B$296,'Catálogo de actividades'!$E$5:$E$296)</f>
        <v>8.11</v>
      </c>
      <c r="G82" s="114">
        <v>45214</v>
      </c>
      <c r="H82" s="114">
        <v>45245</v>
      </c>
      <c r="I82" s="416" t="str">
        <f>_xlfn.XLOOKUP(C82,'Catálogo de actividades'!$B$5:$B$296,'Catálogo de actividades'!$I$5:$I$296)</f>
        <v>OPL</v>
      </c>
    </row>
    <row r="83" spans="1:9" ht="45" x14ac:dyDescent="0.2">
      <c r="A83" s="259" t="s">
        <v>38</v>
      </c>
      <c r="B83" s="259" t="s">
        <v>7</v>
      </c>
      <c r="C83" s="259" t="s">
        <v>214</v>
      </c>
      <c r="D83" s="260" t="str">
        <f>VLOOKUP(C83, 'Catálogo de actividades'!$B$5:$D$296,2,FALSE)</f>
        <v>OPL</v>
      </c>
      <c r="E83" s="260" t="str">
        <f>VLOOKUP(C83, 'Catálogo de actividades'!$B$5:$D$296,3,FALSE)</f>
        <v>CG</v>
      </c>
      <c r="F83" s="382" t="str">
        <f>_xlfn.XLOOKUP(C83,'Catálogo de actividades'!$B$5:$B$296,'Catálogo de actividades'!$E$5:$E$296)</f>
        <v>8.12</v>
      </c>
      <c r="G83" s="114">
        <v>45275</v>
      </c>
      <c r="H83" s="114">
        <v>45291</v>
      </c>
      <c r="I83" s="416" t="str">
        <f>_xlfn.XLOOKUP(C83,'Catálogo de actividades'!$B$5:$B$296,'Catálogo de actividades'!$I$5:$I$296)</f>
        <v>OPL</v>
      </c>
    </row>
    <row r="84" spans="1:9" ht="45" x14ac:dyDescent="0.2">
      <c r="A84" s="259" t="s">
        <v>38</v>
      </c>
      <c r="B84" s="259" t="s">
        <v>7</v>
      </c>
      <c r="C84" s="259" t="s">
        <v>89</v>
      </c>
      <c r="D84" s="260" t="str">
        <f>VLOOKUP(C84, 'Catálogo de actividades'!$B$5:$D$296,2,FALSE)</f>
        <v>OPL</v>
      </c>
      <c r="E84" s="260" t="str">
        <f>VLOOKUP(C84, 'Catálogo de actividades'!$B$5:$D$296,3,FALSE)</f>
        <v>CG</v>
      </c>
      <c r="F84" s="382" t="str">
        <f>_xlfn.XLOOKUP(C84,'Catálogo de actividades'!$B$5:$B$296,'Catálogo de actividades'!$E$5:$E$296)</f>
        <v>8.13</v>
      </c>
      <c r="G84" s="114">
        <v>45275</v>
      </c>
      <c r="H84" s="114">
        <v>45291</v>
      </c>
      <c r="I84" s="416" t="str">
        <f>_xlfn.XLOOKUP(C84,'Catálogo de actividades'!$B$5:$B$296,'Catálogo de actividades'!$I$5:$I$296)</f>
        <v>OPL</v>
      </c>
    </row>
    <row r="85" spans="1:9" ht="45" x14ac:dyDescent="0.2">
      <c r="A85" s="259" t="s">
        <v>38</v>
      </c>
      <c r="B85" s="259" t="s">
        <v>7</v>
      </c>
      <c r="C85" s="259" t="s">
        <v>90</v>
      </c>
      <c r="D85" s="260" t="str">
        <f>VLOOKUP(C85, 'Catálogo de actividades'!$B$5:$D$296,2,FALSE)</f>
        <v>OPL</v>
      </c>
      <c r="E85" s="260" t="str">
        <f>VLOOKUP(C85, 'Catálogo de actividades'!$B$5:$D$296,3,FALSE)</f>
        <v>CG</v>
      </c>
      <c r="F85" s="382" t="str">
        <f>_xlfn.XLOOKUP(C85,'Catálogo de actividades'!$B$5:$B$296,'Catálogo de actividades'!$E$5:$E$296)</f>
        <v>8.14</v>
      </c>
      <c r="G85" s="114">
        <v>45275</v>
      </c>
      <c r="H85" s="114">
        <v>45291</v>
      </c>
      <c r="I85" s="416" t="str">
        <f>_xlfn.XLOOKUP(C85,'Catálogo de actividades'!$B$5:$B$296,'Catálogo de actividades'!$I$5:$I$296)</f>
        <v>OPL</v>
      </c>
    </row>
    <row r="86" spans="1:9" ht="30" x14ac:dyDescent="0.2">
      <c r="A86" s="259" t="s">
        <v>38</v>
      </c>
      <c r="B86" s="259" t="s">
        <v>8</v>
      </c>
      <c r="C86" s="259" t="s">
        <v>91</v>
      </c>
      <c r="D86" s="260" t="str">
        <f>VLOOKUP(C86, 'Catálogo de actividades'!$B$5:$D$296,2,FALSE)</f>
        <v>OPL</v>
      </c>
      <c r="E86" s="260" t="str">
        <f>VLOOKUP(C86, 'Catálogo de actividades'!$B$5:$D$296,3,FALSE)</f>
        <v>CG</v>
      </c>
      <c r="F86" s="382" t="str">
        <f>_xlfn.XLOOKUP(C86,'Catálogo de actividades'!$B$5:$B$296,'Catálogo de actividades'!$E$5:$E$296)</f>
        <v>9.1</v>
      </c>
      <c r="G86" s="114">
        <v>45200</v>
      </c>
      <c r="H86" s="114">
        <v>45214</v>
      </c>
      <c r="I86" s="416" t="str">
        <f>_xlfn.XLOOKUP(C86,'Catálogo de actividades'!$B$5:$B$296,'Catálogo de actividades'!$I$5:$I$296)</f>
        <v>OPL</v>
      </c>
    </row>
    <row r="87" spans="1:9" ht="45" x14ac:dyDescent="0.2">
      <c r="A87" s="259" t="s">
        <v>38</v>
      </c>
      <c r="B87" s="259" t="s">
        <v>8</v>
      </c>
      <c r="C87" s="259" t="s">
        <v>215</v>
      </c>
      <c r="D87" s="260" t="str">
        <f>VLOOKUP(C87, 'Catálogo de actividades'!$B$5:$D$296,2,FALSE)</f>
        <v>OPL</v>
      </c>
      <c r="E87" s="260" t="str">
        <f>VLOOKUP(C87, 'Catálogo de actividades'!$B$5:$D$296,3,FALSE)</f>
        <v>OD</v>
      </c>
      <c r="F87" s="382" t="str">
        <f>_xlfn.XLOOKUP(C87,'Catálogo de actividades'!$B$5:$B$296,'Catálogo de actividades'!$E$5:$E$296)</f>
        <v>9.2</v>
      </c>
      <c r="G87" s="114">
        <v>45215</v>
      </c>
      <c r="H87" s="114">
        <v>45221</v>
      </c>
      <c r="I87" s="416" t="str">
        <f>_xlfn.XLOOKUP(C87,'Catálogo de actividades'!$B$5:$B$296,'Catálogo de actividades'!$I$5:$I$296)</f>
        <v>OPL</v>
      </c>
    </row>
    <row r="88" spans="1:9" ht="45" x14ac:dyDescent="0.2">
      <c r="A88" s="259" t="s">
        <v>38</v>
      </c>
      <c r="B88" s="259" t="s">
        <v>8</v>
      </c>
      <c r="C88" s="259" t="s">
        <v>92</v>
      </c>
      <c r="D88" s="260" t="str">
        <f>VLOOKUP(C88, 'Catálogo de actividades'!$B$5:$D$296,2,FALSE)</f>
        <v>OPL</v>
      </c>
      <c r="E88" s="260" t="str">
        <f>VLOOKUP(C88, 'Catálogo de actividades'!$B$5:$D$296,3,FALSE)</f>
        <v>OD</v>
      </c>
      <c r="F88" s="382" t="str">
        <f>_xlfn.XLOOKUP(C88,'Catálogo de actividades'!$B$5:$B$296,'Catálogo de actividades'!$E$5:$E$296)</f>
        <v>9.3</v>
      </c>
      <c r="G88" s="114">
        <v>45231</v>
      </c>
      <c r="H88" s="114">
        <v>45238</v>
      </c>
      <c r="I88" s="416" t="str">
        <f>_xlfn.XLOOKUP(C88,'Catálogo de actividades'!$B$5:$B$296,'Catálogo de actividades'!$I$5:$I$296)</f>
        <v>OPL</v>
      </c>
    </row>
    <row r="89" spans="1:9" ht="45" x14ac:dyDescent="0.2">
      <c r="A89" s="259" t="s">
        <v>38</v>
      </c>
      <c r="B89" s="259" t="s">
        <v>8</v>
      </c>
      <c r="C89" s="259" t="s">
        <v>93</v>
      </c>
      <c r="D89" s="260" t="str">
        <f>VLOOKUP(C89, 'Catálogo de actividades'!$B$5:$D$296,2,FALSE)</f>
        <v>OPL</v>
      </c>
      <c r="E89" s="260" t="str">
        <f>VLOOKUP(C89, 'Catálogo de actividades'!$B$5:$D$296,3,FALSE)</f>
        <v>OD</v>
      </c>
      <c r="F89" s="382" t="str">
        <f>_xlfn.XLOOKUP(C89,'Catálogo de actividades'!$B$5:$B$296,'Catálogo de actividades'!$E$5:$E$296)</f>
        <v>9.4</v>
      </c>
      <c r="G89" s="114">
        <v>45231</v>
      </c>
      <c r="H89" s="114">
        <v>45238</v>
      </c>
      <c r="I89" s="416" t="str">
        <f>_xlfn.XLOOKUP(C89,'Catálogo de actividades'!$B$5:$B$296,'Catálogo de actividades'!$I$5:$I$296)</f>
        <v>OPL</v>
      </c>
    </row>
    <row r="90" spans="1:9" ht="45" x14ac:dyDescent="0.2">
      <c r="A90" s="259" t="s">
        <v>38</v>
      </c>
      <c r="B90" s="259" t="s">
        <v>8</v>
      </c>
      <c r="C90" s="259" t="s">
        <v>216</v>
      </c>
      <c r="D90" s="260" t="str">
        <f>VLOOKUP(C90, 'Catálogo de actividades'!$B$5:$D$296,2,FALSE)</f>
        <v>OPL</v>
      </c>
      <c r="E90" s="260" t="str">
        <f>VLOOKUP(C90, 'Catálogo de actividades'!$B$5:$D$296,3,FALSE)</f>
        <v>CG</v>
      </c>
      <c r="F90" s="382" t="str">
        <f>_xlfn.XLOOKUP(C90,'Catálogo de actividades'!$B$5:$B$296,'Catálogo de actividades'!$E$5:$E$296)</f>
        <v>9.5</v>
      </c>
      <c r="G90" s="114">
        <v>45222</v>
      </c>
      <c r="H90" s="114">
        <v>45232</v>
      </c>
      <c r="I90" s="416" t="str">
        <f>_xlfn.XLOOKUP(C90,'Catálogo de actividades'!$B$5:$B$296,'Catálogo de actividades'!$I$5:$I$296)</f>
        <v>OPL</v>
      </c>
    </row>
    <row r="91" spans="1:9" ht="45" x14ac:dyDescent="0.2">
      <c r="A91" s="259" t="s">
        <v>38</v>
      </c>
      <c r="B91" s="259" t="s">
        <v>8</v>
      </c>
      <c r="C91" s="259" t="s">
        <v>94</v>
      </c>
      <c r="D91" s="260" t="str">
        <f>VLOOKUP(C91, 'Catálogo de actividades'!$B$5:$D$296,2,FALSE)</f>
        <v>OPL</v>
      </c>
      <c r="E91" s="260" t="str">
        <f>VLOOKUP(C91, 'Catálogo de actividades'!$B$5:$D$296,3,FALSE)</f>
        <v>CG</v>
      </c>
      <c r="F91" s="382" t="str">
        <f>_xlfn.XLOOKUP(C91,'Catálogo de actividades'!$B$5:$B$296,'Catálogo de actividades'!$E$5:$E$296)</f>
        <v>9.6</v>
      </c>
      <c r="G91" s="114">
        <v>45243</v>
      </c>
      <c r="H91" s="114">
        <v>45250</v>
      </c>
      <c r="I91" s="416" t="str">
        <f>_xlfn.XLOOKUP(C91,'Catálogo de actividades'!$B$5:$B$296,'Catálogo de actividades'!$I$5:$I$296)</f>
        <v>OPL</v>
      </c>
    </row>
    <row r="92" spans="1:9" ht="45" x14ac:dyDescent="0.2">
      <c r="A92" s="259" t="s">
        <v>38</v>
      </c>
      <c r="B92" s="259" t="s">
        <v>8</v>
      </c>
      <c r="C92" s="259" t="s">
        <v>95</v>
      </c>
      <c r="D92" s="260" t="str">
        <f>VLOOKUP(C92, 'Catálogo de actividades'!$B$5:$D$296,2,FALSE)</f>
        <v>OPL</v>
      </c>
      <c r="E92" s="260" t="str">
        <f>VLOOKUP(C92, 'Catálogo de actividades'!$B$5:$D$296,3,FALSE)</f>
        <v>CG</v>
      </c>
      <c r="F92" s="382" t="str">
        <f>_xlfn.XLOOKUP(C92,'Catálogo de actividades'!$B$5:$B$296,'Catálogo de actividades'!$E$5:$E$296)</f>
        <v>9.7</v>
      </c>
      <c r="G92" s="114">
        <v>45243</v>
      </c>
      <c r="H92" s="114">
        <v>45250</v>
      </c>
      <c r="I92" s="416" t="str">
        <f>_xlfn.XLOOKUP(C92,'Catálogo de actividades'!$B$5:$B$296,'Catálogo de actividades'!$I$5:$I$296)</f>
        <v>OPL</v>
      </c>
    </row>
    <row r="93" spans="1:9" ht="30" x14ac:dyDescent="0.2">
      <c r="A93" s="259" t="s">
        <v>38</v>
      </c>
      <c r="B93" s="259" t="s">
        <v>8</v>
      </c>
      <c r="C93" s="259" t="s">
        <v>217</v>
      </c>
      <c r="D93" s="260" t="str">
        <f>VLOOKUP(C93, 'Catálogo de actividades'!$B$5:$D$296,2,FALSE)</f>
        <v>OPL</v>
      </c>
      <c r="E93" s="260" t="str">
        <f>VLOOKUP(C93, 'Catálogo de actividades'!$B$5:$D$296,3,FALSE)</f>
        <v>OD</v>
      </c>
      <c r="F93" s="382" t="str">
        <f>_xlfn.XLOOKUP(C93,'Catálogo de actividades'!$B$5:$B$296,'Catálogo de actividades'!$E$5:$E$296)</f>
        <v>9.8</v>
      </c>
      <c r="G93" s="114">
        <v>45235</v>
      </c>
      <c r="H93" s="114">
        <v>45294</v>
      </c>
      <c r="I93" s="416" t="str">
        <f>_xlfn.XLOOKUP(C93,'Catálogo de actividades'!$B$5:$B$296,'Catálogo de actividades'!$I$5:$I$296)</f>
        <v>OPL</v>
      </c>
    </row>
    <row r="94" spans="1:9" ht="30" x14ac:dyDescent="0.2">
      <c r="A94" s="259" t="s">
        <v>38</v>
      </c>
      <c r="B94" s="259" t="s">
        <v>8</v>
      </c>
      <c r="C94" s="259" t="s">
        <v>96</v>
      </c>
      <c r="D94" s="260" t="str">
        <f>VLOOKUP(C94, 'Catálogo de actividades'!$B$5:$D$296,2,FALSE)</f>
        <v>OPL</v>
      </c>
      <c r="E94" s="260" t="str">
        <f>VLOOKUP(C94, 'Catálogo de actividades'!$B$5:$D$296,3,FALSE)</f>
        <v>OD</v>
      </c>
      <c r="F94" s="382" t="str">
        <f>_xlfn.XLOOKUP(C94,'Catálogo de actividades'!$B$5:$B$296,'Catálogo de actividades'!$E$5:$E$296)</f>
        <v>9.9</v>
      </c>
      <c r="G94" s="114">
        <v>45255</v>
      </c>
      <c r="H94" s="114">
        <v>45294</v>
      </c>
      <c r="I94" s="416" t="str">
        <f>_xlfn.XLOOKUP(C94,'Catálogo de actividades'!$B$5:$B$296,'Catálogo de actividades'!$I$5:$I$296)</f>
        <v>OPL</v>
      </c>
    </row>
    <row r="95" spans="1:9" ht="30" x14ac:dyDescent="0.2">
      <c r="A95" s="259" t="s">
        <v>38</v>
      </c>
      <c r="B95" s="259" t="s">
        <v>8</v>
      </c>
      <c r="C95" s="259" t="s">
        <v>149</v>
      </c>
      <c r="D95" s="260" t="str">
        <f>VLOOKUP(C95, 'Catálogo de actividades'!$B$5:$D$296,2,FALSE)</f>
        <v>OPL</v>
      </c>
      <c r="E95" s="260" t="str">
        <f>VLOOKUP(C95, 'Catálogo de actividades'!$B$5:$D$296,3,FALSE)</f>
        <v>OD</v>
      </c>
      <c r="F95" s="382" t="str">
        <f>_xlfn.XLOOKUP(C95,'Catálogo de actividades'!$B$5:$B$296,'Catálogo de actividades'!$E$5:$E$296)</f>
        <v>9.10</v>
      </c>
      <c r="G95" s="114">
        <v>45255</v>
      </c>
      <c r="H95" s="114">
        <v>45294</v>
      </c>
      <c r="I95" s="416" t="str">
        <f>_xlfn.XLOOKUP(C95,'Catálogo de actividades'!$B$5:$B$296,'Catálogo de actividades'!$I$5:$I$296)</f>
        <v>OPL</v>
      </c>
    </row>
    <row r="96" spans="1:9" ht="60" x14ac:dyDescent="0.2">
      <c r="A96" s="259" t="s">
        <v>38</v>
      </c>
      <c r="B96" s="259" t="s">
        <v>8</v>
      </c>
      <c r="C96" s="259" t="s">
        <v>99</v>
      </c>
      <c r="D96" s="260" t="str">
        <f>VLOOKUP(C96, 'Catálogo de actividades'!$B$5:$D$296,2,FALSE)</f>
        <v>INE/OPL</v>
      </c>
      <c r="E96" s="260" t="str">
        <f>VLOOKUP(C96, 'Catálogo de actividades'!$B$5:$D$296,3,FALSE)</f>
        <v>DERFE</v>
      </c>
      <c r="F96" s="382" t="str">
        <f>_xlfn.XLOOKUP(C96,'Catálogo de actividades'!$B$5:$B$296,'Catálogo de actividades'!$E$5:$E$296)</f>
        <v>9.11</v>
      </c>
      <c r="G96" s="114">
        <v>45175</v>
      </c>
      <c r="H96" s="114">
        <v>45366</v>
      </c>
      <c r="I96" s="416" t="str">
        <f>_xlfn.XLOOKUP(C96,'Catálogo de actividades'!$B$5:$B$296,'Catálogo de actividades'!$I$5:$I$296)</f>
        <v>DERFE</v>
      </c>
    </row>
    <row r="97" spans="1:9" ht="30" x14ac:dyDescent="0.2">
      <c r="A97" s="259" t="s">
        <v>38</v>
      </c>
      <c r="B97" s="259" t="s">
        <v>8</v>
      </c>
      <c r="C97" s="259" t="s">
        <v>218</v>
      </c>
      <c r="D97" s="260" t="str">
        <f>VLOOKUP(C97, 'Catálogo de actividades'!$B$5:$D$296,2,FALSE)</f>
        <v>OPL</v>
      </c>
      <c r="E97" s="260" t="str">
        <f>VLOOKUP(C97, 'Catálogo de actividades'!$B$5:$D$296,3,FALSE)</f>
        <v>CG</v>
      </c>
      <c r="F97" s="382" t="str">
        <f>_xlfn.XLOOKUP(C97,'Catálogo de actividades'!$B$5:$B$296,'Catálogo de actividades'!$E$5:$E$296)</f>
        <v>9.12</v>
      </c>
      <c r="G97" s="114">
        <v>45310</v>
      </c>
      <c r="H97" s="114">
        <v>45323</v>
      </c>
      <c r="I97" s="416" t="str">
        <f>_xlfn.XLOOKUP(C97,'Catálogo de actividades'!$B$5:$B$296,'Catálogo de actividades'!$I$5:$I$296)</f>
        <v>OPL</v>
      </c>
    </row>
    <row r="98" spans="1:9" ht="30" x14ac:dyDescent="0.2">
      <c r="A98" s="259" t="s">
        <v>38</v>
      </c>
      <c r="B98" s="259" t="s">
        <v>8</v>
      </c>
      <c r="C98" s="259" t="s">
        <v>101</v>
      </c>
      <c r="D98" s="260" t="str">
        <f>VLOOKUP(C98, 'Catálogo de actividades'!$B$5:$D$296,2,FALSE)</f>
        <v>OPL</v>
      </c>
      <c r="E98" s="260" t="str">
        <f>VLOOKUP(C98, 'Catálogo de actividades'!$B$5:$D$296,3,FALSE)</f>
        <v>CG/OD</v>
      </c>
      <c r="F98" s="382" t="str">
        <f>_xlfn.XLOOKUP(C98,'Catálogo de actividades'!$B$5:$B$296,'Catálogo de actividades'!$E$5:$E$296)</f>
        <v>9.13</v>
      </c>
      <c r="G98" s="114">
        <v>45310</v>
      </c>
      <c r="H98" s="114">
        <v>45339</v>
      </c>
      <c r="I98" s="416" t="str">
        <f>_xlfn.XLOOKUP(C98,'Catálogo de actividades'!$B$5:$B$296,'Catálogo de actividades'!$I$5:$I$296)</f>
        <v>OPL</v>
      </c>
    </row>
    <row r="99" spans="1:9" ht="30" x14ac:dyDescent="0.2">
      <c r="A99" s="259" t="s">
        <v>38</v>
      </c>
      <c r="B99" s="259" t="s">
        <v>8</v>
      </c>
      <c r="C99" s="259" t="s">
        <v>103</v>
      </c>
      <c r="D99" s="260" t="str">
        <f>VLOOKUP(C99, 'Catálogo de actividades'!$B$5:$D$296,2,FALSE)</f>
        <v>OPL</v>
      </c>
      <c r="E99" s="260" t="str">
        <f>VLOOKUP(C99, 'Catálogo de actividades'!$B$5:$D$296,3,FALSE)</f>
        <v>CG/OD</v>
      </c>
      <c r="F99" s="382" t="str">
        <f>_xlfn.XLOOKUP(C99,'Catálogo de actividades'!$B$5:$B$296,'Catálogo de actividades'!$E$5:$E$296)</f>
        <v>9.14</v>
      </c>
      <c r="G99" s="114">
        <v>45310</v>
      </c>
      <c r="H99" s="114">
        <v>45339</v>
      </c>
      <c r="I99" s="416" t="str">
        <f>_xlfn.XLOOKUP(C99,'Catálogo de actividades'!$B$5:$B$296,'Catálogo de actividades'!$I$5:$I$296)</f>
        <v>OPL</v>
      </c>
    </row>
    <row r="100" spans="1:9" ht="30" x14ac:dyDescent="0.2">
      <c r="A100" s="259" t="s">
        <v>38</v>
      </c>
      <c r="B100" s="259" t="s">
        <v>9</v>
      </c>
      <c r="C100" s="259" t="s">
        <v>219</v>
      </c>
      <c r="D100" s="260" t="str">
        <f>VLOOKUP(C100, 'Catálogo de actividades'!$B$5:$D$296,2,FALSE)</f>
        <v>OPL</v>
      </c>
      <c r="E100" s="260" t="str">
        <f>VLOOKUP(C100, 'Catálogo de actividades'!$B$5:$D$296,3,FALSE)</f>
        <v>CG</v>
      </c>
      <c r="F100" s="382" t="str">
        <f>_xlfn.XLOOKUP(C100,'Catálogo de actividades'!$B$5:$B$296,'Catálogo de actividades'!$E$5:$E$296)</f>
        <v>10.1</v>
      </c>
      <c r="G100" s="114">
        <v>45231</v>
      </c>
      <c r="H100" s="114">
        <v>45235</v>
      </c>
      <c r="I100" s="416" t="str">
        <f>_xlfn.XLOOKUP(C100,'Catálogo de actividades'!$B$5:$B$296,'Catálogo de actividades'!$I$5:$I$296)</f>
        <v>OPL</v>
      </c>
    </row>
    <row r="101" spans="1:9" ht="30" x14ac:dyDescent="0.2">
      <c r="A101" s="259" t="s">
        <v>38</v>
      </c>
      <c r="B101" s="259" t="s">
        <v>9</v>
      </c>
      <c r="C101" s="259" t="s">
        <v>150</v>
      </c>
      <c r="D101" s="260" t="str">
        <f>VLOOKUP(C101, 'Catálogo de actividades'!$B$5:$D$296,2,FALSE)</f>
        <v>OPL</v>
      </c>
      <c r="E101" s="260" t="str">
        <f>VLOOKUP(C101, 'Catálogo de actividades'!$B$5:$D$296,3,FALSE)</f>
        <v>CG</v>
      </c>
      <c r="F101" s="382" t="str">
        <f>_xlfn.XLOOKUP(C101,'Catálogo de actividades'!$B$5:$B$296,'Catálogo de actividades'!$E$5:$E$296)</f>
        <v>10.2</v>
      </c>
      <c r="G101" s="114">
        <v>45231</v>
      </c>
      <c r="H101" s="114">
        <v>45255</v>
      </c>
      <c r="I101" s="416" t="str">
        <f>_xlfn.XLOOKUP(C101,'Catálogo de actividades'!$B$5:$B$296,'Catálogo de actividades'!$I$5:$I$296)</f>
        <v>OPL</v>
      </c>
    </row>
    <row r="102" spans="1:9" ht="30" x14ac:dyDescent="0.2">
      <c r="A102" s="259" t="s">
        <v>38</v>
      </c>
      <c r="B102" s="259" t="s">
        <v>9</v>
      </c>
      <c r="C102" s="259" t="s">
        <v>151</v>
      </c>
      <c r="D102" s="260" t="str">
        <f>VLOOKUP(C102, 'Catálogo de actividades'!$B$5:$D$296,2,FALSE)</f>
        <v>OPL</v>
      </c>
      <c r="E102" s="260" t="str">
        <f>VLOOKUP(C102, 'Catálogo de actividades'!$B$5:$D$296,3,FALSE)</f>
        <v>CG</v>
      </c>
      <c r="F102" s="382" t="str">
        <f>_xlfn.XLOOKUP(C102,'Catálogo de actividades'!$B$5:$B$296,'Catálogo de actividades'!$E$5:$E$296)</f>
        <v>10.3</v>
      </c>
      <c r="G102" s="114">
        <v>45231</v>
      </c>
      <c r="H102" s="114">
        <v>45255</v>
      </c>
      <c r="I102" s="416" t="str">
        <f>_xlfn.XLOOKUP(C102,'Catálogo de actividades'!$B$5:$B$296,'Catálogo de actividades'!$I$5:$I$296)</f>
        <v>OPL</v>
      </c>
    </row>
    <row r="103" spans="1:9" ht="15" x14ac:dyDescent="0.2">
      <c r="A103" s="259" t="s">
        <v>38</v>
      </c>
      <c r="B103" s="259" t="s">
        <v>9</v>
      </c>
      <c r="C103" s="259" t="s">
        <v>220</v>
      </c>
      <c r="D103" s="260" t="str">
        <f>VLOOKUP(C103, 'Catálogo de actividades'!$B$5:$D$296,2,FALSE)</f>
        <v>OPL</v>
      </c>
      <c r="E103" s="260" t="str">
        <f>VLOOKUP(C103, 'Catálogo de actividades'!$B$5:$D$296,3,FALSE)</f>
        <v>CG</v>
      </c>
      <c r="F103" s="382" t="str">
        <f>_xlfn.XLOOKUP(C103,'Catálogo de actividades'!$B$5:$B$296,'Catálogo de actividades'!$E$5:$E$296)</f>
        <v>10.6</v>
      </c>
      <c r="G103" s="114">
        <v>45241</v>
      </c>
      <c r="H103" s="114">
        <v>45245</v>
      </c>
      <c r="I103" s="416" t="str">
        <f>_xlfn.XLOOKUP(C103,'Catálogo de actividades'!$B$5:$B$296,'Catálogo de actividades'!$I$5:$I$296)</f>
        <v>OPL</v>
      </c>
    </row>
    <row r="104" spans="1:9" ht="15" x14ac:dyDescent="0.2">
      <c r="A104" s="259" t="s">
        <v>38</v>
      </c>
      <c r="B104" s="259" t="s">
        <v>9</v>
      </c>
      <c r="C104" s="259" t="s">
        <v>106</v>
      </c>
      <c r="D104" s="260" t="str">
        <f>VLOOKUP(C104, 'Catálogo de actividades'!$B$5:$D$296,2,FALSE)</f>
        <v>OPL</v>
      </c>
      <c r="E104" s="260" t="str">
        <f>VLOOKUP(C104, 'Catálogo de actividades'!$B$5:$D$296,3,FALSE)</f>
        <v>CG</v>
      </c>
      <c r="F104" s="382" t="str">
        <f>_xlfn.XLOOKUP(C104,'Catálogo de actividades'!$B$5:$B$296,'Catálogo de actividades'!$E$5:$E$296)</f>
        <v>10.7</v>
      </c>
      <c r="G104" s="114">
        <v>45241</v>
      </c>
      <c r="H104" s="114">
        <v>45265</v>
      </c>
      <c r="I104" s="416" t="str">
        <f>_xlfn.XLOOKUP(C104,'Catálogo de actividades'!$B$5:$B$296,'Catálogo de actividades'!$I$5:$I$296)</f>
        <v>OPL</v>
      </c>
    </row>
    <row r="105" spans="1:9" ht="15" x14ac:dyDescent="0.2">
      <c r="A105" s="259" t="s">
        <v>38</v>
      </c>
      <c r="B105" s="259" t="s">
        <v>9</v>
      </c>
      <c r="C105" s="259" t="s">
        <v>107</v>
      </c>
      <c r="D105" s="260" t="str">
        <f>VLOOKUP(C105, 'Catálogo de actividades'!$B$5:$D$296,2,FALSE)</f>
        <v>OPL</v>
      </c>
      <c r="E105" s="260" t="str">
        <f>VLOOKUP(C105, 'Catálogo de actividades'!$B$5:$D$296,3,FALSE)</f>
        <v>CG</v>
      </c>
      <c r="F105" s="382" t="str">
        <f>_xlfn.XLOOKUP(C105,'Catálogo de actividades'!$B$5:$B$296,'Catálogo de actividades'!$E$5:$E$296)</f>
        <v>10.8</v>
      </c>
      <c r="G105" s="114">
        <v>45241</v>
      </c>
      <c r="H105" s="114">
        <v>45265</v>
      </c>
      <c r="I105" s="416" t="str">
        <f>_xlfn.XLOOKUP(C105,'Catálogo de actividades'!$B$5:$B$296,'Catálogo de actividades'!$I$5:$I$296)</f>
        <v>OPL</v>
      </c>
    </row>
    <row r="106" spans="1:9" ht="15" x14ac:dyDescent="0.2">
      <c r="A106" s="259" t="s">
        <v>38</v>
      </c>
      <c r="B106" s="259" t="s">
        <v>9</v>
      </c>
      <c r="C106" s="259" t="s">
        <v>221</v>
      </c>
      <c r="D106" s="260" t="str">
        <f>VLOOKUP(C106, 'Catálogo de actividades'!$B$5:$D$296,2,FALSE)</f>
        <v>OPL</v>
      </c>
      <c r="E106" s="260" t="str">
        <f>VLOOKUP(C106, 'Catálogo de actividades'!$B$5:$D$296,3,FALSE)</f>
        <v>CG</v>
      </c>
      <c r="F106" s="382" t="str">
        <f>_xlfn.XLOOKUP(C106,'Catálogo de actividades'!$B$5:$B$296,'Catálogo de actividades'!$E$5:$E$296)</f>
        <v>10.11</v>
      </c>
      <c r="G106" s="114">
        <v>45235</v>
      </c>
      <c r="H106" s="114">
        <v>45294</v>
      </c>
      <c r="I106" s="416" t="str">
        <f>_xlfn.XLOOKUP(C106,'Catálogo de actividades'!$B$5:$B$296,'Catálogo de actividades'!$I$5:$I$296)</f>
        <v>OPL</v>
      </c>
    </row>
    <row r="107" spans="1:9" ht="15" x14ac:dyDescent="0.2">
      <c r="A107" s="259" t="s">
        <v>38</v>
      </c>
      <c r="B107" s="259" t="s">
        <v>9</v>
      </c>
      <c r="C107" s="259" t="s">
        <v>108</v>
      </c>
      <c r="D107" s="260" t="str">
        <f>VLOOKUP(C107, 'Catálogo de actividades'!$B$5:$D$296,2,FALSE)</f>
        <v>OPL</v>
      </c>
      <c r="E107" s="260" t="str">
        <f>VLOOKUP(C107, 'Catálogo de actividades'!$B$5:$D$296,3,FALSE)</f>
        <v>CG</v>
      </c>
      <c r="F107" s="382" t="str">
        <f>_xlfn.XLOOKUP(C107,'Catálogo de actividades'!$B$5:$B$296,'Catálogo de actividades'!$E$5:$E$296)</f>
        <v>10.12</v>
      </c>
      <c r="G107" s="114">
        <v>45255</v>
      </c>
      <c r="H107" s="114">
        <v>45294</v>
      </c>
      <c r="I107" s="416" t="str">
        <f>_xlfn.XLOOKUP(C107,'Catálogo de actividades'!$B$5:$B$296,'Catálogo de actividades'!$I$5:$I$296)</f>
        <v>OPL</v>
      </c>
    </row>
    <row r="108" spans="1:9" ht="15" x14ac:dyDescent="0.2">
      <c r="A108" s="259" t="s">
        <v>38</v>
      </c>
      <c r="B108" s="259" t="s">
        <v>9</v>
      </c>
      <c r="C108" s="259" t="s">
        <v>152</v>
      </c>
      <c r="D108" s="260" t="str">
        <f>VLOOKUP(C108, 'Catálogo de actividades'!$B$5:$D$296,2,FALSE)</f>
        <v>OPL</v>
      </c>
      <c r="E108" s="260" t="str">
        <f>VLOOKUP(C108, 'Catálogo de actividades'!$B$5:$D$296,3,FALSE)</f>
        <v>CG</v>
      </c>
      <c r="F108" s="382" t="str">
        <f>_xlfn.XLOOKUP(C108,'Catálogo de actividades'!$B$5:$B$296,'Catálogo de actividades'!$E$5:$E$296)</f>
        <v>10.13</v>
      </c>
      <c r="G108" s="114">
        <v>45255</v>
      </c>
      <c r="H108" s="114">
        <v>45294</v>
      </c>
      <c r="I108" s="416" t="str">
        <f>_xlfn.XLOOKUP(C108,'Catálogo de actividades'!$B$5:$B$296,'Catálogo de actividades'!$I$5:$I$296)</f>
        <v>OPL</v>
      </c>
    </row>
    <row r="109" spans="1:9" ht="15" x14ac:dyDescent="0.2">
      <c r="A109" s="259" t="s">
        <v>38</v>
      </c>
      <c r="B109" s="259" t="s">
        <v>9</v>
      </c>
      <c r="C109" s="259" t="s">
        <v>222</v>
      </c>
      <c r="D109" s="260" t="str">
        <f>VLOOKUP(C109, 'Catálogo de actividades'!$B$5:$D$296,2,FALSE)</f>
        <v>OPL</v>
      </c>
      <c r="E109" s="260" t="str">
        <f>VLOOKUP(C109, 'Catálogo de actividades'!$B$5:$D$296,3,FALSE)</f>
        <v>CG/OD</v>
      </c>
      <c r="F109" s="382" t="str">
        <f>_xlfn.XLOOKUP(C109,'Catálogo de actividades'!$B$5:$B$296,'Catálogo de actividades'!$E$5:$E$296)</f>
        <v>10.16</v>
      </c>
      <c r="G109" s="114">
        <v>45327</v>
      </c>
      <c r="H109" s="114">
        <v>45333</v>
      </c>
      <c r="I109" s="416" t="str">
        <f>_xlfn.XLOOKUP(C109,'Catálogo de actividades'!$B$5:$B$296,'Catálogo de actividades'!$I$5:$I$296)</f>
        <v>OPL</v>
      </c>
    </row>
    <row r="110" spans="1:9" ht="15" x14ac:dyDescent="0.2">
      <c r="A110" s="259" t="s">
        <v>38</v>
      </c>
      <c r="B110" s="259" t="s">
        <v>9</v>
      </c>
      <c r="C110" s="259" t="s">
        <v>153</v>
      </c>
      <c r="D110" s="260" t="str">
        <f>VLOOKUP(C110, 'Catálogo de actividades'!$B$5:$D$296,2,FALSE)</f>
        <v>OPL</v>
      </c>
      <c r="E110" s="260" t="str">
        <f>VLOOKUP(C110, 'Catálogo de actividades'!$B$5:$D$296,3,FALSE)</f>
        <v>CG/OD</v>
      </c>
      <c r="F110" s="382" t="str">
        <f>_xlfn.XLOOKUP(C110,'Catálogo de actividades'!$B$5:$B$296,'Catálogo de actividades'!$E$5:$E$296)</f>
        <v>10.17</v>
      </c>
      <c r="G110" s="114">
        <v>45334</v>
      </c>
      <c r="H110" s="114">
        <v>45347</v>
      </c>
      <c r="I110" s="416" t="str">
        <f>_xlfn.XLOOKUP(C110,'Catálogo de actividades'!$B$5:$B$296,'Catálogo de actividades'!$I$5:$I$296)</f>
        <v>OPL</v>
      </c>
    </row>
    <row r="111" spans="1:9" ht="15" x14ac:dyDescent="0.2">
      <c r="A111" s="259" t="s">
        <v>38</v>
      </c>
      <c r="B111" s="259" t="s">
        <v>9</v>
      </c>
      <c r="C111" s="259" t="s">
        <v>154</v>
      </c>
      <c r="D111" s="260" t="str">
        <f>VLOOKUP(C111, 'Catálogo de actividades'!$B$5:$D$296,2,FALSE)</f>
        <v>OPL</v>
      </c>
      <c r="E111" s="260" t="str">
        <f>VLOOKUP(C111, 'Catálogo de actividades'!$B$5:$D$296,3,FALSE)</f>
        <v>CG/OD</v>
      </c>
      <c r="F111" s="382" t="str">
        <f>_xlfn.XLOOKUP(C111,'Catálogo de actividades'!$B$5:$B$296,'Catálogo de actividades'!$E$5:$E$296)</f>
        <v>10.19</v>
      </c>
      <c r="G111" s="114">
        <v>45334</v>
      </c>
      <c r="H111" s="114">
        <v>45354</v>
      </c>
      <c r="I111" s="416" t="str">
        <f>_xlfn.XLOOKUP(C111,'Catálogo de actividades'!$B$5:$B$296,'Catálogo de actividades'!$I$5:$I$296)</f>
        <v>OPL</v>
      </c>
    </row>
    <row r="112" spans="1:9" ht="15" x14ac:dyDescent="0.2">
      <c r="A112" s="259" t="s">
        <v>38</v>
      </c>
      <c r="B112" s="259" t="s">
        <v>9</v>
      </c>
      <c r="C112" s="259" t="s">
        <v>223</v>
      </c>
      <c r="D112" s="260" t="str">
        <f>VLOOKUP(C112, 'Catálogo de actividades'!$B$5:$D$296,2,FALSE)</f>
        <v>OPL</v>
      </c>
      <c r="E112" s="260" t="str">
        <f>VLOOKUP(C112, 'Catálogo de actividades'!$B$5:$D$296,3,FALSE)</f>
        <v>CG</v>
      </c>
      <c r="F112" s="382" t="str">
        <f>_xlfn.XLOOKUP(C112,'Catálogo de actividades'!$B$5:$B$296,'Catálogo de actividades'!$E$5:$E$296)</f>
        <v>10.24</v>
      </c>
      <c r="G112" s="114">
        <v>45347</v>
      </c>
      <c r="H112" s="114">
        <v>45351</v>
      </c>
      <c r="I112" s="416" t="str">
        <f>_xlfn.XLOOKUP(C112,'Catálogo de actividades'!$B$5:$B$296,'Catálogo de actividades'!$I$5:$I$296)</f>
        <v>OPL</v>
      </c>
    </row>
    <row r="113" spans="1:9" ht="45" x14ac:dyDescent="0.2">
      <c r="A113" s="259" t="s">
        <v>38</v>
      </c>
      <c r="B113" s="263" t="s">
        <v>9</v>
      </c>
      <c r="C113" s="263" t="s">
        <v>321</v>
      </c>
      <c r="D113" s="260" t="str">
        <f>VLOOKUP(C113, 'Catálogo de actividades'!$B$5:$D$296,2,FALSE)</f>
        <v>OPL</v>
      </c>
      <c r="E113" s="260" t="str">
        <f>VLOOKUP(C113, 'Catálogo de actividades'!$B$5:$D$296,3,FALSE)</f>
        <v>CG</v>
      </c>
      <c r="F113" s="382" t="str">
        <f>_xlfn.XLOOKUP(C113,'Catálogo de actividades'!$B$5:$B$296,'Catálogo de actividades'!$E$5:$E$296)</f>
        <v>10.25</v>
      </c>
      <c r="G113" s="114">
        <v>45481</v>
      </c>
      <c r="H113" s="114">
        <v>45485</v>
      </c>
      <c r="I113" s="416" t="str">
        <f>_xlfn.XLOOKUP(C113,'Catálogo de actividades'!$B$5:$B$296,'Catálogo de actividades'!$I$5:$I$296)</f>
        <v>OPL</v>
      </c>
    </row>
    <row r="114" spans="1:9" ht="15" x14ac:dyDescent="0.2">
      <c r="A114" s="259" t="s">
        <v>38</v>
      </c>
      <c r="B114" s="259" t="s">
        <v>9</v>
      </c>
      <c r="C114" s="259" t="s">
        <v>113</v>
      </c>
      <c r="D114" s="260" t="str">
        <f>VLOOKUP(C114, 'Catálogo de actividades'!$B$5:$D$296,2,FALSE)</f>
        <v>OPL</v>
      </c>
      <c r="E114" s="260" t="str">
        <f>VLOOKUP(C114, 'Catálogo de actividades'!$B$5:$D$296,3,FALSE)</f>
        <v>CG</v>
      </c>
      <c r="F114" s="382" t="str">
        <f>_xlfn.XLOOKUP(C114,'Catálogo de actividades'!$B$5:$B$296,'Catálogo de actividades'!$E$5:$E$296)</f>
        <v>10.26</v>
      </c>
      <c r="G114" s="114">
        <v>45377</v>
      </c>
      <c r="H114" s="114">
        <v>45381</v>
      </c>
      <c r="I114" s="416" t="str">
        <f>_xlfn.XLOOKUP(C114,'Catálogo de actividades'!$B$5:$B$296,'Catálogo de actividades'!$I$5:$I$296)</f>
        <v>OPL</v>
      </c>
    </row>
    <row r="115" spans="1:9" ht="45" x14ac:dyDescent="0.2">
      <c r="A115" s="259" t="s">
        <v>38</v>
      </c>
      <c r="B115" s="261" t="s">
        <v>9</v>
      </c>
      <c r="C115" s="261" t="s">
        <v>114</v>
      </c>
      <c r="D115" s="260" t="str">
        <f>VLOOKUP(C115, 'Catálogo de actividades'!$B$5:$D$296,2,FALSE)</f>
        <v>OPL</v>
      </c>
      <c r="E115" s="260" t="str">
        <f>VLOOKUP(C115, 'Catálogo de actividades'!$B$5:$D$296,3,FALSE)</f>
        <v>CG</v>
      </c>
      <c r="F115" s="382" t="str">
        <f>_xlfn.XLOOKUP(C115,'Catálogo de actividades'!$B$5:$B$296,'Catálogo de actividades'!$E$5:$E$296)</f>
        <v>10.27</v>
      </c>
      <c r="G115" s="114">
        <v>45481</v>
      </c>
      <c r="H115" s="114">
        <v>45485</v>
      </c>
      <c r="I115" s="416" t="str">
        <f>_xlfn.XLOOKUP(C115,'Catálogo de actividades'!$B$5:$B$296,'Catálogo de actividades'!$I$5:$I$296)</f>
        <v>OPL</v>
      </c>
    </row>
    <row r="116" spans="1:9" ht="45" x14ac:dyDescent="0.2">
      <c r="A116" s="259" t="s">
        <v>38</v>
      </c>
      <c r="B116" s="261" t="s">
        <v>9</v>
      </c>
      <c r="C116" s="261" t="s">
        <v>115</v>
      </c>
      <c r="D116" s="260" t="str">
        <f>VLOOKUP(C116, 'Catálogo de actividades'!$B$5:$D$296,2,FALSE)</f>
        <v>OPL</v>
      </c>
      <c r="E116" s="260" t="str">
        <f>VLOOKUP(C116, 'Catálogo de actividades'!$B$5:$D$296,3,FALSE)</f>
        <v>CG</v>
      </c>
      <c r="F116" s="382" t="str">
        <f>_xlfn.XLOOKUP(C116,'Catálogo de actividades'!$B$5:$B$296,'Catálogo de actividades'!$E$5:$E$296)</f>
        <v>10.28</v>
      </c>
      <c r="G116" s="114">
        <v>45481</v>
      </c>
      <c r="H116" s="114">
        <v>45485</v>
      </c>
      <c r="I116" s="416" t="str">
        <f>_xlfn.XLOOKUP(C116,'Catálogo de actividades'!$B$5:$B$296,'Catálogo de actividades'!$I$5:$I$296)</f>
        <v>OPL</v>
      </c>
    </row>
    <row r="117" spans="1:9" ht="30" x14ac:dyDescent="0.2">
      <c r="A117" s="259" t="s">
        <v>38</v>
      </c>
      <c r="B117" s="259" t="s">
        <v>9</v>
      </c>
      <c r="C117" s="259" t="s">
        <v>179</v>
      </c>
      <c r="D117" s="260" t="str">
        <f>VLOOKUP(C117, 'Catálogo de actividades'!$B$5:$D$296,2,FALSE)</f>
        <v>OPL</v>
      </c>
      <c r="E117" s="260" t="str">
        <f>VLOOKUP(C117, 'Catálogo de actividades'!$B$5:$D$296,3,FALSE)</f>
        <v>CG</v>
      </c>
      <c r="F117" s="382" t="str">
        <f>_xlfn.XLOOKUP(C117,'Catálogo de actividades'!$B$5:$B$296,'Catálogo de actividades'!$E$5:$E$296)</f>
        <v>10.29</v>
      </c>
      <c r="G117" s="114">
        <v>45377</v>
      </c>
      <c r="H117" s="114">
        <v>45381</v>
      </c>
      <c r="I117" s="416" t="str">
        <f>_xlfn.XLOOKUP(C117,'Catálogo de actividades'!$B$5:$B$296,'Catálogo de actividades'!$I$5:$I$296)</f>
        <v>OPL</v>
      </c>
    </row>
    <row r="118" spans="1:9" ht="15" x14ac:dyDescent="0.2">
      <c r="A118" s="259" t="s">
        <v>38</v>
      </c>
      <c r="B118" s="259" t="s">
        <v>9</v>
      </c>
      <c r="C118" s="259" t="s">
        <v>116</v>
      </c>
      <c r="D118" s="260" t="str">
        <f>VLOOKUP(C118, 'Catálogo de actividades'!$B$5:$D$296,2,FALSE)</f>
        <v>OPL</v>
      </c>
      <c r="E118" s="260" t="str">
        <f>VLOOKUP(C118, 'Catálogo de actividades'!$B$5:$D$296,3,FALSE)</f>
        <v>CG</v>
      </c>
      <c r="F118" s="382" t="str">
        <f>_xlfn.XLOOKUP(C118,'Catálogo de actividades'!$B$5:$B$296,'Catálogo de actividades'!$E$5:$E$296)</f>
        <v>10.30</v>
      </c>
      <c r="G118" s="114">
        <v>45377</v>
      </c>
      <c r="H118" s="114">
        <v>45381</v>
      </c>
      <c r="I118" s="416" t="str">
        <f>_xlfn.XLOOKUP(C118,'Catálogo de actividades'!$B$5:$B$296,'Catálogo de actividades'!$I$5:$I$296)</f>
        <v>OPL</v>
      </c>
    </row>
    <row r="119" spans="1:9" ht="45" x14ac:dyDescent="0.2">
      <c r="A119" s="259" t="s">
        <v>38</v>
      </c>
      <c r="B119" s="261" t="s">
        <v>9</v>
      </c>
      <c r="C119" s="261" t="s">
        <v>117</v>
      </c>
      <c r="D119" s="260" t="str">
        <f>VLOOKUP(C119, 'Catálogo de actividades'!$B$5:$D$296,2,FALSE)</f>
        <v>OPL</v>
      </c>
      <c r="E119" s="260" t="str">
        <f>VLOOKUP(C119, 'Catálogo de actividades'!$B$5:$D$296,3,FALSE)</f>
        <v>CG</v>
      </c>
      <c r="F119" s="382" t="str">
        <f>_xlfn.XLOOKUP(C119,'Catálogo de actividades'!$B$5:$B$296,'Catálogo de actividades'!$E$5:$E$296)</f>
        <v>10.32</v>
      </c>
      <c r="G119" s="114">
        <v>45481</v>
      </c>
      <c r="H119" s="114">
        <v>45485</v>
      </c>
      <c r="I119" s="416" t="str">
        <f>_xlfn.XLOOKUP(C119,'Catálogo de actividades'!$B$5:$B$296,'Catálogo de actividades'!$I$5:$I$296)</f>
        <v>OPL</v>
      </c>
    </row>
    <row r="120" spans="1:9" ht="45" x14ac:dyDescent="0.2">
      <c r="A120" s="259" t="s">
        <v>38</v>
      </c>
      <c r="B120" s="261" t="s">
        <v>9</v>
      </c>
      <c r="C120" s="261" t="s">
        <v>118</v>
      </c>
      <c r="D120" s="260" t="str">
        <f>VLOOKUP(C120, 'Catálogo de actividades'!$B$5:$D$296,2,FALSE)</f>
        <v>OPL</v>
      </c>
      <c r="E120" s="260" t="str">
        <f>VLOOKUP(C120, 'Catálogo de actividades'!$B$5:$D$296,3,FALSE)</f>
        <v>CG</v>
      </c>
      <c r="F120" s="382" t="str">
        <f>_xlfn.XLOOKUP(C120,'Catálogo de actividades'!$B$5:$B$296,'Catálogo de actividades'!$E$5:$E$296)</f>
        <v>10.33</v>
      </c>
      <c r="G120" s="114">
        <v>45481</v>
      </c>
      <c r="H120" s="114">
        <v>45485</v>
      </c>
      <c r="I120" s="416" t="str">
        <f>_xlfn.XLOOKUP(C120,'Catálogo de actividades'!$B$5:$B$296,'Catálogo de actividades'!$I$5:$I$296)</f>
        <v>OPL</v>
      </c>
    </row>
    <row r="121" spans="1:9" ht="15" x14ac:dyDescent="0.2">
      <c r="A121" s="259" t="s">
        <v>38</v>
      </c>
      <c r="B121" s="259" t="s">
        <v>9</v>
      </c>
      <c r="C121" s="259" t="s">
        <v>225</v>
      </c>
      <c r="D121" s="260" t="str">
        <f>VLOOKUP(C121, 'Catálogo de actividades'!$B$5:$D$296,2,FALSE)</f>
        <v>OPL</v>
      </c>
      <c r="E121" s="260" t="str">
        <f>VLOOKUP(C121, 'Catálogo de actividades'!$B$5:$D$296,3,FALSE)</f>
        <v>CG</v>
      </c>
      <c r="F121" s="382" t="str">
        <f>_xlfn.XLOOKUP(C121,'Catálogo de actividades'!$B$5:$B$296,'Catálogo de actividades'!$E$5:$E$296)</f>
        <v>10.47</v>
      </c>
      <c r="G121" s="114">
        <v>45352</v>
      </c>
      <c r="H121" s="114">
        <v>45441</v>
      </c>
      <c r="I121" s="416" t="str">
        <f>_xlfn.XLOOKUP(C121,'Catálogo de actividades'!$B$5:$B$296,'Catálogo de actividades'!$I$5:$I$296)</f>
        <v>OPL</v>
      </c>
    </row>
    <row r="122" spans="1:9" ht="15" x14ac:dyDescent="0.2">
      <c r="A122" s="259" t="s">
        <v>38</v>
      </c>
      <c r="B122" s="259" t="s">
        <v>9</v>
      </c>
      <c r="C122" s="259" t="s">
        <v>121</v>
      </c>
      <c r="D122" s="260" t="str">
        <f>VLOOKUP(C122, 'Catálogo de actividades'!$B$5:$D$296,2,FALSE)</f>
        <v>OPL</v>
      </c>
      <c r="E122" s="260" t="str">
        <f>VLOOKUP(C122, 'Catálogo de actividades'!$B$5:$D$296,3,FALSE)</f>
        <v>CG</v>
      </c>
      <c r="F122" s="382" t="str">
        <f>_xlfn.XLOOKUP(C122,'Catálogo de actividades'!$B$5:$B$296,'Catálogo de actividades'!$E$5:$E$296)</f>
        <v>10.48</v>
      </c>
      <c r="G122" s="114">
        <v>45382</v>
      </c>
      <c r="H122" s="114">
        <v>45441</v>
      </c>
      <c r="I122" s="416" t="str">
        <f>_xlfn.XLOOKUP(C122,'Catálogo de actividades'!$B$5:$B$296,'Catálogo de actividades'!$I$5:$I$296)</f>
        <v>OPL</v>
      </c>
    </row>
    <row r="123" spans="1:9" ht="15" x14ac:dyDescent="0.2">
      <c r="A123" s="259" t="s">
        <v>38</v>
      </c>
      <c r="B123" s="259" t="s">
        <v>9</v>
      </c>
      <c r="C123" s="259" t="s">
        <v>155</v>
      </c>
      <c r="D123" s="260" t="str">
        <f>VLOOKUP(C123, 'Catálogo de actividades'!$B$5:$D$296,2,FALSE)</f>
        <v>OPL</v>
      </c>
      <c r="E123" s="260" t="str">
        <f>VLOOKUP(C123, 'Catálogo de actividades'!$B$5:$D$296,3,FALSE)</f>
        <v>CG</v>
      </c>
      <c r="F123" s="382" t="str">
        <f>_xlfn.XLOOKUP(C123,'Catálogo de actividades'!$B$5:$B$296,'Catálogo de actividades'!$E$5:$E$296)</f>
        <v>10.49</v>
      </c>
      <c r="G123" s="114">
        <v>45382</v>
      </c>
      <c r="H123" s="114">
        <v>45441</v>
      </c>
      <c r="I123" s="416" t="str">
        <f>_xlfn.XLOOKUP(C123,'Catálogo de actividades'!$B$5:$B$296,'Catálogo de actividades'!$I$5:$I$296)</f>
        <v>OPL</v>
      </c>
    </row>
    <row r="124" spans="1:9" ht="30" x14ac:dyDescent="0.2">
      <c r="A124" s="259" t="s">
        <v>38</v>
      </c>
      <c r="B124" s="259" t="s">
        <v>10</v>
      </c>
      <c r="C124" s="259" t="s">
        <v>254</v>
      </c>
      <c r="D124" s="260" t="str">
        <f>VLOOKUP(C124, 'Catálogo de actividades'!$B$5:$D$296,2,FALSE)</f>
        <v>OPL</v>
      </c>
      <c r="E124" s="260" t="str">
        <f>VLOOKUP(C124, 'Catálogo de actividades'!$B$5:$D$296,3,FALSE)</f>
        <v>CG</v>
      </c>
      <c r="F124" s="382" t="str">
        <f>_xlfn.XLOOKUP(C124,'Catálogo de actividades'!$B$5:$B$296,'Catálogo de actividades'!$E$5:$E$296)</f>
        <v>11.1</v>
      </c>
      <c r="G124" s="114">
        <v>45170</v>
      </c>
      <c r="H124" s="114">
        <v>45170</v>
      </c>
      <c r="I124" s="416" t="str">
        <f>_xlfn.XLOOKUP(C124,'Catálogo de actividades'!$B$5:$B$296,'Catálogo de actividades'!$I$5:$I$296)</f>
        <v>OPL</v>
      </c>
    </row>
    <row r="125" spans="1:9" ht="30" x14ac:dyDescent="0.2">
      <c r="A125" s="259" t="s">
        <v>38</v>
      </c>
      <c r="B125" s="259" t="s">
        <v>10</v>
      </c>
      <c r="C125" s="259" t="s">
        <v>255</v>
      </c>
      <c r="D125" s="260" t="str">
        <f>VLOOKUP(C125, 'Catálogo de actividades'!$B$5:$D$296,2,FALSE)</f>
        <v>OPL</v>
      </c>
      <c r="E125" s="260" t="str">
        <f>VLOOKUP(C125, 'Catálogo de actividades'!$B$5:$D$296,3,FALSE)</f>
        <v>CG</v>
      </c>
      <c r="F125" s="382" t="str">
        <f>_xlfn.XLOOKUP(C125,'Catálogo de actividades'!$B$5:$B$296,'Catálogo de actividades'!$E$5:$E$296)</f>
        <v>11.2</v>
      </c>
      <c r="G125" s="114">
        <v>45170</v>
      </c>
      <c r="H125" s="114">
        <v>45170</v>
      </c>
      <c r="I125" s="416" t="str">
        <f>_xlfn.XLOOKUP(C125,'Catálogo de actividades'!$B$5:$B$296,'Catálogo de actividades'!$I$5:$I$296)</f>
        <v>OPL</v>
      </c>
    </row>
    <row r="126" spans="1:9" ht="30" x14ac:dyDescent="0.2">
      <c r="A126" s="259" t="s">
        <v>38</v>
      </c>
      <c r="B126" s="259" t="s">
        <v>10</v>
      </c>
      <c r="C126" s="259" t="s">
        <v>256</v>
      </c>
      <c r="D126" s="260" t="str">
        <f>VLOOKUP(C126, 'Catálogo de actividades'!$B$5:$D$296,2,FALSE)</f>
        <v>OPL</v>
      </c>
      <c r="E126" s="260" t="str">
        <f>VLOOKUP(C126, 'Catálogo de actividades'!$B$5:$D$296,3,FALSE)</f>
        <v>CG</v>
      </c>
      <c r="F126" s="382" t="str">
        <f>_xlfn.XLOOKUP(C126,'Catálogo de actividades'!$B$5:$B$296,'Catálogo de actividades'!$E$5:$E$296)</f>
        <v>11.3</v>
      </c>
      <c r="G126" s="114">
        <v>45200</v>
      </c>
      <c r="H126" s="114">
        <v>45200</v>
      </c>
      <c r="I126" s="416" t="str">
        <f>_xlfn.XLOOKUP(C126,'Catálogo de actividades'!$B$5:$B$296,'Catálogo de actividades'!$I$5:$I$296)</f>
        <v>OPL</v>
      </c>
    </row>
    <row r="127" spans="1:9" ht="30" x14ac:dyDescent="0.2">
      <c r="A127" s="259" t="s">
        <v>38</v>
      </c>
      <c r="B127" s="259" t="s">
        <v>10</v>
      </c>
      <c r="C127" s="259" t="s">
        <v>257</v>
      </c>
      <c r="D127" s="260" t="str">
        <f>VLOOKUP(C127, 'Catálogo de actividades'!$B$5:$D$296,2,FALSE)</f>
        <v>OPL</v>
      </c>
      <c r="E127" s="260" t="str">
        <f>VLOOKUP(C127, 'Catálogo de actividades'!$B$5:$D$296,3,FALSE)</f>
        <v>CG</v>
      </c>
      <c r="F127" s="382" t="str">
        <f>_xlfn.XLOOKUP(C127,'Catálogo de actividades'!$B$5:$B$296,'Catálogo de actividades'!$E$5:$E$296)</f>
        <v>11.4</v>
      </c>
      <c r="G127" s="114">
        <v>45231</v>
      </c>
      <c r="H127" s="114">
        <v>45231</v>
      </c>
      <c r="I127" s="416" t="str">
        <f>_xlfn.XLOOKUP(C127,'Catálogo de actividades'!$B$5:$B$296,'Catálogo de actividades'!$I$5:$I$296)</f>
        <v>OPL</v>
      </c>
    </row>
    <row r="128" spans="1:9" ht="45" x14ac:dyDescent="0.2">
      <c r="A128" s="259" t="s">
        <v>38</v>
      </c>
      <c r="B128" s="261" t="s">
        <v>10</v>
      </c>
      <c r="C128" s="261" t="s">
        <v>267</v>
      </c>
      <c r="D128" s="260" t="str">
        <f>VLOOKUP(C128, 'Catálogo de actividades'!$B$5:$D$296,2,FALSE)</f>
        <v>OPL</v>
      </c>
      <c r="E128" s="260" t="str">
        <f>VLOOKUP(C128, 'Catálogo de actividades'!$B$5:$D$296,3,FALSE)</f>
        <v>CG</v>
      </c>
      <c r="F128" s="382" t="str">
        <f>_xlfn.XLOOKUP(C128,'Catálogo de actividades'!$B$5:$B$296,'Catálogo de actividades'!$E$5:$E$296)</f>
        <v>11.5</v>
      </c>
      <c r="G128" s="114">
        <v>45200</v>
      </c>
      <c r="H128" s="114">
        <v>45473</v>
      </c>
      <c r="I128" s="416" t="str">
        <f>_xlfn.XLOOKUP(C128,'Catálogo de actividades'!$B$5:$B$296,'Catálogo de actividades'!$I$5:$I$296)</f>
        <v>OPL</v>
      </c>
    </row>
    <row r="129" spans="1:9" ht="30" x14ac:dyDescent="0.2">
      <c r="A129" s="259" t="s">
        <v>38</v>
      </c>
      <c r="B129" s="259" t="s">
        <v>10</v>
      </c>
      <c r="C129" s="259" t="s">
        <v>268</v>
      </c>
      <c r="D129" s="260" t="str">
        <f>VLOOKUP(C129, 'Catálogo de actividades'!$B$5:$D$296,2,FALSE)</f>
        <v>OPL</v>
      </c>
      <c r="E129" s="260" t="str">
        <f>VLOOKUP(C129, 'Catálogo de actividades'!$B$5:$D$296,3,FALSE)</f>
        <v>CG</v>
      </c>
      <c r="F129" s="382" t="str">
        <f>_xlfn.XLOOKUP(C129,'Catálogo de actividades'!$B$5:$B$296,'Catálogo de actividades'!$E$5:$E$296)</f>
        <v>11.6</v>
      </c>
      <c r="G129" s="114">
        <v>45292</v>
      </c>
      <c r="H129" s="114">
        <v>45292</v>
      </c>
      <c r="I129" s="416" t="str">
        <f>_xlfn.XLOOKUP(C129,'Catálogo de actividades'!$B$5:$B$296,'Catálogo de actividades'!$I$5:$I$296)</f>
        <v>OPL</v>
      </c>
    </row>
    <row r="130" spans="1:9" ht="30" x14ac:dyDescent="0.2">
      <c r="A130" s="259" t="s">
        <v>38</v>
      </c>
      <c r="B130" s="259" t="s">
        <v>10</v>
      </c>
      <c r="C130" s="259" t="s">
        <v>319</v>
      </c>
      <c r="D130" s="260" t="str">
        <f>VLOOKUP(C130, 'Catálogo de actividades'!$B$5:$D$296,2,FALSE)</f>
        <v>OPL</v>
      </c>
      <c r="E130" s="260" t="str">
        <f>VLOOKUP(C130, 'Catálogo de actividades'!$B$5:$D$296,3,FALSE)</f>
        <v>CG</v>
      </c>
      <c r="F130" s="382" t="str">
        <f>_xlfn.XLOOKUP(C130,'Catálogo de actividades'!$B$5:$B$296,'Catálogo de actividades'!$E$5:$E$296)</f>
        <v>11.7</v>
      </c>
      <c r="G130" s="114">
        <v>45356</v>
      </c>
      <c r="H130" s="114">
        <v>45356</v>
      </c>
      <c r="I130" s="416" t="str">
        <f>_xlfn.XLOOKUP(C130,'Catálogo de actividades'!$B$5:$B$296,'Catálogo de actividades'!$I$5:$I$296)</f>
        <v>OPL</v>
      </c>
    </row>
    <row r="131" spans="1:9" ht="30" x14ac:dyDescent="0.2">
      <c r="A131" s="259" t="s">
        <v>38</v>
      </c>
      <c r="B131" s="259" t="s">
        <v>10</v>
      </c>
      <c r="C131" s="259" t="s">
        <v>172</v>
      </c>
      <c r="D131" s="260" t="str">
        <f>VLOOKUP(C131, 'Catálogo de actividades'!$B$5:$D$296,2,FALSE)</f>
        <v>OPL</v>
      </c>
      <c r="E131" s="260" t="str">
        <f>VLOOKUP(C131, 'Catálogo de actividades'!$B$5:$D$296,3,FALSE)</f>
        <v>CG</v>
      </c>
      <c r="F131" s="382" t="str">
        <f>_xlfn.XLOOKUP(C131,'Catálogo de actividades'!$B$5:$B$296,'Catálogo de actividades'!$E$5:$E$296)</f>
        <v>11.8</v>
      </c>
      <c r="G131" s="114">
        <v>45402</v>
      </c>
      <c r="H131" s="114">
        <v>45402</v>
      </c>
      <c r="I131" s="416" t="str">
        <f>_xlfn.XLOOKUP(C131,'Catálogo de actividades'!$B$5:$B$296,'Catálogo de actividades'!$I$5:$I$296)</f>
        <v>OPL</v>
      </c>
    </row>
    <row r="132" spans="1:9" ht="30" x14ac:dyDescent="0.2">
      <c r="A132" s="259" t="s">
        <v>38</v>
      </c>
      <c r="B132" s="259" t="s">
        <v>10</v>
      </c>
      <c r="C132" s="259" t="s">
        <v>173</v>
      </c>
      <c r="D132" s="260" t="str">
        <f>VLOOKUP(C132, 'Catálogo de actividades'!$B$5:$D$296,2,FALSE)</f>
        <v>OPL</v>
      </c>
      <c r="E132" s="260" t="str">
        <f>VLOOKUP(C132, 'Catálogo de actividades'!$B$5:$D$296,3,FALSE)</f>
        <v>CG</v>
      </c>
      <c r="F132" s="382" t="str">
        <f>_xlfn.XLOOKUP(C132,'Catálogo de actividades'!$B$5:$B$296,'Catálogo de actividades'!$E$5:$E$296)</f>
        <v>11.9</v>
      </c>
      <c r="G132" s="114">
        <v>45409</v>
      </c>
      <c r="H132" s="114">
        <v>45409</v>
      </c>
      <c r="I132" s="416" t="str">
        <f>_xlfn.XLOOKUP(C132,'Catálogo de actividades'!$B$5:$B$296,'Catálogo de actividades'!$I$5:$I$296)</f>
        <v>OPL</v>
      </c>
    </row>
    <row r="133" spans="1:9" ht="30" x14ac:dyDescent="0.2">
      <c r="A133" s="259" t="s">
        <v>38</v>
      </c>
      <c r="B133" s="259" t="s">
        <v>10</v>
      </c>
      <c r="C133" s="259" t="s">
        <v>156</v>
      </c>
      <c r="D133" s="260" t="str">
        <f>VLOOKUP(C133, 'Catálogo de actividades'!$B$5:$D$296,2,FALSE)</f>
        <v>OPL</v>
      </c>
      <c r="E133" s="260" t="str">
        <f>VLOOKUP(C133, 'Catálogo de actividades'!$B$5:$D$296,3,FALSE)</f>
        <v>CG</v>
      </c>
      <c r="F133" s="382" t="str">
        <f>_xlfn.XLOOKUP(C133,'Catálogo de actividades'!$B$5:$B$296,'Catálogo de actividades'!$E$5:$E$296)</f>
        <v>11.11</v>
      </c>
      <c r="G133" s="114">
        <v>45323</v>
      </c>
      <c r="H133" s="114">
        <v>45323</v>
      </c>
      <c r="I133" s="416" t="str">
        <f>_xlfn.XLOOKUP(C133,'Catálogo de actividades'!$B$5:$B$296,'Catálogo de actividades'!$I$5:$I$296)</f>
        <v>OPL</v>
      </c>
    </row>
    <row r="134" spans="1:9" ht="30" x14ac:dyDescent="0.2">
      <c r="A134" s="259" t="s">
        <v>38</v>
      </c>
      <c r="B134" s="259" t="s">
        <v>10</v>
      </c>
      <c r="C134" s="259" t="s">
        <v>157</v>
      </c>
      <c r="D134" s="260" t="str">
        <f>VLOOKUP(C134, 'Catálogo de actividades'!$B$5:$D$296,2,FALSE)</f>
        <v>OPL</v>
      </c>
      <c r="E134" s="260" t="str">
        <f>VLOOKUP(C134, 'Catálogo de actividades'!$B$5:$D$296,3,FALSE)</f>
        <v>CG</v>
      </c>
      <c r="F134" s="382" t="str">
        <f>_xlfn.XLOOKUP(C134,'Catálogo de actividades'!$B$5:$B$296,'Catálogo de actividades'!$E$5:$E$296)</f>
        <v>11.12</v>
      </c>
      <c r="G134" s="114">
        <v>45383</v>
      </c>
      <c r="H134" s="114">
        <v>45383</v>
      </c>
      <c r="I134" s="416" t="str">
        <f>_xlfn.XLOOKUP(C134,'Catálogo de actividades'!$B$5:$B$296,'Catálogo de actividades'!$I$5:$I$296)</f>
        <v>OPL</v>
      </c>
    </row>
    <row r="135" spans="1:9" ht="45" x14ac:dyDescent="0.2">
      <c r="A135" s="259" t="s">
        <v>38</v>
      </c>
      <c r="B135" s="259" t="s">
        <v>10</v>
      </c>
      <c r="C135" s="259" t="s">
        <v>158</v>
      </c>
      <c r="D135" s="260" t="str">
        <f>VLOOKUP(C135, 'Catálogo de actividades'!$B$5:$D$296,2,FALSE)</f>
        <v>OPL</v>
      </c>
      <c r="E135" s="260" t="str">
        <f>VLOOKUP(C135, 'Catálogo de actividades'!$B$5:$D$296,3,FALSE)</f>
        <v>CG</v>
      </c>
      <c r="F135" s="382" t="str">
        <f>_xlfn.XLOOKUP(C135,'Catálogo de actividades'!$B$5:$B$296,'Catálogo de actividades'!$E$5:$E$296)</f>
        <v>11.13</v>
      </c>
      <c r="G135" s="114">
        <v>45408</v>
      </c>
      <c r="H135" s="114">
        <v>45408</v>
      </c>
      <c r="I135" s="416" t="str">
        <f>_xlfn.XLOOKUP(C135,'Catálogo de actividades'!$B$5:$B$296,'Catálogo de actividades'!$I$5:$I$296)</f>
        <v>OPL</v>
      </c>
    </row>
    <row r="136" spans="1:9" ht="30" x14ac:dyDescent="0.2">
      <c r="A136" s="259" t="s">
        <v>38</v>
      </c>
      <c r="B136" s="259" t="s">
        <v>10</v>
      </c>
      <c r="C136" s="259" t="s">
        <v>159</v>
      </c>
      <c r="D136" s="260" t="str">
        <f>VLOOKUP(C136, 'Catálogo de actividades'!$B$5:$D$296,2,FALSE)</f>
        <v>OPL</v>
      </c>
      <c r="E136" s="260" t="str">
        <f>VLOOKUP(C136, 'Catálogo de actividades'!$B$5:$D$296,3,FALSE)</f>
        <v>OPL/UTIGyND/UTTyPDP/UTVOPL</v>
      </c>
      <c r="F136" s="382" t="str">
        <f>_xlfn.XLOOKUP(C136,'Catálogo de actividades'!$B$5:$B$296,'Catálogo de actividades'!$E$5:$E$296)</f>
        <v>11.14</v>
      </c>
      <c r="G136" s="114">
        <v>45409</v>
      </c>
      <c r="H136" s="114">
        <v>45409</v>
      </c>
      <c r="I136" s="416" t="str">
        <f>_xlfn.XLOOKUP(C136,'Catálogo de actividades'!$B$5:$B$296,'Catálogo de actividades'!$I$5:$I$296)</f>
        <v>OPL</v>
      </c>
    </row>
    <row r="137" spans="1:9" ht="45" x14ac:dyDescent="0.2">
      <c r="A137" s="259" t="s">
        <v>38</v>
      </c>
      <c r="B137" s="259" t="s">
        <v>10</v>
      </c>
      <c r="C137" s="259" t="s">
        <v>161</v>
      </c>
      <c r="D137" s="260" t="str">
        <f>VLOOKUP(C137, 'Catálogo de actividades'!$B$5:$D$296,2,FALSE)</f>
        <v>OPL</v>
      </c>
      <c r="E137" s="260" t="str">
        <f>VLOOKUP(C137, 'Catálogo de actividades'!$B$5:$D$296,3,FALSE)</f>
        <v>CG</v>
      </c>
      <c r="F137" s="382" t="str">
        <f>_xlfn.XLOOKUP(C137,'Catálogo de actividades'!$B$5:$B$296,'Catálogo de actividades'!$E$5:$E$296)</f>
        <v>11.15</v>
      </c>
      <c r="G137" s="114">
        <v>45441</v>
      </c>
      <c r="H137" s="114">
        <v>45441</v>
      </c>
      <c r="I137" s="416" t="str">
        <f>_xlfn.XLOOKUP(C137,'Catálogo de actividades'!$B$5:$B$296,'Catálogo de actividades'!$I$5:$I$296)</f>
        <v>OPL</v>
      </c>
    </row>
    <row r="138" spans="1:9" ht="30" x14ac:dyDescent="0.2">
      <c r="A138" s="259" t="s">
        <v>38</v>
      </c>
      <c r="B138" s="259" t="s">
        <v>10</v>
      </c>
      <c r="C138" s="259" t="s">
        <v>162</v>
      </c>
      <c r="D138" s="260" t="str">
        <f>VLOOKUP(C138, 'Catálogo de actividades'!$B$5:$D$296,2,FALSE)</f>
        <v>OPL</v>
      </c>
      <c r="E138" s="260" t="str">
        <f>VLOOKUP(C138, 'Catálogo de actividades'!$B$5:$D$296,3,FALSE)</f>
        <v>OPL/UTIGyND/UTTyPDP/UTVOPL</v>
      </c>
      <c r="F138" s="382" t="str">
        <f>_xlfn.XLOOKUP(C138,'Catálogo de actividades'!$B$5:$B$296,'Catálogo de actividades'!$E$5:$E$296)</f>
        <v>11.16</v>
      </c>
      <c r="G138" s="114">
        <v>45442</v>
      </c>
      <c r="H138" s="114">
        <v>45442</v>
      </c>
      <c r="I138" s="416" t="str">
        <f>_xlfn.XLOOKUP(C138,'Catálogo de actividades'!$B$5:$B$296,'Catálogo de actividades'!$I$5:$I$296)</f>
        <v>OPL</v>
      </c>
    </row>
    <row r="139" spans="1:9" ht="30" x14ac:dyDescent="0.2">
      <c r="A139" s="259" t="s">
        <v>38</v>
      </c>
      <c r="B139" s="259" t="s">
        <v>11</v>
      </c>
      <c r="C139" s="259" t="s">
        <v>397</v>
      </c>
      <c r="D139" s="260" t="str">
        <f>VLOOKUP(C139, 'Catálogo de actividades'!$B$5:$D$296,2,FALSE)</f>
        <v>OPL</v>
      </c>
      <c r="E139" s="260" t="str">
        <f>VLOOKUP(C139, 'Catálogo de actividades'!$B$5:$D$296,3,FALSE)</f>
        <v>CG</v>
      </c>
      <c r="F139" s="382" t="str">
        <f>_xlfn.XLOOKUP(C139,'Catálogo de actividades'!$B$5:$B$296,'Catálogo de actividades'!$E$5:$E$296)</f>
        <v>12.1</v>
      </c>
      <c r="G139" s="114">
        <v>45381</v>
      </c>
      <c r="H139" s="114">
        <v>45381</v>
      </c>
      <c r="I139" s="416" t="str">
        <f>_xlfn.XLOOKUP(C139,'Catálogo de actividades'!$B$5:$B$296,'Catálogo de actividades'!$I$5:$I$296)</f>
        <v>OPL</v>
      </c>
    </row>
    <row r="140" spans="1:9" ht="15" x14ac:dyDescent="0.2">
      <c r="A140" s="259" t="s">
        <v>38</v>
      </c>
      <c r="B140" s="259" t="s">
        <v>11</v>
      </c>
      <c r="C140" s="259" t="s">
        <v>398</v>
      </c>
      <c r="D140" s="260" t="str">
        <f>VLOOKUP(C140, 'Catálogo de actividades'!$B$5:$D$296,2,FALSE)</f>
        <v>OPL</v>
      </c>
      <c r="E140" s="260" t="str">
        <f>VLOOKUP(C140, 'Catálogo de actividades'!$B$5:$D$296,3,FALSE)</f>
        <v>CG</v>
      </c>
      <c r="F140" s="382" t="str">
        <f>_xlfn.XLOOKUP(C140,'Catálogo de actividades'!$B$5:$B$296,'Catálogo de actividades'!$E$5:$E$296)</f>
        <v>12.2</v>
      </c>
      <c r="G140" s="114">
        <v>45352</v>
      </c>
      <c r="H140" s="114">
        <v>45441</v>
      </c>
      <c r="I140" s="416" t="str">
        <f>_xlfn.XLOOKUP(C140,'Catálogo de actividades'!$B$5:$B$296,'Catálogo de actividades'!$I$5:$I$296)</f>
        <v>OPL</v>
      </c>
    </row>
    <row r="141" spans="1:9" ht="15" x14ac:dyDescent="0.2">
      <c r="A141" s="259" t="s">
        <v>38</v>
      </c>
      <c r="B141" s="259" t="s">
        <v>11</v>
      </c>
      <c r="C141" s="259" t="s">
        <v>399</v>
      </c>
      <c r="D141" s="260" t="str">
        <f>VLOOKUP(C141, 'Catálogo de actividades'!$B$5:$D$296,2,FALSE)</f>
        <v>OPL</v>
      </c>
      <c r="E141" s="260" t="str">
        <f>VLOOKUP(C141, 'Catálogo de actividades'!$B$5:$D$296,3,FALSE)</f>
        <v>CG</v>
      </c>
      <c r="F141" s="382" t="str">
        <f>_xlfn.XLOOKUP(C141,'Catálogo de actividades'!$B$5:$B$296,'Catálogo de actividades'!$E$5:$E$296)</f>
        <v>12.3</v>
      </c>
      <c r="G141" s="114">
        <v>45352</v>
      </c>
      <c r="H141" s="114">
        <v>45441</v>
      </c>
      <c r="I141" s="416" t="str">
        <f>_xlfn.XLOOKUP(C141,'Catálogo de actividades'!$B$5:$B$296,'Catálogo de actividades'!$I$5:$I$296)</f>
        <v>OPL</v>
      </c>
    </row>
    <row r="142" spans="1:9" ht="15" x14ac:dyDescent="0.2">
      <c r="A142" s="259" t="s">
        <v>38</v>
      </c>
      <c r="B142" s="259" t="s">
        <v>11</v>
      </c>
      <c r="C142" s="259" t="s">
        <v>400</v>
      </c>
      <c r="D142" s="260" t="str">
        <f>VLOOKUP(C142, 'Catálogo de actividades'!$B$5:$D$296,2,FALSE)</f>
        <v>OPL</v>
      </c>
      <c r="E142" s="260" t="str">
        <f>VLOOKUP(C142, 'Catálogo de actividades'!$B$5:$D$296,3,FALSE)</f>
        <v>CG</v>
      </c>
      <c r="F142" s="382" t="str">
        <f>_xlfn.XLOOKUP(C142,'Catálogo de actividades'!$B$5:$B$296,'Catálogo de actividades'!$E$5:$E$296)</f>
        <v>12.4</v>
      </c>
      <c r="G142" s="114">
        <v>45352</v>
      </c>
      <c r="H142" s="114">
        <v>45441</v>
      </c>
      <c r="I142" s="416" t="str">
        <f>_xlfn.XLOOKUP(C142,'Catálogo de actividades'!$B$5:$B$296,'Catálogo de actividades'!$I$5:$I$296)</f>
        <v>OPL</v>
      </c>
    </row>
    <row r="143" spans="1:9" ht="30" x14ac:dyDescent="0.2">
      <c r="A143" s="259" t="s">
        <v>38</v>
      </c>
      <c r="B143" s="261" t="s">
        <v>12</v>
      </c>
      <c r="C143" s="261" t="s">
        <v>351</v>
      </c>
      <c r="D143" s="260" t="str">
        <f>VLOOKUP(C143, 'Catálogo de actividades'!$B$5:$D$296,2,FALSE)</f>
        <v>INE</v>
      </c>
      <c r="E143" s="260" t="str">
        <f>VLOOKUP(C143, 'Catálogo de actividades'!$B$5:$D$296,3,FALSE)</f>
        <v>UTSI</v>
      </c>
      <c r="F143" s="382" t="str">
        <f>_xlfn.XLOOKUP(C143,'Catálogo de actividades'!$B$5:$B$296,'Catálogo de actividades'!$E$5:$E$296)</f>
        <v>13.1</v>
      </c>
      <c r="G143" s="114">
        <v>45152</v>
      </c>
      <c r="H143" s="114">
        <v>45152</v>
      </c>
      <c r="I143" s="416" t="str">
        <f>_xlfn.XLOOKUP(C143,'Catálogo de actividades'!$B$5:$B$296,'Catálogo de actividades'!$I$5:$I$296)</f>
        <v>UTSI</v>
      </c>
    </row>
    <row r="144" spans="1:9" ht="30" x14ac:dyDescent="0.2">
      <c r="A144" s="259" t="s">
        <v>38</v>
      </c>
      <c r="B144" s="261" t="s">
        <v>12</v>
      </c>
      <c r="C144" s="261" t="s">
        <v>269</v>
      </c>
      <c r="D144" s="260" t="str">
        <f>VLOOKUP(C144, 'Catálogo de actividades'!$B$5:$D$296,2,FALSE)</f>
        <v>INE</v>
      </c>
      <c r="E144" s="260" t="str">
        <f>VLOOKUP(C144, 'Catálogo de actividades'!$B$5:$D$296,3,FALSE)</f>
        <v>UTSI</v>
      </c>
      <c r="F144" s="382" t="str">
        <f>_xlfn.XLOOKUP(C144,'Catálogo de actividades'!$B$5:$B$296,'Catálogo de actividades'!$E$5:$E$296)</f>
        <v>13.2</v>
      </c>
      <c r="G144" s="114">
        <v>45180</v>
      </c>
      <c r="H144" s="114">
        <v>45180</v>
      </c>
      <c r="I144" s="416" t="str">
        <f>_xlfn.XLOOKUP(C144,'Catálogo de actividades'!$B$5:$B$296,'Catálogo de actividades'!$I$5:$I$296)</f>
        <v>UTSI</v>
      </c>
    </row>
    <row r="145" spans="1:9" ht="45" x14ac:dyDescent="0.2">
      <c r="A145" s="259" t="s">
        <v>38</v>
      </c>
      <c r="B145" s="259" t="s">
        <v>12</v>
      </c>
      <c r="C145" s="259" t="s">
        <v>184</v>
      </c>
      <c r="D145" s="260" t="str">
        <f>VLOOKUP(C145, 'Catálogo de actividades'!$B$5:$D$296,2,FALSE)</f>
        <v>OPL</v>
      </c>
      <c r="E145" s="260" t="str">
        <f>VLOOKUP(C145, 'Catálogo de actividades'!$B$5:$D$296,3,FALSE)</f>
        <v>CG</v>
      </c>
      <c r="F145" s="382" t="str">
        <f>_xlfn.XLOOKUP(C145,'Catálogo de actividades'!$B$5:$B$296,'Catálogo de actividades'!$E$5:$E$296)</f>
        <v>13.3</v>
      </c>
      <c r="G145" s="114">
        <v>45170</v>
      </c>
      <c r="H145" s="114">
        <v>45199</v>
      </c>
      <c r="I145" s="416" t="str">
        <f>_xlfn.XLOOKUP(C145,'Catálogo de actividades'!$B$5:$B$296,'Catálogo de actividades'!$I$5:$I$296)</f>
        <v>OPL</v>
      </c>
    </row>
    <row r="146" spans="1:9" ht="30" x14ac:dyDescent="0.2">
      <c r="A146" s="259" t="s">
        <v>38</v>
      </c>
      <c r="B146" s="259" t="s">
        <v>12</v>
      </c>
      <c r="C146" s="259" t="s">
        <v>245</v>
      </c>
      <c r="D146" s="260" t="str">
        <f>VLOOKUP(C146, 'Catálogo de actividades'!$B$5:$D$296,2,FALSE)</f>
        <v>INE</v>
      </c>
      <c r="E146" s="260" t="str">
        <f>VLOOKUP(C146, 'Catálogo de actividades'!$B$5:$D$296,3,FALSE)</f>
        <v>JLE</v>
      </c>
      <c r="F146" s="382" t="str">
        <f>_xlfn.XLOOKUP(C146,'Catálogo de actividades'!$B$5:$B$296,'Catálogo de actividades'!$E$5:$E$296)</f>
        <v>13.4</v>
      </c>
      <c r="G146" s="114">
        <v>45184</v>
      </c>
      <c r="H146" s="114">
        <v>45275</v>
      </c>
      <c r="I146" s="416" t="str">
        <f>_xlfn.XLOOKUP(C146,'Catálogo de actividades'!$B$5:$B$296,'Catálogo de actividades'!$I$5:$I$296)</f>
        <v>JLE</v>
      </c>
    </row>
    <row r="147" spans="1:9" ht="45" x14ac:dyDescent="0.2">
      <c r="A147" s="259" t="s">
        <v>38</v>
      </c>
      <c r="B147" s="259" t="s">
        <v>12</v>
      </c>
      <c r="C147" s="259" t="s">
        <v>246</v>
      </c>
      <c r="D147" s="260" t="str">
        <f>VLOOKUP(C147, 'Catálogo de actividades'!$B$5:$D$296,2,FALSE)</f>
        <v>OPL</v>
      </c>
      <c r="E147" s="260" t="str">
        <f>VLOOKUP(C147, 'Catálogo de actividades'!$B$5:$D$296,3,FALSE)</f>
        <v>CG</v>
      </c>
      <c r="F147" s="382" t="str">
        <f>_xlfn.XLOOKUP(C147,'Catálogo de actividades'!$B$5:$B$296,'Catálogo de actividades'!$E$5:$E$296)</f>
        <v>13.5</v>
      </c>
      <c r="G147" s="114">
        <v>45184</v>
      </c>
      <c r="H147" s="114">
        <v>45275</v>
      </c>
      <c r="I147" s="416" t="str">
        <f>_xlfn.XLOOKUP(C147,'Catálogo de actividades'!$B$5:$B$296,'Catálogo de actividades'!$I$5:$I$296)</f>
        <v>OPL</v>
      </c>
    </row>
    <row r="148" spans="1:9" ht="30" x14ac:dyDescent="0.2">
      <c r="A148" s="259" t="s">
        <v>38</v>
      </c>
      <c r="B148" s="259" t="s">
        <v>12</v>
      </c>
      <c r="C148" s="259" t="s">
        <v>239</v>
      </c>
      <c r="D148" s="260" t="str">
        <f>VLOOKUP(C148, 'Catálogo de actividades'!$B$5:$D$296,2,FALSE)</f>
        <v>INE</v>
      </c>
      <c r="E148" s="260" t="str">
        <f>VLOOKUP(C148, 'Catálogo de actividades'!$B$5:$D$296,3,FALSE)</f>
        <v>DEOE</v>
      </c>
      <c r="F148" s="382" t="str">
        <f>_xlfn.XLOOKUP(C148,'Catálogo de actividades'!$B$5:$B$296,'Catálogo de actividades'!$E$5:$E$296)</f>
        <v>13.6</v>
      </c>
      <c r="G148" s="114">
        <v>45229</v>
      </c>
      <c r="H148" s="114">
        <v>45275</v>
      </c>
      <c r="I148" s="416" t="str">
        <f>_xlfn.XLOOKUP(C148,'Catálogo de actividades'!$B$5:$B$296,'Catálogo de actividades'!$I$5:$I$296)</f>
        <v>DEOE</v>
      </c>
    </row>
    <row r="149" spans="1:9" ht="15" x14ac:dyDescent="0.2">
      <c r="A149" s="259" t="s">
        <v>38</v>
      </c>
      <c r="B149" s="259" t="s">
        <v>12</v>
      </c>
      <c r="C149" s="259" t="s">
        <v>175</v>
      </c>
      <c r="D149" s="260" t="str">
        <f>VLOOKUP(C149, 'Catálogo de actividades'!$B$5:$D$296,2,FALSE)</f>
        <v>OPL</v>
      </c>
      <c r="E149" s="260" t="str">
        <f>VLOOKUP(C149, 'Catálogo de actividades'!$B$5:$D$296,3,FALSE)</f>
        <v>CG</v>
      </c>
      <c r="F149" s="382" t="str">
        <f>_xlfn.XLOOKUP(C149,'Catálogo de actividades'!$B$5:$B$296,'Catálogo de actividades'!$E$5:$E$296)</f>
        <v>13.7</v>
      </c>
      <c r="G149" s="114">
        <v>45241</v>
      </c>
      <c r="H149" s="114">
        <v>45291</v>
      </c>
      <c r="I149" s="416" t="str">
        <f>_xlfn.XLOOKUP(C149,'Catálogo de actividades'!$B$5:$B$296,'Catálogo de actividades'!$I$5:$I$296)</f>
        <v>OPL</v>
      </c>
    </row>
    <row r="150" spans="1:9" ht="45" x14ac:dyDescent="0.2">
      <c r="A150" s="259" t="s">
        <v>38</v>
      </c>
      <c r="B150" s="263" t="s">
        <v>12</v>
      </c>
      <c r="C150" s="263" t="s">
        <v>401</v>
      </c>
      <c r="D150" s="260" t="str">
        <f>VLOOKUP(C150, 'Catálogo de actividades'!$B$5:$D$296,2,FALSE)</f>
        <v>OPL</v>
      </c>
      <c r="E150" s="260" t="str">
        <f>VLOOKUP(C150, 'Catálogo de actividades'!$B$5:$D$296,3,FALSE)</f>
        <v>CG</v>
      </c>
      <c r="F150" s="382" t="str">
        <f>_xlfn.XLOOKUP(C150,'Catálogo de actividades'!$B$5:$B$296,'Catálogo de actividades'!$E$5:$E$296)</f>
        <v>13.8</v>
      </c>
      <c r="G150" s="114">
        <v>45256</v>
      </c>
      <c r="H150" s="114">
        <v>45306</v>
      </c>
      <c r="I150" s="416" t="str">
        <f>_xlfn.XLOOKUP(C150,'Catálogo de actividades'!$B$5:$B$296,'Catálogo de actividades'!$I$5:$I$296)</f>
        <v>OPL</v>
      </c>
    </row>
    <row r="151" spans="1:9" ht="30" x14ac:dyDescent="0.2">
      <c r="A151" s="259" t="s">
        <v>38</v>
      </c>
      <c r="B151" s="259" t="s">
        <v>12</v>
      </c>
      <c r="C151" s="259" t="s">
        <v>352</v>
      </c>
      <c r="D151" s="260" t="str">
        <f>VLOOKUP(C151, 'Catálogo de actividades'!$B$5:$D$296,2,FALSE)</f>
        <v>INE</v>
      </c>
      <c r="E151" s="260" t="str">
        <f>VLOOKUP(C151, 'Catálogo de actividades'!$B$5:$D$296,3,FALSE)</f>
        <v>DEOE</v>
      </c>
      <c r="F151" s="382" t="str">
        <f>_xlfn.XLOOKUP(C151,'Catálogo de actividades'!$B$5:$B$296,'Catálogo de actividades'!$E$5:$E$296)</f>
        <v>13.9</v>
      </c>
      <c r="G151" s="114">
        <v>45306</v>
      </c>
      <c r="H151" s="114">
        <v>45443</v>
      </c>
      <c r="I151" s="416" t="str">
        <f>_xlfn.XLOOKUP(C151,'Catálogo de actividades'!$B$5:$B$296,'Catálogo de actividades'!$I$5:$I$296)</f>
        <v>DEOE</v>
      </c>
    </row>
    <row r="152" spans="1:9" ht="45" x14ac:dyDescent="0.2">
      <c r="A152" s="259" t="s">
        <v>38</v>
      </c>
      <c r="B152" s="259" t="s">
        <v>12</v>
      </c>
      <c r="C152" s="263" t="s">
        <v>402</v>
      </c>
      <c r="D152" s="260" t="str">
        <f>VLOOKUP(C152, 'Catálogo de actividades'!$B$5:$D$296,2,FALSE)</f>
        <v>OPL</v>
      </c>
      <c r="E152" s="260" t="str">
        <f>VLOOKUP(C152, 'Catálogo de actividades'!$B$5:$D$296,3,FALSE)</f>
        <v>CG</v>
      </c>
      <c r="F152" s="382" t="str">
        <f>_xlfn.XLOOKUP(C152,'Catálogo de actividades'!$B$5:$B$296,'Catálogo de actividades'!$E$5:$E$296)</f>
        <v>13.10</v>
      </c>
      <c r="G152" s="114">
        <v>45439</v>
      </c>
      <c r="H152" s="114">
        <v>45473</v>
      </c>
      <c r="I152" s="416" t="str">
        <f>_xlfn.XLOOKUP(C152,'Catálogo de actividades'!$B$5:$B$296,'Catálogo de actividades'!$I$5:$I$296)</f>
        <v>OPL</v>
      </c>
    </row>
    <row r="153" spans="1:9" ht="45" x14ac:dyDescent="0.2">
      <c r="A153" s="259" t="s">
        <v>38</v>
      </c>
      <c r="B153" s="259" t="s">
        <v>12</v>
      </c>
      <c r="C153" s="259" t="s">
        <v>353</v>
      </c>
      <c r="D153" s="260" t="str">
        <f>VLOOKUP(C153, 'Catálogo de actividades'!$B$5:$D$296,2,FALSE)</f>
        <v>OPL</v>
      </c>
      <c r="E153" s="260" t="str">
        <f>VLOOKUP(C153, 'Catálogo de actividades'!$B$5:$D$296,3,FALSE)</f>
        <v>CG/OD</v>
      </c>
      <c r="F153" s="382" t="str">
        <f>_xlfn.XLOOKUP(C153,'Catálogo de actividades'!$B$5:$B$296,'Catálogo de actividades'!$E$5:$E$296)</f>
        <v>13.11</v>
      </c>
      <c r="G153" s="114">
        <v>45352</v>
      </c>
      <c r="H153" s="114">
        <v>45381</v>
      </c>
      <c r="I153" s="416" t="str">
        <f>_xlfn.XLOOKUP(C153,'Catálogo de actividades'!$B$5:$B$296,'Catálogo de actividades'!$I$5:$I$296)</f>
        <v>OPL</v>
      </c>
    </row>
    <row r="154" spans="1:9" ht="75" x14ac:dyDescent="0.2">
      <c r="A154" s="259" t="s">
        <v>38</v>
      </c>
      <c r="B154" s="259" t="s">
        <v>12</v>
      </c>
      <c r="C154" s="259" t="s">
        <v>185</v>
      </c>
      <c r="D154" s="260" t="str">
        <f>VLOOKUP(C154, 'Catálogo de actividades'!$B$5:$D$296,2,FALSE)</f>
        <v>OPL</v>
      </c>
      <c r="E154" s="260" t="str">
        <f>VLOOKUP(C154, 'Catálogo de actividades'!$B$5:$D$296,3,FALSE)</f>
        <v>OD</v>
      </c>
      <c r="F154" s="382" t="str">
        <f>_xlfn.XLOOKUP(C154,'Catálogo de actividades'!$B$5:$B$296,'Catálogo de actividades'!$E$5:$E$296)</f>
        <v>13.12</v>
      </c>
      <c r="G154" s="114">
        <v>45406</v>
      </c>
      <c r="H154" s="114">
        <v>45420</v>
      </c>
      <c r="I154" s="416" t="str">
        <f>_xlfn.XLOOKUP(C154,'Catálogo de actividades'!$B$5:$B$296,'Catálogo de actividades'!$I$5:$I$296)</f>
        <v>OPL</v>
      </c>
    </row>
    <row r="155" spans="1:9" ht="30" x14ac:dyDescent="0.2">
      <c r="A155" s="259" t="s">
        <v>38</v>
      </c>
      <c r="B155" s="259" t="s">
        <v>12</v>
      </c>
      <c r="C155" s="259" t="s">
        <v>124</v>
      </c>
      <c r="D155" s="260" t="str">
        <f>VLOOKUP(C155, 'Catálogo de actividades'!$B$5:$D$296,2,FALSE)</f>
        <v>OPL</v>
      </c>
      <c r="E155" s="260" t="str">
        <f>VLOOKUP(C155, 'Catálogo de actividades'!$B$5:$D$296,3,FALSE)</f>
        <v>CG/OD</v>
      </c>
      <c r="F155" s="382" t="str">
        <f>_xlfn.XLOOKUP(C155,'Catálogo de actividades'!$B$5:$B$296,'Catálogo de actividades'!$E$5:$E$296)</f>
        <v>13.13</v>
      </c>
      <c r="G155" s="114">
        <v>45422</v>
      </c>
      <c r="H155" s="114">
        <v>45430</v>
      </c>
      <c r="I155" s="416" t="str">
        <f>_xlfn.XLOOKUP(C155,'Catálogo de actividades'!$B$5:$B$296,'Catálogo de actividades'!$I$5:$I$296)</f>
        <v>OPL</v>
      </c>
    </row>
    <row r="156" spans="1:9" ht="30" x14ac:dyDescent="0.2">
      <c r="A156" s="259" t="s">
        <v>38</v>
      </c>
      <c r="B156" s="259" t="s">
        <v>12</v>
      </c>
      <c r="C156" s="259" t="s">
        <v>126</v>
      </c>
      <c r="D156" s="260" t="str">
        <f>VLOOKUP(C156, 'Catálogo de actividades'!$B$5:$D$296,2,FALSE)</f>
        <v>OPL</v>
      </c>
      <c r="E156" s="260" t="str">
        <f>VLOOKUP(C156, 'Catálogo de actividades'!$B$5:$D$296,3,FALSE)</f>
        <v>CG/OD</v>
      </c>
      <c r="F156" s="382" t="str">
        <f>_xlfn.XLOOKUP(C156,'Catálogo de actividades'!$B$5:$B$296,'Catálogo de actividades'!$E$5:$E$296)</f>
        <v>13.14</v>
      </c>
      <c r="G156" s="114">
        <v>45422</v>
      </c>
      <c r="H156" s="114">
        <v>45436</v>
      </c>
      <c r="I156" s="416" t="str">
        <f>_xlfn.XLOOKUP(C156,'Catálogo de actividades'!$B$5:$B$296,'Catálogo de actividades'!$I$5:$I$296)</f>
        <v>OPL</v>
      </c>
    </row>
    <row r="157" spans="1:9" ht="30" x14ac:dyDescent="0.2">
      <c r="A157" s="259" t="s">
        <v>38</v>
      </c>
      <c r="B157" s="259" t="s">
        <v>12</v>
      </c>
      <c r="C157" s="259" t="s">
        <v>293</v>
      </c>
      <c r="D157" s="260" t="str">
        <f>VLOOKUP(C157, 'Catálogo de actividades'!$B$5:$D$296,2,FALSE)</f>
        <v>OPL</v>
      </c>
      <c r="E157" s="260" t="str">
        <f>VLOOKUP(C157, 'Catálogo de actividades'!$B$5:$D$296,3,FALSE)</f>
        <v>OD</v>
      </c>
      <c r="F157" s="382" t="str">
        <f>_xlfn.XLOOKUP(C157,'Catálogo de actividades'!$B$5:$B$296,'Catálogo de actividades'!$E$5:$E$296)</f>
        <v>13.15</v>
      </c>
      <c r="G157" s="114">
        <v>45439</v>
      </c>
      <c r="H157" s="114">
        <v>45443</v>
      </c>
      <c r="I157" s="416" t="str">
        <f>_xlfn.XLOOKUP(C157,'Catálogo de actividades'!$B$5:$B$296,'Catálogo de actividades'!$I$5:$I$296)</f>
        <v>OPL</v>
      </c>
    </row>
    <row r="158" spans="1:9" ht="15" x14ac:dyDescent="0.2">
      <c r="A158" s="259" t="s">
        <v>38</v>
      </c>
      <c r="B158" s="259" t="s">
        <v>13</v>
      </c>
      <c r="C158" s="259" t="s">
        <v>354</v>
      </c>
      <c r="D158" s="260" t="str">
        <f>VLOOKUP(C158, 'Catálogo de actividades'!$B$5:$D$296,2,FALSE)</f>
        <v>INE</v>
      </c>
      <c r="E158" s="260" t="str">
        <f>VLOOKUP(C158, 'Catálogo de actividades'!$B$5:$D$296,3,FALSE)</f>
        <v>CCOE</v>
      </c>
      <c r="F158" s="382" t="str">
        <f>_xlfn.XLOOKUP(C158,'Catálogo de actividades'!$B$5:$B$296,'Catálogo de actividades'!$E$5:$E$296)</f>
        <v>14.1</v>
      </c>
      <c r="G158" s="114">
        <v>45108</v>
      </c>
      <c r="H158" s="114">
        <v>45138</v>
      </c>
      <c r="I158" s="416" t="str">
        <f>_xlfn.XLOOKUP(C158,'Catálogo de actividades'!$B$5:$B$296,'Catálogo de actividades'!$I$5:$I$296)</f>
        <v>DEOE</v>
      </c>
    </row>
    <row r="159" spans="1:9" ht="15" x14ac:dyDescent="0.2">
      <c r="A159" s="259" t="s">
        <v>38</v>
      </c>
      <c r="B159" s="259" t="s">
        <v>13</v>
      </c>
      <c r="C159" s="259" t="s">
        <v>247</v>
      </c>
      <c r="D159" s="260" t="str">
        <f>VLOOKUP(C159, 'Catálogo de actividades'!$B$5:$D$296,2,FALSE)</f>
        <v>INE</v>
      </c>
      <c r="E159" s="260" t="str">
        <f>VLOOKUP(C159, 'Catálogo de actividades'!$B$5:$D$296,3,FALSE)</f>
        <v>CG</v>
      </c>
      <c r="F159" s="382" t="str">
        <f>_xlfn.XLOOKUP(C159,'Catálogo de actividades'!$B$5:$B$296,'Catálogo de actividades'!$E$5:$E$296)</f>
        <v>14.2</v>
      </c>
      <c r="G159" s="114">
        <v>45352</v>
      </c>
      <c r="H159" s="114">
        <v>45382</v>
      </c>
      <c r="I159" s="416" t="str">
        <f>_xlfn.XLOOKUP(C159,'Catálogo de actividades'!$B$5:$B$296,'Catálogo de actividades'!$I$5:$I$296)</f>
        <v>DEOE</v>
      </c>
    </row>
    <row r="160" spans="1:9" ht="15" x14ac:dyDescent="0.2">
      <c r="A160" s="259" t="s">
        <v>38</v>
      </c>
      <c r="B160" s="259" t="s">
        <v>13</v>
      </c>
      <c r="C160" s="259" t="s">
        <v>356</v>
      </c>
      <c r="D160" s="260" t="str">
        <f>VLOOKUP(C160, 'Catálogo de actividades'!$B$5:$D$296,2,FALSE)</f>
        <v>INE</v>
      </c>
      <c r="E160" s="260" t="str">
        <f>VLOOKUP(C160, 'Catálogo de actividades'!$B$5:$D$296,3,FALSE)</f>
        <v>CCOE</v>
      </c>
      <c r="F160" s="382" t="str">
        <f>_xlfn.XLOOKUP(C160,'Catálogo de actividades'!$B$5:$B$296,'Catálogo de actividades'!$E$5:$E$296)</f>
        <v>14.3</v>
      </c>
      <c r="G160" s="114">
        <v>45352</v>
      </c>
      <c r="H160" s="114">
        <v>45382</v>
      </c>
      <c r="I160" s="416" t="str">
        <f>_xlfn.XLOOKUP(C160,'Catálogo de actividades'!$B$5:$B$296,'Catálogo de actividades'!$I$5:$I$296)</f>
        <v>DEOE</v>
      </c>
    </row>
    <row r="161" spans="1:9" ht="15" x14ac:dyDescent="0.2">
      <c r="A161" s="259" t="s">
        <v>38</v>
      </c>
      <c r="B161" s="259" t="s">
        <v>13</v>
      </c>
      <c r="C161" s="259" t="s">
        <v>403</v>
      </c>
      <c r="D161" s="260" t="str">
        <f>VLOOKUP(C161, 'Catálogo de actividades'!$B$5:$D$296,2,FALSE)</f>
        <v>INE</v>
      </c>
      <c r="E161" s="260" t="str">
        <f>VLOOKUP(C161, 'Catálogo de actividades'!$B$5:$D$296,3,FALSE)</f>
        <v>DEOE</v>
      </c>
      <c r="F161" s="382" t="str">
        <f>_xlfn.XLOOKUP(C161,'Catálogo de actividades'!$B$5:$B$296,'Catálogo de actividades'!$E$5:$E$296)</f>
        <v>14.4</v>
      </c>
      <c r="G161" s="114">
        <v>45383</v>
      </c>
      <c r="H161" s="114">
        <v>45399</v>
      </c>
      <c r="I161" s="416" t="str">
        <f>_xlfn.XLOOKUP(C161,'Catálogo de actividades'!$B$5:$B$296,'Catálogo de actividades'!$I$5:$I$296)</f>
        <v>DEOE</v>
      </c>
    </row>
    <row r="162" spans="1:9" ht="15" x14ac:dyDescent="0.2">
      <c r="A162" s="259" t="s">
        <v>38</v>
      </c>
      <c r="B162" s="259" t="s">
        <v>13</v>
      </c>
      <c r="C162" s="259" t="s">
        <v>127</v>
      </c>
      <c r="D162" s="260" t="str">
        <f>VLOOKUP(C162, 'Catálogo de actividades'!$B$5:$D$296,2,FALSE)</f>
        <v>INE/OPL</v>
      </c>
      <c r="E162" s="260" t="str">
        <f>VLOOKUP(C162, 'Catálogo de actividades'!$B$5:$D$296,3,FALSE)</f>
        <v>DEOE/OD</v>
      </c>
      <c r="F162" s="382" t="str">
        <f>_xlfn.XLOOKUP(C162,'Catálogo de actividades'!$B$5:$B$296,'Catálogo de actividades'!$E$5:$E$296)</f>
        <v>14.5</v>
      </c>
      <c r="G162" s="114">
        <v>45407</v>
      </c>
      <c r="H162" s="114">
        <v>45407</v>
      </c>
      <c r="I162" s="416" t="str">
        <f>_xlfn.XLOOKUP(C162,'Catálogo de actividades'!$B$5:$B$296,'Catálogo de actividades'!$I$5:$I$296)</f>
        <v>DEOE</v>
      </c>
    </row>
    <row r="163" spans="1:9" ht="15" x14ac:dyDescent="0.2">
      <c r="A163" s="259" t="s">
        <v>38</v>
      </c>
      <c r="B163" s="259" t="s">
        <v>13</v>
      </c>
      <c r="C163" s="259" t="s">
        <v>357</v>
      </c>
      <c r="D163" s="260" t="str">
        <f>VLOOKUP(C163, 'Catálogo de actividades'!$B$5:$D$296,2,FALSE)</f>
        <v>INE/OPL</v>
      </c>
      <c r="E163" s="260" t="str">
        <f>VLOOKUP(C163, 'Catálogo de actividades'!$B$5:$D$296,3,FALSE)</f>
        <v>DEOE/OD</v>
      </c>
      <c r="F163" s="382" t="str">
        <f>_xlfn.XLOOKUP(C163,'Catálogo de actividades'!$B$5:$B$296,'Catálogo de actividades'!$E$5:$E$296)</f>
        <v>14.6</v>
      </c>
      <c r="G163" s="114">
        <v>45417</v>
      </c>
      <c r="H163" s="114">
        <v>45417</v>
      </c>
      <c r="I163" s="416" t="str">
        <f>_xlfn.XLOOKUP(C163,'Catálogo de actividades'!$B$5:$B$296,'Catálogo de actividades'!$I$5:$I$296)</f>
        <v>DEOE</v>
      </c>
    </row>
    <row r="164" spans="1:9" ht="15" x14ac:dyDescent="0.2">
      <c r="A164" s="259" t="s">
        <v>38</v>
      </c>
      <c r="B164" s="259" t="s">
        <v>13</v>
      </c>
      <c r="C164" s="259" t="s">
        <v>358</v>
      </c>
      <c r="D164" s="260" t="str">
        <f>VLOOKUP(C164, 'Catálogo de actividades'!$B$5:$D$296,2,FALSE)</f>
        <v>INE/OPL</v>
      </c>
      <c r="E164" s="260" t="str">
        <f>VLOOKUP(C164, 'Catálogo de actividades'!$B$5:$D$296,3,FALSE)</f>
        <v>DEOE/OD</v>
      </c>
      <c r="F164" s="382" t="str">
        <f>_xlfn.XLOOKUP(C164,'Catálogo de actividades'!$B$5:$B$296,'Catálogo de actividades'!$E$5:$E$296)</f>
        <v>14.7</v>
      </c>
      <c r="G164" s="114">
        <v>45431</v>
      </c>
      <c r="H164" s="114">
        <v>45431</v>
      </c>
      <c r="I164" s="416" t="str">
        <f>_xlfn.XLOOKUP(C164,'Catálogo de actividades'!$B$5:$B$296,'Catálogo de actividades'!$I$5:$I$296)</f>
        <v>DEOE</v>
      </c>
    </row>
    <row r="165" spans="1:9" ht="15" x14ac:dyDescent="0.2">
      <c r="A165" s="259" t="s">
        <v>38</v>
      </c>
      <c r="B165" s="259" t="s">
        <v>13</v>
      </c>
      <c r="C165" s="259" t="s">
        <v>13</v>
      </c>
      <c r="D165" s="260" t="str">
        <f>VLOOKUP(C165, 'Catálogo de actividades'!$B$5:$D$296,2,FALSE)</f>
        <v>OPL</v>
      </c>
      <c r="E165" s="260" t="str">
        <f>VLOOKUP(C165, 'Catálogo de actividades'!$B$5:$D$296,3,FALSE)</f>
        <v>CG/OD</v>
      </c>
      <c r="F165" s="382" t="str">
        <f>_xlfn.XLOOKUP(C165,'Catálogo de actividades'!$B$5:$B$296,'Catálogo de actividades'!$E$5:$E$296)</f>
        <v>14.8</v>
      </c>
      <c r="G165" s="114">
        <v>45445</v>
      </c>
      <c r="H165" s="114">
        <v>45445</v>
      </c>
      <c r="I165" s="416" t="str">
        <f>_xlfn.XLOOKUP(C165,'Catálogo de actividades'!$B$5:$B$296,'Catálogo de actividades'!$I$5:$I$296)</f>
        <v>OPL</v>
      </c>
    </row>
    <row r="166" spans="1:9" ht="30" x14ac:dyDescent="0.2">
      <c r="A166" s="259" t="s">
        <v>38</v>
      </c>
      <c r="B166" s="259" t="s">
        <v>14</v>
      </c>
      <c r="C166" s="259" t="s">
        <v>163</v>
      </c>
      <c r="D166" s="260" t="str">
        <f>VLOOKUP(C166, 'Catálogo de actividades'!$B$5:$D$296,2,FALSE)</f>
        <v>OPL</v>
      </c>
      <c r="E166" s="260" t="str">
        <f>VLOOKUP(C166, 'Catálogo de actividades'!$B$5:$D$296,3,FALSE)</f>
        <v>CG/OD</v>
      </c>
      <c r="F166" s="382" t="str">
        <f>_xlfn.XLOOKUP(C166,'Catálogo de actividades'!$B$5:$B$296,'Catálogo de actividades'!$E$5:$E$296)</f>
        <v>15.1</v>
      </c>
      <c r="G166" s="114">
        <v>45377</v>
      </c>
      <c r="H166" s="114">
        <v>45399</v>
      </c>
      <c r="I166" s="416" t="str">
        <f>_xlfn.XLOOKUP(C166,'Catálogo de actividades'!$B$5:$B$296,'Catálogo de actividades'!$I$5:$I$296)</f>
        <v>OPL</v>
      </c>
    </row>
    <row r="167" spans="1:9" ht="60" x14ac:dyDescent="0.2">
      <c r="A167" s="259" t="s">
        <v>38</v>
      </c>
      <c r="B167" s="259" t="s">
        <v>14</v>
      </c>
      <c r="C167" s="259" t="s">
        <v>165</v>
      </c>
      <c r="D167" s="260" t="str">
        <f>VLOOKUP(C167, 'Catálogo de actividades'!$B$5:$D$296,2,FALSE)</f>
        <v>INE/OPL</v>
      </c>
      <c r="E167" s="260" t="str">
        <f>VLOOKUP(C167, 'Catálogo de actividades'!$B$5:$D$296,3,FALSE)</f>
        <v>JLE/JDE/OD</v>
      </c>
      <c r="F167" s="382" t="str">
        <f>_xlfn.XLOOKUP(C167,'Catálogo de actividades'!$B$5:$B$296,'Catálogo de actividades'!$E$5:$E$296)</f>
        <v>15.2</v>
      </c>
      <c r="G167" s="114">
        <v>45400</v>
      </c>
      <c r="H167" s="114">
        <v>45405</v>
      </c>
      <c r="I167" s="416" t="str">
        <f>_xlfn.XLOOKUP(C167,'Catálogo de actividades'!$B$5:$B$296,'Catálogo de actividades'!$I$5:$I$296)</f>
        <v>JLE</v>
      </c>
    </row>
    <row r="168" spans="1:9" ht="60" x14ac:dyDescent="0.2">
      <c r="A168" s="259" t="s">
        <v>38</v>
      </c>
      <c r="B168" s="259" t="s">
        <v>14</v>
      </c>
      <c r="C168" s="259" t="s">
        <v>166</v>
      </c>
      <c r="D168" s="260" t="str">
        <f>VLOOKUP(C168, 'Catálogo de actividades'!$B$5:$D$296,2,FALSE)</f>
        <v>OPL</v>
      </c>
      <c r="E168" s="260" t="str">
        <f>VLOOKUP(C168, 'Catálogo de actividades'!$B$5:$D$296,3,FALSE)</f>
        <v>OD</v>
      </c>
      <c r="F168" s="382" t="str">
        <f>_xlfn.XLOOKUP(C168,'Catálogo de actividades'!$B$5:$B$296,'Catálogo de actividades'!$E$5:$E$296)</f>
        <v>15.3</v>
      </c>
      <c r="G168" s="114">
        <v>45400</v>
      </c>
      <c r="H168" s="114">
        <v>45413</v>
      </c>
      <c r="I168" s="416" t="str">
        <f>_xlfn.XLOOKUP(C168,'Catálogo de actividades'!$B$5:$B$296,'Catálogo de actividades'!$I$5:$I$296)</f>
        <v>OPL</v>
      </c>
    </row>
    <row r="169" spans="1:9" ht="30" x14ac:dyDescent="0.2">
      <c r="A169" s="259" t="s">
        <v>38</v>
      </c>
      <c r="B169" s="259" t="s">
        <v>14</v>
      </c>
      <c r="C169" s="259" t="s">
        <v>167</v>
      </c>
      <c r="D169" s="260" t="str">
        <f>VLOOKUP(C169, 'Catálogo de actividades'!$B$5:$D$296,2,FALSE)</f>
        <v>OPL</v>
      </c>
      <c r="E169" s="260" t="str">
        <f>VLOOKUP(C169, 'Catálogo de actividades'!$B$5:$D$296,3,FALSE)</f>
        <v>CG/OD</v>
      </c>
      <c r="F169" s="382" t="str">
        <f>_xlfn.XLOOKUP(C169,'Catálogo de actividades'!$B$5:$B$296,'Catálogo de actividades'!$E$5:$E$296)</f>
        <v>15.4</v>
      </c>
      <c r="G169" s="114">
        <v>45367</v>
      </c>
      <c r="H169" s="114">
        <v>45413</v>
      </c>
      <c r="I169" s="416" t="str">
        <f>_xlfn.XLOOKUP(C169,'Catálogo de actividades'!$B$5:$B$296,'Catálogo de actividades'!$I$5:$I$296)</f>
        <v>OPL</v>
      </c>
    </row>
    <row r="170" spans="1:9" ht="60" x14ac:dyDescent="0.2">
      <c r="A170" s="259" t="s">
        <v>38</v>
      </c>
      <c r="B170" s="259" t="s">
        <v>14</v>
      </c>
      <c r="C170" s="259" t="s">
        <v>168</v>
      </c>
      <c r="D170" s="260" t="str">
        <f>VLOOKUP(C170, 'Catálogo de actividades'!$B$5:$D$296,2,FALSE)</f>
        <v>INE</v>
      </c>
      <c r="E170" s="260" t="str">
        <f>VLOOKUP(C170, 'Catálogo de actividades'!$B$5:$D$296,3,FALSE)</f>
        <v>JLE/JDE</v>
      </c>
      <c r="F170" s="382" t="str">
        <f>_xlfn.XLOOKUP(C170,'Catálogo de actividades'!$B$5:$B$296,'Catálogo de actividades'!$E$5:$E$296)</f>
        <v>15.5</v>
      </c>
      <c r="G170" s="114">
        <v>45407</v>
      </c>
      <c r="H170" s="114">
        <v>45411</v>
      </c>
      <c r="I170" s="416" t="str">
        <f>_xlfn.XLOOKUP(C170,'Catálogo de actividades'!$B$5:$B$296,'Catálogo de actividades'!$I$5:$I$296)</f>
        <v>JLE</v>
      </c>
    </row>
    <row r="171" spans="1:9" ht="45" x14ac:dyDescent="0.2">
      <c r="A171" s="259" t="s">
        <v>38</v>
      </c>
      <c r="B171" s="259" t="s">
        <v>14</v>
      </c>
      <c r="C171" s="259" t="s">
        <v>129</v>
      </c>
      <c r="D171" s="260" t="str">
        <f>VLOOKUP(C171, 'Catálogo de actividades'!$B$5:$D$296,2,FALSE)</f>
        <v>INE/OPL</v>
      </c>
      <c r="E171" s="260" t="str">
        <f>VLOOKUP(C171, 'Catálogo de actividades'!$B$5:$D$296,3,FALSE)</f>
        <v>JLE/JDE/OD</v>
      </c>
      <c r="F171" s="382" t="str">
        <f>_xlfn.XLOOKUP(C171,'Catálogo de actividades'!$B$5:$B$296,'Catálogo de actividades'!$E$5:$E$296)</f>
        <v>15.6</v>
      </c>
      <c r="G171" s="114">
        <v>45414</v>
      </c>
      <c r="H171" s="114">
        <v>45416</v>
      </c>
      <c r="I171" s="416" t="str">
        <f>_xlfn.XLOOKUP(C171,'Catálogo de actividades'!$B$5:$B$296,'Catálogo de actividades'!$I$5:$I$296)</f>
        <v>OPL</v>
      </c>
    </row>
    <row r="172" spans="1:9" ht="15" x14ac:dyDescent="0.2">
      <c r="A172" s="259" t="s">
        <v>38</v>
      </c>
      <c r="B172" s="259" t="s">
        <v>15</v>
      </c>
      <c r="C172" s="259" t="s">
        <v>241</v>
      </c>
      <c r="D172" s="260" t="str">
        <f>VLOOKUP(C172, 'Catálogo de actividades'!$B$5:$D$296,2,FALSE)</f>
        <v>INE</v>
      </c>
      <c r="E172" s="260" t="str">
        <f>VLOOKUP(C172, 'Catálogo de actividades'!$B$5:$D$296,3,FALSE)</f>
        <v>CL</v>
      </c>
      <c r="F172" s="382" t="str">
        <f>_xlfn.XLOOKUP(C172,'Catálogo de actividades'!$B$5:$B$296,'Catálogo de actividades'!$E$5:$E$296)</f>
        <v>16.1</v>
      </c>
      <c r="G172" s="114">
        <v>45367</v>
      </c>
      <c r="H172" s="114">
        <v>45382</v>
      </c>
      <c r="I172" s="416" t="str">
        <f>_xlfn.XLOOKUP(C172,'Catálogo de actividades'!$B$5:$B$296,'Catálogo de actividades'!$I$5:$I$296)</f>
        <v>JLE</v>
      </c>
    </row>
    <row r="173" spans="1:9" ht="15" x14ac:dyDescent="0.2">
      <c r="A173" s="259" t="s">
        <v>38</v>
      </c>
      <c r="B173" s="259" t="s">
        <v>15</v>
      </c>
      <c r="C173" s="259" t="s">
        <v>196</v>
      </c>
      <c r="D173" s="260" t="str">
        <f>VLOOKUP(C173, 'Catálogo de actividades'!$B$5:$D$296,2,FALSE)</f>
        <v>OPL</v>
      </c>
      <c r="E173" s="260" t="str">
        <f>VLOOKUP(C173, 'Catálogo de actividades'!$B$5:$D$296,3,FALSE)</f>
        <v>CG</v>
      </c>
      <c r="F173" s="382" t="str">
        <f>_xlfn.XLOOKUP(C173,'Catálogo de actividades'!$B$5:$B$296,'Catálogo de actividades'!$E$5:$E$296)</f>
        <v>16.2</v>
      </c>
      <c r="G173" s="114">
        <v>45383</v>
      </c>
      <c r="H173" s="114">
        <v>45397</v>
      </c>
      <c r="I173" s="416" t="str">
        <f>_xlfn.XLOOKUP(C173,'Catálogo de actividades'!$B$5:$B$296,'Catálogo de actividades'!$I$5:$I$296)</f>
        <v>OPL</v>
      </c>
    </row>
    <row r="174" spans="1:9" ht="30" x14ac:dyDescent="0.2">
      <c r="A174" s="259" t="s">
        <v>38</v>
      </c>
      <c r="B174" s="259" t="s">
        <v>15</v>
      </c>
      <c r="C174" s="259" t="s">
        <v>197</v>
      </c>
      <c r="D174" s="260" t="str">
        <f>VLOOKUP(C174, 'Catálogo de actividades'!$B$5:$D$296,2,FALSE)</f>
        <v>INE/OPL</v>
      </c>
      <c r="E174" s="260" t="str">
        <f>VLOOKUP(C174, 'Catálogo de actividades'!$B$5:$D$296,3,FALSE)</f>
        <v>CD/OD</v>
      </c>
      <c r="F174" s="382" t="str">
        <f>_xlfn.XLOOKUP(C174,'Catálogo de actividades'!$B$5:$B$296,'Catálogo de actividades'!$E$5:$E$296)</f>
        <v>16.3</v>
      </c>
      <c r="G174" s="114">
        <v>45383</v>
      </c>
      <c r="H174" s="114">
        <v>45397</v>
      </c>
      <c r="I174" s="416" t="str">
        <f>_xlfn.XLOOKUP(C174,'Catálogo de actividades'!$B$5:$B$296,'Catálogo de actividades'!$I$5:$I$296)</f>
        <v>JLE</v>
      </c>
    </row>
    <row r="175" spans="1:9" ht="15" x14ac:dyDescent="0.2">
      <c r="A175" s="259" t="s">
        <v>38</v>
      </c>
      <c r="B175" s="259" t="s">
        <v>15</v>
      </c>
      <c r="C175" s="259" t="s">
        <v>359</v>
      </c>
      <c r="D175" s="260" t="str">
        <f>VLOOKUP(C175, 'Catálogo de actividades'!$B$5:$D$296,2,FALSE)</f>
        <v>INE</v>
      </c>
      <c r="E175" s="260" t="str">
        <f>VLOOKUP(C175, 'Catálogo de actividades'!$B$5:$D$296,3,FALSE)</f>
        <v>CD</v>
      </c>
      <c r="F175" s="382" t="str">
        <f>_xlfn.XLOOKUP(C175,'Catálogo de actividades'!$B$5:$B$296,'Catálogo de actividades'!$E$5:$E$296)</f>
        <v>16.4</v>
      </c>
      <c r="G175" s="114">
        <v>45402</v>
      </c>
      <c r="H175" s="114">
        <v>45412</v>
      </c>
      <c r="I175" s="416" t="str">
        <f>_xlfn.XLOOKUP(C175,'Catálogo de actividades'!$B$5:$B$296,'Catálogo de actividades'!$I$5:$I$296)</f>
        <v>DEOE</v>
      </c>
    </row>
    <row r="176" spans="1:9" ht="15" x14ac:dyDescent="0.2">
      <c r="A176" s="259" t="s">
        <v>38</v>
      </c>
      <c r="B176" s="259" t="s">
        <v>15</v>
      </c>
      <c r="C176" s="259" t="s">
        <v>258</v>
      </c>
      <c r="D176" s="260" t="str">
        <f>VLOOKUP(C176, 'Catálogo de actividades'!$B$5:$D$296,2,FALSE)</f>
        <v>INE/OPL</v>
      </c>
      <c r="E176" s="260" t="str">
        <f>VLOOKUP(C176, 'Catálogo de actividades'!$B$5:$D$296,3,FALSE)</f>
        <v>CD/OD</v>
      </c>
      <c r="F176" s="382" t="str">
        <f>_xlfn.XLOOKUP(C176,'Catálogo de actividades'!$B$5:$B$296,'Catálogo de actividades'!$E$5:$E$296)</f>
        <v>16.7</v>
      </c>
      <c r="G176" s="114">
        <v>45445</v>
      </c>
      <c r="H176" s="114">
        <v>45446</v>
      </c>
      <c r="I176" s="416" t="str">
        <f>_xlfn.XLOOKUP(C176,'Catálogo de actividades'!$B$5:$B$296,'Catálogo de actividades'!$I$5:$I$296)</f>
        <v>OPL</v>
      </c>
    </row>
    <row r="177" spans="1:9" ht="45" x14ac:dyDescent="0.2">
      <c r="A177" s="259" t="s">
        <v>38</v>
      </c>
      <c r="B177" s="259" t="s">
        <v>15</v>
      </c>
      <c r="C177" s="259" t="s">
        <v>248</v>
      </c>
      <c r="D177" s="260" t="str">
        <f>VLOOKUP(C177, 'Catálogo de actividades'!$B$5:$D$296,2,FALSE)</f>
        <v>INE</v>
      </c>
      <c r="E177" s="260" t="str">
        <f>VLOOKUP(C177, 'Catálogo de actividades'!$B$5:$D$296,3,FALSE)</f>
        <v>CL/CD</v>
      </c>
      <c r="F177" s="382" t="str">
        <f>_xlfn.XLOOKUP(C177,'Catálogo de actividades'!$B$5:$B$296,'Catálogo de actividades'!$E$5:$E$296)</f>
        <v>16.5</v>
      </c>
      <c r="G177" s="114">
        <v>45410</v>
      </c>
      <c r="H177" s="114">
        <v>45442</v>
      </c>
      <c r="I177" s="416" t="str">
        <f>_xlfn.XLOOKUP(C177,'Catálogo de actividades'!$B$5:$B$296,'Catálogo de actividades'!$I$5:$I$296)</f>
        <v>DEOE</v>
      </c>
    </row>
    <row r="178" spans="1:9" ht="45" x14ac:dyDescent="0.2">
      <c r="A178" s="259" t="s">
        <v>38</v>
      </c>
      <c r="B178" s="259" t="s">
        <v>15</v>
      </c>
      <c r="C178" s="259" t="s">
        <v>270</v>
      </c>
      <c r="D178" s="260" t="str">
        <f>VLOOKUP(C178, 'Catálogo de actividades'!$B$5:$D$296,2,FALSE)</f>
        <v>INE</v>
      </c>
      <c r="E178" s="260" t="str">
        <f>VLOOKUP(C178, 'Catálogo de actividades'!$B$5:$D$296,3,FALSE)</f>
        <v>CL/CD</v>
      </c>
      <c r="F178" s="382" t="str">
        <f>_xlfn.XLOOKUP(C178,'Catálogo de actividades'!$B$5:$B$296,'Catálogo de actividades'!$E$5:$E$296)</f>
        <v>16.6</v>
      </c>
      <c r="G178" s="114">
        <v>45410</v>
      </c>
      <c r="H178" s="114">
        <v>45443</v>
      </c>
      <c r="I178" s="416" t="str">
        <f>_xlfn.XLOOKUP(C178,'Catálogo de actividades'!$B$5:$B$296,'Catálogo de actividades'!$I$5:$I$296)</f>
        <v>DEOE</v>
      </c>
    </row>
    <row r="179" spans="1:9" ht="30" x14ac:dyDescent="0.2">
      <c r="A179" s="259" t="s">
        <v>38</v>
      </c>
      <c r="B179" s="259" t="s">
        <v>15</v>
      </c>
      <c r="C179" s="259" t="s">
        <v>199</v>
      </c>
      <c r="D179" s="260" t="str">
        <f>VLOOKUP(C179, 'Catálogo de actividades'!$B$5:$D$296,2,FALSE)</f>
        <v>OPL</v>
      </c>
      <c r="E179" s="260" t="str">
        <f>VLOOKUP(C179, 'Catálogo de actividades'!$B$5:$D$296,3,FALSE)</f>
        <v>CG</v>
      </c>
      <c r="F179" s="382" t="str">
        <f>_xlfn.XLOOKUP(C179,'Catálogo de actividades'!$B$5:$B$296,'Catálogo de actividades'!$E$5:$E$296)</f>
        <v>16.8</v>
      </c>
      <c r="G179" s="114">
        <v>45459</v>
      </c>
      <c r="H179" s="114">
        <v>45473</v>
      </c>
      <c r="I179" s="416" t="str">
        <f>_xlfn.XLOOKUP(C179,'Catálogo de actividades'!$B$5:$B$296,'Catálogo de actividades'!$I$5:$I$296)</f>
        <v>JLE</v>
      </c>
    </row>
    <row r="180" spans="1:9" ht="45" x14ac:dyDescent="0.2">
      <c r="A180" s="259" t="s">
        <v>38</v>
      </c>
      <c r="B180" s="259" t="s">
        <v>16</v>
      </c>
      <c r="C180" s="259" t="s">
        <v>226</v>
      </c>
      <c r="D180" s="260" t="str">
        <f>VLOOKUP(C180, 'Catálogo de actividades'!$B$5:$D$296,2,FALSE)</f>
        <v>OPL</v>
      </c>
      <c r="E180" s="260" t="str">
        <f>VLOOKUP(C180, 'Catálogo de actividades'!$B$5:$D$296,3,FALSE)</f>
        <v>CG</v>
      </c>
      <c r="F180" s="382" t="str">
        <f>_xlfn.XLOOKUP(C180,'Catálogo de actividades'!$B$5:$B$296,'Catálogo de actividades'!$E$5:$E$296)</f>
        <v>17.1</v>
      </c>
      <c r="G180" s="114">
        <v>45171</v>
      </c>
      <c r="H180" s="114">
        <v>45171</v>
      </c>
      <c r="I180" s="416" t="str">
        <f>_xlfn.XLOOKUP(C180,'Catálogo de actividades'!$B$5:$B$296,'Catálogo de actividades'!$I$5:$I$296)</f>
        <v>OPL</v>
      </c>
    </row>
    <row r="181" spans="1:9" ht="30" x14ac:dyDescent="0.2">
      <c r="A181" s="259" t="s">
        <v>38</v>
      </c>
      <c r="B181" s="259" t="s">
        <v>16</v>
      </c>
      <c r="C181" s="259" t="s">
        <v>259</v>
      </c>
      <c r="D181" s="260" t="str">
        <f>VLOOKUP(C181, 'Catálogo de actividades'!$B$5:$D$296,2,FALSE)</f>
        <v>OPL</v>
      </c>
      <c r="E181" s="260" t="str">
        <f>VLOOKUP(C181, 'Catálogo de actividades'!$B$5:$D$296,3,FALSE)</f>
        <v>CG</v>
      </c>
      <c r="F181" s="382" t="str">
        <f>_xlfn.XLOOKUP(C181,'Catálogo de actividades'!$B$5:$B$296,'Catálogo de actividades'!$E$5:$E$296)</f>
        <v>17.2</v>
      </c>
      <c r="G181" s="114">
        <v>45171</v>
      </c>
      <c r="H181" s="114">
        <v>45171</v>
      </c>
      <c r="I181" s="416" t="str">
        <f>_xlfn.XLOOKUP(C181,'Catálogo de actividades'!$B$5:$B$296,'Catálogo de actividades'!$I$5:$I$296)</f>
        <v>OPL</v>
      </c>
    </row>
    <row r="182" spans="1:9" ht="30" x14ac:dyDescent="0.2">
      <c r="A182" s="259" t="s">
        <v>38</v>
      </c>
      <c r="B182" s="259" t="s">
        <v>16</v>
      </c>
      <c r="C182" s="259" t="s">
        <v>272</v>
      </c>
      <c r="D182" s="260" t="str">
        <f>VLOOKUP(C182, 'Catálogo de actividades'!$B$5:$D$296,2,FALSE)</f>
        <v>OPL</v>
      </c>
      <c r="E182" s="260" t="str">
        <f>VLOOKUP(C182, 'Catálogo de actividades'!$B$5:$D$296,3,FALSE)</f>
        <v>CG</v>
      </c>
      <c r="F182" s="382" t="str">
        <f>_xlfn.XLOOKUP(C182,'Catálogo de actividades'!$B$5:$B$296,'Catálogo de actividades'!$E$5:$E$296)</f>
        <v>17.3</v>
      </c>
      <c r="G182" s="114">
        <v>45232</v>
      </c>
      <c r="H182" s="114">
        <v>45232</v>
      </c>
      <c r="I182" s="416" t="str">
        <f>_xlfn.XLOOKUP(C182,'Catálogo de actividades'!$B$5:$B$296,'Catálogo de actividades'!$I$5:$I$296)</f>
        <v>OPL</v>
      </c>
    </row>
    <row r="183" spans="1:9" ht="30" x14ac:dyDescent="0.2">
      <c r="A183" s="259" t="s">
        <v>38</v>
      </c>
      <c r="B183" s="259" t="s">
        <v>16</v>
      </c>
      <c r="C183" s="259" t="s">
        <v>260</v>
      </c>
      <c r="D183" s="260" t="str">
        <f>VLOOKUP(C183, 'Catálogo de actividades'!$B$5:$D$296,2,FALSE)</f>
        <v>OPL</v>
      </c>
      <c r="E183" s="260" t="str">
        <f>VLOOKUP(C183, 'Catálogo de actividades'!$B$5:$D$296,3,FALSE)</f>
        <v>CG</v>
      </c>
      <c r="F183" s="382" t="str">
        <f>_xlfn.XLOOKUP(C183,'Catálogo de actividades'!$B$5:$B$296,'Catálogo de actividades'!$E$5:$E$296)</f>
        <v>17.4</v>
      </c>
      <c r="G183" s="114">
        <v>45262</v>
      </c>
      <c r="H183" s="114">
        <v>45262</v>
      </c>
      <c r="I183" s="416" t="str">
        <f>_xlfn.XLOOKUP(C183,'Catálogo de actividades'!$B$5:$B$296,'Catálogo de actividades'!$I$5:$I$296)</f>
        <v>OPL</v>
      </c>
    </row>
    <row r="184" spans="1:9" ht="30" x14ac:dyDescent="0.2">
      <c r="A184" s="259" t="s">
        <v>38</v>
      </c>
      <c r="B184" s="259" t="s">
        <v>16</v>
      </c>
      <c r="C184" s="259" t="s">
        <v>273</v>
      </c>
      <c r="D184" s="260" t="str">
        <f>VLOOKUP(C184, 'Catálogo de actividades'!$B$5:$D$296,2,FALSE)</f>
        <v>OPL</v>
      </c>
      <c r="E184" s="260" t="str">
        <f>VLOOKUP(C184, 'Catálogo de actividades'!$B$5:$D$296,3,FALSE)</f>
        <v>CG</v>
      </c>
      <c r="F184" s="382" t="str">
        <f>_xlfn.XLOOKUP(C184,'Catálogo de actividades'!$B$5:$B$296,'Catálogo de actividades'!$E$5:$E$296)</f>
        <v>17.5</v>
      </c>
      <c r="G184" s="114">
        <v>45293</v>
      </c>
      <c r="H184" s="114">
        <v>45293</v>
      </c>
      <c r="I184" s="416" t="str">
        <f>_xlfn.XLOOKUP(C184,'Catálogo de actividades'!$B$5:$B$296,'Catálogo de actividades'!$I$5:$I$296)</f>
        <v>OPL</v>
      </c>
    </row>
    <row r="185" spans="1:9" ht="60" x14ac:dyDescent="0.2">
      <c r="A185" s="259" t="s">
        <v>38</v>
      </c>
      <c r="B185" s="259" t="s">
        <v>16</v>
      </c>
      <c r="C185" s="259" t="s">
        <v>274</v>
      </c>
      <c r="D185" s="260" t="str">
        <f>VLOOKUP(C185, 'Catálogo de actividades'!$B$5:$D$296,2,FALSE)</f>
        <v>OPL</v>
      </c>
      <c r="E185" s="260" t="str">
        <f>VLOOKUP(C185, 'Catálogo de actividades'!$B$5:$D$296,3,FALSE)</f>
        <v>CG</v>
      </c>
      <c r="F185" s="382" t="str">
        <f>_xlfn.XLOOKUP(C185,'Catálogo de actividades'!$B$5:$B$296,'Catálogo de actividades'!$E$5:$E$296)</f>
        <v>17.6</v>
      </c>
      <c r="G185" s="114">
        <v>45324</v>
      </c>
      <c r="H185" s="114">
        <v>45324</v>
      </c>
      <c r="I185" s="416" t="str">
        <f>_xlfn.XLOOKUP(C185,'Catálogo de actividades'!$B$5:$B$296,'Catálogo de actividades'!$I$5:$I$296)</f>
        <v>OPL</v>
      </c>
    </row>
    <row r="186" spans="1:9" ht="15" x14ac:dyDescent="0.2">
      <c r="A186" s="259" t="s">
        <v>38</v>
      </c>
      <c r="B186" s="259" t="s">
        <v>16</v>
      </c>
      <c r="C186" s="259" t="s">
        <v>275</v>
      </c>
      <c r="D186" s="260" t="str">
        <f>VLOOKUP(C186, 'Catálogo de actividades'!$B$5:$D$296,2,FALSE)</f>
        <v>OPL</v>
      </c>
      <c r="E186" s="260" t="str">
        <f>VLOOKUP(C186, 'Catálogo de actividades'!$B$5:$D$296,3,FALSE)</f>
        <v>CG</v>
      </c>
      <c r="F186" s="382" t="str">
        <f>_xlfn.XLOOKUP(C186,'Catálogo de actividades'!$B$5:$B$296,'Catálogo de actividades'!$E$5:$E$296)</f>
        <v>17.7</v>
      </c>
      <c r="G186" s="114">
        <v>45324</v>
      </c>
      <c r="H186" s="114">
        <v>45324</v>
      </c>
      <c r="I186" s="416" t="str">
        <f>_xlfn.XLOOKUP(C186,'Catálogo de actividades'!$B$5:$B$296,'Catálogo de actividades'!$I$5:$I$296)</f>
        <v>OPL</v>
      </c>
    </row>
    <row r="187" spans="1:9" ht="30" x14ac:dyDescent="0.2">
      <c r="A187" s="259" t="s">
        <v>38</v>
      </c>
      <c r="B187" s="259" t="s">
        <v>16</v>
      </c>
      <c r="C187" s="259" t="s">
        <v>276</v>
      </c>
      <c r="D187" s="260" t="str">
        <f>VLOOKUP(C187, 'Catálogo de actividades'!$B$5:$D$296,2,FALSE)</f>
        <v>OPL</v>
      </c>
      <c r="E187" s="260" t="str">
        <f>VLOOKUP(C187, 'Catálogo de actividades'!$B$5:$D$296,3,FALSE)</f>
        <v>CG</v>
      </c>
      <c r="F187" s="382" t="str">
        <f>_xlfn.XLOOKUP(C187,'Catálogo de actividades'!$B$5:$B$296,'Catálogo de actividades'!$E$5:$E$296)</f>
        <v>17.8</v>
      </c>
      <c r="G187" s="114">
        <v>45353</v>
      </c>
      <c r="H187" s="114">
        <v>45353</v>
      </c>
      <c r="I187" s="416" t="str">
        <f>_xlfn.XLOOKUP(C187,'Catálogo de actividades'!$B$5:$B$296,'Catálogo de actividades'!$I$5:$I$296)</f>
        <v>OPL</v>
      </c>
    </row>
    <row r="188" spans="1:9" ht="15" x14ac:dyDescent="0.2">
      <c r="A188" s="259" t="s">
        <v>38</v>
      </c>
      <c r="B188" s="259" t="s">
        <v>16</v>
      </c>
      <c r="C188" s="259" t="s">
        <v>322</v>
      </c>
      <c r="D188" s="260" t="str">
        <f>VLOOKUP(C188, 'Catálogo de actividades'!$B$5:$D$296,2,FALSE)</f>
        <v>OPL</v>
      </c>
      <c r="E188" s="260" t="str">
        <f>VLOOKUP(C188, 'Catálogo de actividades'!$B$5:$D$296,3,FALSE)</f>
        <v>CG</v>
      </c>
      <c r="F188" s="382" t="str">
        <f>_xlfn.XLOOKUP(C188,'Catálogo de actividades'!$B$5:$B$296,'Catálogo de actividades'!$E$5:$E$296)</f>
        <v>17.9</v>
      </c>
      <c r="G188" s="114">
        <v>45399</v>
      </c>
      <c r="H188" s="114">
        <v>45399</v>
      </c>
      <c r="I188" s="416" t="str">
        <f>_xlfn.XLOOKUP(C188,'Catálogo de actividades'!$B$5:$B$296,'Catálogo de actividades'!$I$5:$I$296)</f>
        <v>OPL</v>
      </c>
    </row>
    <row r="189" spans="1:9" ht="15" x14ac:dyDescent="0.2">
      <c r="A189" s="259" t="s">
        <v>38</v>
      </c>
      <c r="B189" s="259" t="s">
        <v>16</v>
      </c>
      <c r="C189" s="259" t="s">
        <v>404</v>
      </c>
      <c r="D189" s="260" t="str">
        <f>VLOOKUP(C189, 'Catálogo de actividades'!$B$5:$D$296,2,FALSE)</f>
        <v>OPL</v>
      </c>
      <c r="E189" s="260" t="str">
        <f>VLOOKUP(C189, 'Catálogo de actividades'!$B$5:$D$296,3,FALSE)</f>
        <v>CG</v>
      </c>
      <c r="F189" s="382" t="str">
        <f>_xlfn.XLOOKUP(C189,'Catálogo de actividades'!$B$5:$B$296,'Catálogo de actividades'!$E$5:$E$296)</f>
        <v>17.10</v>
      </c>
      <c r="G189" s="114">
        <v>45424</v>
      </c>
      <c r="H189" s="114">
        <v>45424</v>
      </c>
      <c r="I189" s="416" t="str">
        <f>_xlfn.XLOOKUP(C189,'Catálogo de actividades'!$B$5:$B$296,'Catálogo de actividades'!$I$5:$I$296)</f>
        <v>OPL</v>
      </c>
    </row>
    <row r="190" spans="1:9" ht="15" x14ac:dyDescent="0.2">
      <c r="A190" s="259" t="s">
        <v>38</v>
      </c>
      <c r="B190" s="259" t="s">
        <v>16</v>
      </c>
      <c r="C190" s="259" t="s">
        <v>405</v>
      </c>
      <c r="D190" s="260" t="str">
        <f>VLOOKUP(C190, 'Catálogo de actividades'!$B$5:$D$296,2,FALSE)</f>
        <v>OPL</v>
      </c>
      <c r="E190" s="260" t="str">
        <f>VLOOKUP(C190, 'Catálogo de actividades'!$B$5:$D$296,3,FALSE)</f>
        <v>CG</v>
      </c>
      <c r="F190" s="382" t="str">
        <f>_xlfn.XLOOKUP(C190,'Catálogo de actividades'!$B$5:$B$296,'Catálogo de actividades'!$E$5:$E$296)</f>
        <v>17.11</v>
      </c>
      <c r="G190" s="114">
        <v>45431</v>
      </c>
      <c r="H190" s="114">
        <v>45431</v>
      </c>
      <c r="I190" s="416" t="str">
        <f>_xlfn.XLOOKUP(C190,'Catálogo de actividades'!$B$5:$B$296,'Catálogo de actividades'!$I$5:$I$296)</f>
        <v>OPL</v>
      </c>
    </row>
    <row r="191" spans="1:9" ht="15" x14ac:dyDescent="0.2">
      <c r="A191" s="259" t="s">
        <v>38</v>
      </c>
      <c r="B191" s="259" t="s">
        <v>16</v>
      </c>
      <c r="C191" s="259" t="s">
        <v>406</v>
      </c>
      <c r="D191" s="260" t="str">
        <f>VLOOKUP(C191, 'Catálogo de actividades'!$B$5:$D$296,2,FALSE)</f>
        <v>OPL</v>
      </c>
      <c r="E191" s="260" t="str">
        <f>VLOOKUP(C191, 'Catálogo de actividades'!$B$5:$D$296,3,FALSE)</f>
        <v>CG</v>
      </c>
      <c r="F191" s="382" t="str">
        <f>_xlfn.XLOOKUP(C191,'Catálogo de actividades'!$B$5:$B$296,'Catálogo de actividades'!$E$5:$E$296)</f>
        <v>17.12</v>
      </c>
      <c r="G191" s="114">
        <v>45438</v>
      </c>
      <c r="H191" s="114">
        <v>45438</v>
      </c>
      <c r="I191" s="416" t="str">
        <f>_xlfn.XLOOKUP(C191,'Catálogo de actividades'!$B$5:$B$296,'Catálogo de actividades'!$I$5:$I$296)</f>
        <v>OPL</v>
      </c>
    </row>
    <row r="192" spans="1:9" ht="15" x14ac:dyDescent="0.2">
      <c r="A192" s="259" t="s">
        <v>38</v>
      </c>
      <c r="B192" s="259" t="s">
        <v>16</v>
      </c>
      <c r="C192" s="259" t="s">
        <v>360</v>
      </c>
      <c r="D192" s="260" t="str">
        <f>VLOOKUP(C192, 'Catálogo de actividades'!$B$5:$D$296,2,FALSE)</f>
        <v>OPL</v>
      </c>
      <c r="E192" s="260" t="str">
        <f>VLOOKUP(C192, 'Catálogo de actividades'!$B$5:$D$296,3,FALSE)</f>
        <v>CG</v>
      </c>
      <c r="F192" s="382" t="str">
        <f>_xlfn.XLOOKUP(C192,'Catálogo de actividades'!$B$5:$B$296,'Catálogo de actividades'!$E$5:$E$296)</f>
        <v>17.13</v>
      </c>
      <c r="G192" s="114">
        <v>45445</v>
      </c>
      <c r="H192" s="114">
        <v>45446</v>
      </c>
      <c r="I192" s="416" t="str">
        <f>_xlfn.XLOOKUP(C192,'Catálogo de actividades'!$B$5:$B$296,'Catálogo de actividades'!$I$5:$I$296)</f>
        <v>OPL</v>
      </c>
    </row>
    <row r="193" spans="1:9" ht="30" x14ac:dyDescent="0.2">
      <c r="A193" s="259" t="s">
        <v>38</v>
      </c>
      <c r="B193" s="263" t="s">
        <v>17</v>
      </c>
      <c r="C193" s="263" t="s">
        <v>407</v>
      </c>
      <c r="D193" s="260" t="str">
        <f>VLOOKUP(C193, 'Catálogo de actividades'!$B$5:$D$296,2,FALSE)</f>
        <v xml:space="preserve">INE </v>
      </c>
      <c r="E193" s="260" t="str">
        <f>VLOOKUP(C193, 'Catálogo de actividades'!$B$5:$D$296,3,FALSE)</f>
        <v xml:space="preserve">DEOE  </v>
      </c>
      <c r="F193" s="382" t="str">
        <f>_xlfn.XLOOKUP(C193,'Catálogo de actividades'!$B$5:$B$296,'Catálogo de actividades'!$E$5:$E$296)</f>
        <v>18.1</v>
      </c>
      <c r="G193" s="114">
        <v>45292</v>
      </c>
      <c r="H193" s="114">
        <v>45322</v>
      </c>
      <c r="I193" s="416" t="str">
        <f>_xlfn.XLOOKUP(C193,'Catálogo de actividades'!$B$5:$B$296,'Catálogo de actividades'!$I$5:$I$296)</f>
        <v>DEOE</v>
      </c>
    </row>
    <row r="194" spans="1:9" ht="30" x14ac:dyDescent="0.2">
      <c r="A194" s="259" t="s">
        <v>38</v>
      </c>
      <c r="B194" s="259" t="s">
        <v>17</v>
      </c>
      <c r="C194" s="259" t="s">
        <v>361</v>
      </c>
      <c r="D194" s="260" t="str">
        <f>VLOOKUP(C194, 'Catálogo de actividades'!$B$5:$D$296,2,FALSE)</f>
        <v>OPL</v>
      </c>
      <c r="E194" s="260" t="str">
        <f>VLOOKUP(C194, 'Catálogo de actividades'!$B$5:$D$296,3,FALSE)</f>
        <v>CG</v>
      </c>
      <c r="F194" s="382" t="str">
        <f>_xlfn.XLOOKUP(C194,'Catálogo de actividades'!$B$5:$B$296,'Catálogo de actividades'!$E$5:$E$296)</f>
        <v>18.2</v>
      </c>
      <c r="G194" s="114">
        <v>45343</v>
      </c>
      <c r="H194" s="114">
        <v>45350</v>
      </c>
      <c r="I194" s="416" t="str">
        <f>_xlfn.XLOOKUP(C194,'Catálogo de actividades'!$B$5:$B$296,'Catálogo de actividades'!$I$5:$I$296)</f>
        <v>OPL</v>
      </c>
    </row>
    <row r="195" spans="1:9" ht="30" x14ac:dyDescent="0.2">
      <c r="A195" s="259" t="s">
        <v>38</v>
      </c>
      <c r="B195" s="259" t="s">
        <v>17</v>
      </c>
      <c r="C195" s="259" t="s">
        <v>307</v>
      </c>
      <c r="D195" s="260" t="str">
        <f>VLOOKUP(C195, 'Catálogo de actividades'!$B$5:$D$296,2,FALSE)</f>
        <v>OPL</v>
      </c>
      <c r="E195" s="260" t="str">
        <f>VLOOKUP(C195, 'Catálogo de actividades'!$B$5:$D$296,3,FALSE)</f>
        <v>CG</v>
      </c>
      <c r="F195" s="382" t="str">
        <f>_xlfn.XLOOKUP(C195,'Catálogo de actividades'!$B$5:$B$296,'Catálogo de actividades'!$E$5:$E$296)</f>
        <v>18.3</v>
      </c>
      <c r="G195" s="114">
        <v>45364</v>
      </c>
      <c r="H195" s="114">
        <v>45364</v>
      </c>
      <c r="I195" s="416" t="str">
        <f>_xlfn.XLOOKUP(C195,'Catálogo de actividades'!$B$5:$B$296,'Catálogo de actividades'!$I$5:$I$296)</f>
        <v>OPL</v>
      </c>
    </row>
    <row r="196" spans="1:9" ht="30" x14ac:dyDescent="0.2">
      <c r="A196" s="259" t="s">
        <v>38</v>
      </c>
      <c r="B196" s="259" t="s">
        <v>17</v>
      </c>
      <c r="C196" s="259" t="s">
        <v>308</v>
      </c>
      <c r="D196" s="260" t="str">
        <f>VLOOKUP(C196, 'Catálogo de actividades'!$B$5:$D$296,2,FALSE)</f>
        <v>INE</v>
      </c>
      <c r="E196" s="260" t="str">
        <f>VLOOKUP(C196, 'Catálogo de actividades'!$B$5:$D$296,3,FALSE)</f>
        <v>JLE</v>
      </c>
      <c r="F196" s="382" t="str">
        <f>_xlfn.XLOOKUP(C196,'Catálogo de actividades'!$B$5:$B$296,'Catálogo de actividades'!$E$5:$E$296)</f>
        <v>18.4</v>
      </c>
      <c r="G196" s="114">
        <v>45365</v>
      </c>
      <c r="H196" s="114">
        <v>45377</v>
      </c>
      <c r="I196" s="416" t="str">
        <f>_xlfn.XLOOKUP(C196,'Catálogo de actividades'!$B$5:$B$296,'Catálogo de actividades'!$I$5:$I$296)</f>
        <v>JLE</v>
      </c>
    </row>
    <row r="197" spans="1:9" ht="30" x14ac:dyDescent="0.2">
      <c r="A197" s="259" t="s">
        <v>38</v>
      </c>
      <c r="B197" s="259" t="s">
        <v>17</v>
      </c>
      <c r="C197" s="259" t="s">
        <v>362</v>
      </c>
      <c r="D197" s="260" t="str">
        <f>VLOOKUP(C197, 'Catálogo de actividades'!$B$5:$D$296,2,FALSE)</f>
        <v>OPL</v>
      </c>
      <c r="E197" s="260" t="str">
        <f>VLOOKUP(C197, 'Catálogo de actividades'!$B$5:$D$296,3,FALSE)</f>
        <v>OD</v>
      </c>
      <c r="F197" s="382" t="str">
        <f>_xlfn.XLOOKUP(C197,'Catálogo de actividades'!$B$5:$B$296,'Catálogo de actividades'!$E$5:$E$296)</f>
        <v>18.5</v>
      </c>
      <c r="G197" s="114">
        <v>45383</v>
      </c>
      <c r="H197" s="114">
        <v>45397</v>
      </c>
      <c r="I197" s="416" t="str">
        <f>_xlfn.XLOOKUP(C197,'Catálogo de actividades'!$B$5:$B$296,'Catálogo de actividades'!$I$5:$I$296)</f>
        <v>OPL</v>
      </c>
    </row>
    <row r="198" spans="1:9" ht="45" x14ac:dyDescent="0.2">
      <c r="A198" s="259" t="s">
        <v>38</v>
      </c>
      <c r="B198" s="259" t="s">
        <v>17</v>
      </c>
      <c r="C198" s="259" t="s">
        <v>303</v>
      </c>
      <c r="D198" s="260" t="str">
        <f>VLOOKUP(C198, 'Catálogo de actividades'!$B$5:$D$296,2,FALSE)</f>
        <v>OPL</v>
      </c>
      <c r="E198" s="260" t="str">
        <f>VLOOKUP(C198, 'Catálogo de actividades'!$B$5:$D$296,3,FALSE)</f>
        <v>CG/OD</v>
      </c>
      <c r="F198" s="382" t="str">
        <f>_xlfn.XLOOKUP(C198,'Catálogo de actividades'!$B$5:$B$296,'Catálogo de actividades'!$E$5:$E$296)</f>
        <v>18.6</v>
      </c>
      <c r="G198" s="114">
        <v>45413</v>
      </c>
      <c r="H198" s="114">
        <v>45440</v>
      </c>
      <c r="I198" s="416" t="str">
        <f>_xlfn.XLOOKUP(C198,'Catálogo de actividades'!$B$5:$B$296,'Catálogo de actividades'!$I$5:$I$296)</f>
        <v>OPL</v>
      </c>
    </row>
    <row r="199" spans="1:9" ht="45" x14ac:dyDescent="0.2">
      <c r="A199" s="259" t="s">
        <v>38</v>
      </c>
      <c r="B199" s="259" t="s">
        <v>17</v>
      </c>
      <c r="C199" s="259" t="s">
        <v>285</v>
      </c>
      <c r="D199" s="260" t="str">
        <f>VLOOKUP(C199, 'Catálogo de actividades'!$B$5:$D$296,2,FALSE)</f>
        <v>OPL</v>
      </c>
      <c r="E199" s="260" t="str">
        <f>VLOOKUP(C199, 'Catálogo de actividades'!$B$5:$D$296,3,FALSE)</f>
        <v>CG/OD</v>
      </c>
      <c r="F199" s="382" t="str">
        <f>_xlfn.XLOOKUP(C199,'Catálogo de actividades'!$B$5:$B$296,'Catálogo de actividades'!$E$5:$E$296)</f>
        <v>18.7</v>
      </c>
      <c r="G199" s="114">
        <v>45413</v>
      </c>
      <c r="H199" s="114">
        <v>45440</v>
      </c>
      <c r="I199" s="416" t="str">
        <f>_xlfn.XLOOKUP(C199,'Catálogo de actividades'!$B$5:$B$296,'Catálogo de actividades'!$I$5:$I$296)</f>
        <v>OPL</v>
      </c>
    </row>
    <row r="200" spans="1:9" ht="45" x14ac:dyDescent="0.2">
      <c r="A200" s="259" t="s">
        <v>38</v>
      </c>
      <c r="B200" s="259" t="s">
        <v>17</v>
      </c>
      <c r="C200" s="259" t="s">
        <v>363</v>
      </c>
      <c r="D200" s="260" t="str">
        <f>VLOOKUP(C200, 'Catálogo de actividades'!$B$5:$D$296,2,FALSE)</f>
        <v>OPL</v>
      </c>
      <c r="E200" s="260" t="str">
        <f>VLOOKUP(C200, 'Catálogo de actividades'!$B$5:$D$296,3,FALSE)</f>
        <v>CG</v>
      </c>
      <c r="F200" s="382" t="str">
        <f>_xlfn.XLOOKUP(C200,'Catálogo de actividades'!$B$5:$B$296,'Catálogo de actividades'!$E$5:$E$296)</f>
        <v>18.8</v>
      </c>
      <c r="G200" s="114">
        <v>45323</v>
      </c>
      <c r="H200" s="114">
        <v>45337</v>
      </c>
      <c r="I200" s="416" t="str">
        <f>_xlfn.XLOOKUP(C200,'Catálogo de actividades'!$B$5:$B$296,'Catálogo de actividades'!$I$5:$I$296)</f>
        <v>OPL</v>
      </c>
    </row>
    <row r="201" spans="1:9" ht="60" x14ac:dyDescent="0.2">
      <c r="A201" s="259" t="s">
        <v>38</v>
      </c>
      <c r="B201" s="259" t="s">
        <v>17</v>
      </c>
      <c r="C201" s="259" t="s">
        <v>302</v>
      </c>
      <c r="D201" s="260" t="str">
        <f>VLOOKUP(C201, 'Catálogo de actividades'!$B$5:$D$296,2,FALSE)</f>
        <v>OPL</v>
      </c>
      <c r="E201" s="260" t="str">
        <f>VLOOKUP(C201, 'Catálogo de actividades'!$B$5:$D$296,3,FALSE)</f>
        <v>CG</v>
      </c>
      <c r="F201" s="382" t="str">
        <f>_xlfn.XLOOKUP(C201,'Catálogo de actividades'!$B$5:$B$296,'Catálogo de actividades'!$E$5:$E$296)</f>
        <v>18.9</v>
      </c>
      <c r="G201" s="114">
        <v>45383</v>
      </c>
      <c r="H201" s="114">
        <v>45389</v>
      </c>
      <c r="I201" s="416" t="str">
        <f>_xlfn.XLOOKUP(C201,'Catálogo de actividades'!$B$5:$B$296,'Catálogo de actividades'!$I$5:$I$296)</f>
        <v>OPL</v>
      </c>
    </row>
    <row r="202" spans="1:9" ht="45" x14ac:dyDescent="0.2">
      <c r="A202" s="259" t="s">
        <v>38</v>
      </c>
      <c r="B202" s="259" t="s">
        <v>17</v>
      </c>
      <c r="C202" s="259" t="s">
        <v>364</v>
      </c>
      <c r="D202" s="260" t="str">
        <f>VLOOKUP(C202, 'Catálogo de actividades'!$B$5:$D$296,2,FALSE)</f>
        <v>OPL</v>
      </c>
      <c r="E202" s="260" t="str">
        <f>VLOOKUP(C202, 'Catálogo de actividades'!$B$5:$D$296,3,FALSE)</f>
        <v>CG</v>
      </c>
      <c r="F202" s="382" t="str">
        <f>_xlfn.XLOOKUP(C202,'Catálogo de actividades'!$B$5:$B$296,'Catálogo de actividades'!$E$5:$E$296)</f>
        <v>18.10</v>
      </c>
      <c r="G202" s="114">
        <v>45398</v>
      </c>
      <c r="H202" s="114">
        <v>45412</v>
      </c>
      <c r="I202" s="416" t="str">
        <f>_xlfn.XLOOKUP(C202,'Catálogo de actividades'!$B$5:$B$296,'Catálogo de actividades'!$I$5:$I$296)</f>
        <v>OPL</v>
      </c>
    </row>
    <row r="203" spans="1:9" ht="30" x14ac:dyDescent="0.2">
      <c r="A203" s="259" t="s">
        <v>38</v>
      </c>
      <c r="B203" s="94" t="s">
        <v>17</v>
      </c>
      <c r="C203" s="94" t="s">
        <v>186</v>
      </c>
      <c r="D203" s="260" t="str">
        <f>VLOOKUP(C203, 'Catálogo de actividades'!$B$5:$D$296,2,FALSE)</f>
        <v>OPL</v>
      </c>
      <c r="E203" s="260" t="str">
        <f>VLOOKUP(C203, 'Catálogo de actividades'!$B$5:$D$296,3,FALSE)</f>
        <v>OD</v>
      </c>
      <c r="F203" s="382" t="str">
        <f>_xlfn.XLOOKUP(C203,'Catálogo de actividades'!$B$5:$B$296,'Catálogo de actividades'!$E$5:$E$296)</f>
        <v>18.11</v>
      </c>
      <c r="G203" s="104">
        <v>45409</v>
      </c>
      <c r="H203" s="440">
        <v>45432</v>
      </c>
      <c r="I203" s="416" t="str">
        <f>_xlfn.XLOOKUP(C203,'Catálogo de actividades'!$B$5:$B$296,'Catálogo de actividades'!$I$5:$I$296)</f>
        <v>OPL</v>
      </c>
    </row>
    <row r="204" spans="1:9" ht="60" x14ac:dyDescent="0.2">
      <c r="A204" s="259" t="s">
        <v>38</v>
      </c>
      <c r="B204" s="259" t="s">
        <v>17</v>
      </c>
      <c r="C204" s="259" t="s">
        <v>365</v>
      </c>
      <c r="D204" s="260" t="str">
        <f>VLOOKUP(C204, 'Catálogo de actividades'!$B$5:$D$296,2,FALSE)</f>
        <v>OPL</v>
      </c>
      <c r="E204" s="260" t="str">
        <f>VLOOKUP(C204, 'Catálogo de actividades'!$B$5:$D$296,3,FALSE)</f>
        <v>CG</v>
      </c>
      <c r="F204" s="382" t="str">
        <f>_xlfn.XLOOKUP(C204,'Catálogo de actividades'!$B$5:$B$296,'Catálogo de actividades'!$E$5:$E$296)</f>
        <v>18.13</v>
      </c>
      <c r="G204" s="114">
        <v>45413</v>
      </c>
      <c r="H204" s="114">
        <v>45419</v>
      </c>
      <c r="I204" s="416" t="str">
        <f>_xlfn.XLOOKUP(C204,'Catálogo de actividades'!$B$5:$B$296,'Catálogo de actividades'!$I$5:$I$296)</f>
        <v>OPL</v>
      </c>
    </row>
    <row r="205" spans="1:9" ht="45" x14ac:dyDescent="0.2">
      <c r="A205" s="259" t="s">
        <v>38</v>
      </c>
      <c r="B205" s="259" t="s">
        <v>17</v>
      </c>
      <c r="C205" s="259" t="s">
        <v>271</v>
      </c>
      <c r="D205" s="260" t="str">
        <f>VLOOKUP(C205, 'Catálogo de actividades'!$B$5:$D$296,2,FALSE)</f>
        <v>OPL</v>
      </c>
      <c r="E205" s="260" t="str">
        <f>VLOOKUP(C205, 'Catálogo de actividades'!$B$5:$D$296,3,FALSE)</f>
        <v>CD</v>
      </c>
      <c r="F205" s="382" t="str">
        <f>_xlfn.XLOOKUP(C205,'Catálogo de actividades'!$B$5:$B$296,'Catálogo de actividades'!$E$5:$E$296)</f>
        <v>18.14</v>
      </c>
      <c r="G205" s="114">
        <v>45398</v>
      </c>
      <c r="H205" s="114">
        <v>45440</v>
      </c>
      <c r="I205" s="416" t="str">
        <f>_xlfn.XLOOKUP(C205,'Catálogo de actividades'!$B$5:$B$296,'Catálogo de actividades'!$I$5:$I$296)</f>
        <v>OPL</v>
      </c>
    </row>
    <row r="206" spans="1:9" ht="30" x14ac:dyDescent="0.2">
      <c r="A206" s="259" t="s">
        <v>38</v>
      </c>
      <c r="B206" s="259" t="s">
        <v>17</v>
      </c>
      <c r="C206" s="259" t="s">
        <v>304</v>
      </c>
      <c r="D206" s="260" t="str">
        <f>VLOOKUP(C206, 'Catálogo de actividades'!$B$5:$D$296,2,FALSE)</f>
        <v>OPL</v>
      </c>
      <c r="E206" s="260" t="str">
        <f>VLOOKUP(C206, 'Catálogo de actividades'!$B$5:$D$296,3,FALSE)</f>
        <v>CG/OD</v>
      </c>
      <c r="F206" s="382" t="str">
        <f>_xlfn.XLOOKUP(C206,'Catálogo de actividades'!$B$5:$B$296,'Catálogo de actividades'!$E$5:$E$296)</f>
        <v>18.15</v>
      </c>
      <c r="G206" s="114">
        <v>45447</v>
      </c>
      <c r="H206" s="114">
        <v>45447</v>
      </c>
      <c r="I206" s="416" t="str">
        <f>_xlfn.XLOOKUP(C206,'Catálogo de actividades'!$B$5:$B$296,'Catálogo de actividades'!$I$5:$I$296)</f>
        <v>OPL</v>
      </c>
    </row>
    <row r="207" spans="1:9" ht="15" x14ac:dyDescent="0.2">
      <c r="A207" s="259" t="s">
        <v>38</v>
      </c>
      <c r="B207" s="259" t="s">
        <v>17</v>
      </c>
      <c r="C207" s="259" t="s">
        <v>131</v>
      </c>
      <c r="D207" s="260" t="str">
        <f>VLOOKUP(C207, 'Catálogo de actividades'!$B$5:$D$296,2,FALSE)</f>
        <v>OPL</v>
      </c>
      <c r="E207" s="260" t="str">
        <f>VLOOKUP(C207, 'Catálogo de actividades'!$B$5:$D$296,3,FALSE)</f>
        <v>OD</v>
      </c>
      <c r="F207" s="382" t="str">
        <f>_xlfn.XLOOKUP(C207,'Catálogo de actividades'!$B$5:$B$296,'Catálogo de actividades'!$E$5:$E$296)</f>
        <v>18.16</v>
      </c>
      <c r="G207" s="434">
        <v>45448</v>
      </c>
      <c r="H207" s="434">
        <v>45454</v>
      </c>
      <c r="I207" s="416" t="str">
        <f>_xlfn.XLOOKUP(C207,'Catálogo de actividades'!$B$5:$B$296,'Catálogo de actividades'!$I$5:$I$296)</f>
        <v>OPL</v>
      </c>
    </row>
    <row r="208" spans="1:9" ht="60" x14ac:dyDescent="0.2">
      <c r="A208" s="259" t="s">
        <v>38</v>
      </c>
      <c r="B208" s="261" t="s">
        <v>17</v>
      </c>
      <c r="C208" s="259" t="s">
        <v>132</v>
      </c>
      <c r="D208" s="260" t="str">
        <f>VLOOKUP(C208, 'Catálogo de actividades'!$B$5:$D$296,2,FALSE)</f>
        <v>OPL</v>
      </c>
      <c r="E208" s="260" t="str">
        <f>VLOOKUP(C208, 'Catálogo de actividades'!$B$5:$D$296,3,FALSE)</f>
        <v>OD</v>
      </c>
      <c r="F208" s="382" t="str">
        <f>_xlfn.XLOOKUP(C208,'Catálogo de actividades'!$B$5:$B$296,'Catálogo de actividades'!$E$5:$E$296)</f>
        <v>18.17</v>
      </c>
      <c r="G208" s="434">
        <v>45481</v>
      </c>
      <c r="H208" s="434">
        <v>45485</v>
      </c>
      <c r="I208" s="416" t="str">
        <f>_xlfn.XLOOKUP(C208,'Catálogo de actividades'!$B$5:$B$296,'Catálogo de actividades'!$I$5:$I$296)</f>
        <v>OPL</v>
      </c>
    </row>
    <row r="209" spans="1:9" ht="45" x14ac:dyDescent="0.2">
      <c r="A209" s="259" t="s">
        <v>38</v>
      </c>
      <c r="B209" s="261" t="s">
        <v>17</v>
      </c>
      <c r="C209" s="259" t="s">
        <v>133</v>
      </c>
      <c r="D209" s="260" t="str">
        <f>VLOOKUP(C209, 'Catálogo de actividades'!$B$5:$D$296,2,FALSE)</f>
        <v>OPL</v>
      </c>
      <c r="E209" s="260" t="str">
        <f>VLOOKUP(C209, 'Catálogo de actividades'!$B$5:$D$296,3,FALSE)</f>
        <v>OD</v>
      </c>
      <c r="F209" s="382" t="str">
        <f>_xlfn.XLOOKUP(C209,'Catálogo de actividades'!$B$5:$B$296,'Catálogo de actividades'!$E$5:$E$296)</f>
        <v>18.18</v>
      </c>
      <c r="G209" s="434">
        <v>45481</v>
      </c>
      <c r="H209" s="434">
        <v>45485</v>
      </c>
      <c r="I209" s="416" t="str">
        <f>_xlfn.XLOOKUP(C209,'Catálogo de actividades'!$B$5:$B$296,'Catálogo de actividades'!$I$5:$I$296)</f>
        <v>OPL</v>
      </c>
    </row>
    <row r="210" spans="1:9" ht="15" x14ac:dyDescent="0.2">
      <c r="A210" s="259" t="s">
        <v>38</v>
      </c>
      <c r="B210" s="259" t="s">
        <v>17</v>
      </c>
      <c r="C210" s="259" t="s">
        <v>134</v>
      </c>
      <c r="D210" s="260" t="str">
        <f>VLOOKUP(C210, 'Catálogo de actividades'!$B$5:$D$296,2,FALSE)</f>
        <v>OPL</v>
      </c>
      <c r="E210" s="260" t="str">
        <f>VLOOKUP(C210, 'Catálogo de actividades'!$B$5:$D$296,3,FALSE)</f>
        <v>OD</v>
      </c>
      <c r="F210" s="382" t="str">
        <f>_xlfn.XLOOKUP(C210,'Catálogo de actividades'!$B$5:$B$296,'Catálogo de actividades'!$E$5:$E$296)</f>
        <v>18.19</v>
      </c>
      <c r="G210" s="114">
        <v>45448</v>
      </c>
      <c r="H210" s="114">
        <v>45454</v>
      </c>
      <c r="I210" s="416" t="str">
        <f>_xlfn.XLOOKUP(C210,'Catálogo de actividades'!$B$5:$B$296,'Catálogo de actividades'!$I$5:$I$296)</f>
        <v>OPL</v>
      </c>
    </row>
    <row r="211" spans="1:9" ht="60" x14ac:dyDescent="0.2">
      <c r="A211" s="259" t="s">
        <v>38</v>
      </c>
      <c r="B211" s="261" t="s">
        <v>17</v>
      </c>
      <c r="C211" s="259" t="s">
        <v>135</v>
      </c>
      <c r="D211" s="260" t="str">
        <f>VLOOKUP(C211, 'Catálogo de actividades'!$B$5:$D$296,2,FALSE)</f>
        <v>OPL</v>
      </c>
      <c r="E211" s="260" t="str">
        <f>VLOOKUP(C211, 'Catálogo de actividades'!$B$5:$D$296,3,FALSE)</f>
        <v>OD</v>
      </c>
      <c r="F211" s="382" t="str">
        <f>_xlfn.XLOOKUP(C211,'Catálogo de actividades'!$B$5:$B$296,'Catálogo de actividades'!$E$5:$E$296)</f>
        <v>18.20</v>
      </c>
      <c r="G211" s="114">
        <v>45449</v>
      </c>
      <c r="H211" s="114">
        <v>45457</v>
      </c>
      <c r="I211" s="416" t="str">
        <f>_xlfn.XLOOKUP(C211,'Catálogo de actividades'!$B$5:$B$296,'Catálogo de actividades'!$I$5:$I$296)</f>
        <v>OPL</v>
      </c>
    </row>
    <row r="212" spans="1:9" ht="45" x14ac:dyDescent="0.2">
      <c r="A212" s="259" t="s">
        <v>38</v>
      </c>
      <c r="B212" s="261" t="s">
        <v>17</v>
      </c>
      <c r="C212" s="259" t="s">
        <v>136</v>
      </c>
      <c r="D212" s="260" t="str">
        <f>VLOOKUP(C212, 'Catálogo de actividades'!$B$5:$D$296,2,FALSE)</f>
        <v>OPL</v>
      </c>
      <c r="E212" s="260" t="str">
        <f>VLOOKUP(C212, 'Catálogo de actividades'!$B$5:$D$296,3,FALSE)</f>
        <v>OD</v>
      </c>
      <c r="F212" s="382" t="str">
        <f>_xlfn.XLOOKUP(C212,'Catálogo de actividades'!$B$5:$B$296,'Catálogo de actividades'!$E$5:$E$296)</f>
        <v>18.21</v>
      </c>
      <c r="G212" s="114">
        <v>45449</v>
      </c>
      <c r="H212" s="114">
        <v>45457</v>
      </c>
      <c r="I212" s="416" t="str">
        <f>_xlfn.XLOOKUP(C212,'Catálogo de actividades'!$B$5:$B$296,'Catálogo de actividades'!$I$5:$I$296)</f>
        <v>OPL</v>
      </c>
    </row>
    <row r="213" spans="1:9" ht="15" x14ac:dyDescent="0.2">
      <c r="A213" s="259" t="s">
        <v>38</v>
      </c>
      <c r="B213" s="259" t="s">
        <v>17</v>
      </c>
      <c r="C213" s="259" t="s">
        <v>228</v>
      </c>
      <c r="D213" s="260" t="str">
        <f>VLOOKUP(C213, 'Catálogo de actividades'!$B$5:$D$296,2,FALSE)</f>
        <v>OPL</v>
      </c>
      <c r="E213" s="260" t="str">
        <f>VLOOKUP(C213, 'Catálogo de actividades'!$B$5:$D$296,3,FALSE)</f>
        <v>CG</v>
      </c>
      <c r="F213" s="382" t="str">
        <f>_xlfn.XLOOKUP(C213,'Catálogo de actividades'!$B$5:$B$296,'Catálogo de actividades'!$E$5:$E$296)</f>
        <v>18.22</v>
      </c>
      <c r="G213" s="114">
        <v>45448</v>
      </c>
      <c r="H213" s="114">
        <v>45454</v>
      </c>
      <c r="I213" s="416" t="str">
        <f>_xlfn.XLOOKUP(C213,'Catálogo de actividades'!$B$5:$B$296,'Catálogo de actividades'!$I$5:$I$296)</f>
        <v>OPL</v>
      </c>
    </row>
    <row r="214" spans="1:9" ht="30" x14ac:dyDescent="0.2">
      <c r="A214" s="259" t="s">
        <v>38</v>
      </c>
      <c r="B214" s="259" t="s">
        <v>17</v>
      </c>
      <c r="C214" s="259" t="s">
        <v>137</v>
      </c>
      <c r="D214" s="260" t="str">
        <f>VLOOKUP(C214, 'Catálogo de actividades'!$B$5:$D$296,2,FALSE)</f>
        <v>OPL</v>
      </c>
      <c r="E214" s="260" t="str">
        <f>VLOOKUP(C214, 'Catálogo de actividades'!$B$5:$D$296,3,FALSE)</f>
        <v>CG</v>
      </c>
      <c r="F214" s="382" t="str">
        <f>_xlfn.XLOOKUP(C214,'Catálogo de actividades'!$B$5:$B$296,'Catálogo de actividades'!$E$5:$E$296)</f>
        <v>18.23</v>
      </c>
      <c r="G214" s="114">
        <v>45456</v>
      </c>
      <c r="H214" s="114">
        <v>45456</v>
      </c>
      <c r="I214" s="416" t="str">
        <f>_xlfn.XLOOKUP(C214,'Catálogo de actividades'!$B$5:$B$296,'Catálogo de actividades'!$I$5:$I$296)</f>
        <v>OPL</v>
      </c>
    </row>
    <row r="215" spans="1:9" ht="75" x14ac:dyDescent="0.2">
      <c r="A215" s="259" t="s">
        <v>38</v>
      </c>
      <c r="B215" s="261" t="s">
        <v>17</v>
      </c>
      <c r="C215" s="259" t="s">
        <v>138</v>
      </c>
      <c r="D215" s="260" t="s">
        <v>64</v>
      </c>
      <c r="E215" s="260" t="s">
        <v>65</v>
      </c>
      <c r="F215" s="382" t="str">
        <f>_xlfn.XLOOKUP(C215,'Catálogo de actividades'!$B$5:$B$296,'Catálogo de actividades'!$E$5:$E$296)</f>
        <v>18.24</v>
      </c>
      <c r="G215" s="114">
        <v>45481</v>
      </c>
      <c r="H215" s="114">
        <v>45485</v>
      </c>
      <c r="I215" s="416" t="str">
        <f>_xlfn.XLOOKUP(C215,'Catálogo de actividades'!$B$5:$B$296,'Catálogo de actividades'!$I$5:$I$296)</f>
        <v>OPL</v>
      </c>
    </row>
    <row r="216" spans="1:9" ht="60" x14ac:dyDescent="0.2">
      <c r="A216" s="259" t="s">
        <v>38</v>
      </c>
      <c r="B216" s="261" t="s">
        <v>17</v>
      </c>
      <c r="C216" s="259" t="s">
        <v>139</v>
      </c>
      <c r="D216" s="260" t="str">
        <f>VLOOKUP(C216, 'Catálogo de actividades'!$B$5:$D$296,2,FALSE)</f>
        <v>OPL</v>
      </c>
      <c r="E216" s="260" t="str">
        <f>VLOOKUP(C216, 'Catálogo de actividades'!$B$5:$D$296,3,FALSE)</f>
        <v>CG</v>
      </c>
      <c r="F216" s="382" t="str">
        <f>_xlfn.XLOOKUP(C216,'Catálogo de actividades'!$B$5:$B$296,'Catálogo de actividades'!$E$5:$E$296)</f>
        <v>18.25</v>
      </c>
      <c r="G216" s="114">
        <v>45481</v>
      </c>
      <c r="H216" s="114">
        <v>45485</v>
      </c>
      <c r="I216" s="416" t="str">
        <f>_xlfn.XLOOKUP(C216,'Catálogo de actividades'!$B$5:$B$296,'Catálogo de actividades'!$I$5:$I$296)</f>
        <v>OPL</v>
      </c>
    </row>
    <row r="217" spans="1:9" ht="45" x14ac:dyDescent="0.2">
      <c r="A217" s="259" t="s">
        <v>38</v>
      </c>
      <c r="B217" s="259" t="s">
        <v>18</v>
      </c>
      <c r="C217" s="259" t="s">
        <v>409</v>
      </c>
      <c r="D217" s="260" t="str">
        <f>VLOOKUP(C217, 'Catálogo de actividades'!$B$5:$D$296,2,FALSE)</f>
        <v>INE</v>
      </c>
      <c r="E217" s="260" t="str">
        <f>VLOOKUP(C217, 'Catálogo de actividades'!$B$5:$D$296,3,FALSE)</f>
        <v>DEOE</v>
      </c>
      <c r="F217" s="382" t="str">
        <f>_xlfn.XLOOKUP(C217,'Catálogo de actividades'!$B$5:$B$296,'Catálogo de actividades'!$E$5:$E$296)</f>
        <v>19.1</v>
      </c>
      <c r="G217" s="114">
        <v>45323</v>
      </c>
      <c r="H217" s="114">
        <v>45351</v>
      </c>
      <c r="I217" s="416" t="str">
        <f>_xlfn.XLOOKUP(C217,'Catálogo de actividades'!$B$5:$B$296,'Catálogo de actividades'!$I$5:$I$296)</f>
        <v>DEOE</v>
      </c>
    </row>
    <row r="218" spans="1:9" ht="15" x14ac:dyDescent="0.2">
      <c r="A218" s="259" t="s">
        <v>38</v>
      </c>
      <c r="B218" s="259" t="s">
        <v>18</v>
      </c>
      <c r="C218" s="259" t="s">
        <v>253</v>
      </c>
      <c r="D218" s="260" t="str">
        <f>VLOOKUP(C218, 'Catálogo de actividades'!$B$5:$D$296,2,FALSE)</f>
        <v>OPL</v>
      </c>
      <c r="E218" s="260" t="str">
        <f>VLOOKUP(C218, 'Catálogo de actividades'!$B$5:$D$296,3,FALSE)</f>
        <v>CG</v>
      </c>
      <c r="F218" s="382" t="str">
        <f>_xlfn.XLOOKUP(C218,'Catálogo de actividades'!$B$5:$B$296,'Catálogo de actividades'!$E$5:$E$296)</f>
        <v>19.2</v>
      </c>
      <c r="G218" s="114">
        <v>45231</v>
      </c>
      <c r="H218" s="114">
        <v>45262</v>
      </c>
      <c r="I218" s="416" t="str">
        <f>_xlfn.XLOOKUP(C218,'Catálogo de actividades'!$B$5:$B$296,'Catálogo de actividades'!$I$5:$I$296)</f>
        <v>OPL</v>
      </c>
    </row>
    <row r="219" spans="1:9" ht="30" x14ac:dyDescent="0.2">
      <c r="A219" s="259" t="s">
        <v>38</v>
      </c>
      <c r="B219" s="259" t="s">
        <v>18</v>
      </c>
      <c r="C219" s="259" t="s">
        <v>410</v>
      </c>
      <c r="D219" s="260" t="str">
        <f>VLOOKUP(C219, 'Catálogo de actividades'!$B$5:$D$296,2,FALSE)</f>
        <v>OPL</v>
      </c>
      <c r="E219" s="260" t="str">
        <f>VLOOKUP(C219, 'Catálogo de actividades'!$B$5:$D$296,3,FALSE)</f>
        <v>CG</v>
      </c>
      <c r="F219" s="382" t="str">
        <f>_xlfn.XLOOKUP(C219,'Catálogo de actividades'!$B$5:$B$296,'Catálogo de actividades'!$E$5:$E$296)</f>
        <v>19.3</v>
      </c>
      <c r="G219" s="114">
        <v>45323</v>
      </c>
      <c r="H219" s="114">
        <v>45445</v>
      </c>
      <c r="I219" s="416" t="str">
        <f>_xlfn.XLOOKUP(C219,'Catálogo de actividades'!$B$5:$B$296,'Catálogo de actividades'!$I$5:$I$296)</f>
        <v>OPL</v>
      </c>
    </row>
    <row r="220" spans="1:9" ht="30" x14ac:dyDescent="0.2">
      <c r="A220" s="259" t="s">
        <v>38</v>
      </c>
      <c r="B220" s="259" t="s">
        <v>18</v>
      </c>
      <c r="C220" s="259" t="s">
        <v>320</v>
      </c>
      <c r="D220" s="260" t="str">
        <f>VLOOKUP(C220, 'Catálogo de actividades'!$B$5:$D$296,2,FALSE)</f>
        <v>OPL</v>
      </c>
      <c r="E220" s="260" t="str">
        <f>VLOOKUP(C220, 'Catálogo de actividades'!$B$5:$D$296,3,FALSE)</f>
        <v>OPL</v>
      </c>
      <c r="F220" s="382" t="str">
        <f>_xlfn.XLOOKUP(C220,'Catálogo de actividades'!$B$5:$B$296,'Catálogo de actividades'!$E$5:$E$296)</f>
        <v>19.4</v>
      </c>
      <c r="G220" s="114">
        <v>45385</v>
      </c>
      <c r="H220" s="114">
        <v>45410</v>
      </c>
      <c r="I220" s="416" t="str">
        <f>_xlfn.XLOOKUP(C220,'Catálogo de actividades'!$B$5:$B$296,'Catálogo de actividades'!$I$5:$I$296)</f>
        <v>OPL</v>
      </c>
    </row>
    <row r="221" spans="1:9" ht="15" x14ac:dyDescent="0.2">
      <c r="A221" s="259" t="s">
        <v>38</v>
      </c>
      <c r="B221" s="259" t="s">
        <v>18</v>
      </c>
      <c r="C221" s="259" t="s">
        <v>411</v>
      </c>
      <c r="D221" s="260" t="str">
        <f>VLOOKUP(C221, 'Catálogo de actividades'!$B$5:$D$296,2,FALSE)</f>
        <v>OPL</v>
      </c>
      <c r="E221" s="260" t="str">
        <f>VLOOKUP(C221, 'Catálogo de actividades'!$B$5:$D$296,3,FALSE)</f>
        <v>OPL</v>
      </c>
      <c r="F221" s="382" t="str">
        <f>_xlfn.XLOOKUP(C221,'Catálogo de actividades'!$B$5:$B$296,'Catálogo de actividades'!$E$5:$E$296)</f>
        <v>19.5</v>
      </c>
      <c r="G221" s="114">
        <v>45394</v>
      </c>
      <c r="H221" s="114">
        <v>45404</v>
      </c>
      <c r="I221" s="416" t="str">
        <f>_xlfn.XLOOKUP(C221,'Catálogo de actividades'!$B$5:$B$296,'Catálogo de actividades'!$I$5:$I$296)</f>
        <v>OPL</v>
      </c>
    </row>
    <row r="222" spans="1:9" ht="15" x14ac:dyDescent="0.2">
      <c r="A222" s="259" t="s">
        <v>38</v>
      </c>
      <c r="B222" s="259" t="s">
        <v>18</v>
      </c>
      <c r="C222" s="259" t="s">
        <v>412</v>
      </c>
      <c r="D222" s="260" t="str">
        <f>VLOOKUP(C222, 'Catálogo de actividades'!$B$5:$D$296,2,FALSE)</f>
        <v>OPL</v>
      </c>
      <c r="E222" s="260" t="str">
        <f>VLOOKUP(C222, 'Catálogo de actividades'!$B$5:$D$296,3,FALSE)</f>
        <v>CG/OD</v>
      </c>
      <c r="F222" s="382" t="str">
        <f>_xlfn.XLOOKUP(C222,'Catálogo de actividades'!$B$5:$B$296,'Catálogo de actividades'!$E$5:$E$296)</f>
        <v>19.6</v>
      </c>
      <c r="G222" s="114">
        <v>45424</v>
      </c>
      <c r="H222" s="114">
        <v>45424</v>
      </c>
      <c r="I222" s="416" t="str">
        <f>_xlfn.XLOOKUP(C222,'Catálogo de actividades'!$B$5:$B$296,'Catálogo de actividades'!$I$5:$I$296)</f>
        <v>OPL</v>
      </c>
    </row>
    <row r="223" spans="1:9" ht="15" x14ac:dyDescent="0.2">
      <c r="A223" s="259" t="s">
        <v>38</v>
      </c>
      <c r="B223" s="259" t="s">
        <v>18</v>
      </c>
      <c r="C223" s="259" t="s">
        <v>413</v>
      </c>
      <c r="D223" s="260" t="str">
        <f>VLOOKUP(C223, 'Catálogo de actividades'!$B$5:$D$296,2,FALSE)</f>
        <v>OPL</v>
      </c>
      <c r="E223" s="260" t="str">
        <f>VLOOKUP(C223, 'Catálogo de actividades'!$B$5:$D$296,3,FALSE)</f>
        <v>CG/OD</v>
      </c>
      <c r="F223" s="382" t="str">
        <f>_xlfn.XLOOKUP(C223,'Catálogo de actividades'!$B$5:$B$296,'Catálogo de actividades'!$E$5:$E$296)</f>
        <v>19.7</v>
      </c>
      <c r="G223" s="114">
        <v>45431</v>
      </c>
      <c r="H223" s="114">
        <v>45431</v>
      </c>
      <c r="I223" s="416" t="str">
        <f>_xlfn.XLOOKUP(C223,'Catálogo de actividades'!$B$5:$B$296,'Catálogo de actividades'!$I$5:$I$296)</f>
        <v>OPL</v>
      </c>
    </row>
    <row r="224" spans="1:9" ht="15" x14ac:dyDescent="0.2">
      <c r="A224" s="259" t="s">
        <v>38</v>
      </c>
      <c r="B224" s="259" t="s">
        <v>18</v>
      </c>
      <c r="C224" s="259" t="s">
        <v>414</v>
      </c>
      <c r="D224" s="260" t="str">
        <f>VLOOKUP(C224, 'Catálogo de actividades'!$B$5:$D$296,2,FALSE)</f>
        <v>OPL</v>
      </c>
      <c r="E224" s="260" t="str">
        <f>VLOOKUP(C224, 'Catálogo de actividades'!$B$5:$D$296,3,FALSE)</f>
        <v>CG/OD</v>
      </c>
      <c r="F224" s="382" t="str">
        <f>_xlfn.XLOOKUP(C224,'Catálogo de actividades'!$B$5:$B$296,'Catálogo de actividades'!$E$5:$E$296)</f>
        <v>19.8</v>
      </c>
      <c r="G224" s="114">
        <v>45438</v>
      </c>
      <c r="H224" s="114">
        <v>45438</v>
      </c>
      <c r="I224" s="416" t="str">
        <f>_xlfn.XLOOKUP(C224,'Catálogo de actividades'!$B$5:$B$296,'Catálogo de actividades'!$I$5:$I$296)</f>
        <v>OPL</v>
      </c>
    </row>
    <row r="225" spans="1:9" ht="15" x14ac:dyDescent="0.2">
      <c r="A225" s="259" t="s">
        <v>38</v>
      </c>
      <c r="B225" s="259" t="s">
        <v>18</v>
      </c>
      <c r="C225" s="259" t="s">
        <v>415</v>
      </c>
      <c r="D225" s="260" t="str">
        <f>VLOOKUP(C225, 'Catálogo de actividades'!$B$5:$D$296,2,FALSE)</f>
        <v>OPL</v>
      </c>
      <c r="E225" s="260" t="str">
        <f>VLOOKUP(C225, 'Catálogo de actividades'!$B$5:$D$296,3,FALSE)</f>
        <v>CG</v>
      </c>
      <c r="F225" s="382" t="str">
        <f>_xlfn.XLOOKUP(C225,'Catálogo de actividades'!$B$5:$B$296,'Catálogo de actividades'!$E$5:$E$296)</f>
        <v>19.9</v>
      </c>
      <c r="G225" s="114">
        <v>45441</v>
      </c>
      <c r="H225" s="114">
        <v>45444</v>
      </c>
      <c r="I225" s="416" t="str">
        <f>_xlfn.XLOOKUP(C225,'Catálogo de actividades'!$B$5:$B$296,'Catálogo de actividades'!$I$5:$I$296)</f>
        <v>OPL</v>
      </c>
    </row>
    <row r="226" spans="1:9" ht="30" x14ac:dyDescent="0.2">
      <c r="A226" s="259" t="s">
        <v>38</v>
      </c>
      <c r="B226" s="259" t="s">
        <v>18</v>
      </c>
      <c r="C226" s="259" t="s">
        <v>416</v>
      </c>
      <c r="D226" s="260" t="str">
        <f>VLOOKUP(C226, 'Catálogo de actividades'!$B$5:$D$296,2,FALSE)</f>
        <v>OPL</v>
      </c>
      <c r="E226" s="260" t="str">
        <f>VLOOKUP(C226, 'Catálogo de actividades'!$B$5:$D$296,3,FALSE)</f>
        <v>CG</v>
      </c>
      <c r="F226" s="382" t="str">
        <f>_xlfn.XLOOKUP(C226,'Catálogo de actividades'!$B$5:$B$296,'Catálogo de actividades'!$E$5:$E$296)</f>
        <v>19.10</v>
      </c>
      <c r="G226" s="114">
        <v>45445</v>
      </c>
      <c r="H226" s="114">
        <v>45445</v>
      </c>
      <c r="I226" s="416" t="str">
        <f>_xlfn.XLOOKUP(C226,'Catálogo de actividades'!$B$5:$B$296,'Catálogo de actividades'!$I$5:$I$296)</f>
        <v>OPL</v>
      </c>
    </row>
    <row r="227" spans="1:9" ht="75" x14ac:dyDescent="0.2">
      <c r="A227" s="259" t="s">
        <v>38</v>
      </c>
      <c r="B227" s="263" t="s">
        <v>19</v>
      </c>
      <c r="C227" s="264" t="s">
        <v>417</v>
      </c>
      <c r="D227" s="265" t="s">
        <v>77</v>
      </c>
      <c r="E227" s="265" t="s">
        <v>295</v>
      </c>
      <c r="F227" s="382" t="str">
        <f>_xlfn.XLOOKUP(C227,'Catálogo de actividades'!$B$5:$B$296,'Catálogo de actividades'!$E$5:$E$296)</f>
        <v>20.1</v>
      </c>
      <c r="G227" s="114">
        <v>45078</v>
      </c>
      <c r="H227" s="114">
        <v>45230</v>
      </c>
      <c r="I227" s="416" t="str">
        <f>_xlfn.XLOOKUP(C227,'Catálogo de actividades'!$B$5:$B$296,'Catálogo de actividades'!$I$5:$I$296)</f>
        <v>DERFE</v>
      </c>
    </row>
    <row r="228" spans="1:9" ht="45" x14ac:dyDescent="0.2">
      <c r="A228" s="259" t="s">
        <v>38</v>
      </c>
      <c r="B228" s="259" t="s">
        <v>19</v>
      </c>
      <c r="C228" s="259" t="s">
        <v>277</v>
      </c>
      <c r="D228" s="265" t="s">
        <v>142</v>
      </c>
      <c r="E228" s="265" t="s">
        <v>298</v>
      </c>
      <c r="F228" s="382" t="str">
        <f>_xlfn.XLOOKUP(C228,'Catálogo de actividades'!$B$5:$B$296,'Catálogo de actividades'!$E$5:$E$296)</f>
        <v>20.2</v>
      </c>
      <c r="G228" s="114">
        <v>45170</v>
      </c>
      <c r="H228" s="114">
        <v>45473</v>
      </c>
      <c r="I228" s="416" t="str">
        <f>_xlfn.XLOOKUP(C228,'Catálogo de actividades'!$B$5:$B$296,'Catálogo de actividades'!$I$5:$I$296)</f>
        <v>DECEYEC</v>
      </c>
    </row>
    <row r="229" spans="1:9" ht="75" x14ac:dyDescent="0.2">
      <c r="A229" s="259" t="s">
        <v>38</v>
      </c>
      <c r="B229" s="259" t="s">
        <v>19</v>
      </c>
      <c r="C229" s="259" t="s">
        <v>419</v>
      </c>
      <c r="D229" s="265" t="s">
        <v>142</v>
      </c>
      <c r="E229" s="265" t="s">
        <v>296</v>
      </c>
      <c r="F229" s="382" t="str">
        <f>_xlfn.XLOOKUP(C229,'Catálogo de actividades'!$B$5:$B$296,'Catálogo de actividades'!$E$5:$E$296)</f>
        <v>20.3</v>
      </c>
      <c r="G229" s="114">
        <v>45153</v>
      </c>
      <c r="H229" s="114">
        <v>45199</v>
      </c>
      <c r="I229" s="416" t="str">
        <f>_xlfn.XLOOKUP(C229,'Catálogo de actividades'!$B$5:$B$296,'Catálogo de actividades'!$I$5:$I$296)</f>
        <v>DECEYEC</v>
      </c>
    </row>
    <row r="230" spans="1:9" ht="30" x14ac:dyDescent="0.2">
      <c r="A230" s="259" t="s">
        <v>38</v>
      </c>
      <c r="B230" s="259" t="s">
        <v>19</v>
      </c>
      <c r="C230" s="259" t="s">
        <v>421</v>
      </c>
      <c r="D230" s="260" t="str">
        <f>VLOOKUP(C230, 'Catálogo de actividades'!$B$5:$D$296,2,FALSE)</f>
        <v>INE</v>
      </c>
      <c r="E230" s="260" t="str">
        <f>VLOOKUP(C230, 'Catálogo de actividades'!$B$5:$D$296,3,FALSE)</f>
        <v>DERFE</v>
      </c>
      <c r="F230" s="382" t="str">
        <f>_xlfn.XLOOKUP(C230,'Catálogo de actividades'!$B$5:$B$296,'Catálogo de actividades'!$E$5:$E$296)</f>
        <v>20.4</v>
      </c>
      <c r="G230" s="114">
        <v>45170</v>
      </c>
      <c r="H230" s="114">
        <v>45412</v>
      </c>
      <c r="I230" s="416" t="str">
        <f>_xlfn.XLOOKUP(C230,'Catálogo de actividades'!$B$5:$B$296,'Catálogo de actividades'!$I$5:$I$296)</f>
        <v>DERFE</v>
      </c>
    </row>
    <row r="231" spans="1:9" ht="30" x14ac:dyDescent="0.2">
      <c r="A231" s="259" t="s">
        <v>38</v>
      </c>
      <c r="B231" s="259" t="s">
        <v>19</v>
      </c>
      <c r="C231" s="259" t="s">
        <v>426</v>
      </c>
      <c r="D231" s="260" t="str">
        <f>VLOOKUP(C231, 'Catálogo de actividades'!$B$5:$D$296,2,FALSE)</f>
        <v>INE</v>
      </c>
      <c r="E231" s="260" t="str">
        <f>VLOOKUP(C231, 'Catálogo de actividades'!$B$5:$D$296,3,FALSE)</f>
        <v>DECEYEC</v>
      </c>
      <c r="F231" s="382" t="str">
        <f>_xlfn.XLOOKUP(C231,'Catálogo de actividades'!$B$5:$B$296,'Catálogo de actividades'!$E$5:$E$296)</f>
        <v>20.8</v>
      </c>
      <c r="G231" s="114">
        <v>45331</v>
      </c>
      <c r="H231" s="114">
        <v>45382</v>
      </c>
      <c r="I231" s="416" t="str">
        <f>_xlfn.XLOOKUP(C231,'Catálogo de actividades'!$B$5:$B$296,'Catálogo de actividades'!$I$5:$I$296)</f>
        <v>DECEYEC</v>
      </c>
    </row>
    <row r="232" spans="1:9" ht="30" x14ac:dyDescent="0.2">
      <c r="A232" s="259" t="s">
        <v>38</v>
      </c>
      <c r="B232" s="259" t="s">
        <v>19</v>
      </c>
      <c r="C232" s="259" t="s">
        <v>261</v>
      </c>
      <c r="D232" s="260" t="str">
        <f>VLOOKUP(C232, 'Catálogo de actividades'!$B$5:$D$296,2,FALSE)</f>
        <v>INE</v>
      </c>
      <c r="E232" s="260" t="str">
        <f>VLOOKUP(C232, 'Catálogo de actividades'!$B$5:$D$296,3,FALSE)</f>
        <v>DECEYEC</v>
      </c>
      <c r="F232" s="382" t="str">
        <f>_xlfn.XLOOKUP(C232,'Catálogo de actividades'!$B$5:$B$296,'Catálogo de actividades'!$E$5:$E$296)</f>
        <v>20.11</v>
      </c>
      <c r="G232" s="114">
        <v>45391</v>
      </c>
      <c r="H232" s="114">
        <v>45444</v>
      </c>
      <c r="I232" s="416" t="str">
        <f>_xlfn.XLOOKUP(C232,'Catálogo de actividades'!$B$5:$B$296,'Catálogo de actividades'!$I$5:$I$296)</f>
        <v>DECEYEC</v>
      </c>
    </row>
    <row r="233" spans="1:9" ht="30" x14ac:dyDescent="0.2">
      <c r="A233" s="259" t="s">
        <v>38</v>
      </c>
      <c r="B233" s="259" t="s">
        <v>19</v>
      </c>
      <c r="C233" s="259" t="s">
        <v>429</v>
      </c>
      <c r="D233" s="260" t="str">
        <f>VLOOKUP(C233, 'Catálogo de actividades'!$B$5:$D$296,2,FALSE)</f>
        <v>INE</v>
      </c>
      <c r="E233" s="260" t="str">
        <f>VLOOKUP(C233, 'Catálogo de actividades'!$B$5:$D$296,3,FALSE)</f>
        <v>DEOE/JLE</v>
      </c>
      <c r="F233" s="382" t="str">
        <f>_xlfn.XLOOKUP(C233,'Catálogo de actividades'!$B$5:$B$296,'Catálogo de actividades'!$E$5:$E$296)</f>
        <v>20.12</v>
      </c>
      <c r="G233" s="114">
        <v>45400</v>
      </c>
      <c r="H233" s="114">
        <v>45417</v>
      </c>
      <c r="I233" s="416" t="str">
        <f>_xlfn.XLOOKUP(C233,'Catálogo de actividades'!$B$5:$B$296,'Catálogo de actividades'!$I$5:$I$296)</f>
        <v>DEOE</v>
      </c>
    </row>
    <row r="234" spans="1:9" ht="45" x14ac:dyDescent="0.2">
      <c r="A234" s="259" t="s">
        <v>38</v>
      </c>
      <c r="B234" s="259" t="s">
        <v>19</v>
      </c>
      <c r="C234" s="259" t="s">
        <v>431</v>
      </c>
      <c r="D234" s="260" t="str">
        <f>VLOOKUP(C234, 'Catálogo de actividades'!$B$5:$D$296,2,FALSE)</f>
        <v>INE</v>
      </c>
      <c r="E234" s="260" t="str">
        <f>VLOOKUP(C234, 'Catálogo de actividades'!$B$5:$D$296,3,FALSE)</f>
        <v>DERFE/DEOE/UTSI/DECEYEC</v>
      </c>
      <c r="F234" s="382" t="str">
        <f>_xlfn.XLOOKUP(C234,'Catálogo de actividades'!$B$5:$B$296,'Catálogo de actividades'!$E$5:$E$296)</f>
        <v>20.13</v>
      </c>
      <c r="G234" s="114">
        <v>45413</v>
      </c>
      <c r="H234" s="114">
        <v>45422</v>
      </c>
      <c r="I234" s="416" t="str">
        <f>_xlfn.XLOOKUP(C234,'Catálogo de actividades'!$B$5:$B$296,'Catálogo de actividades'!$I$5:$I$296)</f>
        <v>DEOE</v>
      </c>
    </row>
    <row r="235" spans="1:9" ht="30" x14ac:dyDescent="0.2">
      <c r="A235" s="259" t="s">
        <v>38</v>
      </c>
      <c r="B235" s="259" t="s">
        <v>19</v>
      </c>
      <c r="C235" s="259" t="s">
        <v>433</v>
      </c>
      <c r="D235" s="260" t="str">
        <f>VLOOKUP(C235, 'Catálogo de actividades'!$B$5:$D$296,2,FALSE)</f>
        <v>INE</v>
      </c>
      <c r="E235" s="260" t="str">
        <f>VLOOKUP(C235, 'Catálogo de actividades'!$B$5:$D$296,3,FALSE)</f>
        <v>DERFE/DEOE</v>
      </c>
      <c r="F235" s="382" t="str">
        <f>_xlfn.XLOOKUP(C235,'Catálogo de actividades'!$B$5:$B$296,'Catálogo de actividades'!$E$5:$E$296)</f>
        <v>20.14</v>
      </c>
      <c r="G235" s="114">
        <v>45423</v>
      </c>
      <c r="H235" s="114">
        <v>45444</v>
      </c>
      <c r="I235" s="416" t="str">
        <f>_xlfn.XLOOKUP(C235,'Catálogo de actividades'!$B$5:$B$296,'Catálogo de actividades'!$I$5:$I$296)</f>
        <v>DEOE</v>
      </c>
    </row>
    <row r="236" spans="1:9" ht="45" x14ac:dyDescent="0.2">
      <c r="A236" s="259" t="s">
        <v>38</v>
      </c>
      <c r="B236" s="259" t="s">
        <v>19</v>
      </c>
      <c r="C236" s="259" t="s">
        <v>439</v>
      </c>
      <c r="D236" s="260" t="str">
        <f>VLOOKUP(C236, 'Catálogo de actividades'!$B$5:$D$296,2,FALSE)</f>
        <v>INE</v>
      </c>
      <c r="E236" s="260" t="str">
        <f>VLOOKUP(C236, 'Catálogo de actividades'!$B$5:$D$296,3,FALSE)</f>
        <v>CG/JLE/DEOE/DERFE/DECEYEC/UTSI</v>
      </c>
      <c r="F236" s="382" t="str">
        <f>_xlfn.XLOOKUP(C236,'Catálogo de actividades'!$B$5:$B$296,'Catálogo de actividades'!$E$5:$E$296)</f>
        <v>20.17</v>
      </c>
      <c r="G236" s="114">
        <v>45323</v>
      </c>
      <c r="H236" s="114">
        <v>45445</v>
      </c>
      <c r="I236" s="416" t="str">
        <f>_xlfn.XLOOKUP(C236,'Catálogo de actividades'!$B$5:$B$296,'Catálogo de actividades'!$I$5:$I$296)</f>
        <v>DEOE</v>
      </c>
    </row>
    <row r="237" spans="1:9" ht="30" x14ac:dyDescent="0.2">
      <c r="A237" s="259" t="s">
        <v>38</v>
      </c>
      <c r="B237" s="259" t="s">
        <v>19</v>
      </c>
      <c r="C237" s="259" t="s">
        <v>441</v>
      </c>
      <c r="D237" s="260" t="str">
        <f>VLOOKUP(C237, 'Catálogo de actividades'!$B$5:$D$296,2,FALSE)</f>
        <v>INE</v>
      </c>
      <c r="E237" s="260" t="str">
        <f>VLOOKUP(C237, 'Catálogo de actividades'!$B$5:$D$296,3,FALSE)</f>
        <v>DERFE/DEOE/DECEYEC/UTSI</v>
      </c>
      <c r="F237" s="382" t="str">
        <f>_xlfn.XLOOKUP(C237,'Catálogo de actividades'!$B$5:$B$296,'Catálogo de actividades'!$E$5:$E$296)</f>
        <v>20.18</v>
      </c>
      <c r="G237" s="114">
        <v>45416</v>
      </c>
      <c r="H237" s="114">
        <v>45427</v>
      </c>
      <c r="I237" s="416" t="str">
        <f>_xlfn.XLOOKUP(C237,'Catálogo de actividades'!$B$5:$B$296,'Catálogo de actividades'!$I$5:$I$296)</f>
        <v>UTSI</v>
      </c>
    </row>
    <row r="238" spans="1:9" ht="30" x14ac:dyDescent="0.2">
      <c r="A238" s="259" t="s">
        <v>38</v>
      </c>
      <c r="B238" s="259" t="s">
        <v>19</v>
      </c>
      <c r="C238" s="259" t="s">
        <v>443</v>
      </c>
      <c r="D238" s="260" t="str">
        <f>VLOOKUP(C238, 'Catálogo de actividades'!$B$5:$D$296,2,FALSE)</f>
        <v>INE</v>
      </c>
      <c r="E238" s="260" t="str">
        <f>VLOOKUP(C238, 'Catálogo de actividades'!$B$5:$D$296,3,FALSE)</f>
        <v>DERFE/DEOE/DECEYEC/UTSI</v>
      </c>
      <c r="F238" s="382" t="str">
        <f>_xlfn.XLOOKUP(C238,'Catálogo de actividades'!$B$5:$B$296,'Catálogo de actividades'!$E$5:$E$296)</f>
        <v>20.19</v>
      </c>
      <c r="G238" s="114">
        <v>45430</v>
      </c>
      <c r="H238" s="114">
        <v>45445</v>
      </c>
      <c r="I238" s="416" t="str">
        <f>_xlfn.XLOOKUP(C238,'Catálogo de actividades'!$B$5:$B$296,'Catálogo de actividades'!$I$5:$I$296)</f>
        <v>UTSI</v>
      </c>
    </row>
    <row r="239" spans="1:9" ht="45" x14ac:dyDescent="0.2">
      <c r="A239" s="259" t="s">
        <v>38</v>
      </c>
      <c r="B239" s="259" t="s">
        <v>19</v>
      </c>
      <c r="C239" s="259" t="s">
        <v>444</v>
      </c>
      <c r="D239" s="260" t="str">
        <f>VLOOKUP(C239, 'Catálogo de actividades'!$B$5:$D$296,2,FALSE)</f>
        <v>INE/OPL</v>
      </c>
      <c r="E239" s="260" t="str">
        <f>VLOOKUP(C239, 'Catálogo de actividades'!$B$5:$D$296,3,FALSE)</f>
        <v>JLE/JD/DERFE/DECEYEC/DEOE/UTSI/CG</v>
      </c>
      <c r="F239" s="382" t="str">
        <f>_xlfn.XLOOKUP(C239,'Catálogo de actividades'!$B$5:$B$296,'Catálogo de actividades'!$E$5:$E$296)</f>
        <v>20.20</v>
      </c>
      <c r="G239" s="114">
        <v>45445</v>
      </c>
      <c r="H239" s="114">
        <v>45445</v>
      </c>
      <c r="I239" s="416" t="str">
        <f>_xlfn.XLOOKUP(C239,'Catálogo de actividades'!$B$5:$B$296,'Catálogo de actividades'!$I$5:$I$296)</f>
        <v>DEOE</v>
      </c>
    </row>
    <row r="240" spans="1:9" ht="45" x14ac:dyDescent="0.2">
      <c r="A240" s="259" t="s">
        <v>38</v>
      </c>
      <c r="B240" s="261" t="s">
        <v>20</v>
      </c>
      <c r="C240" s="259" t="s">
        <v>294</v>
      </c>
      <c r="D240" s="260" t="str">
        <f>VLOOKUP(C240, 'Catálogo de actividades'!$B$5:$D$296,2,FALSE)</f>
        <v>INE/OPL</v>
      </c>
      <c r="E240" s="260" t="str">
        <f>VLOOKUP(C240, 'Catálogo de actividades'!$B$5:$D$296,3,FALSE)</f>
        <v>CAI/CG</v>
      </c>
      <c r="F240" s="382" t="str">
        <f>_xlfn.XLOOKUP(C240,'Catálogo de actividades'!$B$5:$B$296,'Catálogo de actividades'!$E$5:$E$296)</f>
        <v>21.1</v>
      </c>
      <c r="G240" s="114">
        <v>45170</v>
      </c>
      <c r="H240" s="114">
        <v>45199</v>
      </c>
      <c r="I240" s="416" t="str">
        <f>_xlfn.XLOOKUP(C240,'Catálogo de actividades'!$B$5:$B$296,'Catálogo de actividades'!$I$5:$I$296)</f>
        <v>CAI</v>
      </c>
    </row>
    <row r="241" spans="1:9" ht="30" x14ac:dyDescent="0.2">
      <c r="A241" s="259" t="s">
        <v>38</v>
      </c>
      <c r="B241" s="261" t="s">
        <v>20</v>
      </c>
      <c r="C241" s="259" t="s">
        <v>297</v>
      </c>
      <c r="D241" s="260" t="str">
        <f>VLOOKUP(C241, 'Catálogo de actividades'!$B$5:$D$296,2,FALSE)</f>
        <v>INE</v>
      </c>
      <c r="E241" s="260" t="str">
        <f>VLOOKUP(C241, 'Catálogo de actividades'!$B$5:$D$296,3,FALSE)</f>
        <v>CAI/JLE</v>
      </c>
      <c r="F241" s="382" t="str">
        <f>_xlfn.XLOOKUP(C241,'Catálogo de actividades'!$B$5:$B$296,'Catálogo de actividades'!$E$5:$E$296)</f>
        <v>21.2</v>
      </c>
      <c r="G241" s="114">
        <v>45189</v>
      </c>
      <c r="H241" s="114">
        <v>45408</v>
      </c>
      <c r="I241" s="416" t="str">
        <f>_xlfn.XLOOKUP(C241,'Catálogo de actividades'!$B$5:$B$296,'Catálogo de actividades'!$I$5:$I$296)</f>
        <v>OPL</v>
      </c>
    </row>
    <row r="242" spans="1:9" ht="30" x14ac:dyDescent="0.2">
      <c r="A242" s="259" t="s">
        <v>38</v>
      </c>
      <c r="B242" s="261" t="s">
        <v>20</v>
      </c>
      <c r="C242" s="259" t="s">
        <v>299</v>
      </c>
      <c r="D242" s="260" t="str">
        <f>VLOOKUP(C242, 'Catálogo de actividades'!$B$5:$D$296,2,FALSE)</f>
        <v>INE</v>
      </c>
      <c r="E242" s="260" t="str">
        <f>VLOOKUP(C242, 'Catálogo de actividades'!$B$5:$D$296,3,FALSE)</f>
        <v>CAI</v>
      </c>
      <c r="F242" s="382" t="str">
        <f>_xlfn.XLOOKUP(C242,'Catálogo de actividades'!$B$5:$B$296,'Catálogo de actividades'!$E$5:$E$296)</f>
        <v>21.3</v>
      </c>
      <c r="G242" s="114">
        <v>45170</v>
      </c>
      <c r="H242" s="114">
        <v>45434</v>
      </c>
      <c r="I242" s="416" t="str">
        <f>_xlfn.XLOOKUP(C242,'Catálogo de actividades'!$B$5:$B$296,'Catálogo de actividades'!$I$5:$I$296)</f>
        <v>CAI</v>
      </c>
    </row>
    <row r="243" spans="1:9" ht="30" x14ac:dyDescent="0.2">
      <c r="A243" s="259" t="s">
        <v>38</v>
      </c>
      <c r="B243" s="261" t="s">
        <v>20</v>
      </c>
      <c r="C243" s="259" t="s">
        <v>300</v>
      </c>
      <c r="D243" s="260" t="str">
        <f>VLOOKUP(C243, 'Catálogo de actividades'!$B$5:$D$296,2,FALSE)</f>
        <v>INE</v>
      </c>
      <c r="E243" s="260" t="str">
        <f>VLOOKUP(C243, 'Catálogo de actividades'!$B$5:$D$296,3,FALSE)</f>
        <v>CAI</v>
      </c>
      <c r="F243" s="382" t="str">
        <f>_xlfn.XLOOKUP(C243,'Catálogo de actividades'!$B$5:$B$296,'Catálogo de actividades'!$E$5:$E$296)</f>
        <v>21.4</v>
      </c>
      <c r="G243" s="114">
        <v>45189</v>
      </c>
      <c r="H243" s="114">
        <v>45443</v>
      </c>
      <c r="I243" s="416" t="str">
        <f>_xlfn.XLOOKUP(C243,'Catálogo de actividades'!$B$5:$B$296,'Catálogo de actividades'!$I$5:$I$296)</f>
        <v>CAI</v>
      </c>
    </row>
    <row r="244" spans="1:9" ht="45" x14ac:dyDescent="0.2">
      <c r="A244" s="259" t="s">
        <v>38</v>
      </c>
      <c r="B244" s="93" t="s">
        <v>21</v>
      </c>
      <c r="C244" s="259" t="s">
        <v>177</v>
      </c>
      <c r="D244" s="260" t="str">
        <f>VLOOKUP(C244, 'Catálogo de actividades'!$B$5:$D$296,2,FALSE)</f>
        <v>OPL</v>
      </c>
      <c r="E244" s="260" t="str">
        <f>VLOOKUP(C244, 'Catálogo de actividades'!$B$5:$D$296,3,FALSE)</f>
        <v>CG</v>
      </c>
      <c r="F244" s="382" t="str">
        <f>_xlfn.XLOOKUP(C244,'Catálogo de actividades'!$B$5:$B$296,'Catálogo de actividades'!$E$5:$E$296)</f>
        <v>22.1</v>
      </c>
      <c r="G244" s="114">
        <v>45481</v>
      </c>
      <c r="H244" s="114">
        <v>45485</v>
      </c>
      <c r="I244" s="416" t="str">
        <f>_xlfn.XLOOKUP(C244,'Catálogo de actividades'!$B$5:$B$296,'Catálogo de actividades'!$I$5:$I$296)</f>
        <v>OPL</v>
      </c>
    </row>
    <row r="245" spans="1:9" ht="14.25" x14ac:dyDescent="0.2">
      <c r="A245" s="123"/>
      <c r="B245" s="266"/>
      <c r="C245" s="266"/>
      <c r="D245" s="266"/>
      <c r="E245" s="266"/>
      <c r="F245" s="266"/>
      <c r="G245" s="266"/>
      <c r="H245" s="266"/>
    </row>
    <row r="246" spans="1:9" ht="14.25" x14ac:dyDescent="0.2">
      <c r="B246" s="267"/>
      <c r="C246" s="267"/>
      <c r="D246" s="267"/>
      <c r="E246" s="267"/>
      <c r="F246" s="267"/>
      <c r="G246" s="267"/>
      <c r="H246" s="267"/>
    </row>
    <row r="247" spans="1:9" ht="14.25" x14ac:dyDescent="0.2">
      <c r="B247" s="267"/>
      <c r="C247" s="267"/>
      <c r="D247" s="267"/>
      <c r="E247" s="267"/>
      <c r="F247" s="267"/>
      <c r="G247" s="267"/>
      <c r="H247" s="267"/>
    </row>
    <row r="248" spans="1:9" ht="14.25" x14ac:dyDescent="0.2">
      <c r="B248" s="267"/>
      <c r="C248" s="267"/>
      <c r="D248" s="267"/>
      <c r="E248" s="267"/>
      <c r="F248" s="267"/>
      <c r="G248" s="267"/>
      <c r="H248" s="267"/>
    </row>
    <row r="249" spans="1:9" ht="14.25" x14ac:dyDescent="0.2">
      <c r="B249" s="267"/>
      <c r="C249" s="267"/>
      <c r="D249" s="267"/>
      <c r="E249" s="267"/>
      <c r="F249" s="267"/>
      <c r="G249" s="267"/>
      <c r="H249" s="267"/>
    </row>
    <row r="250" spans="1:9" ht="14.25" x14ac:dyDescent="0.2">
      <c r="B250" s="267"/>
      <c r="C250" s="267"/>
      <c r="D250" s="267"/>
      <c r="E250" s="267"/>
      <c r="F250" s="267"/>
      <c r="G250" s="267"/>
      <c r="H250" s="267"/>
    </row>
    <row r="251" spans="1:9" ht="14.25" x14ac:dyDescent="0.2">
      <c r="B251" s="267"/>
      <c r="C251" s="267"/>
      <c r="D251" s="267"/>
      <c r="E251" s="267"/>
      <c r="F251" s="267"/>
      <c r="G251" s="267"/>
      <c r="H251" s="267"/>
    </row>
    <row r="252" spans="1:9" ht="14.25" x14ac:dyDescent="0.2">
      <c r="B252" s="267"/>
      <c r="C252" s="267"/>
      <c r="D252" s="267"/>
      <c r="E252" s="267"/>
      <c r="F252" s="267"/>
      <c r="G252" s="267"/>
      <c r="H252" s="267"/>
    </row>
    <row r="253" spans="1:9" ht="14.25" x14ac:dyDescent="0.2">
      <c r="B253" s="267"/>
      <c r="C253" s="267"/>
      <c r="D253" s="267"/>
      <c r="E253" s="267"/>
      <c r="F253" s="267"/>
      <c r="G253" s="267"/>
      <c r="H253" s="267"/>
    </row>
    <row r="254" spans="1:9" ht="14.25" x14ac:dyDescent="0.2">
      <c r="B254" s="267"/>
      <c r="C254" s="267"/>
      <c r="D254" s="267"/>
      <c r="E254" s="267"/>
      <c r="F254" s="267"/>
      <c r="G254" s="267"/>
      <c r="H254" s="267"/>
    </row>
    <row r="255" spans="1:9" ht="14.25" x14ac:dyDescent="0.2">
      <c r="B255" s="267"/>
      <c r="C255" s="267"/>
      <c r="D255" s="267"/>
      <c r="E255" s="267"/>
      <c r="F255" s="267"/>
      <c r="G255" s="267"/>
      <c r="H255" s="267"/>
    </row>
    <row r="256" spans="1:9" ht="14.25" x14ac:dyDescent="0.2">
      <c r="B256" s="267"/>
      <c r="C256" s="267"/>
      <c r="D256" s="267"/>
      <c r="E256" s="267"/>
      <c r="F256" s="267"/>
      <c r="G256" s="267"/>
      <c r="H256" s="267"/>
    </row>
    <row r="257" spans="2:8" ht="14.25" x14ac:dyDescent="0.2">
      <c r="B257" s="267"/>
      <c r="C257" s="267"/>
      <c r="D257" s="267"/>
      <c r="E257" s="267"/>
      <c r="F257" s="267"/>
      <c r="G257" s="267"/>
      <c r="H257" s="267"/>
    </row>
    <row r="258" spans="2:8" ht="14.25" x14ac:dyDescent="0.2">
      <c r="B258" s="267"/>
      <c r="C258" s="267"/>
      <c r="D258" s="267"/>
      <c r="E258" s="267"/>
      <c r="F258" s="267"/>
      <c r="G258" s="267"/>
      <c r="H258" s="267"/>
    </row>
    <row r="259" spans="2:8" ht="14.25" x14ac:dyDescent="0.2">
      <c r="B259" s="267"/>
      <c r="C259" s="267"/>
      <c r="D259" s="267"/>
      <c r="E259" s="267"/>
      <c r="F259" s="267"/>
      <c r="G259" s="267"/>
      <c r="H259" s="267"/>
    </row>
    <row r="260" spans="2:8" ht="14.25" x14ac:dyDescent="0.2">
      <c r="B260" s="267"/>
      <c r="C260" s="267"/>
      <c r="D260" s="267"/>
      <c r="E260" s="267"/>
      <c r="F260" s="267"/>
      <c r="G260" s="267"/>
      <c r="H260" s="267"/>
    </row>
    <row r="261" spans="2:8" ht="14.25" x14ac:dyDescent="0.2">
      <c r="B261" s="267"/>
      <c r="C261" s="267"/>
      <c r="D261" s="267"/>
      <c r="E261" s="267"/>
      <c r="F261" s="267"/>
      <c r="G261" s="267"/>
      <c r="H261" s="267"/>
    </row>
    <row r="262" spans="2:8" ht="14.25" x14ac:dyDescent="0.2">
      <c r="B262" s="267"/>
      <c r="C262" s="267"/>
      <c r="D262" s="267"/>
      <c r="E262" s="267"/>
      <c r="F262" s="267"/>
      <c r="G262" s="267"/>
      <c r="H262" s="267"/>
    </row>
    <row r="263" spans="2:8" ht="14.25" x14ac:dyDescent="0.2">
      <c r="B263" s="267"/>
      <c r="C263" s="267"/>
      <c r="D263" s="267"/>
      <c r="E263" s="267"/>
      <c r="F263" s="267"/>
      <c r="G263" s="267"/>
      <c r="H263" s="267"/>
    </row>
    <row r="264" spans="2:8" ht="14.25" x14ac:dyDescent="0.2">
      <c r="B264" s="267"/>
      <c r="C264" s="267"/>
      <c r="D264" s="267"/>
      <c r="E264" s="267"/>
      <c r="F264" s="267"/>
      <c r="G264" s="267"/>
      <c r="H264" s="267"/>
    </row>
    <row r="265" spans="2:8" ht="14.25" x14ac:dyDescent="0.2">
      <c r="B265" s="267"/>
      <c r="C265" s="267"/>
      <c r="D265" s="267"/>
      <c r="E265" s="267"/>
      <c r="F265" s="267"/>
      <c r="G265" s="267"/>
      <c r="H265" s="267"/>
    </row>
    <row r="266" spans="2:8" ht="14.25" x14ac:dyDescent="0.2">
      <c r="B266" s="267"/>
      <c r="C266" s="267"/>
      <c r="D266" s="267"/>
      <c r="E266" s="267"/>
      <c r="F266" s="267"/>
      <c r="G266" s="267"/>
      <c r="H266" s="267"/>
    </row>
    <row r="267" spans="2:8" ht="14.25" x14ac:dyDescent="0.2">
      <c r="B267" s="267"/>
      <c r="C267" s="267"/>
      <c r="D267" s="267"/>
      <c r="E267" s="267"/>
      <c r="F267" s="267"/>
      <c r="G267" s="267"/>
      <c r="H267" s="267"/>
    </row>
    <row r="268" spans="2:8" ht="14.25" x14ac:dyDescent="0.2">
      <c r="B268" s="267"/>
      <c r="C268" s="267"/>
      <c r="D268" s="267"/>
      <c r="E268" s="267"/>
      <c r="F268" s="267"/>
      <c r="G268" s="267"/>
      <c r="H268" s="267"/>
    </row>
    <row r="269" spans="2:8" ht="14.25" x14ac:dyDescent="0.2">
      <c r="B269" s="267"/>
      <c r="C269" s="267"/>
      <c r="D269" s="267"/>
      <c r="E269" s="267"/>
      <c r="F269" s="267"/>
      <c r="G269" s="267"/>
      <c r="H269" s="267"/>
    </row>
    <row r="270" spans="2:8" ht="14.25" x14ac:dyDescent="0.2">
      <c r="B270" s="267"/>
      <c r="C270" s="267"/>
      <c r="D270" s="267"/>
      <c r="E270" s="267"/>
      <c r="F270" s="267"/>
      <c r="G270" s="267"/>
      <c r="H270" s="267"/>
    </row>
    <row r="271" spans="2:8" ht="14.25" x14ac:dyDescent="0.2">
      <c r="B271" s="267"/>
      <c r="C271" s="267"/>
      <c r="D271" s="267"/>
      <c r="E271" s="267"/>
      <c r="F271" s="267"/>
      <c r="G271" s="267"/>
      <c r="H271" s="267"/>
    </row>
    <row r="272" spans="2:8" ht="14.25" x14ac:dyDescent="0.2">
      <c r="B272" s="267"/>
      <c r="C272" s="267"/>
      <c r="D272" s="267"/>
      <c r="E272" s="267"/>
      <c r="F272" s="267"/>
      <c r="G272" s="267"/>
      <c r="H272" s="267"/>
    </row>
    <row r="273" spans="2:8" ht="14.25" x14ac:dyDescent="0.2">
      <c r="B273" s="267"/>
      <c r="C273" s="267"/>
      <c r="D273" s="267"/>
      <c r="E273" s="267"/>
      <c r="F273" s="267"/>
      <c r="G273" s="267"/>
      <c r="H273" s="267"/>
    </row>
    <row r="274" spans="2:8" ht="14.25" x14ac:dyDescent="0.2">
      <c r="B274" s="267"/>
      <c r="C274" s="267"/>
      <c r="D274" s="267"/>
      <c r="E274" s="267"/>
      <c r="F274" s="267"/>
      <c r="G274" s="267"/>
      <c r="H274" s="267"/>
    </row>
    <row r="275" spans="2:8" ht="14.25" x14ac:dyDescent="0.2">
      <c r="B275" s="267"/>
      <c r="C275" s="267"/>
      <c r="D275" s="267"/>
      <c r="E275" s="267"/>
      <c r="F275" s="267"/>
      <c r="G275" s="267"/>
      <c r="H275" s="267"/>
    </row>
    <row r="276" spans="2:8" ht="14.25" x14ac:dyDescent="0.2">
      <c r="B276" s="267"/>
      <c r="C276" s="267"/>
      <c r="D276" s="267"/>
      <c r="E276" s="267"/>
      <c r="F276" s="267"/>
      <c r="G276" s="267"/>
      <c r="H276" s="267"/>
    </row>
    <row r="277" spans="2:8" ht="14.25" x14ac:dyDescent="0.2">
      <c r="B277" s="267"/>
      <c r="C277" s="267"/>
      <c r="D277" s="267"/>
      <c r="E277" s="267"/>
      <c r="F277" s="267"/>
      <c r="G277" s="267"/>
      <c r="H277" s="267"/>
    </row>
    <row r="278" spans="2:8" ht="14.25" x14ac:dyDescent="0.2">
      <c r="B278" s="267"/>
      <c r="C278" s="267"/>
      <c r="D278" s="267"/>
      <c r="E278" s="267"/>
      <c r="F278" s="267"/>
      <c r="G278" s="267"/>
      <c r="H278" s="267"/>
    </row>
    <row r="279" spans="2:8" ht="14.25" x14ac:dyDescent="0.2">
      <c r="B279" s="267"/>
      <c r="C279" s="267"/>
      <c r="D279" s="267"/>
      <c r="E279" s="267"/>
      <c r="F279" s="267"/>
      <c r="G279" s="267"/>
      <c r="H279" s="267"/>
    </row>
    <row r="280" spans="2:8" ht="14.25" x14ac:dyDescent="0.2">
      <c r="B280" s="267"/>
      <c r="C280" s="267"/>
      <c r="D280" s="267"/>
      <c r="E280" s="267"/>
      <c r="F280" s="267"/>
      <c r="G280" s="267"/>
      <c r="H280" s="267"/>
    </row>
    <row r="281" spans="2:8" ht="14.25" x14ac:dyDescent="0.2">
      <c r="B281" s="267"/>
      <c r="C281" s="267"/>
      <c r="D281" s="267"/>
      <c r="E281" s="267"/>
      <c r="F281" s="267"/>
      <c r="G281" s="267"/>
      <c r="H281" s="267"/>
    </row>
    <row r="282" spans="2:8" ht="14.25" x14ac:dyDescent="0.2">
      <c r="B282" s="267"/>
      <c r="C282" s="267"/>
      <c r="D282" s="267"/>
      <c r="E282" s="267"/>
      <c r="F282" s="267"/>
      <c r="G282" s="267"/>
      <c r="H282" s="267"/>
    </row>
    <row r="283" spans="2:8" ht="14.25" x14ac:dyDescent="0.2">
      <c r="B283" s="267"/>
      <c r="C283" s="267"/>
      <c r="D283" s="267"/>
      <c r="E283" s="267"/>
      <c r="F283" s="267"/>
      <c r="G283" s="267"/>
      <c r="H283" s="267"/>
    </row>
    <row r="284" spans="2:8" ht="14.25" x14ac:dyDescent="0.2">
      <c r="B284" s="267"/>
      <c r="C284" s="267"/>
      <c r="D284" s="267"/>
      <c r="E284" s="267"/>
      <c r="F284" s="267"/>
      <c r="G284" s="267"/>
      <c r="H284" s="267"/>
    </row>
    <row r="285" spans="2:8" ht="14.25" x14ac:dyDescent="0.2">
      <c r="B285" s="267"/>
      <c r="C285" s="267"/>
      <c r="D285" s="267"/>
      <c r="E285" s="267"/>
      <c r="F285" s="267"/>
      <c r="G285" s="267"/>
      <c r="H285" s="267"/>
    </row>
    <row r="286" spans="2:8" ht="14.25" x14ac:dyDescent="0.2">
      <c r="B286" s="267"/>
      <c r="C286" s="267"/>
      <c r="D286" s="267"/>
      <c r="E286" s="267"/>
      <c r="F286" s="267"/>
      <c r="G286" s="267"/>
      <c r="H286" s="267"/>
    </row>
    <row r="287" spans="2:8" ht="14.25" x14ac:dyDescent="0.2">
      <c r="B287" s="267"/>
      <c r="C287" s="267"/>
      <c r="D287" s="267"/>
      <c r="E287" s="267"/>
      <c r="F287" s="267"/>
      <c r="G287" s="267"/>
      <c r="H287" s="267"/>
    </row>
    <row r="288" spans="2:8" ht="14.25" x14ac:dyDescent="0.2">
      <c r="B288" s="267"/>
      <c r="C288" s="267"/>
      <c r="D288" s="267"/>
      <c r="E288" s="267"/>
      <c r="F288" s="267"/>
      <c r="G288" s="267"/>
      <c r="H288" s="267"/>
    </row>
    <row r="289" spans="2:8" ht="14.25" x14ac:dyDescent="0.2">
      <c r="B289" s="424"/>
      <c r="C289" s="267"/>
      <c r="D289" s="267"/>
      <c r="E289" s="267"/>
      <c r="F289" s="267"/>
      <c r="G289" s="267"/>
      <c r="H289" s="267"/>
    </row>
    <row r="290" spans="2:8" ht="14.25" x14ac:dyDescent="0.2">
      <c r="B290" s="267"/>
      <c r="C290" s="267"/>
      <c r="D290" s="267"/>
      <c r="E290" s="267"/>
      <c r="F290" s="267"/>
      <c r="G290" s="267"/>
      <c r="H290" s="267"/>
    </row>
    <row r="291" spans="2:8" ht="14.25" x14ac:dyDescent="0.2">
      <c r="B291" s="267"/>
      <c r="C291" s="267"/>
      <c r="D291" s="267"/>
      <c r="E291" s="267"/>
      <c r="F291" s="267"/>
      <c r="G291" s="267"/>
      <c r="H291" s="267"/>
    </row>
    <row r="292" spans="2:8" ht="14.25" x14ac:dyDescent="0.2">
      <c r="B292" s="267"/>
      <c r="C292" s="267"/>
      <c r="D292" s="267"/>
      <c r="E292" s="267"/>
      <c r="F292" s="267"/>
      <c r="G292" s="267"/>
      <c r="H292" s="267"/>
    </row>
    <row r="293" spans="2:8" ht="14.25" x14ac:dyDescent="0.2">
      <c r="B293" s="267"/>
      <c r="C293" s="267"/>
      <c r="D293" s="267"/>
      <c r="E293" s="267"/>
      <c r="F293" s="267"/>
      <c r="G293" s="267"/>
      <c r="H293" s="267"/>
    </row>
    <row r="294" spans="2:8" ht="14.25" x14ac:dyDescent="0.2">
      <c r="B294" s="267"/>
      <c r="C294" s="267"/>
      <c r="D294" s="267"/>
      <c r="E294" s="267"/>
      <c r="F294" s="267"/>
      <c r="G294" s="267"/>
      <c r="H294" s="267"/>
    </row>
    <row r="295" spans="2:8" ht="14.25" x14ac:dyDescent="0.2">
      <c r="B295" s="267"/>
      <c r="C295" s="267"/>
      <c r="D295" s="267"/>
      <c r="E295" s="267"/>
      <c r="F295" s="267"/>
      <c r="G295" s="267"/>
      <c r="H295" s="267"/>
    </row>
    <row r="296" spans="2:8" ht="14.25" x14ac:dyDescent="0.2">
      <c r="B296" s="267"/>
      <c r="C296" s="267"/>
      <c r="D296" s="267"/>
      <c r="E296" s="267"/>
      <c r="F296" s="267"/>
      <c r="G296" s="267"/>
      <c r="H296" s="267"/>
    </row>
    <row r="297" spans="2:8" ht="14.25" x14ac:dyDescent="0.2">
      <c r="B297" s="267"/>
      <c r="C297" s="267"/>
      <c r="D297" s="267"/>
      <c r="E297" s="267"/>
      <c r="F297" s="267"/>
      <c r="G297" s="267"/>
      <c r="H297" s="267"/>
    </row>
    <row r="298" spans="2:8" ht="14.25" x14ac:dyDescent="0.2">
      <c r="B298" s="267"/>
      <c r="C298" s="267"/>
      <c r="D298" s="267"/>
      <c r="E298" s="267"/>
      <c r="F298" s="267"/>
      <c r="G298" s="267"/>
      <c r="H298" s="267"/>
    </row>
    <row r="299" spans="2:8" ht="14.25" x14ac:dyDescent="0.2">
      <c r="B299" s="267"/>
      <c r="C299" s="267"/>
      <c r="D299" s="267"/>
      <c r="E299" s="267"/>
      <c r="F299" s="267"/>
      <c r="G299" s="267"/>
      <c r="H299" s="267"/>
    </row>
    <row r="300" spans="2:8" ht="14.25" x14ac:dyDescent="0.2">
      <c r="B300" s="267"/>
      <c r="C300" s="267"/>
      <c r="D300" s="267"/>
      <c r="E300" s="267"/>
      <c r="F300" s="267"/>
      <c r="G300" s="267"/>
      <c r="H300" s="267"/>
    </row>
    <row r="301" spans="2:8" ht="14.25" x14ac:dyDescent="0.2">
      <c r="B301" s="267"/>
      <c r="C301" s="267"/>
      <c r="D301" s="267"/>
      <c r="E301" s="267"/>
      <c r="F301" s="267"/>
      <c r="G301" s="267"/>
      <c r="H301" s="267"/>
    </row>
    <row r="302" spans="2:8" ht="14.25" x14ac:dyDescent="0.2">
      <c r="B302" s="267"/>
      <c r="C302" s="267"/>
      <c r="D302" s="267"/>
      <c r="E302" s="267"/>
      <c r="F302" s="267"/>
      <c r="G302" s="267"/>
      <c r="H302" s="267"/>
    </row>
    <row r="303" spans="2:8" ht="14.25" x14ac:dyDescent="0.2">
      <c r="B303" s="267"/>
      <c r="C303" s="267"/>
      <c r="D303" s="267"/>
      <c r="E303" s="267"/>
      <c r="F303" s="267"/>
      <c r="G303" s="267"/>
      <c r="H303" s="267"/>
    </row>
    <row r="304" spans="2:8" ht="14.25" x14ac:dyDescent="0.2">
      <c r="B304" s="267"/>
      <c r="C304" s="267"/>
      <c r="D304" s="267"/>
      <c r="E304" s="267"/>
      <c r="F304" s="267"/>
      <c r="G304" s="267"/>
      <c r="H304" s="267"/>
    </row>
    <row r="305" spans="2:8" ht="14.25" x14ac:dyDescent="0.2">
      <c r="B305" s="267"/>
      <c r="C305" s="267"/>
      <c r="D305" s="267"/>
      <c r="E305" s="267"/>
      <c r="F305" s="267"/>
      <c r="G305" s="267"/>
      <c r="H305" s="267"/>
    </row>
    <row r="306" spans="2:8" ht="14.25" x14ac:dyDescent="0.2">
      <c r="B306" s="267"/>
      <c r="C306" s="267"/>
      <c r="D306" s="267"/>
      <c r="E306" s="267"/>
      <c r="F306" s="267"/>
      <c r="G306" s="267"/>
      <c r="H306" s="267"/>
    </row>
    <row r="307" spans="2:8" ht="14.25" x14ac:dyDescent="0.2">
      <c r="B307" s="267"/>
      <c r="C307" s="267"/>
      <c r="D307" s="267"/>
      <c r="E307" s="267"/>
      <c r="F307" s="267"/>
      <c r="G307" s="267"/>
      <c r="H307" s="267"/>
    </row>
    <row r="308" spans="2:8" ht="14.25" x14ac:dyDescent="0.2">
      <c r="B308" s="267"/>
      <c r="C308" s="267"/>
      <c r="D308" s="267"/>
      <c r="E308" s="267"/>
      <c r="F308" s="267"/>
      <c r="G308" s="267"/>
      <c r="H308" s="267"/>
    </row>
    <row r="309" spans="2:8" ht="14.25" x14ac:dyDescent="0.2">
      <c r="B309" s="267"/>
      <c r="C309" s="267"/>
      <c r="D309" s="267"/>
      <c r="E309" s="267"/>
      <c r="F309" s="267"/>
      <c r="G309" s="267"/>
      <c r="H309" s="267"/>
    </row>
    <row r="310" spans="2:8" ht="14.25" x14ac:dyDescent="0.2">
      <c r="B310" s="267"/>
      <c r="C310" s="267"/>
      <c r="D310" s="267"/>
      <c r="E310" s="267"/>
      <c r="F310" s="267"/>
      <c r="G310" s="267"/>
      <c r="H310" s="267"/>
    </row>
    <row r="311" spans="2:8" ht="14.25" x14ac:dyDescent="0.2">
      <c r="B311" s="267"/>
      <c r="C311" s="267"/>
      <c r="D311" s="267"/>
      <c r="E311" s="267"/>
      <c r="F311" s="267"/>
      <c r="G311" s="267"/>
      <c r="H311" s="267"/>
    </row>
    <row r="312" spans="2:8" ht="14.25" x14ac:dyDescent="0.2">
      <c r="B312" s="267"/>
      <c r="C312" s="267"/>
      <c r="D312" s="267"/>
      <c r="E312" s="267"/>
      <c r="F312" s="267"/>
      <c r="G312" s="267"/>
      <c r="H312" s="267"/>
    </row>
    <row r="313" spans="2:8" ht="14.25" x14ac:dyDescent="0.2">
      <c r="B313" s="267"/>
      <c r="C313" s="267"/>
      <c r="D313" s="267"/>
      <c r="E313" s="267"/>
      <c r="F313" s="267"/>
      <c r="G313" s="267"/>
      <c r="H313" s="267"/>
    </row>
    <row r="314" spans="2:8" ht="14.25" x14ac:dyDescent="0.2">
      <c r="B314" s="267"/>
      <c r="C314" s="267"/>
      <c r="D314" s="267"/>
      <c r="E314" s="267"/>
      <c r="F314" s="267"/>
      <c r="G314" s="267"/>
      <c r="H314" s="267"/>
    </row>
    <row r="315" spans="2:8" ht="14.25" x14ac:dyDescent="0.2">
      <c r="B315" s="267"/>
      <c r="C315" s="267"/>
      <c r="D315" s="267"/>
      <c r="E315" s="267"/>
      <c r="F315" s="267"/>
      <c r="G315" s="267"/>
      <c r="H315" s="267"/>
    </row>
    <row r="316" spans="2:8" ht="14.25" x14ac:dyDescent="0.2">
      <c r="B316" s="267"/>
      <c r="C316" s="267"/>
      <c r="D316" s="267"/>
      <c r="E316" s="267"/>
      <c r="F316" s="267"/>
      <c r="G316" s="267"/>
      <c r="H316" s="267"/>
    </row>
    <row r="317" spans="2:8" ht="14.25" x14ac:dyDescent="0.2">
      <c r="B317" s="267"/>
      <c r="C317" s="267"/>
      <c r="D317" s="267"/>
      <c r="E317" s="267"/>
      <c r="F317" s="267"/>
      <c r="G317" s="267"/>
      <c r="H317" s="267"/>
    </row>
    <row r="318" spans="2:8" ht="14.25" x14ac:dyDescent="0.2">
      <c r="B318" s="267"/>
      <c r="C318" s="267"/>
      <c r="D318" s="267"/>
      <c r="E318" s="267"/>
      <c r="F318" s="267"/>
      <c r="G318" s="267"/>
      <c r="H318" s="267"/>
    </row>
    <row r="319" spans="2:8" ht="14.25" x14ac:dyDescent="0.2">
      <c r="B319" s="267"/>
      <c r="C319" s="267"/>
      <c r="D319" s="267"/>
      <c r="E319" s="267"/>
      <c r="F319" s="267"/>
      <c r="G319" s="267"/>
      <c r="H319" s="267"/>
    </row>
    <row r="320" spans="2:8" ht="14.25" x14ac:dyDescent="0.2">
      <c r="B320" s="267"/>
      <c r="C320" s="267"/>
      <c r="D320" s="267"/>
      <c r="E320" s="267"/>
      <c r="F320" s="267"/>
      <c r="G320" s="267"/>
      <c r="H320" s="267"/>
    </row>
    <row r="321" spans="2:8" ht="14.25" x14ac:dyDescent="0.2">
      <c r="B321" s="267"/>
      <c r="C321" s="267"/>
      <c r="D321" s="267"/>
      <c r="E321" s="267"/>
      <c r="F321" s="267"/>
      <c r="G321" s="267"/>
      <c r="H321" s="267"/>
    </row>
    <row r="322" spans="2:8" ht="14.25" x14ac:dyDescent="0.2">
      <c r="B322" s="267"/>
      <c r="C322" s="267"/>
      <c r="D322" s="267"/>
      <c r="E322" s="267"/>
      <c r="F322" s="267"/>
      <c r="G322" s="267"/>
      <c r="H322" s="267"/>
    </row>
    <row r="323" spans="2:8" ht="14.25" x14ac:dyDescent="0.2">
      <c r="B323" s="267"/>
      <c r="C323" s="267"/>
      <c r="D323" s="267"/>
      <c r="E323" s="267"/>
      <c r="F323" s="267"/>
      <c r="G323" s="267"/>
      <c r="H323" s="267"/>
    </row>
    <row r="324" spans="2:8" ht="14.25" x14ac:dyDescent="0.2">
      <c r="B324" s="267"/>
      <c r="C324" s="267"/>
      <c r="D324" s="267"/>
      <c r="E324" s="267"/>
      <c r="F324" s="267"/>
      <c r="G324" s="267"/>
      <c r="H324" s="267"/>
    </row>
    <row r="325" spans="2:8" ht="14.25" x14ac:dyDescent="0.2">
      <c r="B325" s="267"/>
      <c r="C325" s="267"/>
      <c r="D325" s="267"/>
      <c r="E325" s="267"/>
      <c r="F325" s="267"/>
      <c r="G325" s="267"/>
      <c r="H325" s="267"/>
    </row>
    <row r="326" spans="2:8" ht="14.25" x14ac:dyDescent="0.2">
      <c r="B326" s="267"/>
      <c r="C326" s="267"/>
      <c r="D326" s="267"/>
      <c r="E326" s="267"/>
      <c r="F326" s="267"/>
      <c r="G326" s="267"/>
      <c r="H326" s="267"/>
    </row>
    <row r="327" spans="2:8" ht="14.25" x14ac:dyDescent="0.2">
      <c r="B327" s="267"/>
      <c r="C327" s="267"/>
      <c r="D327" s="267"/>
      <c r="E327" s="267"/>
      <c r="F327" s="267"/>
      <c r="G327" s="267"/>
      <c r="H327" s="267"/>
    </row>
    <row r="328" spans="2:8" ht="14.25" x14ac:dyDescent="0.2">
      <c r="B328" s="267"/>
      <c r="C328" s="267"/>
      <c r="D328" s="267"/>
      <c r="E328" s="267"/>
      <c r="F328" s="267"/>
      <c r="G328" s="267"/>
      <c r="H328" s="267"/>
    </row>
    <row r="329" spans="2:8" ht="14.25" x14ac:dyDescent="0.2">
      <c r="B329" s="267"/>
      <c r="C329" s="267"/>
      <c r="D329" s="267"/>
      <c r="E329" s="267"/>
      <c r="F329" s="267"/>
      <c r="G329" s="267"/>
      <c r="H329" s="267"/>
    </row>
    <row r="330" spans="2:8" ht="14.25" x14ac:dyDescent="0.2">
      <c r="B330" s="267"/>
      <c r="C330" s="267"/>
      <c r="D330" s="267"/>
      <c r="E330" s="267"/>
      <c r="F330" s="267"/>
      <c r="G330" s="267"/>
      <c r="H330" s="267"/>
    </row>
    <row r="331" spans="2:8" ht="14.25" x14ac:dyDescent="0.2">
      <c r="B331" s="267"/>
      <c r="C331" s="267"/>
      <c r="D331" s="267"/>
      <c r="E331" s="267"/>
      <c r="F331" s="267"/>
      <c r="G331" s="267"/>
      <c r="H331" s="267"/>
    </row>
    <row r="332" spans="2:8" ht="14.25" x14ac:dyDescent="0.2">
      <c r="B332" s="267"/>
      <c r="C332" s="267"/>
      <c r="D332" s="267"/>
      <c r="E332" s="267"/>
      <c r="F332" s="267"/>
      <c r="G332" s="267"/>
      <c r="H332" s="267"/>
    </row>
    <row r="333" spans="2:8" ht="14.25" x14ac:dyDescent="0.2">
      <c r="B333" s="267"/>
      <c r="C333" s="267"/>
      <c r="D333" s="267"/>
      <c r="E333" s="267"/>
      <c r="F333" s="267"/>
      <c r="G333" s="267"/>
      <c r="H333" s="267"/>
    </row>
    <row r="334" spans="2:8" ht="14.25" x14ac:dyDescent="0.2">
      <c r="B334" s="267"/>
      <c r="C334" s="267"/>
      <c r="D334" s="267"/>
      <c r="E334" s="267"/>
      <c r="F334" s="267"/>
      <c r="G334" s="267"/>
      <c r="H334" s="267"/>
    </row>
    <row r="335" spans="2:8" ht="14.25" x14ac:dyDescent="0.2">
      <c r="B335" s="267"/>
      <c r="C335" s="267"/>
      <c r="D335" s="267"/>
      <c r="E335" s="267"/>
      <c r="F335" s="267"/>
      <c r="G335" s="267"/>
      <c r="H335" s="267"/>
    </row>
    <row r="336" spans="2:8" ht="14.25" x14ac:dyDescent="0.2">
      <c r="B336" s="267"/>
      <c r="C336" s="267"/>
      <c r="D336" s="267"/>
      <c r="E336" s="267"/>
      <c r="F336" s="267"/>
      <c r="G336" s="267"/>
      <c r="H336" s="267"/>
    </row>
    <row r="337" spans="2:8" ht="14.25" x14ac:dyDescent="0.2">
      <c r="B337" s="267"/>
      <c r="C337" s="267"/>
      <c r="D337" s="267"/>
      <c r="E337" s="267"/>
      <c r="F337" s="267"/>
      <c r="G337" s="267"/>
      <c r="H337" s="267"/>
    </row>
    <row r="338" spans="2:8" ht="14.25" x14ac:dyDescent="0.2">
      <c r="B338" s="267"/>
      <c r="C338" s="267"/>
      <c r="D338" s="267"/>
      <c r="E338" s="267"/>
      <c r="F338" s="267"/>
      <c r="G338" s="267"/>
      <c r="H338" s="267"/>
    </row>
    <row r="339" spans="2:8" ht="14.25" x14ac:dyDescent="0.2">
      <c r="B339" s="267"/>
      <c r="C339" s="267"/>
      <c r="D339" s="267"/>
      <c r="E339" s="267"/>
      <c r="F339" s="267"/>
      <c r="G339" s="267"/>
      <c r="H339" s="267"/>
    </row>
    <row r="340" spans="2:8" ht="14.25" x14ac:dyDescent="0.2">
      <c r="B340" s="267"/>
      <c r="C340" s="267"/>
      <c r="D340" s="267"/>
      <c r="E340" s="267"/>
      <c r="F340" s="267"/>
      <c r="G340" s="267"/>
      <c r="H340" s="267"/>
    </row>
    <row r="341" spans="2:8" ht="14.25" x14ac:dyDescent="0.2">
      <c r="B341" s="267"/>
      <c r="C341" s="267"/>
      <c r="D341" s="267"/>
      <c r="E341" s="267"/>
      <c r="F341" s="267"/>
      <c r="G341" s="267"/>
      <c r="H341" s="267"/>
    </row>
    <row r="342" spans="2:8" ht="14.25" x14ac:dyDescent="0.2">
      <c r="B342" s="267"/>
      <c r="C342" s="267"/>
      <c r="D342" s="267"/>
      <c r="E342" s="267"/>
      <c r="F342" s="267"/>
      <c r="G342" s="267"/>
      <c r="H342" s="267"/>
    </row>
    <row r="343" spans="2:8" ht="14.25" x14ac:dyDescent="0.2">
      <c r="B343" s="267"/>
      <c r="C343" s="267"/>
      <c r="D343" s="267"/>
      <c r="E343" s="267"/>
      <c r="F343" s="267"/>
      <c r="G343" s="267"/>
      <c r="H343" s="267"/>
    </row>
    <row r="344" spans="2:8" ht="14.25" x14ac:dyDescent="0.2">
      <c r="B344" s="267"/>
      <c r="C344" s="267"/>
      <c r="D344" s="267"/>
      <c r="E344" s="267"/>
      <c r="F344" s="267"/>
      <c r="G344" s="267"/>
      <c r="H344" s="267"/>
    </row>
    <row r="345" spans="2:8" ht="14.25" x14ac:dyDescent="0.2">
      <c r="B345" s="267"/>
      <c r="C345" s="267"/>
      <c r="D345" s="267"/>
      <c r="E345" s="267"/>
      <c r="F345" s="267"/>
      <c r="G345" s="267"/>
      <c r="H345" s="267"/>
    </row>
    <row r="346" spans="2:8" ht="14.25" x14ac:dyDescent="0.2">
      <c r="B346" s="267"/>
      <c r="C346" s="267"/>
      <c r="D346" s="267"/>
      <c r="E346" s="267"/>
      <c r="F346" s="267"/>
      <c r="G346" s="267"/>
      <c r="H346" s="267"/>
    </row>
    <row r="347" spans="2:8" ht="14.25" x14ac:dyDescent="0.2">
      <c r="B347" s="267"/>
      <c r="C347" s="267"/>
      <c r="D347" s="267"/>
      <c r="E347" s="267"/>
      <c r="F347" s="267"/>
      <c r="G347" s="267"/>
      <c r="H347" s="267"/>
    </row>
    <row r="348" spans="2:8" ht="14.25" x14ac:dyDescent="0.2">
      <c r="B348" s="267"/>
      <c r="C348" s="267"/>
      <c r="D348" s="267"/>
      <c r="E348" s="267"/>
      <c r="F348" s="267"/>
      <c r="G348" s="267"/>
      <c r="H348" s="267"/>
    </row>
    <row r="349" spans="2:8" ht="14.25" x14ac:dyDescent="0.2">
      <c r="B349" s="267"/>
      <c r="C349" s="267"/>
      <c r="D349" s="267"/>
      <c r="E349" s="267"/>
      <c r="F349" s="267"/>
      <c r="G349" s="267"/>
      <c r="H349" s="267"/>
    </row>
    <row r="350" spans="2:8" ht="14.25" x14ac:dyDescent="0.2">
      <c r="B350" s="267"/>
      <c r="C350" s="267"/>
      <c r="D350" s="267"/>
      <c r="E350" s="267"/>
      <c r="F350" s="267"/>
      <c r="G350" s="267"/>
      <c r="H350" s="267"/>
    </row>
    <row r="351" spans="2:8" ht="14.25" x14ac:dyDescent="0.2">
      <c r="B351" s="267"/>
      <c r="C351" s="267"/>
      <c r="D351" s="267"/>
      <c r="E351" s="267"/>
      <c r="F351" s="267"/>
      <c r="G351" s="267"/>
      <c r="H351" s="267"/>
    </row>
    <row r="352" spans="2:8" ht="14.25" x14ac:dyDescent="0.2">
      <c r="B352" s="267"/>
      <c r="C352" s="267"/>
      <c r="D352" s="267"/>
      <c r="E352" s="267"/>
      <c r="F352" s="267"/>
      <c r="G352" s="267"/>
      <c r="H352" s="267"/>
    </row>
    <row r="353" spans="2:8" ht="14.25" x14ac:dyDescent="0.2">
      <c r="B353" s="267"/>
      <c r="C353" s="267"/>
      <c r="D353" s="267"/>
      <c r="E353" s="267"/>
      <c r="F353" s="267"/>
      <c r="G353" s="267"/>
      <c r="H353" s="267"/>
    </row>
    <row r="354" spans="2:8" ht="14.25" x14ac:dyDescent="0.2">
      <c r="B354" s="267"/>
      <c r="C354" s="267"/>
      <c r="D354" s="267"/>
      <c r="E354" s="267"/>
      <c r="F354" s="267"/>
      <c r="G354" s="267"/>
      <c r="H354" s="267"/>
    </row>
    <row r="355" spans="2:8" ht="14.25" x14ac:dyDescent="0.2">
      <c r="B355" s="267"/>
      <c r="C355" s="267"/>
      <c r="D355" s="267"/>
      <c r="E355" s="267"/>
      <c r="F355" s="267"/>
      <c r="G355" s="267"/>
      <c r="H355" s="267"/>
    </row>
    <row r="356" spans="2:8" ht="14.25" x14ac:dyDescent="0.2">
      <c r="B356" s="267"/>
      <c r="C356" s="267"/>
      <c r="D356" s="267"/>
      <c r="E356" s="267"/>
      <c r="F356" s="267"/>
      <c r="G356" s="267"/>
      <c r="H356" s="267"/>
    </row>
    <row r="357" spans="2:8" ht="14.25" x14ac:dyDescent="0.2">
      <c r="B357" s="267"/>
      <c r="C357" s="267"/>
      <c r="D357" s="267"/>
      <c r="E357" s="267"/>
      <c r="F357" s="267"/>
      <c r="G357" s="267"/>
      <c r="H357" s="267"/>
    </row>
    <row r="358" spans="2:8" ht="14.25" x14ac:dyDescent="0.2">
      <c r="B358" s="267"/>
      <c r="C358" s="267"/>
      <c r="D358" s="267"/>
      <c r="E358" s="267"/>
      <c r="F358" s="267"/>
      <c r="G358" s="267"/>
      <c r="H358" s="267"/>
    </row>
    <row r="359" spans="2:8" ht="14.25" x14ac:dyDescent="0.2">
      <c r="B359" s="267"/>
      <c r="C359" s="267"/>
      <c r="D359" s="267"/>
      <c r="E359" s="267"/>
      <c r="F359" s="267"/>
      <c r="G359" s="267"/>
      <c r="H359" s="267"/>
    </row>
    <row r="360" spans="2:8" ht="14.25" x14ac:dyDescent="0.2">
      <c r="B360" s="267"/>
      <c r="C360" s="267"/>
      <c r="D360" s="267"/>
      <c r="E360" s="267"/>
      <c r="F360" s="267"/>
      <c r="G360" s="267"/>
      <c r="H360" s="267"/>
    </row>
    <row r="361" spans="2:8" ht="14.25" x14ac:dyDescent="0.2">
      <c r="B361" s="267"/>
      <c r="C361" s="267"/>
      <c r="D361" s="267"/>
      <c r="E361" s="267"/>
      <c r="F361" s="267"/>
      <c r="G361" s="267"/>
      <c r="H361" s="267"/>
    </row>
    <row r="362" spans="2:8" ht="14.25" x14ac:dyDescent="0.2">
      <c r="B362" s="267"/>
      <c r="C362" s="267"/>
      <c r="D362" s="267"/>
      <c r="E362" s="267"/>
      <c r="F362" s="267"/>
      <c r="G362" s="267"/>
      <c r="H362" s="267"/>
    </row>
    <row r="363" spans="2:8" ht="14.25" x14ac:dyDescent="0.2">
      <c r="B363" s="267"/>
      <c r="C363" s="267"/>
      <c r="D363" s="267"/>
      <c r="E363" s="267"/>
      <c r="F363" s="267"/>
      <c r="G363" s="267"/>
      <c r="H363" s="267"/>
    </row>
    <row r="364" spans="2:8" ht="14.25" x14ac:dyDescent="0.2">
      <c r="B364" s="267"/>
      <c r="C364" s="267"/>
      <c r="D364" s="267"/>
      <c r="E364" s="267"/>
      <c r="F364" s="267"/>
      <c r="G364" s="267"/>
      <c r="H364" s="267"/>
    </row>
    <row r="365" spans="2:8" ht="14.25" x14ac:dyDescent="0.2">
      <c r="B365" s="267"/>
      <c r="C365" s="267"/>
      <c r="D365" s="267"/>
      <c r="E365" s="267"/>
      <c r="F365" s="267"/>
      <c r="G365" s="267"/>
      <c r="H365" s="267"/>
    </row>
    <row r="366" spans="2:8" ht="14.25" x14ac:dyDescent="0.2">
      <c r="B366" s="267"/>
      <c r="C366" s="267"/>
      <c r="D366" s="267"/>
      <c r="E366" s="267"/>
      <c r="F366" s="267"/>
      <c r="G366" s="267"/>
      <c r="H366" s="267"/>
    </row>
    <row r="367" spans="2:8" ht="14.25" x14ac:dyDescent="0.2">
      <c r="B367" s="267"/>
      <c r="C367" s="267"/>
      <c r="D367" s="267"/>
      <c r="E367" s="267"/>
      <c r="F367" s="267"/>
      <c r="G367" s="267"/>
      <c r="H367" s="267"/>
    </row>
    <row r="368" spans="2:8" ht="14.25" x14ac:dyDescent="0.2">
      <c r="B368" s="267"/>
      <c r="C368" s="267"/>
      <c r="D368" s="267"/>
      <c r="E368" s="267"/>
      <c r="F368" s="267"/>
      <c r="G368" s="267"/>
      <c r="H368" s="267"/>
    </row>
    <row r="369" spans="2:8" ht="14.25" x14ac:dyDescent="0.2">
      <c r="B369" s="267"/>
      <c r="C369" s="267"/>
      <c r="D369" s="267"/>
      <c r="E369" s="267"/>
      <c r="F369" s="267"/>
      <c r="G369" s="267"/>
      <c r="H369" s="267"/>
    </row>
    <row r="370" spans="2:8" ht="14.25" x14ac:dyDescent="0.2">
      <c r="B370" s="267"/>
      <c r="C370" s="267"/>
      <c r="D370" s="267"/>
      <c r="E370" s="267"/>
      <c r="F370" s="267"/>
      <c r="G370" s="267"/>
      <c r="H370" s="267"/>
    </row>
    <row r="371" spans="2:8" ht="14.25" x14ac:dyDescent="0.2">
      <c r="B371" s="267"/>
      <c r="C371" s="267"/>
      <c r="D371" s="267"/>
      <c r="E371" s="267"/>
      <c r="F371" s="267"/>
      <c r="G371" s="267"/>
      <c r="H371" s="267"/>
    </row>
    <row r="372" spans="2:8" ht="14.25" x14ac:dyDescent="0.2">
      <c r="B372" s="267"/>
      <c r="C372" s="267"/>
      <c r="D372" s="267"/>
      <c r="E372" s="267"/>
      <c r="F372" s="267"/>
      <c r="G372" s="267"/>
      <c r="H372" s="267"/>
    </row>
    <row r="373" spans="2:8" ht="14.25" x14ac:dyDescent="0.2">
      <c r="B373" s="267"/>
      <c r="C373" s="267"/>
      <c r="D373" s="267"/>
      <c r="E373" s="267"/>
      <c r="F373" s="267"/>
      <c r="G373" s="267"/>
      <c r="H373" s="267"/>
    </row>
    <row r="374" spans="2:8" ht="14.25" x14ac:dyDescent="0.2">
      <c r="B374" s="267"/>
      <c r="C374" s="267"/>
      <c r="D374" s="267"/>
      <c r="E374" s="267"/>
      <c r="F374" s="267"/>
      <c r="G374" s="267"/>
      <c r="H374" s="267"/>
    </row>
    <row r="375" spans="2:8" ht="14.25" x14ac:dyDescent="0.2">
      <c r="B375" s="267"/>
      <c r="C375" s="267"/>
      <c r="D375" s="267"/>
      <c r="E375" s="267"/>
      <c r="F375" s="267"/>
      <c r="G375" s="267"/>
      <c r="H375" s="267"/>
    </row>
    <row r="376" spans="2:8" ht="14.25" x14ac:dyDescent="0.2">
      <c r="B376" s="267"/>
      <c r="C376" s="267"/>
      <c r="D376" s="267"/>
      <c r="E376" s="267"/>
      <c r="F376" s="267"/>
      <c r="G376" s="267"/>
      <c r="H376" s="267"/>
    </row>
    <row r="377" spans="2:8" ht="14.25" x14ac:dyDescent="0.2">
      <c r="B377" s="267"/>
      <c r="C377" s="267"/>
      <c r="D377" s="267"/>
      <c r="E377" s="267"/>
      <c r="F377" s="267"/>
      <c r="G377" s="267"/>
      <c r="H377" s="267"/>
    </row>
    <row r="378" spans="2:8" ht="14.25" x14ac:dyDescent="0.2">
      <c r="B378" s="267"/>
      <c r="C378" s="267"/>
      <c r="D378" s="267"/>
      <c r="E378" s="267"/>
      <c r="F378" s="267"/>
      <c r="G378" s="267"/>
      <c r="H378" s="267"/>
    </row>
    <row r="379" spans="2:8" ht="14.25" x14ac:dyDescent="0.2">
      <c r="B379" s="267"/>
      <c r="C379" s="267"/>
      <c r="D379" s="267"/>
      <c r="E379" s="267"/>
      <c r="F379" s="267"/>
      <c r="G379" s="267"/>
      <c r="H379" s="267"/>
    </row>
    <row r="380" spans="2:8" ht="14.25" x14ac:dyDescent="0.2">
      <c r="B380" s="267"/>
      <c r="C380" s="267"/>
      <c r="D380" s="267"/>
      <c r="E380" s="267"/>
      <c r="F380" s="267"/>
      <c r="G380" s="267"/>
      <c r="H380" s="267"/>
    </row>
    <row r="381" spans="2:8" ht="14.25" x14ac:dyDescent="0.2">
      <c r="B381" s="267"/>
      <c r="C381" s="267"/>
      <c r="D381" s="267"/>
      <c r="E381" s="267"/>
      <c r="F381" s="267"/>
      <c r="G381" s="267"/>
      <c r="H381" s="267"/>
    </row>
    <row r="382" spans="2:8" ht="14.25" x14ac:dyDescent="0.2">
      <c r="B382" s="267"/>
      <c r="C382" s="267"/>
      <c r="D382" s="267"/>
      <c r="E382" s="267"/>
      <c r="F382" s="267"/>
      <c r="G382" s="267"/>
      <c r="H382" s="267"/>
    </row>
    <row r="383" spans="2:8" ht="14.25" x14ac:dyDescent="0.2">
      <c r="B383" s="267"/>
      <c r="C383" s="267"/>
      <c r="D383" s="267"/>
      <c r="E383" s="267"/>
      <c r="F383" s="267"/>
      <c r="G383" s="267"/>
      <c r="H383" s="267"/>
    </row>
    <row r="384" spans="2:8" ht="14.25" x14ac:dyDescent="0.2">
      <c r="B384" s="267"/>
      <c r="C384" s="267"/>
      <c r="D384" s="267"/>
      <c r="E384" s="267"/>
      <c r="F384" s="267"/>
      <c r="G384" s="267"/>
      <c r="H384" s="267"/>
    </row>
    <row r="385" spans="2:8" ht="14.25" x14ac:dyDescent="0.2">
      <c r="B385" s="267"/>
      <c r="C385" s="267"/>
      <c r="D385" s="267"/>
      <c r="E385" s="267"/>
      <c r="F385" s="267"/>
      <c r="G385" s="267"/>
      <c r="H385" s="267"/>
    </row>
    <row r="386" spans="2:8" ht="14.25" x14ac:dyDescent="0.2">
      <c r="B386" s="267"/>
      <c r="C386" s="267"/>
      <c r="D386" s="267"/>
      <c r="E386" s="267"/>
      <c r="F386" s="267"/>
      <c r="G386" s="267"/>
      <c r="H386" s="267"/>
    </row>
    <row r="387" spans="2:8" ht="14.25" x14ac:dyDescent="0.2">
      <c r="B387" s="267"/>
      <c r="C387" s="267"/>
      <c r="D387" s="267"/>
      <c r="E387" s="267"/>
      <c r="F387" s="267"/>
      <c r="G387" s="267"/>
      <c r="H387" s="267"/>
    </row>
    <row r="388" spans="2:8" ht="14.25" x14ac:dyDescent="0.2">
      <c r="B388" s="267"/>
      <c r="C388" s="267"/>
      <c r="D388" s="267"/>
      <c r="E388" s="267"/>
      <c r="F388" s="267"/>
      <c r="G388" s="267"/>
      <c r="H388" s="267"/>
    </row>
    <row r="389" spans="2:8" ht="14.25" x14ac:dyDescent="0.2">
      <c r="B389" s="267"/>
      <c r="C389" s="267"/>
      <c r="D389" s="267"/>
      <c r="E389" s="267"/>
      <c r="F389" s="267"/>
      <c r="G389" s="267"/>
      <c r="H389" s="267"/>
    </row>
    <row r="390" spans="2:8" ht="14.25" x14ac:dyDescent="0.2">
      <c r="B390" s="267"/>
      <c r="C390" s="267"/>
      <c r="D390" s="267"/>
      <c r="E390" s="267"/>
      <c r="F390" s="267"/>
      <c r="G390" s="267"/>
      <c r="H390" s="267"/>
    </row>
    <row r="391" spans="2:8" ht="14.25" x14ac:dyDescent="0.2">
      <c r="B391" s="267"/>
      <c r="C391" s="267"/>
      <c r="D391" s="267"/>
      <c r="E391" s="267"/>
      <c r="F391" s="267"/>
      <c r="G391" s="267"/>
      <c r="H391" s="267"/>
    </row>
    <row r="392" spans="2:8" ht="14.25" x14ac:dyDescent="0.2">
      <c r="B392" s="267"/>
      <c r="C392" s="267"/>
      <c r="D392" s="267"/>
      <c r="E392" s="267"/>
      <c r="F392" s="267"/>
      <c r="G392" s="267"/>
      <c r="H392" s="267"/>
    </row>
    <row r="393" spans="2:8" ht="14.25" x14ac:dyDescent="0.2">
      <c r="B393" s="267"/>
      <c r="C393" s="267"/>
      <c r="D393" s="267"/>
      <c r="E393" s="267"/>
      <c r="F393" s="267"/>
      <c r="G393" s="267"/>
      <c r="H393" s="267"/>
    </row>
    <row r="394" spans="2:8" ht="14.25" x14ac:dyDescent="0.2">
      <c r="B394" s="267"/>
      <c r="C394" s="267"/>
      <c r="D394" s="267"/>
      <c r="E394" s="267"/>
      <c r="F394" s="267"/>
      <c r="G394" s="267"/>
      <c r="H394" s="267"/>
    </row>
    <row r="395" spans="2:8" ht="14.25" x14ac:dyDescent="0.2">
      <c r="B395" s="267"/>
      <c r="C395" s="267"/>
      <c r="D395" s="267"/>
      <c r="E395" s="267"/>
      <c r="F395" s="267"/>
      <c r="G395" s="267"/>
      <c r="H395" s="267"/>
    </row>
    <row r="396" spans="2:8" ht="14.25" x14ac:dyDescent="0.2">
      <c r="B396" s="267"/>
      <c r="C396" s="267"/>
      <c r="D396" s="267"/>
      <c r="E396" s="267"/>
      <c r="F396" s="267"/>
      <c r="G396" s="267"/>
      <c r="H396" s="267"/>
    </row>
    <row r="397" spans="2:8" ht="14.25" x14ac:dyDescent="0.2">
      <c r="B397" s="267"/>
      <c r="C397" s="267"/>
      <c r="D397" s="267"/>
      <c r="E397" s="267"/>
      <c r="F397" s="267"/>
      <c r="G397" s="267"/>
      <c r="H397" s="267"/>
    </row>
    <row r="398" spans="2:8" ht="14.25" x14ac:dyDescent="0.2">
      <c r="B398" s="267"/>
      <c r="C398" s="267"/>
      <c r="D398" s="267"/>
      <c r="E398" s="267"/>
      <c r="F398" s="267"/>
      <c r="G398" s="267"/>
      <c r="H398" s="267"/>
    </row>
    <row r="399" spans="2:8" ht="14.25" x14ac:dyDescent="0.2">
      <c r="B399" s="267"/>
      <c r="C399" s="267"/>
      <c r="D399" s="267"/>
      <c r="E399" s="267"/>
      <c r="F399" s="267"/>
      <c r="G399" s="267"/>
      <c r="H399" s="267"/>
    </row>
    <row r="400" spans="2:8" ht="14.25" x14ac:dyDescent="0.2">
      <c r="B400" s="267"/>
      <c r="C400" s="267"/>
      <c r="D400" s="267"/>
      <c r="E400" s="267"/>
      <c r="F400" s="267"/>
      <c r="G400" s="267"/>
      <c r="H400" s="267"/>
    </row>
    <row r="401" spans="2:8" ht="14.25" x14ac:dyDescent="0.2">
      <c r="B401" s="267"/>
      <c r="C401" s="267"/>
      <c r="D401" s="267"/>
      <c r="E401" s="267"/>
      <c r="F401" s="267"/>
      <c r="G401" s="267"/>
      <c r="H401" s="267"/>
    </row>
    <row r="402" spans="2:8" ht="14.25" x14ac:dyDescent="0.2">
      <c r="B402" s="267"/>
      <c r="C402" s="267"/>
      <c r="D402" s="267"/>
      <c r="E402" s="267"/>
      <c r="F402" s="267"/>
      <c r="G402" s="267"/>
      <c r="H402" s="267"/>
    </row>
    <row r="403" spans="2:8" ht="14.25" x14ac:dyDescent="0.2">
      <c r="B403" s="267"/>
      <c r="C403" s="267"/>
      <c r="D403" s="267"/>
      <c r="E403" s="267"/>
      <c r="F403" s="267"/>
      <c r="G403" s="267"/>
      <c r="H403" s="267"/>
    </row>
    <row r="404" spans="2:8" ht="14.25" x14ac:dyDescent="0.2">
      <c r="B404" s="267"/>
      <c r="C404" s="267"/>
      <c r="D404" s="267"/>
      <c r="E404" s="267"/>
      <c r="F404" s="267"/>
      <c r="G404" s="267"/>
      <c r="H404" s="267"/>
    </row>
    <row r="405" spans="2:8" ht="14.25" x14ac:dyDescent="0.2">
      <c r="B405" s="267"/>
      <c r="C405" s="267"/>
      <c r="D405" s="267"/>
      <c r="E405" s="267"/>
      <c r="F405" s="267"/>
      <c r="G405" s="267"/>
      <c r="H405" s="267"/>
    </row>
    <row r="406" spans="2:8" ht="14.25" x14ac:dyDescent="0.2">
      <c r="B406" s="267"/>
      <c r="C406" s="267"/>
      <c r="D406" s="267"/>
      <c r="E406" s="267"/>
      <c r="F406" s="267"/>
      <c r="G406" s="267"/>
      <c r="H406" s="267"/>
    </row>
    <row r="407" spans="2:8" ht="14.25" x14ac:dyDescent="0.2">
      <c r="B407" s="267"/>
      <c r="C407" s="267"/>
      <c r="D407" s="267"/>
      <c r="E407" s="267"/>
      <c r="F407" s="267"/>
      <c r="G407" s="267"/>
      <c r="H407" s="267"/>
    </row>
    <row r="408" spans="2:8" ht="14.25" x14ac:dyDescent="0.2">
      <c r="B408" s="267"/>
      <c r="C408" s="267"/>
      <c r="D408" s="267"/>
      <c r="E408" s="267"/>
      <c r="F408" s="267"/>
      <c r="G408" s="267"/>
      <c r="H408" s="267"/>
    </row>
    <row r="409" spans="2:8" ht="14.25" x14ac:dyDescent="0.2">
      <c r="B409" s="267"/>
      <c r="C409" s="267"/>
      <c r="D409" s="267"/>
      <c r="E409" s="267"/>
      <c r="F409" s="267"/>
      <c r="G409" s="267"/>
      <c r="H409" s="267"/>
    </row>
    <row r="410" spans="2:8" ht="14.25" x14ac:dyDescent="0.2">
      <c r="B410" s="267"/>
      <c r="C410" s="267"/>
      <c r="D410" s="267"/>
      <c r="E410" s="267"/>
      <c r="F410" s="267"/>
      <c r="G410" s="267"/>
      <c r="H410" s="267"/>
    </row>
    <row r="411" spans="2:8" ht="14.25" x14ac:dyDescent="0.2">
      <c r="B411" s="267"/>
      <c r="C411" s="267"/>
      <c r="D411" s="267"/>
      <c r="E411" s="267"/>
      <c r="F411" s="267"/>
      <c r="G411" s="267"/>
      <c r="H411" s="267"/>
    </row>
    <row r="412" spans="2:8" ht="14.25" x14ac:dyDescent="0.2">
      <c r="B412" s="267"/>
      <c r="C412" s="267"/>
      <c r="D412" s="267"/>
      <c r="E412" s="267"/>
      <c r="F412" s="267"/>
      <c r="G412" s="267"/>
      <c r="H412" s="267"/>
    </row>
    <row r="413" spans="2:8" ht="14.25" x14ac:dyDescent="0.2">
      <c r="B413" s="267"/>
      <c r="C413" s="267"/>
      <c r="D413" s="267"/>
      <c r="E413" s="267"/>
      <c r="F413" s="267"/>
      <c r="G413" s="267"/>
      <c r="H413" s="267"/>
    </row>
    <row r="414" spans="2:8" ht="14.25" x14ac:dyDescent="0.2">
      <c r="B414" s="267"/>
      <c r="C414" s="267"/>
      <c r="D414" s="267"/>
      <c r="E414" s="267"/>
      <c r="F414" s="267"/>
      <c r="G414" s="267"/>
      <c r="H414" s="267"/>
    </row>
    <row r="415" spans="2:8" ht="14.25" x14ac:dyDescent="0.2">
      <c r="B415" s="267"/>
      <c r="C415" s="267"/>
      <c r="D415" s="267"/>
      <c r="E415" s="267"/>
      <c r="F415" s="267"/>
      <c r="G415" s="267"/>
      <c r="H415" s="267"/>
    </row>
    <row r="416" spans="2:8" ht="14.25" x14ac:dyDescent="0.2">
      <c r="B416" s="267"/>
      <c r="C416" s="267"/>
      <c r="D416" s="267"/>
      <c r="E416" s="267"/>
      <c r="F416" s="267"/>
      <c r="G416" s="267"/>
      <c r="H416" s="267"/>
    </row>
    <row r="417" spans="2:8" ht="14.25" x14ac:dyDescent="0.2">
      <c r="B417" s="267"/>
      <c r="C417" s="267"/>
      <c r="D417" s="267"/>
      <c r="E417" s="267"/>
      <c r="F417" s="267"/>
      <c r="G417" s="267"/>
      <c r="H417" s="267"/>
    </row>
    <row r="418" spans="2:8" ht="14.25" x14ac:dyDescent="0.2">
      <c r="B418" s="267"/>
      <c r="C418" s="267"/>
      <c r="D418" s="267"/>
      <c r="E418" s="267"/>
      <c r="F418" s="267"/>
      <c r="G418" s="267"/>
      <c r="H418" s="267"/>
    </row>
    <row r="419" spans="2:8" ht="14.25" x14ac:dyDescent="0.2">
      <c r="B419" s="267"/>
      <c r="C419" s="267"/>
      <c r="D419" s="267"/>
      <c r="E419" s="267"/>
      <c r="F419" s="267"/>
      <c r="G419" s="267"/>
      <c r="H419" s="267"/>
    </row>
    <row r="420" spans="2:8" ht="14.25" x14ac:dyDescent="0.2">
      <c r="B420" s="267"/>
      <c r="C420" s="267"/>
      <c r="D420" s="267"/>
      <c r="E420" s="267"/>
      <c r="F420" s="267"/>
      <c r="G420" s="267"/>
      <c r="H420" s="267"/>
    </row>
  </sheetData>
  <autoFilter ref="B4:H244" xr:uid="{00000000-0001-0000-1000-000000000000}"/>
  <pageMargins left="0.31496062992125984" right="0.31496062992125984" top="0.35433070866141736" bottom="0.35433070866141736" header="0" footer="0"/>
  <pageSetup paperSize="5" scale="8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31DC8-C534-4AE0-BC68-771D52B58B8C}">
  <sheetPr>
    <outlinePr summaryBelow="0" summaryRight="0"/>
  </sheetPr>
  <dimension ref="A1:I289"/>
  <sheetViews>
    <sheetView view="pageBreakPreview" zoomScale="60" zoomScaleNormal="70" workbookViewId="0">
      <pane ySplit="4" topLeftCell="A186" activePane="bottomLeft" state="frozen"/>
      <selection pane="bottomLeft" activeCell="A5" sqref="A5:I205"/>
    </sheetView>
  </sheetViews>
  <sheetFormatPr baseColWidth="10" defaultColWidth="12.7109375" defaultRowHeight="12.75" x14ac:dyDescent="0.2"/>
  <cols>
    <col min="1" max="1" width="16.85546875" style="27" bestFit="1" customWidth="1"/>
    <col min="2" max="2" width="41.28515625" style="27" customWidth="1"/>
    <col min="3" max="3" width="66.7109375" style="27" customWidth="1"/>
    <col min="4" max="4" width="17.7109375" style="27" bestFit="1" customWidth="1"/>
    <col min="5" max="5" width="22.7109375" style="27" customWidth="1"/>
    <col min="6" max="6" width="12.5703125" style="27" bestFit="1" customWidth="1"/>
    <col min="7" max="8" width="16.85546875" style="27" customWidth="1"/>
    <col min="9" max="16384" width="12.7109375" style="27"/>
  </cols>
  <sheetData>
    <row r="1" spans="1:9" x14ac:dyDescent="0.2">
      <c r="C1" s="14" t="s">
        <v>323</v>
      </c>
      <c r="E1" s="119"/>
      <c r="F1" s="120"/>
    </row>
    <row r="2" spans="1:9" x14ac:dyDescent="0.2">
      <c r="C2" s="14" t="s">
        <v>324</v>
      </c>
    </row>
    <row r="4" spans="1:9" ht="31.5" x14ac:dyDescent="0.2">
      <c r="A4" s="20" t="s">
        <v>23</v>
      </c>
      <c r="B4" s="20" t="s">
        <v>56</v>
      </c>
      <c r="C4" s="20" t="s">
        <v>57</v>
      </c>
      <c r="D4" s="20" t="s">
        <v>58</v>
      </c>
      <c r="E4" s="20" t="s">
        <v>59</v>
      </c>
      <c r="F4" s="20" t="s">
        <v>60</v>
      </c>
      <c r="G4" s="21" t="s">
        <v>61</v>
      </c>
      <c r="H4" s="21" t="s">
        <v>62</v>
      </c>
      <c r="I4" s="415" t="s">
        <v>375</v>
      </c>
    </row>
    <row r="5" spans="1:9" ht="28.5" x14ac:dyDescent="0.2">
      <c r="A5" s="502" t="s">
        <v>34</v>
      </c>
      <c r="B5" s="503" t="s">
        <v>0</v>
      </c>
      <c r="C5" s="493" t="s">
        <v>325</v>
      </c>
      <c r="D5" s="468" t="str">
        <f>VLOOKUP(C5, 'Catálogo de actividades'!$B$5:$D$296,2,FALSE)</f>
        <v>INE</v>
      </c>
      <c r="E5" s="468" t="str">
        <f>VLOOKUP(C5, 'Catálogo de actividades'!$B$5:$D$296,3,FALSE)</f>
        <v>CG</v>
      </c>
      <c r="F5" s="504" t="str">
        <f>_xlfn.XLOOKUP(C5,'Catálogo de actividades'!$B$5:$B$296,'Catálogo de actividades'!$E$5:$E$296)</f>
        <v>1.1</v>
      </c>
      <c r="G5" s="113">
        <v>45122</v>
      </c>
      <c r="H5" s="113">
        <v>45139</v>
      </c>
      <c r="I5" s="470" t="str">
        <f>_xlfn.XLOOKUP(C5,'Catálogo de actividades'!$B$5:$B$296,'Catálogo de actividades'!$I$5:$I$296)</f>
        <v>UTVOPL</v>
      </c>
    </row>
    <row r="6" spans="1:9" ht="28.5" x14ac:dyDescent="0.2">
      <c r="A6" s="502" t="s">
        <v>34</v>
      </c>
      <c r="B6" s="503" t="s">
        <v>0</v>
      </c>
      <c r="C6" s="493" t="s">
        <v>262</v>
      </c>
      <c r="D6" s="468" t="str">
        <f>VLOOKUP(C6, 'Catálogo de actividades'!$B$5:$D$296,2,FALSE)</f>
        <v>INE/OPL</v>
      </c>
      <c r="E6" s="468" t="str">
        <f>VLOOKUP(C6, 'Catálogo de actividades'!$B$5:$D$296,3,FALSE)</f>
        <v>DECEYEC/JLE/OPL</v>
      </c>
      <c r="F6" s="504" t="str">
        <f>_xlfn.XLOOKUP(C6,'Catálogo de actividades'!$B$5:$B$296,'Catálogo de actividades'!$E$5:$E$296)</f>
        <v>1.2</v>
      </c>
      <c r="G6" s="113">
        <v>45261</v>
      </c>
      <c r="H6" s="113">
        <v>45291</v>
      </c>
      <c r="I6" s="470" t="str">
        <f>_xlfn.XLOOKUP(C6,'Catálogo de actividades'!$B$5:$B$296,'Catálogo de actividades'!$I$5:$I$296)</f>
        <v>DECEYEC</v>
      </c>
    </row>
    <row r="7" spans="1:9" ht="28.5" x14ac:dyDescent="0.2">
      <c r="A7" s="502" t="s">
        <v>34</v>
      </c>
      <c r="B7" s="503" t="s">
        <v>0</v>
      </c>
      <c r="C7" s="503" t="s">
        <v>63</v>
      </c>
      <c r="D7" s="468" t="str">
        <f>VLOOKUP(C7, 'Catálogo de actividades'!$B$5:$D$296,2,FALSE)</f>
        <v>OPL</v>
      </c>
      <c r="E7" s="468" t="str">
        <f>VLOOKUP(C7, 'Catálogo de actividades'!$B$5:$D$296,3,FALSE)</f>
        <v>CG</v>
      </c>
      <c r="F7" s="504" t="str">
        <f>_xlfn.XLOOKUP(C7,'Catálogo de actividades'!$B$5:$B$296,'Catálogo de actividades'!$E$5:$E$296)</f>
        <v>1.3</v>
      </c>
      <c r="G7" s="113">
        <v>45292</v>
      </c>
      <c r="H7" s="113">
        <v>45298</v>
      </c>
      <c r="I7" s="470" t="str">
        <f>_xlfn.XLOOKUP(C7,'Catálogo de actividades'!$B$5:$B$296,'Catálogo de actividades'!$I$5:$I$296)</f>
        <v>OPL</v>
      </c>
    </row>
    <row r="8" spans="1:9" ht="28.5" x14ac:dyDescent="0.2">
      <c r="A8" s="502" t="s">
        <v>34</v>
      </c>
      <c r="B8" s="503" t="s">
        <v>0</v>
      </c>
      <c r="C8" s="493" t="s">
        <v>326</v>
      </c>
      <c r="D8" s="468" t="str">
        <f>VLOOKUP(C8, 'Catálogo de actividades'!$B$5:$D$296,2,FALSE)</f>
        <v>INE/OPL</v>
      </c>
      <c r="E8" s="468" t="str">
        <f>VLOOKUP(C8, 'Catálogo de actividades'!$B$5:$D$296,3,FALSE)</f>
        <v>DECEYEC/JLE/OPL</v>
      </c>
      <c r="F8" s="504" t="str">
        <f>_xlfn.XLOOKUP(C8,'Catálogo de actividades'!$B$5:$B$296,'Catálogo de actividades'!$E$5:$E$296)</f>
        <v>1.4</v>
      </c>
      <c r="G8" s="113">
        <v>45323</v>
      </c>
      <c r="H8" s="113">
        <v>45445</v>
      </c>
      <c r="I8" s="470" t="str">
        <f>_xlfn.XLOOKUP(C8,'Catálogo de actividades'!$B$5:$B$296,'Catálogo de actividades'!$I$5:$I$296)</f>
        <v>OPL</v>
      </c>
    </row>
    <row r="9" spans="1:9" ht="42.75" x14ac:dyDescent="0.2">
      <c r="A9" s="502" t="s">
        <v>34</v>
      </c>
      <c r="B9" s="505" t="s">
        <v>0</v>
      </c>
      <c r="C9" s="505" t="s">
        <v>327</v>
      </c>
      <c r="D9" s="468" t="str">
        <f>VLOOKUP(C9, 'Catálogo de actividades'!$B$5:$D$296,2,FALSE)</f>
        <v>INE/OPL</v>
      </c>
      <c r="E9" s="468" t="str">
        <f>VLOOKUP(C9, 'Catálogo de actividades'!$B$5:$D$296,3,FALSE)</f>
        <v>DECEYEC/JLE/OPL</v>
      </c>
      <c r="F9" s="504" t="str">
        <f>_xlfn.XLOOKUP(C9,'Catálogo de actividades'!$B$5:$B$296,'Catálogo de actividades'!$E$5:$E$296)</f>
        <v>1.5</v>
      </c>
      <c r="G9" s="113">
        <v>45383</v>
      </c>
      <c r="H9" s="113">
        <v>45412</v>
      </c>
      <c r="I9" s="470" t="str">
        <f>_xlfn.XLOOKUP(C9,'Catálogo de actividades'!$B$5:$B$296,'Catálogo de actividades'!$I$5:$I$296)</f>
        <v>DECEYEC</v>
      </c>
    </row>
    <row r="10" spans="1:9" ht="42.75" x14ac:dyDescent="0.2">
      <c r="A10" s="502" t="s">
        <v>34</v>
      </c>
      <c r="B10" s="505" t="s">
        <v>0</v>
      </c>
      <c r="C10" s="505" t="s">
        <v>328</v>
      </c>
      <c r="D10" s="468" t="str">
        <f>VLOOKUP(C10, 'Catálogo de actividades'!$B$5:$D$296,2,FALSE)</f>
        <v>INE/OPL</v>
      </c>
      <c r="E10" s="468" t="str">
        <f>VLOOKUP(C10, 'Catálogo de actividades'!$B$5:$D$296,3,FALSE)</f>
        <v>DECEYEC/JLE/OPL</v>
      </c>
      <c r="F10" s="504" t="str">
        <f>_xlfn.XLOOKUP(C10,'Catálogo de actividades'!$B$5:$B$296,'Catálogo de actividades'!$E$5:$E$296)</f>
        <v>1.6</v>
      </c>
      <c r="G10" s="113">
        <v>45505</v>
      </c>
      <c r="H10" s="113">
        <v>45531</v>
      </c>
      <c r="I10" s="470" t="str">
        <f>_xlfn.XLOOKUP(C10,'Catálogo de actividades'!$B$5:$B$296,'Catálogo de actividades'!$I$5:$I$296)</f>
        <v>DECEYEC</v>
      </c>
    </row>
    <row r="11" spans="1:9" ht="28.5" x14ac:dyDescent="0.2">
      <c r="A11" s="502" t="s">
        <v>34</v>
      </c>
      <c r="B11" s="503" t="s">
        <v>1</v>
      </c>
      <c r="C11" s="503" t="s">
        <v>66</v>
      </c>
      <c r="D11" s="468" t="str">
        <f>VLOOKUP(C11, 'Catálogo de actividades'!$B$5:$D$296,2,FALSE)</f>
        <v>OPL</v>
      </c>
      <c r="E11" s="468" t="str">
        <f>VLOOKUP(C11, 'Catálogo de actividades'!$B$5:$D$296,3,FALSE)</f>
        <v>CG</v>
      </c>
      <c r="F11" s="504" t="str">
        <f>_xlfn.XLOOKUP(C11,'Catálogo de actividades'!$B$5:$B$296,'Catálogo de actividades'!$E$5:$E$296)</f>
        <v>2.1</v>
      </c>
      <c r="G11" s="113">
        <v>45170</v>
      </c>
      <c r="H11" s="113">
        <v>45291</v>
      </c>
      <c r="I11" s="470" t="str">
        <f>_xlfn.XLOOKUP(C11,'Catálogo de actividades'!$B$5:$B$296,'Catálogo de actividades'!$I$5:$I$296)</f>
        <v>OPL</v>
      </c>
    </row>
    <row r="12" spans="1:9" ht="28.5" x14ac:dyDescent="0.2">
      <c r="A12" s="502" t="s">
        <v>34</v>
      </c>
      <c r="B12" s="503" t="s">
        <v>1</v>
      </c>
      <c r="C12" s="503" t="s">
        <v>67</v>
      </c>
      <c r="D12" s="468" t="str">
        <f>VLOOKUP(C12, 'Catálogo de actividades'!$B$5:$D$296,2,FALSE)</f>
        <v>OPL</v>
      </c>
      <c r="E12" s="468" t="str">
        <f>VLOOKUP(C12, 'Catálogo de actividades'!$B$5:$D$296,3,FALSE)</f>
        <v>CG</v>
      </c>
      <c r="F12" s="504" t="str">
        <f>_xlfn.XLOOKUP(C12,'Catálogo de actividades'!$B$5:$B$296,'Catálogo de actividades'!$E$5:$E$296)</f>
        <v>2.2</v>
      </c>
      <c r="G12" s="113">
        <v>45292</v>
      </c>
      <c r="H12" s="113">
        <v>45305</v>
      </c>
      <c r="I12" s="470" t="str">
        <f>_xlfn.XLOOKUP(C12,'Catálogo de actividades'!$B$5:$B$296,'Catálogo de actividades'!$I$5:$I$296)</f>
        <v>OPL</v>
      </c>
    </row>
    <row r="13" spans="1:9" ht="42.75" x14ac:dyDescent="0.2">
      <c r="A13" s="502" t="s">
        <v>34</v>
      </c>
      <c r="B13" s="505" t="s">
        <v>1</v>
      </c>
      <c r="C13" s="505" t="s">
        <v>68</v>
      </c>
      <c r="D13" s="468" t="str">
        <f>VLOOKUP(C13, 'Catálogo de actividades'!$B$5:$D$296,2,FALSE)</f>
        <v>OPL</v>
      </c>
      <c r="E13" s="468" t="str">
        <f>VLOOKUP(C13, 'Catálogo de actividades'!$B$5:$D$296,3,FALSE)</f>
        <v>CG</v>
      </c>
      <c r="F13" s="504" t="str">
        <f>_xlfn.XLOOKUP(C13,'Catálogo de actividades'!$B$5:$B$296,'Catálogo de actividades'!$E$5:$E$296)</f>
        <v>2.3</v>
      </c>
      <c r="G13" s="113">
        <v>45481</v>
      </c>
      <c r="H13" s="113">
        <v>45485</v>
      </c>
      <c r="I13" s="470" t="str">
        <f>_xlfn.XLOOKUP(C13,'Catálogo de actividades'!$B$5:$B$296,'Catálogo de actividades'!$I$5:$I$296)</f>
        <v>OPL</v>
      </c>
    </row>
    <row r="14" spans="1:9" ht="45" x14ac:dyDescent="0.25">
      <c r="A14" s="502" t="s">
        <v>34</v>
      </c>
      <c r="B14" s="505" t="s">
        <v>1</v>
      </c>
      <c r="C14" s="506" t="s">
        <v>378</v>
      </c>
      <c r="D14" s="468" t="str">
        <f>VLOOKUP(C14, 'Catálogo de actividades'!$B$5:$D$296,2,FALSE)</f>
        <v>OPL</v>
      </c>
      <c r="E14" s="468" t="str">
        <f>VLOOKUP(C14, 'Catálogo de actividades'!$B$5:$D$296,3,FALSE)</f>
        <v>CG</v>
      </c>
      <c r="F14" s="504" t="str">
        <f>_xlfn.XLOOKUP(C14,'Catálogo de actividades'!$B$5:$B$296,'Catálogo de actividades'!$E$5:$E$296)</f>
        <v>2.4</v>
      </c>
      <c r="G14" s="113">
        <v>45481</v>
      </c>
      <c r="H14" s="113">
        <v>45485</v>
      </c>
      <c r="I14" s="470" t="str">
        <f>_xlfn.XLOOKUP(C14,'Catálogo de actividades'!$B$5:$B$296,'Catálogo de actividades'!$I$5:$I$296)</f>
        <v>OPL</v>
      </c>
    </row>
    <row r="15" spans="1:9" ht="28.5" x14ac:dyDescent="0.2">
      <c r="A15" s="502" t="s">
        <v>34</v>
      </c>
      <c r="B15" s="503" t="s">
        <v>1</v>
      </c>
      <c r="C15" s="503" t="s">
        <v>69</v>
      </c>
      <c r="D15" s="468" t="str">
        <f>VLOOKUP(C15, 'Catálogo de actividades'!$B$5:$D$296,2,FALSE)</f>
        <v>OPL</v>
      </c>
      <c r="E15" s="468" t="str">
        <f>VLOOKUP(C15, 'Catálogo de actividades'!$B$5:$D$296,3,FALSE)</f>
        <v>OD</v>
      </c>
      <c r="F15" s="504" t="str">
        <f>_xlfn.XLOOKUP(C15,'Catálogo de actividades'!$B$5:$B$296,'Catálogo de actividades'!$E$5:$E$296)</f>
        <v>2.5</v>
      </c>
      <c r="G15" s="113">
        <v>45299</v>
      </c>
      <c r="H15" s="113">
        <v>45305</v>
      </c>
      <c r="I15" s="470" t="str">
        <f>_xlfn.XLOOKUP(C15,'Catálogo de actividades'!$B$5:$B$296,'Catálogo de actividades'!$I$5:$I$296)</f>
        <v>OPL</v>
      </c>
    </row>
    <row r="16" spans="1:9" ht="28.5" x14ac:dyDescent="0.2">
      <c r="A16" s="502" t="s">
        <v>34</v>
      </c>
      <c r="B16" s="503" t="s">
        <v>1</v>
      </c>
      <c r="C16" s="503" t="s">
        <v>71</v>
      </c>
      <c r="D16" s="468" t="str">
        <f>VLOOKUP(C16, 'Catálogo de actividades'!$B$5:$D$296,2,FALSE)</f>
        <v>OPL</v>
      </c>
      <c r="E16" s="468" t="str">
        <f>VLOOKUP(C16, 'Catálogo de actividades'!$B$5:$D$296,3,FALSE)</f>
        <v>CG</v>
      </c>
      <c r="F16" s="504" t="str">
        <f>_xlfn.XLOOKUP(C16,'Catálogo de actividades'!$B$5:$B$296,'Catálogo de actividades'!$E$5:$E$296)</f>
        <v>2.6</v>
      </c>
      <c r="G16" s="114">
        <v>45170</v>
      </c>
      <c r="H16" s="113">
        <v>45291</v>
      </c>
      <c r="I16" s="470" t="str">
        <f>_xlfn.XLOOKUP(C16,'Catálogo de actividades'!$B$5:$B$296,'Catálogo de actividades'!$I$5:$I$296)</f>
        <v>OPL</v>
      </c>
    </row>
    <row r="17" spans="1:9" ht="28.5" x14ac:dyDescent="0.2">
      <c r="A17" s="502" t="s">
        <v>34</v>
      </c>
      <c r="B17" s="503" t="s">
        <v>1</v>
      </c>
      <c r="C17" s="503" t="s">
        <v>72</v>
      </c>
      <c r="D17" s="468" t="str">
        <f>VLOOKUP(C17, 'Catálogo de actividades'!$B$5:$D$296,2,FALSE)</f>
        <v>OPL</v>
      </c>
      <c r="E17" s="468" t="str">
        <f>VLOOKUP(C17, 'Catálogo de actividades'!$B$5:$D$296,3,FALSE)</f>
        <v>CG</v>
      </c>
      <c r="F17" s="504" t="str">
        <f>_xlfn.XLOOKUP(C17,'Catálogo de actividades'!$B$5:$B$296,'Catálogo de actividades'!$E$5:$E$296)</f>
        <v>2.7</v>
      </c>
      <c r="G17" s="113">
        <v>45292</v>
      </c>
      <c r="H17" s="113">
        <v>45305</v>
      </c>
      <c r="I17" s="470" t="str">
        <f>_xlfn.XLOOKUP(C17,'Catálogo de actividades'!$B$5:$B$296,'Catálogo de actividades'!$I$5:$I$296)</f>
        <v>OPL</v>
      </c>
    </row>
    <row r="18" spans="1:9" ht="42.75" x14ac:dyDescent="0.2">
      <c r="A18" s="502" t="s">
        <v>34</v>
      </c>
      <c r="B18" s="505" t="s">
        <v>1</v>
      </c>
      <c r="C18" s="505" t="s">
        <v>73</v>
      </c>
      <c r="D18" s="468" t="str">
        <f>VLOOKUP(C18, 'Catálogo de actividades'!$B$5:$D$296,2,FALSE)</f>
        <v>OPL</v>
      </c>
      <c r="E18" s="468" t="str">
        <f>VLOOKUP(C18, 'Catálogo de actividades'!$B$5:$D$296,3,FALSE)</f>
        <v>OD</v>
      </c>
      <c r="F18" s="504" t="str">
        <f>_xlfn.XLOOKUP(C18,'Catálogo de actividades'!$B$5:$B$296,'Catálogo de actividades'!$E$5:$E$296)</f>
        <v>2.8</v>
      </c>
      <c r="G18" s="113">
        <v>45481</v>
      </c>
      <c r="H18" s="113">
        <v>45485</v>
      </c>
      <c r="I18" s="470" t="str">
        <f>_xlfn.XLOOKUP(C18,'Catálogo de actividades'!$B$5:$B$296,'Catálogo de actividades'!$I$5:$I$296)</f>
        <v>OPL</v>
      </c>
    </row>
    <row r="19" spans="1:9" ht="42.75" x14ac:dyDescent="0.2">
      <c r="A19" s="502" t="s">
        <v>34</v>
      </c>
      <c r="B19" s="505" t="s">
        <v>1</v>
      </c>
      <c r="C19" s="505" t="s">
        <v>74</v>
      </c>
      <c r="D19" s="468" t="str">
        <f>VLOOKUP(C19, 'Catálogo de actividades'!$B$5:$D$296,2,FALSE)</f>
        <v>OPL</v>
      </c>
      <c r="E19" s="468" t="str">
        <f>VLOOKUP(C19, 'Catálogo de actividades'!$B$5:$D$296,3,FALSE)</f>
        <v>OD</v>
      </c>
      <c r="F19" s="504" t="str">
        <f>_xlfn.XLOOKUP(C19,'Catálogo de actividades'!$B$5:$B$296,'Catálogo de actividades'!$E$5:$E$296)</f>
        <v>2.9</v>
      </c>
      <c r="G19" s="113">
        <v>45481</v>
      </c>
      <c r="H19" s="113">
        <v>45485</v>
      </c>
      <c r="I19" s="470" t="str">
        <f>_xlfn.XLOOKUP(C19,'Catálogo de actividades'!$B$5:$B$296,'Catálogo de actividades'!$I$5:$I$296)</f>
        <v>OPL</v>
      </c>
    </row>
    <row r="20" spans="1:9" ht="28.5" x14ac:dyDescent="0.2">
      <c r="A20" s="502" t="s">
        <v>34</v>
      </c>
      <c r="B20" s="503" t="s">
        <v>1</v>
      </c>
      <c r="C20" s="503" t="s">
        <v>75</v>
      </c>
      <c r="D20" s="468" t="str">
        <f>VLOOKUP(C20, 'Catálogo de actividades'!$B$5:$D$296,2,FALSE)</f>
        <v>OPL</v>
      </c>
      <c r="E20" s="468" t="str">
        <f>VLOOKUP(C20, 'Catálogo de actividades'!$B$5:$D$296,3,FALSE)</f>
        <v>OD</v>
      </c>
      <c r="F20" s="504" t="str">
        <f>_xlfn.XLOOKUP(C20,'Catálogo de actividades'!$B$5:$B$296,'Catálogo de actividades'!$E$5:$E$296)</f>
        <v>2.10</v>
      </c>
      <c r="G20" s="113">
        <v>45305</v>
      </c>
      <c r="H20" s="113">
        <v>45311</v>
      </c>
      <c r="I20" s="470" t="str">
        <f>_xlfn.XLOOKUP(C20,'Catálogo de actividades'!$B$5:$B$296,'Catálogo de actividades'!$I$5:$I$296)</f>
        <v>OPL</v>
      </c>
    </row>
    <row r="21" spans="1:9" ht="28.5" x14ac:dyDescent="0.2">
      <c r="A21" s="502" t="s">
        <v>34</v>
      </c>
      <c r="B21" s="503" t="s">
        <v>1</v>
      </c>
      <c r="C21" s="493" t="s">
        <v>242</v>
      </c>
      <c r="D21" s="468" t="str">
        <f>VLOOKUP(C21, 'Catálogo de actividades'!$B$5:$D$296,2,FALSE)</f>
        <v>INE</v>
      </c>
      <c r="E21" s="468" t="str">
        <f>VLOOKUP(C21, 'Catálogo de actividades'!$B$5:$D$296,3,FALSE)</f>
        <v>CG</v>
      </c>
      <c r="F21" s="504" t="str">
        <f>_xlfn.XLOOKUP(C21,'Catálogo de actividades'!$B$5:$B$296,'Catálogo de actividades'!$E$5:$E$296)</f>
        <v>2.11</v>
      </c>
      <c r="G21" s="113">
        <v>45170</v>
      </c>
      <c r="H21" s="113">
        <v>45199</v>
      </c>
      <c r="I21" s="470" t="str">
        <f>_xlfn.XLOOKUP(C21,'Catálogo de actividades'!$B$5:$B$296,'Catálogo de actividades'!$I$5:$I$296)</f>
        <v>DEOE</v>
      </c>
    </row>
    <row r="22" spans="1:9" ht="28.5" x14ac:dyDescent="0.2">
      <c r="A22" s="502" t="s">
        <v>34</v>
      </c>
      <c r="B22" s="503" t="s">
        <v>1</v>
      </c>
      <c r="C22" s="493" t="s">
        <v>243</v>
      </c>
      <c r="D22" s="468" t="str">
        <f>VLOOKUP(C22, 'Catálogo de actividades'!$B$5:$D$296,2,FALSE)</f>
        <v>INE</v>
      </c>
      <c r="E22" s="468" t="str">
        <f>VLOOKUP(C22, 'Catálogo de actividades'!$B$5:$D$296,3,FALSE)</f>
        <v>CL</v>
      </c>
      <c r="F22" s="504" t="str">
        <f>_xlfn.XLOOKUP(C22,'Catálogo de actividades'!$B$5:$B$296,'Catálogo de actividades'!$E$5:$E$296)</f>
        <v>2.12</v>
      </c>
      <c r="G22" s="113">
        <v>45231</v>
      </c>
      <c r="H22" s="113">
        <v>45231</v>
      </c>
      <c r="I22" s="470" t="str">
        <f>_xlfn.XLOOKUP(C22,'Catálogo de actividades'!$B$5:$B$296,'Catálogo de actividades'!$I$5:$I$296)</f>
        <v>DEOE</v>
      </c>
    </row>
    <row r="23" spans="1:9" ht="28.5" x14ac:dyDescent="0.2">
      <c r="A23" s="502" t="s">
        <v>34</v>
      </c>
      <c r="B23" s="503" t="s">
        <v>1</v>
      </c>
      <c r="C23" s="493" t="s">
        <v>141</v>
      </c>
      <c r="D23" s="468" t="str">
        <f>VLOOKUP(C23, 'Catálogo de actividades'!$B$5:$D$296,2,FALSE)</f>
        <v>INE</v>
      </c>
      <c r="E23" s="468" t="str">
        <f>VLOOKUP(C23, 'Catálogo de actividades'!$B$5:$D$296,3,FALSE)</f>
        <v>CL</v>
      </c>
      <c r="F23" s="504" t="str">
        <f>_xlfn.XLOOKUP(C23,'Catálogo de actividades'!$B$5:$B$296,'Catálogo de actividades'!$E$5:$E$296)</f>
        <v>2.13</v>
      </c>
      <c r="G23" s="113">
        <v>45231</v>
      </c>
      <c r="H23" s="113">
        <v>45260</v>
      </c>
      <c r="I23" s="470" t="str">
        <f>_xlfn.XLOOKUP(C23,'Catálogo de actividades'!$B$5:$B$296,'Catálogo de actividades'!$I$5:$I$296)</f>
        <v>DEOE</v>
      </c>
    </row>
    <row r="24" spans="1:9" ht="28.5" x14ac:dyDescent="0.2">
      <c r="A24" s="502" t="s">
        <v>34</v>
      </c>
      <c r="B24" s="503" t="s">
        <v>1</v>
      </c>
      <c r="C24" s="493" t="s">
        <v>144</v>
      </c>
      <c r="D24" s="468" t="str">
        <f>VLOOKUP(C24, 'Catálogo de actividades'!$B$5:$D$296,2,FALSE)</f>
        <v>INE</v>
      </c>
      <c r="E24" s="468" t="str">
        <f>VLOOKUP(C24, 'Catálogo de actividades'!$B$5:$D$296,3,FALSE)</f>
        <v>CD</v>
      </c>
      <c r="F24" s="504" t="str">
        <f>_xlfn.XLOOKUP(C24,'Catálogo de actividades'!$B$5:$B$296,'Catálogo de actividades'!$E$5:$E$296)</f>
        <v>2.14</v>
      </c>
      <c r="G24" s="113">
        <v>45261</v>
      </c>
      <c r="H24" s="113">
        <v>45261</v>
      </c>
      <c r="I24" s="470" t="str">
        <f>_xlfn.XLOOKUP(C24,'Catálogo de actividades'!$B$5:$B$296,'Catálogo de actividades'!$I$5:$I$296)</f>
        <v>DEOE</v>
      </c>
    </row>
    <row r="25" spans="1:9" ht="42.75" x14ac:dyDescent="0.2">
      <c r="A25" s="502" t="s">
        <v>34</v>
      </c>
      <c r="B25" s="503" t="s">
        <v>2</v>
      </c>
      <c r="C25" s="493" t="s">
        <v>200</v>
      </c>
      <c r="D25" s="468" t="str">
        <f>VLOOKUP(C25, 'Catálogo de actividades'!$B$5:$D$296,2,FALSE)</f>
        <v>INE</v>
      </c>
      <c r="E25" s="468" t="str">
        <f>VLOOKUP(C25, 'Catálogo de actividades'!$B$5:$D$296,3,FALSE)</f>
        <v>DERFE</v>
      </c>
      <c r="F25" s="504" t="str">
        <f>_xlfn.XLOOKUP(C25,'Catálogo de actividades'!$B$5:$B$296,'Catálogo de actividades'!$E$5:$E$296)</f>
        <v>3.1</v>
      </c>
      <c r="G25" s="113">
        <v>45329</v>
      </c>
      <c r="H25" s="113">
        <v>45329</v>
      </c>
      <c r="I25" s="470" t="str">
        <f>_xlfn.XLOOKUP(C25,'Catálogo de actividades'!$B$5:$B$296,'Catálogo de actividades'!$I$5:$I$296)</f>
        <v>DERFE</v>
      </c>
    </row>
    <row r="26" spans="1:9" ht="42.75" x14ac:dyDescent="0.2">
      <c r="A26" s="502" t="s">
        <v>34</v>
      </c>
      <c r="B26" s="503" t="s">
        <v>2</v>
      </c>
      <c r="C26" s="493" t="s">
        <v>201</v>
      </c>
      <c r="D26" s="468" t="str">
        <f>VLOOKUP(C26, 'Catálogo de actividades'!$B$5:$D$296,2,FALSE)</f>
        <v>INE/OPL</v>
      </c>
      <c r="E26" s="468" t="str">
        <f>VLOOKUP(C26, 'Catálogo de actividades'!$B$5:$D$296,3,FALSE)</f>
        <v>DERFE</v>
      </c>
      <c r="F26" s="504" t="str">
        <f>_xlfn.XLOOKUP(C26,'Catálogo de actividades'!$B$5:$B$296,'Catálogo de actividades'!$E$5:$E$296)</f>
        <v>3.2</v>
      </c>
      <c r="G26" s="113">
        <v>45329</v>
      </c>
      <c r="H26" s="113">
        <v>45357</v>
      </c>
      <c r="I26" s="470" t="str">
        <f>_xlfn.XLOOKUP(C26,'Catálogo de actividades'!$B$5:$B$296,'Catálogo de actividades'!$I$5:$I$296)</f>
        <v>DERFE</v>
      </c>
    </row>
    <row r="27" spans="1:9" ht="42.75" x14ac:dyDescent="0.2">
      <c r="A27" s="502" t="s">
        <v>34</v>
      </c>
      <c r="B27" s="503" t="s">
        <v>2</v>
      </c>
      <c r="C27" s="493" t="s">
        <v>329</v>
      </c>
      <c r="D27" s="468" t="str">
        <f>VLOOKUP(C27, 'Catálogo de actividades'!$B$5:$D$296,2,FALSE)</f>
        <v>INE</v>
      </c>
      <c r="E27" s="468" t="str">
        <f>VLOOKUP(C27, 'Catálogo de actividades'!$B$5:$D$296,3,FALSE)</f>
        <v>DERFE</v>
      </c>
      <c r="F27" s="504" t="str">
        <f>_xlfn.XLOOKUP(C27,'Catálogo de actividades'!$B$5:$B$296,'Catálogo de actividades'!$E$5:$E$296)</f>
        <v>3.3</v>
      </c>
      <c r="G27" s="113">
        <v>45390</v>
      </c>
      <c r="H27" s="113">
        <v>45390</v>
      </c>
      <c r="I27" s="470" t="str">
        <f>_xlfn.XLOOKUP(C27,'Catálogo de actividades'!$B$5:$B$296,'Catálogo de actividades'!$I$5:$I$296)</f>
        <v>DERFE</v>
      </c>
    </row>
    <row r="28" spans="1:9" ht="28.5" x14ac:dyDescent="0.2">
      <c r="A28" s="502" t="s">
        <v>34</v>
      </c>
      <c r="B28" s="503" t="s">
        <v>2</v>
      </c>
      <c r="C28" s="493" t="s">
        <v>202</v>
      </c>
      <c r="D28" s="468" t="str">
        <f>VLOOKUP(C28, 'Catálogo de actividades'!$B$5:$D$296,2,FALSE)</f>
        <v>INE</v>
      </c>
      <c r="E28" s="468" t="str">
        <f>VLOOKUP(C28, 'Catálogo de actividades'!$B$5:$D$296,3,FALSE)</f>
        <v>DERFE</v>
      </c>
      <c r="F28" s="504" t="str">
        <f>_xlfn.XLOOKUP(C28,'Catálogo de actividades'!$B$5:$B$296,'Catálogo de actividades'!$E$5:$E$296)</f>
        <v>3.4</v>
      </c>
      <c r="G28" s="113">
        <v>45397</v>
      </c>
      <c r="H28" s="113">
        <v>45414</v>
      </c>
      <c r="I28" s="470" t="str">
        <f>_xlfn.XLOOKUP(C28,'Catálogo de actividades'!$B$5:$B$296,'Catálogo de actividades'!$I$5:$I$296)</f>
        <v>DERFE</v>
      </c>
    </row>
    <row r="29" spans="1:9" ht="28.5" x14ac:dyDescent="0.2">
      <c r="A29" s="502" t="s">
        <v>34</v>
      </c>
      <c r="B29" s="503" t="s">
        <v>2</v>
      </c>
      <c r="C29" s="493" t="s">
        <v>203</v>
      </c>
      <c r="D29" s="468" t="str">
        <f>VLOOKUP(C29, 'Catálogo de actividades'!$B$5:$D$296,2,FALSE)</f>
        <v>INE</v>
      </c>
      <c r="E29" s="468" t="str">
        <f>VLOOKUP(C29, 'Catálogo de actividades'!$B$5:$D$296,3,FALSE)</f>
        <v>DERFE</v>
      </c>
      <c r="F29" s="504" t="str">
        <f>_xlfn.XLOOKUP(C29,'Catálogo de actividades'!$B$5:$B$296,'Catálogo de actividades'!$E$5:$E$296)</f>
        <v>3.5</v>
      </c>
      <c r="G29" s="113">
        <v>45425</v>
      </c>
      <c r="H29" s="113">
        <v>45432</v>
      </c>
      <c r="I29" s="470" t="str">
        <f>_xlfn.XLOOKUP(C29,'Catálogo de actividades'!$B$5:$B$296,'Catálogo de actividades'!$I$5:$I$296)</f>
        <v>DERFE</v>
      </c>
    </row>
    <row r="30" spans="1:9" ht="28.5" x14ac:dyDescent="0.2">
      <c r="A30" s="502" t="s">
        <v>34</v>
      </c>
      <c r="B30" s="505" t="s">
        <v>2</v>
      </c>
      <c r="C30" s="505" t="s">
        <v>286</v>
      </c>
      <c r="D30" s="468" t="str">
        <f>VLOOKUP(C30, 'Catálogo de actividades'!$B$5:$D$296,2,FALSE)</f>
        <v>INE</v>
      </c>
      <c r="E30" s="468" t="str">
        <f>VLOOKUP(C30, 'Catálogo de actividades'!$B$5:$D$296,3,FALSE)</f>
        <v>DERFE</v>
      </c>
      <c r="F30" s="504" t="str">
        <f>_xlfn.XLOOKUP(C30,'Catálogo de actividades'!$B$5:$B$296,'Catálogo de actividades'!$E$5:$E$296)</f>
        <v>3.6</v>
      </c>
      <c r="G30" s="113">
        <v>45399</v>
      </c>
      <c r="H30" s="113">
        <v>45414</v>
      </c>
      <c r="I30" s="470" t="str">
        <f>_xlfn.XLOOKUP(C30,'Catálogo de actividades'!$B$5:$B$296,'Catálogo de actividades'!$I$5:$I$296)</f>
        <v>DERFE</v>
      </c>
    </row>
    <row r="31" spans="1:9" ht="42.75" x14ac:dyDescent="0.2">
      <c r="A31" s="502" t="s">
        <v>34</v>
      </c>
      <c r="B31" s="503" t="s">
        <v>3</v>
      </c>
      <c r="C31" s="503" t="s">
        <v>330</v>
      </c>
      <c r="D31" s="468" t="str">
        <f>VLOOKUP(C31, 'Catálogo de actividades'!$B$5:$D$296,2,FALSE)</f>
        <v>INE</v>
      </c>
      <c r="E31" s="468" t="str">
        <f>VLOOKUP(C31, 'Catálogo de actividades'!$B$5:$D$296,3,FALSE)</f>
        <v>DERFE</v>
      </c>
      <c r="F31" s="504" t="str">
        <f>_xlfn.XLOOKUP(C31,'Catálogo de actividades'!$B$5:$B$296,'Catálogo de actividades'!$E$5:$E$296)</f>
        <v>4.1</v>
      </c>
      <c r="G31" s="113">
        <v>45170</v>
      </c>
      <c r="H31" s="113">
        <v>45313</v>
      </c>
      <c r="I31" s="470" t="str">
        <f>_xlfn.XLOOKUP(C31,'Catálogo de actividades'!$B$5:$B$296,'Catálogo de actividades'!$I$5:$I$296)</f>
        <v>DERFE</v>
      </c>
    </row>
    <row r="32" spans="1:9" ht="42.75" x14ac:dyDescent="0.2">
      <c r="A32" s="502" t="s">
        <v>34</v>
      </c>
      <c r="B32" s="503" t="s">
        <v>331</v>
      </c>
      <c r="C32" s="503" t="s">
        <v>332</v>
      </c>
      <c r="D32" s="468" t="str">
        <f>VLOOKUP(C32, 'Catálogo de actividades'!$B$5:$D$296,2,FALSE)</f>
        <v>INE</v>
      </c>
      <c r="E32" s="468" t="str">
        <f>VLOOKUP(C32, 'Catálogo de actividades'!$B$5:$D$296,3,FALSE)</f>
        <v>DERFE</v>
      </c>
      <c r="F32" s="504" t="str">
        <f>_xlfn.XLOOKUP(C32,'Catálogo de actividades'!$B$5:$B$296,'Catálogo de actividades'!$E$5:$E$296)</f>
        <v>4.2</v>
      </c>
      <c r="G32" s="113">
        <v>45170</v>
      </c>
      <c r="H32" s="113">
        <v>45330</v>
      </c>
      <c r="I32" s="470" t="str">
        <f>_xlfn.XLOOKUP(C32,'Catálogo de actividades'!$B$5:$B$296,'Catálogo de actividades'!$I$5:$I$296)</f>
        <v>DERFE</v>
      </c>
    </row>
    <row r="33" spans="1:9" ht="28.5" x14ac:dyDescent="0.2">
      <c r="A33" s="502" t="s">
        <v>34</v>
      </c>
      <c r="B33" s="503" t="s">
        <v>3</v>
      </c>
      <c r="C33" s="503" t="s">
        <v>333</v>
      </c>
      <c r="D33" s="468" t="str">
        <f>VLOOKUP(C33, 'Catálogo de actividades'!$B$5:$D$296,2,FALSE)</f>
        <v>INE</v>
      </c>
      <c r="E33" s="468" t="str">
        <f>VLOOKUP(C33, 'Catálogo de actividades'!$B$5:$D$296,3,FALSE)</f>
        <v>DERFE</v>
      </c>
      <c r="F33" s="504" t="str">
        <f>_xlfn.XLOOKUP(C33,'Catálogo de actividades'!$B$5:$B$296,'Catálogo de actividades'!$E$5:$E$296)</f>
        <v>4.3</v>
      </c>
      <c r="G33" s="113">
        <v>45170</v>
      </c>
      <c r="H33" s="113">
        <v>45365</v>
      </c>
      <c r="I33" s="470" t="str">
        <f>_xlfn.XLOOKUP(C33,'Catálogo de actividades'!$B$5:$B$296,'Catálogo de actividades'!$I$5:$I$296)</f>
        <v>DERFE</v>
      </c>
    </row>
    <row r="34" spans="1:9" ht="42.75" x14ac:dyDescent="0.2">
      <c r="A34" s="502" t="s">
        <v>34</v>
      </c>
      <c r="B34" s="503" t="s">
        <v>3</v>
      </c>
      <c r="C34" s="505" t="s">
        <v>204</v>
      </c>
      <c r="D34" s="468" t="str">
        <f>VLOOKUP(C34, 'Catálogo de actividades'!$B$5:$D$296,2,FALSE)</f>
        <v>INE</v>
      </c>
      <c r="E34" s="468" t="str">
        <f>VLOOKUP(C34, 'Catálogo de actividades'!$B$5:$D$296,3,FALSE)</f>
        <v>DERFE</v>
      </c>
      <c r="F34" s="504" t="str">
        <f>_xlfn.XLOOKUP(C34,'Catálogo de actividades'!$B$5:$B$296,'Catálogo de actividades'!$E$5:$E$296)</f>
        <v>4.4</v>
      </c>
      <c r="G34" s="113">
        <v>45331</v>
      </c>
      <c r="H34" s="113">
        <v>45432</v>
      </c>
      <c r="I34" s="470" t="str">
        <f>_xlfn.XLOOKUP(C34,'Catálogo de actividades'!$B$5:$B$296,'Catálogo de actividades'!$I$5:$I$296)</f>
        <v>DERFE</v>
      </c>
    </row>
    <row r="35" spans="1:9" ht="28.5" x14ac:dyDescent="0.2">
      <c r="A35" s="502" t="s">
        <v>34</v>
      </c>
      <c r="B35" s="505" t="s">
        <v>4</v>
      </c>
      <c r="C35" s="503" t="s">
        <v>334</v>
      </c>
      <c r="D35" s="468" t="str">
        <f>VLOOKUP(C35, 'Catálogo de actividades'!$B$5:$D$296,2,FALSE)</f>
        <v>INE</v>
      </c>
      <c r="E35" s="468" t="str">
        <f>VLOOKUP(C35, 'Catálogo de actividades'!$B$5:$D$296,3,FALSE)</f>
        <v>CG</v>
      </c>
      <c r="F35" s="504" t="str">
        <f>_xlfn.XLOOKUP(C35,'Catálogo de actividades'!$B$5:$B$296,'Catálogo de actividades'!$E$5:$E$296)</f>
        <v>5.1</v>
      </c>
      <c r="G35" s="113">
        <v>45170</v>
      </c>
      <c r="H35" s="113">
        <v>45178</v>
      </c>
      <c r="I35" s="470" t="str">
        <f>_xlfn.XLOOKUP(C35,'Catálogo de actividades'!$B$5:$B$296,'Catálogo de actividades'!$I$5:$I$296)</f>
        <v>DEOE</v>
      </c>
    </row>
    <row r="36" spans="1:9" ht="28.5" x14ac:dyDescent="0.2">
      <c r="A36" s="502" t="s">
        <v>34</v>
      </c>
      <c r="B36" s="503" t="s">
        <v>4</v>
      </c>
      <c r="C36" s="503" t="s">
        <v>205</v>
      </c>
      <c r="D36" s="468" t="str">
        <f>VLOOKUP(C36, 'Catálogo de actividades'!$B$5:$D$296,2,FALSE)</f>
        <v>OPL</v>
      </c>
      <c r="E36" s="468" t="str">
        <f>VLOOKUP(C36, 'Catálogo de actividades'!$B$5:$D$296,3,FALSE)</f>
        <v>CG</v>
      </c>
      <c r="F36" s="504" t="str">
        <f>_xlfn.XLOOKUP(C36,'Catálogo de actividades'!$B$5:$B$296,'Catálogo de actividades'!$E$5:$E$296)</f>
        <v>5.2</v>
      </c>
      <c r="G36" s="113">
        <v>45292</v>
      </c>
      <c r="H36" s="113">
        <v>45298</v>
      </c>
      <c r="I36" s="470" t="str">
        <f>_xlfn.XLOOKUP(C36,'Catálogo de actividades'!$B$5:$B$296,'Catálogo de actividades'!$I$5:$I$296)</f>
        <v>OPL</v>
      </c>
    </row>
    <row r="37" spans="1:9" ht="28.5" x14ac:dyDescent="0.2">
      <c r="A37" s="502" t="s">
        <v>34</v>
      </c>
      <c r="B37" s="503" t="s">
        <v>4</v>
      </c>
      <c r="C37" s="493" t="s">
        <v>264</v>
      </c>
      <c r="D37" s="468" t="str">
        <f>VLOOKUP(C37, 'Catálogo de actividades'!$B$5:$D$296,2,FALSE)</f>
        <v>INE/OPL</v>
      </c>
      <c r="E37" s="468" t="str">
        <f>VLOOKUP(C37, 'Catálogo de actividades'!$B$5:$D$296,3,FALSE)</f>
        <v>OPL/JLE/ DECEYEC</v>
      </c>
      <c r="F37" s="504" t="str">
        <f>_xlfn.XLOOKUP(C37,'Catálogo de actividades'!$B$5:$B$296,'Catálogo de actividades'!$E$5:$E$296)</f>
        <v>5.3</v>
      </c>
      <c r="G37" s="113">
        <v>45187</v>
      </c>
      <c r="H37" s="113">
        <v>45208</v>
      </c>
      <c r="I37" s="470" t="str">
        <f>_xlfn.XLOOKUP(C37,'Catálogo de actividades'!$B$5:$B$296,'Catálogo de actividades'!$I$5:$I$296)</f>
        <v>DECEYEC</v>
      </c>
    </row>
    <row r="38" spans="1:9" ht="28.5" x14ac:dyDescent="0.2">
      <c r="A38" s="502" t="s">
        <v>34</v>
      </c>
      <c r="B38" s="503" t="s">
        <v>4</v>
      </c>
      <c r="C38" s="493" t="s">
        <v>206</v>
      </c>
      <c r="D38" s="468" t="str">
        <f>VLOOKUP(C38, 'Catálogo de actividades'!$B$5:$D$296,2,FALSE)</f>
        <v>INE/OPL</v>
      </c>
      <c r="E38" s="468" t="str">
        <f>VLOOKUP(C38, 'Catálogo de actividades'!$B$5:$D$296,3,FALSE)</f>
        <v>OPL/JL/JD</v>
      </c>
      <c r="F38" s="504" t="str">
        <f>_xlfn.XLOOKUP(C38,'Catálogo de actividades'!$B$5:$B$296,'Catálogo de actividades'!$E$5:$E$296)</f>
        <v>5.4</v>
      </c>
      <c r="G38" s="113">
        <v>45170</v>
      </c>
      <c r="H38" s="113">
        <v>45419</v>
      </c>
      <c r="I38" s="470" t="str">
        <f>_xlfn.XLOOKUP(C38,'Catálogo de actividades'!$B$5:$B$296,'Catálogo de actividades'!$I$5:$I$296)</f>
        <v>DEOE</v>
      </c>
    </row>
    <row r="39" spans="1:9" ht="28.5" x14ac:dyDescent="0.2">
      <c r="A39" s="502" t="s">
        <v>34</v>
      </c>
      <c r="B39" s="503" t="s">
        <v>4</v>
      </c>
      <c r="C39" s="493" t="s">
        <v>208</v>
      </c>
      <c r="D39" s="468" t="str">
        <f>VLOOKUP(C39, 'Catálogo de actividades'!$B$5:$D$296,2,FALSE)</f>
        <v>INE/OPL</v>
      </c>
      <c r="E39" s="468" t="str">
        <f>VLOOKUP(C39, 'Catálogo de actividades'!$B$5:$D$296,3,FALSE)</f>
        <v>OPL/JL/JD</v>
      </c>
      <c r="F39" s="504" t="str">
        <f>_xlfn.XLOOKUP(C39,'Catálogo de actividades'!$B$5:$B$296,'Catálogo de actividades'!$E$5:$E$296)</f>
        <v>5.5</v>
      </c>
      <c r="G39" s="113">
        <v>45212</v>
      </c>
      <c r="H39" s="113">
        <v>45425</v>
      </c>
      <c r="I39" s="470" t="str">
        <f>_xlfn.XLOOKUP(C39,'Catálogo de actividades'!$B$5:$B$296,'Catálogo de actividades'!$I$5:$I$296)</f>
        <v>DECEYEC</v>
      </c>
    </row>
    <row r="40" spans="1:9" ht="28.5" x14ac:dyDescent="0.2">
      <c r="A40" s="502" t="s">
        <v>34</v>
      </c>
      <c r="B40" s="503" t="s">
        <v>4</v>
      </c>
      <c r="C40" s="493" t="s">
        <v>287</v>
      </c>
      <c r="D40" s="468" t="str">
        <f>VLOOKUP(C40, 'Catálogo de actividades'!$B$5:$D$296,2,FALSE)</f>
        <v>INE</v>
      </c>
      <c r="E40" s="468" t="str">
        <f>VLOOKUP(C40, 'Catálogo de actividades'!$B$5:$D$296,3,FALSE)</f>
        <v>CL/CD</v>
      </c>
      <c r="F40" s="504" t="str">
        <f>_xlfn.XLOOKUP(C40,'Catálogo de actividades'!$B$5:$B$296,'Catálogo de actividades'!$E$5:$E$296)</f>
        <v>5.6</v>
      </c>
      <c r="G40" s="113">
        <v>45231</v>
      </c>
      <c r="H40" s="113">
        <v>45444</v>
      </c>
      <c r="I40" s="470" t="str">
        <f>_xlfn.XLOOKUP(C40,'Catálogo de actividades'!$B$5:$B$296,'Catálogo de actividades'!$I$5:$I$296)</f>
        <v>DEOE</v>
      </c>
    </row>
    <row r="41" spans="1:9" ht="28.5" x14ac:dyDescent="0.2">
      <c r="A41" s="502" t="s">
        <v>34</v>
      </c>
      <c r="B41" s="503" t="s">
        <v>4</v>
      </c>
      <c r="C41" s="493" t="s">
        <v>288</v>
      </c>
      <c r="D41" s="468" t="str">
        <f>VLOOKUP(C41, 'Catálogo de actividades'!$B$5:$D$296,2,FALSE)</f>
        <v>INE</v>
      </c>
      <c r="E41" s="468" t="str">
        <f>VLOOKUP(C41, 'Catálogo de actividades'!$B$5:$D$296,3,FALSE)</f>
        <v>CG</v>
      </c>
      <c r="F41" s="504" t="str">
        <f>_xlfn.XLOOKUP(C41,'Catálogo de actividades'!$B$5:$B$296,'Catálogo de actividades'!$E$5:$E$296)</f>
        <v>5.7</v>
      </c>
      <c r="G41" s="113">
        <v>45170</v>
      </c>
      <c r="H41" s="113">
        <v>45473</v>
      </c>
      <c r="I41" s="470" t="str">
        <f>_xlfn.XLOOKUP(C41,'Catálogo de actividades'!$B$5:$B$296,'Catálogo de actividades'!$I$5:$I$296)</f>
        <v>DEOE</v>
      </c>
    </row>
    <row r="42" spans="1:9" ht="28.5" x14ac:dyDescent="0.2">
      <c r="A42" s="502" t="s">
        <v>34</v>
      </c>
      <c r="B42" s="503" t="s">
        <v>5</v>
      </c>
      <c r="C42" s="493" t="s">
        <v>209</v>
      </c>
      <c r="D42" s="468" t="str">
        <f>VLOOKUP(C42, 'Catálogo de actividades'!$B$5:$D$296,2,FALSE)</f>
        <v>INE/OPL</v>
      </c>
      <c r="E42" s="468" t="str">
        <f>VLOOKUP(C42, 'Catálogo de actividades'!$B$5:$D$296,3,FALSE)</f>
        <v>JDE/OPL</v>
      </c>
      <c r="F42" s="504" t="str">
        <f>_xlfn.XLOOKUP(C42,'Catálogo de actividades'!$B$5:$B$296,'Catálogo de actividades'!$E$5:$E$296)</f>
        <v>6.1</v>
      </c>
      <c r="G42" s="113">
        <v>45306</v>
      </c>
      <c r="H42" s="113">
        <v>45337</v>
      </c>
      <c r="I42" s="470" t="str">
        <f>_xlfn.XLOOKUP(C42,'Catálogo de actividades'!$B$5:$B$296,'Catálogo de actividades'!$I$5:$I$296)</f>
        <v>DEOE</v>
      </c>
    </row>
    <row r="43" spans="1:9" ht="28.5" x14ac:dyDescent="0.2">
      <c r="A43" s="502" t="s">
        <v>34</v>
      </c>
      <c r="B43" s="503" t="s">
        <v>5</v>
      </c>
      <c r="C43" s="493" t="s">
        <v>188</v>
      </c>
      <c r="D43" s="468" t="str">
        <f>VLOOKUP(C43, 'Catálogo de actividades'!$B$5:$D$296,2,FALSE)</f>
        <v>INE</v>
      </c>
      <c r="E43" s="468" t="str">
        <f>VLOOKUP(C43, 'Catálogo de actividades'!$B$5:$D$296,3,FALSE)</f>
        <v>JDE</v>
      </c>
      <c r="F43" s="504" t="str">
        <f>_xlfn.XLOOKUP(C43,'Catálogo de actividades'!$B$5:$B$296,'Catálogo de actividades'!$E$5:$E$296)</f>
        <v>6.2</v>
      </c>
      <c r="G43" s="113">
        <v>45348</v>
      </c>
      <c r="H43" s="113">
        <v>45348</v>
      </c>
      <c r="I43" s="470" t="str">
        <f>_xlfn.XLOOKUP(C43,'Catálogo de actividades'!$B$5:$B$296,'Catálogo de actividades'!$I$5:$I$296)</f>
        <v>JLE</v>
      </c>
    </row>
    <row r="44" spans="1:9" ht="28.5" x14ac:dyDescent="0.2">
      <c r="A44" s="502" t="s">
        <v>34</v>
      </c>
      <c r="B44" s="503" t="s">
        <v>5</v>
      </c>
      <c r="C44" s="493" t="s">
        <v>190</v>
      </c>
      <c r="D44" s="468" t="str">
        <f>VLOOKUP(C44, 'Catálogo de actividades'!$B$5:$D$296,2,FALSE)</f>
        <v>INE/OPL</v>
      </c>
      <c r="E44" s="468" t="str">
        <f>VLOOKUP(C44, 'Catálogo de actividades'!$B$5:$D$296,3,FALSE)</f>
        <v>CD/OPL</v>
      </c>
      <c r="F44" s="504" t="str">
        <f>_xlfn.XLOOKUP(C44,'Catálogo de actividades'!$B$5:$B$296,'Catálogo de actividades'!$E$5:$E$296)</f>
        <v>6.3</v>
      </c>
      <c r="G44" s="113">
        <v>45349</v>
      </c>
      <c r="H44" s="113">
        <v>45367</v>
      </c>
      <c r="I44" s="470" t="str">
        <f>_xlfn.XLOOKUP(C44,'Catálogo de actividades'!$B$5:$B$296,'Catálogo de actividades'!$I$5:$I$296)</f>
        <v>DEOE</v>
      </c>
    </row>
    <row r="45" spans="1:9" ht="28.5" x14ac:dyDescent="0.2">
      <c r="A45" s="502" t="s">
        <v>34</v>
      </c>
      <c r="B45" s="503" t="s">
        <v>5</v>
      </c>
      <c r="C45" s="493" t="s">
        <v>266</v>
      </c>
      <c r="D45" s="468" t="str">
        <f>VLOOKUP(C45, 'Catálogo de actividades'!$B$5:$D$296,2,FALSE)</f>
        <v>INE</v>
      </c>
      <c r="E45" s="468" t="str">
        <f>VLOOKUP(C45, 'Catálogo de actividades'!$B$5:$D$296,3,FALSE)</f>
        <v>CD</v>
      </c>
      <c r="F45" s="504" t="str">
        <f>_xlfn.XLOOKUP(C45,'Catálogo de actividades'!$B$5:$B$296,'Catálogo de actividades'!$E$5:$E$296)</f>
        <v>6.4</v>
      </c>
      <c r="G45" s="113">
        <v>45365</v>
      </c>
      <c r="H45" s="113">
        <v>45365</v>
      </c>
      <c r="I45" s="470" t="str">
        <f>_xlfn.XLOOKUP(C45,'Catálogo de actividades'!$B$5:$B$296,'Catálogo de actividades'!$I$5:$I$296)</f>
        <v>DEOE</v>
      </c>
    </row>
    <row r="46" spans="1:9" ht="28.5" x14ac:dyDescent="0.2">
      <c r="A46" s="502" t="s">
        <v>34</v>
      </c>
      <c r="B46" s="503" t="s">
        <v>5</v>
      </c>
      <c r="C46" s="493" t="s">
        <v>192</v>
      </c>
      <c r="D46" s="468" t="str">
        <f>VLOOKUP(C46, 'Catálogo de actividades'!$B$5:$D$296,2,FALSE)</f>
        <v>INE</v>
      </c>
      <c r="E46" s="468" t="str">
        <f>VLOOKUP(C46, 'Catálogo de actividades'!$B$5:$D$296,3,FALSE)</f>
        <v>CD</v>
      </c>
      <c r="F46" s="504" t="str">
        <f>_xlfn.XLOOKUP(C46,'Catálogo de actividades'!$B$5:$B$296,'Catálogo de actividades'!$E$5:$E$296)</f>
        <v>6.5</v>
      </c>
      <c r="G46" s="113">
        <v>45376</v>
      </c>
      <c r="H46" s="113">
        <v>45376</v>
      </c>
      <c r="I46" s="470" t="str">
        <f>_xlfn.XLOOKUP(C46,'Catálogo de actividades'!$B$5:$B$296,'Catálogo de actividades'!$I$5:$I$296)</f>
        <v>DEOE</v>
      </c>
    </row>
    <row r="47" spans="1:9" ht="28.5" x14ac:dyDescent="0.2">
      <c r="A47" s="502" t="s">
        <v>34</v>
      </c>
      <c r="B47" s="503" t="s">
        <v>5</v>
      </c>
      <c r="C47" s="507" t="s">
        <v>380</v>
      </c>
      <c r="D47" s="468" t="str">
        <f>VLOOKUP(C47, 'Catálogo de actividades'!$B$5:$D$296,2,FALSE)</f>
        <v>INE</v>
      </c>
      <c r="E47" s="468" t="str">
        <f>VLOOKUP(C47, 'Catálogo de actividades'!$B$5:$D$296,3,FALSE)</f>
        <v>DERFE</v>
      </c>
      <c r="F47" s="504" t="str">
        <f>_xlfn.XLOOKUP(C47,'Catálogo de actividades'!$B$5:$B$296,'Catálogo de actividades'!$E$5:$E$296)</f>
        <v>6.6</v>
      </c>
      <c r="G47" s="113">
        <v>45403</v>
      </c>
      <c r="H47" s="113">
        <v>45406</v>
      </c>
      <c r="I47" s="470" t="str">
        <f>_xlfn.XLOOKUP(C47,'Catálogo de actividades'!$B$5:$B$296,'Catálogo de actividades'!$I$5:$I$296)</f>
        <v>DERFE</v>
      </c>
    </row>
    <row r="48" spans="1:9" ht="42.75" x14ac:dyDescent="0.2">
      <c r="A48" s="502" t="s">
        <v>34</v>
      </c>
      <c r="B48" s="503" t="s">
        <v>5</v>
      </c>
      <c r="C48" s="493" t="s">
        <v>335</v>
      </c>
      <c r="D48" s="468" t="str">
        <f>VLOOKUP(C48, 'Catálogo de actividades'!$B$5:$D$296,2,FALSE)</f>
        <v>INE</v>
      </c>
      <c r="E48" s="468" t="str">
        <f>VLOOKUP(C48, 'Catálogo de actividades'!$B$5:$D$296,3,FALSE)</f>
        <v>CD</v>
      </c>
      <c r="F48" s="504" t="str">
        <f>_xlfn.XLOOKUP(C48,'Catálogo de actividades'!$B$5:$B$296,'Catálogo de actividades'!$E$5:$E$296)</f>
        <v>6.7</v>
      </c>
      <c r="G48" s="113">
        <v>45397</v>
      </c>
      <c r="H48" s="113">
        <v>45397</v>
      </c>
      <c r="I48" s="470" t="str">
        <f>_xlfn.XLOOKUP(C48,'Catálogo de actividades'!$B$5:$B$296,'Catálogo de actividades'!$I$5:$I$296)</f>
        <v>DEOE</v>
      </c>
    </row>
    <row r="49" spans="1:9" ht="42.75" x14ac:dyDescent="0.2">
      <c r="A49" s="502" t="s">
        <v>34</v>
      </c>
      <c r="B49" s="503" t="s">
        <v>5</v>
      </c>
      <c r="C49" s="493" t="s">
        <v>336</v>
      </c>
      <c r="D49" s="468" t="str">
        <f>VLOOKUP(C49, 'Catálogo de actividades'!$B$5:$D$296,2,FALSE)</f>
        <v>INE</v>
      </c>
      <c r="E49" s="468" t="str">
        <f>VLOOKUP(C49, 'Catálogo de actividades'!$B$5:$D$296,3,FALSE)</f>
        <v>CD</v>
      </c>
      <c r="F49" s="504" t="str">
        <f>_xlfn.XLOOKUP(C49,'Catálogo de actividades'!$B$5:$B$296,'Catálogo de actividades'!$E$5:$E$296)</f>
        <v>6.8</v>
      </c>
      <c r="G49" s="113">
        <v>45427</v>
      </c>
      <c r="H49" s="113">
        <v>45437</v>
      </c>
      <c r="I49" s="470" t="str">
        <f>_xlfn.XLOOKUP(C49,'Catálogo de actividades'!$B$5:$B$296,'Catálogo de actividades'!$I$5:$I$296)</f>
        <v>DEOE</v>
      </c>
    </row>
    <row r="50" spans="1:9" ht="28.5" x14ac:dyDescent="0.2">
      <c r="A50" s="502" t="s">
        <v>34</v>
      </c>
      <c r="B50" s="505" t="s">
        <v>5</v>
      </c>
      <c r="C50" s="505" t="s">
        <v>337</v>
      </c>
      <c r="D50" s="468" t="str">
        <f>VLOOKUP(C50, 'Catálogo de actividades'!$B$5:$D$296,2,FALSE)</f>
        <v>INE</v>
      </c>
      <c r="E50" s="468" t="str">
        <f>VLOOKUP(C50, 'Catálogo de actividades'!$B$5:$D$296,3,FALSE)</f>
        <v>DERFE/UTSI</v>
      </c>
      <c r="F50" s="504" t="str">
        <f>_xlfn.XLOOKUP(C50,'Catálogo de actividades'!$B$5:$B$296,'Catálogo de actividades'!$E$5:$E$296)</f>
        <v>6.9</v>
      </c>
      <c r="G50" s="113">
        <v>45411</v>
      </c>
      <c r="H50" s="113">
        <v>45422</v>
      </c>
      <c r="I50" s="470" t="str">
        <f>_xlfn.XLOOKUP(C50,'Catálogo de actividades'!$B$5:$B$296,'Catálogo de actividades'!$I$5:$I$296)</f>
        <v>DERFE</v>
      </c>
    </row>
    <row r="51" spans="1:9" ht="28.5" x14ac:dyDescent="0.2">
      <c r="A51" s="502" t="s">
        <v>34</v>
      </c>
      <c r="B51" s="503" t="s">
        <v>5</v>
      </c>
      <c r="C51" s="493" t="s">
        <v>339</v>
      </c>
      <c r="D51" s="468" t="str">
        <f>VLOOKUP(C51, 'Catálogo de actividades'!$B$5:$D$296,2,FALSE)</f>
        <v>INE</v>
      </c>
      <c r="E51" s="468" t="str">
        <f>VLOOKUP(C51, 'Catálogo de actividades'!$B$5:$D$296,3,FALSE)</f>
        <v>CD</v>
      </c>
      <c r="F51" s="504" t="str">
        <f>_xlfn.XLOOKUP(C51,'Catálogo de actividades'!$B$5:$B$296,'Catálogo de actividades'!$E$5:$E$296)</f>
        <v>6.10</v>
      </c>
      <c r="G51" s="113">
        <v>45398</v>
      </c>
      <c r="H51" s="113">
        <v>45432</v>
      </c>
      <c r="I51" s="470" t="str">
        <f>_xlfn.XLOOKUP(C51,'Catálogo de actividades'!$B$5:$B$296,'Catálogo de actividades'!$I$5:$I$296)</f>
        <v>DEOE</v>
      </c>
    </row>
    <row r="52" spans="1:9" ht="28.5" x14ac:dyDescent="0.2">
      <c r="A52" s="502" t="s">
        <v>34</v>
      </c>
      <c r="B52" s="503" t="s">
        <v>5</v>
      </c>
      <c r="C52" s="493" t="s">
        <v>340</v>
      </c>
      <c r="D52" s="468" t="str">
        <f>VLOOKUP(C52, 'Catálogo de actividades'!$B$5:$D$296,2,FALSE)</f>
        <v>INE</v>
      </c>
      <c r="E52" s="468" t="str">
        <f>VLOOKUP(C52, 'Catálogo de actividades'!$B$5:$D$296,3,FALSE)</f>
        <v>CD</v>
      </c>
      <c r="F52" s="504" t="str">
        <f>_xlfn.XLOOKUP(C52,'Catálogo de actividades'!$B$5:$B$296,'Catálogo de actividades'!$E$5:$E$296)</f>
        <v>6.11</v>
      </c>
      <c r="G52" s="113">
        <v>45398</v>
      </c>
      <c r="H52" s="113">
        <v>45435</v>
      </c>
      <c r="I52" s="470" t="str">
        <f>_xlfn.XLOOKUP(C52,'Catálogo de actividades'!$B$5:$B$296,'Catálogo de actividades'!$I$5:$I$296)</f>
        <v>DEOE</v>
      </c>
    </row>
    <row r="53" spans="1:9" ht="28.5" x14ac:dyDescent="0.2">
      <c r="A53" s="502" t="s">
        <v>34</v>
      </c>
      <c r="B53" s="503" t="s">
        <v>5</v>
      </c>
      <c r="C53" s="493" t="s">
        <v>146</v>
      </c>
      <c r="D53" s="468" t="str">
        <f>VLOOKUP(C53, 'Catálogo de actividades'!$B$5:$D$296,2,FALSE)</f>
        <v>INE</v>
      </c>
      <c r="E53" s="468" t="str">
        <f>VLOOKUP(C53, 'Catálogo de actividades'!$B$5:$D$296,3,FALSE)</f>
        <v>CD</v>
      </c>
      <c r="F53" s="504" t="str">
        <f>_xlfn.XLOOKUP(C53,'Catálogo de actividades'!$B$5:$B$296,'Catálogo de actividades'!$E$5:$E$296)</f>
        <v>6.12</v>
      </c>
      <c r="G53" s="113">
        <v>45436</v>
      </c>
      <c r="H53" s="113">
        <v>45436</v>
      </c>
      <c r="I53" s="470" t="str">
        <f>_xlfn.XLOOKUP(C53,'Catálogo de actividades'!$B$5:$B$296,'Catálogo de actividades'!$I$5:$I$296)</f>
        <v>DEOE</v>
      </c>
    </row>
    <row r="54" spans="1:9" ht="28.5" x14ac:dyDescent="0.2">
      <c r="A54" s="502" t="s">
        <v>34</v>
      </c>
      <c r="B54" s="505" t="s">
        <v>5</v>
      </c>
      <c r="C54" s="505" t="s">
        <v>341</v>
      </c>
      <c r="D54" s="468" t="str">
        <f>VLOOKUP(C54, 'Catálogo de actividades'!$B$5:$D$296,2,FALSE)</f>
        <v>INE</v>
      </c>
      <c r="E54" s="468" t="str">
        <f>VLOOKUP(C54, 'Catálogo de actividades'!$B$5:$D$296,3,FALSE)</f>
        <v>DERFE/JD</v>
      </c>
      <c r="F54" s="504" t="str">
        <f>_xlfn.XLOOKUP(C54,'Catálogo de actividades'!$B$5:$B$296,'Catálogo de actividades'!$E$5:$E$296)</f>
        <v>6.13</v>
      </c>
      <c r="G54" s="113">
        <v>45425</v>
      </c>
      <c r="H54" s="113">
        <v>45436</v>
      </c>
      <c r="I54" s="470" t="str">
        <f>_xlfn.XLOOKUP(C54,'Catálogo de actividades'!$B$5:$B$296,'Catálogo de actividades'!$I$5:$I$296)</f>
        <v>DERFE</v>
      </c>
    </row>
    <row r="55" spans="1:9" ht="57" x14ac:dyDescent="0.2">
      <c r="A55" s="502" t="s">
        <v>34</v>
      </c>
      <c r="B55" s="505" t="s">
        <v>5</v>
      </c>
      <c r="C55" s="505" t="s">
        <v>305</v>
      </c>
      <c r="D55" s="468" t="str">
        <f>VLOOKUP(C55, 'Catálogo de actividades'!$B$5:$D$296,2,FALSE)</f>
        <v>INE</v>
      </c>
      <c r="E55" s="468" t="str">
        <f>VLOOKUP(C55, 'Catálogo de actividades'!$B$5:$D$296,3,FALSE)</f>
        <v>DERFE/JD</v>
      </c>
      <c r="F55" s="504" t="str">
        <f>_xlfn.XLOOKUP(C55,'Catálogo de actividades'!$B$5:$B$296,'Catálogo de actividades'!$E$5:$E$296)</f>
        <v>6.14</v>
      </c>
      <c r="G55" s="113">
        <v>45439</v>
      </c>
      <c r="H55" s="113">
        <v>45443</v>
      </c>
      <c r="I55" s="470" t="str">
        <f>_xlfn.XLOOKUP(C55,'Catálogo de actividades'!$B$5:$B$296,'Catálogo de actividades'!$I$5:$I$296)</f>
        <v>DERFE</v>
      </c>
    </row>
    <row r="56" spans="1:9" ht="28.5" x14ac:dyDescent="0.2">
      <c r="A56" s="502" t="s">
        <v>34</v>
      </c>
      <c r="B56" s="503" t="s">
        <v>5</v>
      </c>
      <c r="C56" s="493" t="s">
        <v>193</v>
      </c>
      <c r="D56" s="468" t="str">
        <f>VLOOKUP(C56, 'Catálogo de actividades'!$B$5:$D$296,2,FALSE)</f>
        <v>INE/OPL</v>
      </c>
      <c r="E56" s="468" t="str">
        <f>VLOOKUP(C56, 'Catálogo de actividades'!$B$5:$D$296,3,FALSE)</f>
        <v>DEOE/JLE/OPL</v>
      </c>
      <c r="F56" s="504" t="str">
        <f>_xlfn.XLOOKUP(C56,'Catálogo de actividades'!$B$5:$B$296,'Catálogo de actividades'!$E$5:$E$296)</f>
        <v>6.15</v>
      </c>
      <c r="G56" s="113">
        <v>45445</v>
      </c>
      <c r="H56" s="113">
        <v>45445</v>
      </c>
      <c r="I56" s="470" t="str">
        <f>_xlfn.XLOOKUP(C56,'Catálogo de actividades'!$B$5:$B$296,'Catálogo de actividades'!$I$5:$I$296)</f>
        <v>DEOE</v>
      </c>
    </row>
    <row r="57" spans="1:9" ht="42.75" x14ac:dyDescent="0.2">
      <c r="A57" s="502" t="s">
        <v>34</v>
      </c>
      <c r="B57" s="503" t="s">
        <v>5</v>
      </c>
      <c r="C57" s="493" t="s">
        <v>181</v>
      </c>
      <c r="D57" s="468" t="str">
        <f>VLOOKUP(C57, 'Catálogo de actividades'!$B$5:$D$296,2,FALSE)</f>
        <v>INE/OPL</v>
      </c>
      <c r="E57" s="468" t="str">
        <f>VLOOKUP(C57, 'Catálogo de actividades'!$B$5:$D$296,3,FALSE)</f>
        <v>DERFE/OPL/JLE/JD</v>
      </c>
      <c r="F57" s="504" t="str">
        <f>_xlfn.XLOOKUP(C57,'Catálogo de actividades'!$B$5:$B$296,'Catálogo de actividades'!$E$5:$E$296)</f>
        <v>6.16</v>
      </c>
      <c r="G57" s="113">
        <v>45383</v>
      </c>
      <c r="H57" s="113">
        <v>45457</v>
      </c>
      <c r="I57" s="470" t="str">
        <f>_xlfn.XLOOKUP(C57,'Catálogo de actividades'!$B$5:$B$296,'Catálogo de actividades'!$I$5:$I$296)</f>
        <v>DEOE</v>
      </c>
    </row>
    <row r="58" spans="1:9" ht="28.5" x14ac:dyDescent="0.2">
      <c r="A58" s="502" t="s">
        <v>34</v>
      </c>
      <c r="B58" s="503" t="s">
        <v>6</v>
      </c>
      <c r="C58" s="493" t="s">
        <v>342</v>
      </c>
      <c r="D58" s="468" t="str">
        <f>VLOOKUP(C58, 'Catálogo de actividades'!$B$5:$D$296,2,FALSE)</f>
        <v>INE</v>
      </c>
      <c r="E58" s="468" t="str">
        <f>VLOOKUP(C58, 'Catálogo de actividades'!$B$5:$D$296,3,FALSE)</f>
        <v>CG/DECEYEC</v>
      </c>
      <c r="F58" s="504" t="str">
        <f>_xlfn.XLOOKUP(C58,'Catálogo de actividades'!$B$5:$B$296,'Catálogo de actividades'!$E$5:$E$296)</f>
        <v>7.1</v>
      </c>
      <c r="G58" s="113">
        <v>45139</v>
      </c>
      <c r="H58" s="113">
        <v>45168</v>
      </c>
      <c r="I58" s="470" t="str">
        <f>_xlfn.XLOOKUP(C58,'Catálogo de actividades'!$B$5:$B$296,'Catálogo de actividades'!$I$5:$I$296)</f>
        <v>DECEYEC</v>
      </c>
    </row>
    <row r="59" spans="1:9" ht="28.5" x14ac:dyDescent="0.2">
      <c r="A59" s="502" t="s">
        <v>34</v>
      </c>
      <c r="B59" s="503" t="s">
        <v>6</v>
      </c>
      <c r="C59" s="493" t="s">
        <v>344</v>
      </c>
      <c r="D59" s="468" t="str">
        <f>VLOOKUP(C59, 'Catálogo de actividades'!$B$5:$D$296,2,FALSE)</f>
        <v>INE</v>
      </c>
      <c r="E59" s="468" t="str">
        <f>VLOOKUP(C59, 'Catálogo de actividades'!$B$5:$D$296,3,FALSE)</f>
        <v>CG/DECEYEC</v>
      </c>
      <c r="F59" s="504" t="str">
        <f>_xlfn.XLOOKUP(C59,'Catálogo de actividades'!$B$5:$B$296,'Catálogo de actividades'!$E$5:$E$296)</f>
        <v>7.2</v>
      </c>
      <c r="G59" s="113">
        <v>45261</v>
      </c>
      <c r="H59" s="113">
        <v>45291</v>
      </c>
      <c r="I59" s="470" t="str">
        <f>_xlfn.XLOOKUP(C59,'Catálogo de actividades'!$B$5:$B$296,'Catálogo de actividades'!$I$5:$I$296)</f>
        <v>DECEYEC</v>
      </c>
    </row>
    <row r="60" spans="1:9" ht="42.75" x14ac:dyDescent="0.2">
      <c r="A60" s="502" t="s">
        <v>34</v>
      </c>
      <c r="B60" s="503" t="s">
        <v>6</v>
      </c>
      <c r="C60" s="493" t="s">
        <v>345</v>
      </c>
      <c r="D60" s="468" t="str">
        <f>VLOOKUP(C60, 'Catálogo de actividades'!$B$5:$D$296,2,FALSE)</f>
        <v>INE</v>
      </c>
      <c r="E60" s="468" t="str">
        <f>VLOOKUP(C60, 'Catálogo de actividades'!$B$5:$D$296,3,FALSE)</f>
        <v>DECEYEC/JLE</v>
      </c>
      <c r="F60" s="504" t="str">
        <f>_xlfn.XLOOKUP(C60,'Catálogo de actividades'!$B$5:$B$296,'Catálogo de actividades'!$E$5:$E$296)</f>
        <v>7.3</v>
      </c>
      <c r="G60" s="113">
        <v>45209</v>
      </c>
      <c r="H60" s="113">
        <v>45291</v>
      </c>
      <c r="I60" s="470" t="str">
        <f>_xlfn.XLOOKUP(C60,'Catálogo de actividades'!$B$5:$B$296,'Catálogo de actividades'!$I$5:$I$296)</f>
        <v>DECEYEC</v>
      </c>
    </row>
    <row r="61" spans="1:9" ht="28.5" x14ac:dyDescent="0.2">
      <c r="A61" s="502" t="s">
        <v>34</v>
      </c>
      <c r="B61" s="503" t="s">
        <v>6</v>
      </c>
      <c r="C61" s="507" t="s">
        <v>381</v>
      </c>
      <c r="D61" s="468" t="str">
        <f>VLOOKUP(C61, 'Catálogo de actividades'!$B$5:$D$296,2,FALSE)</f>
        <v>INE/OPL</v>
      </c>
      <c r="E61" s="468" t="str">
        <f>VLOOKUP(C61, 'Catálogo de actividades'!$B$5:$D$296,3,FALSE)</f>
        <v>OPL/JLE/
 DECEYEC</v>
      </c>
      <c r="F61" s="504" t="str">
        <f>_xlfn.XLOOKUP(C61,'Catálogo de actividades'!$B$5:$B$296,'Catálogo de actividades'!$E$5:$E$296)</f>
        <v>7.4</v>
      </c>
      <c r="G61" s="113">
        <v>45306</v>
      </c>
      <c r="H61" s="113">
        <v>45359</v>
      </c>
      <c r="I61" s="470" t="str">
        <f>_xlfn.XLOOKUP(C61,'Catálogo de actividades'!$B$5:$B$296,'Catálogo de actividades'!$I$5:$I$296)</f>
        <v>DECEYEC</v>
      </c>
    </row>
    <row r="62" spans="1:9" ht="28.5" x14ac:dyDescent="0.2">
      <c r="A62" s="502" t="s">
        <v>34</v>
      </c>
      <c r="B62" s="503" t="s">
        <v>6</v>
      </c>
      <c r="C62" s="507" t="s">
        <v>383</v>
      </c>
      <c r="D62" s="468" t="str">
        <f>VLOOKUP(C62, 'Catálogo de actividades'!$B$5:$D$296,2,FALSE)</f>
        <v>INE/OPL</v>
      </c>
      <c r="E62" s="468" t="str">
        <f>VLOOKUP(C62, 'Catálogo de actividades'!$B$5:$D$296,3,FALSE)</f>
        <v>JLE/CG</v>
      </c>
      <c r="F62" s="504" t="str">
        <f>_xlfn.XLOOKUP(C62,'Catálogo de actividades'!$B$5:$B$296,'Catálogo de actividades'!$E$5:$E$296)</f>
        <v>7.5</v>
      </c>
      <c r="G62" s="113">
        <v>45379</v>
      </c>
      <c r="H62" s="113">
        <v>45379</v>
      </c>
      <c r="I62" s="470" t="str">
        <f>_xlfn.XLOOKUP(C62,'Catálogo de actividades'!$B$5:$B$296,'Catálogo de actividades'!$I$5:$I$296)</f>
        <v>OPL</v>
      </c>
    </row>
    <row r="63" spans="1:9" ht="28.5" x14ac:dyDescent="0.2">
      <c r="A63" s="502" t="s">
        <v>34</v>
      </c>
      <c r="B63" s="503" t="s">
        <v>6</v>
      </c>
      <c r="C63" s="493" t="s">
        <v>76</v>
      </c>
      <c r="D63" s="468" t="str">
        <f>VLOOKUP(C63, 'Catálogo de actividades'!$B$5:$D$296,2,FALSE)</f>
        <v>INE</v>
      </c>
      <c r="E63" s="468" t="str">
        <f>VLOOKUP(C63, 'Catálogo de actividades'!$B$5:$D$296,3,FALSE)</f>
        <v>JDE/CD</v>
      </c>
      <c r="F63" s="504" t="str">
        <f>_xlfn.XLOOKUP(C63,'Catálogo de actividades'!$B$5:$B$296,'Catálogo de actividades'!$E$5:$E$296)</f>
        <v>7.6</v>
      </c>
      <c r="G63" s="113">
        <v>45215</v>
      </c>
      <c r="H63" s="113">
        <v>45304</v>
      </c>
      <c r="I63" s="470" t="str">
        <f>_xlfn.XLOOKUP(C63,'Catálogo de actividades'!$B$5:$B$296,'Catálogo de actividades'!$I$5:$I$296)</f>
        <v>DECEYEC</v>
      </c>
    </row>
    <row r="64" spans="1:9" ht="28.5" x14ac:dyDescent="0.2">
      <c r="A64" s="502" t="s">
        <v>34</v>
      </c>
      <c r="B64" s="508" t="s">
        <v>6</v>
      </c>
      <c r="C64" s="503" t="s">
        <v>289</v>
      </c>
      <c r="D64" s="468" t="str">
        <f>VLOOKUP(C64, 'Catálogo de actividades'!$B$5:$D$296,2,FALSE)</f>
        <v>INE</v>
      </c>
      <c r="E64" s="468" t="str">
        <f>VLOOKUP(C64, 'Catálogo de actividades'!$B$5:$D$296,3,FALSE)</f>
        <v>DECEYEC/JLE/JD</v>
      </c>
      <c r="F64" s="504" t="str">
        <f>_xlfn.XLOOKUP(C64,'Catálogo de actividades'!$B$5:$B$296,'Catálogo de actividades'!$E$5:$E$296)</f>
        <v>7.7</v>
      </c>
      <c r="G64" s="113">
        <v>45231</v>
      </c>
      <c r="H64" s="113">
        <v>45310</v>
      </c>
      <c r="I64" s="470" t="str">
        <f>_xlfn.XLOOKUP(C64,'Catálogo de actividades'!$B$5:$B$296,'Catálogo de actividades'!$I$5:$I$296)</f>
        <v>DECEYEC</v>
      </c>
    </row>
    <row r="65" spans="1:9" ht="28.5" x14ac:dyDescent="0.2">
      <c r="A65" s="502" t="s">
        <v>34</v>
      </c>
      <c r="B65" s="503" t="s">
        <v>6</v>
      </c>
      <c r="C65" s="493" t="s">
        <v>170</v>
      </c>
      <c r="D65" s="468" t="str">
        <f>VLOOKUP(C65, 'Catálogo de actividades'!$B$5:$D$296,2,FALSE)</f>
        <v>INE/OPL</v>
      </c>
      <c r="E65" s="468" t="str">
        <f>VLOOKUP(C65, 'Catálogo de actividades'!$B$5:$D$296,3,FALSE)</f>
        <v>DECEYEC/CG/OPL</v>
      </c>
      <c r="F65" s="504" t="str">
        <f>_xlfn.XLOOKUP(C65,'Catálogo de actividades'!$B$5:$B$296,'Catálogo de actividades'!$E$5:$E$296)</f>
        <v>7.8</v>
      </c>
      <c r="G65" s="113">
        <v>45369</v>
      </c>
      <c r="H65" s="113">
        <v>45409</v>
      </c>
      <c r="I65" s="470" t="str">
        <f>_xlfn.XLOOKUP(C65,'Catálogo de actividades'!$B$5:$B$296,'Catálogo de actividades'!$I$5:$I$296)</f>
        <v>OPL</v>
      </c>
    </row>
    <row r="66" spans="1:9" ht="28.5" x14ac:dyDescent="0.2">
      <c r="A66" s="502" t="s">
        <v>34</v>
      </c>
      <c r="B66" s="503" t="s">
        <v>6</v>
      </c>
      <c r="C66" s="505" t="s">
        <v>347</v>
      </c>
      <c r="D66" s="468" t="str">
        <f>VLOOKUP(C66, 'Catálogo de actividades'!$B$5:$D$296,2,FALSE)</f>
        <v>INE</v>
      </c>
      <c r="E66" s="468" t="str">
        <f>VLOOKUP(C66, 'Catálogo de actividades'!$B$5:$D$296,3,FALSE)</f>
        <v>DERFE/UTSI</v>
      </c>
      <c r="F66" s="504" t="str">
        <f>_xlfn.XLOOKUP(C66,'Catálogo de actividades'!$B$5:$B$296,'Catálogo de actividades'!$E$5:$E$296)</f>
        <v>7.9</v>
      </c>
      <c r="G66" s="113">
        <v>45313</v>
      </c>
      <c r="H66" s="113">
        <v>45317</v>
      </c>
      <c r="I66" s="470" t="str">
        <f>_xlfn.XLOOKUP(C66,'Catálogo de actividades'!$B$5:$B$296,'Catálogo de actividades'!$I$5:$I$296)</f>
        <v>DERFE</v>
      </c>
    </row>
    <row r="67" spans="1:9" ht="42.75" x14ac:dyDescent="0.2">
      <c r="A67" s="502" t="s">
        <v>34</v>
      </c>
      <c r="B67" s="503" t="s">
        <v>6</v>
      </c>
      <c r="C67" s="505" t="s">
        <v>292</v>
      </c>
      <c r="D67" s="468" t="str">
        <f>VLOOKUP(C67, 'Catálogo de actividades'!$B$5:$D$296,2,FALSE)</f>
        <v>INE</v>
      </c>
      <c r="E67" s="468" t="str">
        <f>VLOOKUP(C67, 'Catálogo de actividades'!$B$5:$D$296,3,FALSE)</f>
        <v>CG</v>
      </c>
      <c r="F67" s="504" t="str">
        <f>_xlfn.XLOOKUP(C67,'Catálogo de actividades'!$B$5:$B$296,'Catálogo de actividades'!$E$5:$E$296)</f>
        <v>7.10</v>
      </c>
      <c r="G67" s="113">
        <v>45323</v>
      </c>
      <c r="H67" s="113">
        <v>45325</v>
      </c>
      <c r="I67" s="470" t="str">
        <f>_xlfn.XLOOKUP(C67,'Catálogo de actividades'!$B$5:$B$296,'Catálogo de actividades'!$I$5:$I$296)</f>
        <v>DECEYEC</v>
      </c>
    </row>
    <row r="68" spans="1:9" ht="28.5" x14ac:dyDescent="0.2">
      <c r="A68" s="502" t="s">
        <v>34</v>
      </c>
      <c r="B68" s="503" t="s">
        <v>6</v>
      </c>
      <c r="C68" s="493" t="s">
        <v>291</v>
      </c>
      <c r="D68" s="468" t="str">
        <f>VLOOKUP(C68, 'Catálogo de actividades'!$B$5:$D$296,2,FALSE)</f>
        <v>INE</v>
      </c>
      <c r="E68" s="468" t="str">
        <f>VLOOKUP(C68, 'Catálogo de actividades'!$B$5:$D$296,3,FALSE)</f>
        <v>JDE/CD</v>
      </c>
      <c r="F68" s="504" t="str">
        <f>_xlfn.XLOOKUP(C68,'Catálogo de actividades'!$B$5:$B$296,'Catálogo de actividades'!$E$5:$E$296)</f>
        <v>7.11</v>
      </c>
      <c r="G68" s="113">
        <v>45328</v>
      </c>
      <c r="H68" s="113">
        <v>45328</v>
      </c>
      <c r="I68" s="470" t="str">
        <f>_xlfn.XLOOKUP(C68,'Catálogo de actividades'!$B$5:$B$296,'Catálogo de actividades'!$I$5:$I$296)</f>
        <v>DECEYEC</v>
      </c>
    </row>
    <row r="69" spans="1:9" ht="28.5" x14ac:dyDescent="0.2">
      <c r="A69" s="502" t="s">
        <v>34</v>
      </c>
      <c r="B69" s="503" t="s">
        <v>6</v>
      </c>
      <c r="C69" s="505" t="s">
        <v>348</v>
      </c>
      <c r="D69" s="468" t="str">
        <f>VLOOKUP(C69, 'Catálogo de actividades'!$B$5:$D$296,2,FALSE)</f>
        <v>INE</v>
      </c>
      <c r="E69" s="468" t="str">
        <f>VLOOKUP(C69, 'Catálogo de actividades'!$B$5:$D$296,3,FALSE)</f>
        <v>CD</v>
      </c>
      <c r="F69" s="504" t="str">
        <f>_xlfn.XLOOKUP(C69,'Catálogo de actividades'!$B$5:$B$296,'Catálogo de actividades'!$E$5:$E$296)</f>
        <v>7.12</v>
      </c>
      <c r="G69" s="113">
        <v>45331</v>
      </c>
      <c r="H69" s="113">
        <v>45382</v>
      </c>
      <c r="I69" s="470" t="str">
        <f>_xlfn.XLOOKUP(C69,'Catálogo de actividades'!$B$5:$B$296,'Catálogo de actividades'!$I$5:$I$296)</f>
        <v>DECEYEC</v>
      </c>
    </row>
    <row r="70" spans="1:9" ht="28.5" x14ac:dyDescent="0.2">
      <c r="A70" s="502" t="s">
        <v>34</v>
      </c>
      <c r="B70" s="503" t="s">
        <v>6</v>
      </c>
      <c r="C70" s="508" t="s">
        <v>349</v>
      </c>
      <c r="D70" s="468" t="str">
        <f>VLOOKUP(C70, 'Catálogo de actividades'!$B$5:$D$296,2,FALSE)</f>
        <v>INE</v>
      </c>
      <c r="E70" s="468" t="str">
        <f>VLOOKUP(C70, 'Catálogo de actividades'!$B$5:$D$296,3,FALSE)</f>
        <v>JDE</v>
      </c>
      <c r="F70" s="504" t="str">
        <f>_xlfn.XLOOKUP(C70,'Catálogo de actividades'!$B$5:$B$296,'Catálogo de actividades'!$E$5:$E$296)</f>
        <v>7.13</v>
      </c>
      <c r="G70" s="113">
        <v>45388</v>
      </c>
      <c r="H70" s="113">
        <v>45388</v>
      </c>
      <c r="I70" s="470" t="str">
        <f>_xlfn.XLOOKUP(C70,'Catálogo de actividades'!$B$5:$B$296,'Catálogo de actividades'!$I$5:$I$296)</f>
        <v>DECEYEC</v>
      </c>
    </row>
    <row r="71" spans="1:9" ht="28.5" x14ac:dyDescent="0.2">
      <c r="A71" s="502" t="s">
        <v>34</v>
      </c>
      <c r="B71" s="503" t="s">
        <v>6</v>
      </c>
      <c r="C71" s="493" t="s">
        <v>350</v>
      </c>
      <c r="D71" s="468" t="str">
        <f>VLOOKUP(C71, 'Catálogo de actividades'!$B$5:$D$296,2,FALSE)</f>
        <v>INE</v>
      </c>
      <c r="E71" s="468" t="str">
        <f>VLOOKUP(C71, 'Catálogo de actividades'!$B$5:$D$296,3,FALSE)</f>
        <v>CD</v>
      </c>
      <c r="F71" s="504" t="str">
        <f>_xlfn.XLOOKUP(C71,'Catálogo de actividades'!$B$5:$B$296,'Catálogo de actividades'!$E$5:$E$296)</f>
        <v>7.14</v>
      </c>
      <c r="G71" s="113">
        <v>45391</v>
      </c>
      <c r="H71" s="113">
        <v>45444</v>
      </c>
      <c r="I71" s="470" t="str">
        <f>_xlfn.XLOOKUP(C71,'Catálogo de actividades'!$B$5:$B$296,'Catálogo de actividades'!$I$5:$I$296)</f>
        <v>DECEYEC</v>
      </c>
    </row>
    <row r="72" spans="1:9" ht="28.5" x14ac:dyDescent="0.2">
      <c r="A72" s="502" t="s">
        <v>34</v>
      </c>
      <c r="B72" s="503" t="s">
        <v>6</v>
      </c>
      <c r="C72" s="505" t="s">
        <v>301</v>
      </c>
      <c r="D72" s="468" t="str">
        <f>VLOOKUP(C72, 'Catálogo de actividades'!$B$5:$D$296,2,FALSE)</f>
        <v>INE</v>
      </c>
      <c r="E72" s="468" t="str">
        <f>VLOOKUP(C72, 'Catálogo de actividades'!$B$5:$D$296,3,FALSE)</f>
        <v>CD</v>
      </c>
      <c r="F72" s="504" t="str">
        <f>_xlfn.XLOOKUP(C72,'Catálogo de actividades'!$B$5:$B$296,'Catálogo de actividades'!$E$5:$E$296)</f>
        <v>7.15</v>
      </c>
      <c r="G72" s="113">
        <v>45445</v>
      </c>
      <c r="H72" s="113">
        <v>45457</v>
      </c>
      <c r="I72" s="470" t="str">
        <f>_xlfn.XLOOKUP(C72,'Catálogo de actividades'!$B$5:$B$296,'Catálogo de actividades'!$I$5:$I$296)</f>
        <v>DECEYEC</v>
      </c>
    </row>
    <row r="73" spans="1:9" ht="45" x14ac:dyDescent="0.2">
      <c r="A73" s="502" t="s">
        <v>34</v>
      </c>
      <c r="B73" s="509" t="s">
        <v>7</v>
      </c>
      <c r="C73" s="503" t="s">
        <v>81</v>
      </c>
      <c r="D73" s="468" t="str">
        <f>VLOOKUP(C73, 'Catálogo de actividades'!$B$5:$D$296,2,FALSE)</f>
        <v>OPL</v>
      </c>
      <c r="E73" s="468" t="str">
        <f>VLOOKUP(C73, 'Catálogo de actividades'!$B$5:$D$296,3,FALSE)</f>
        <v>CG</v>
      </c>
      <c r="F73" s="504" t="str">
        <f>_xlfn.XLOOKUP(C73,'Catálogo de actividades'!$B$5:$B$296,'Catálogo de actividades'!$E$5:$E$296)</f>
        <v>8.1</v>
      </c>
      <c r="G73" s="113">
        <v>45292</v>
      </c>
      <c r="H73" s="113">
        <v>45407</v>
      </c>
      <c r="I73" s="470" t="str">
        <f>_xlfn.XLOOKUP(C73,'Catálogo de actividades'!$B$5:$B$296,'Catálogo de actividades'!$I$5:$I$296)</f>
        <v>OPL</v>
      </c>
    </row>
    <row r="74" spans="1:9" ht="45" x14ac:dyDescent="0.2">
      <c r="A74" s="502" t="s">
        <v>34</v>
      </c>
      <c r="B74" s="509" t="s">
        <v>7</v>
      </c>
      <c r="C74" s="507" t="s">
        <v>82</v>
      </c>
      <c r="D74" s="468" t="str">
        <f>VLOOKUP(C74, 'Catálogo de actividades'!$B$5:$D$296,2,FALSE)</f>
        <v>OPL</v>
      </c>
      <c r="E74" s="468" t="str">
        <f>VLOOKUP(C74, 'Catálogo de actividades'!$B$5:$D$296,3,FALSE)</f>
        <v>CG</v>
      </c>
      <c r="F74" s="504" t="str">
        <f>_xlfn.XLOOKUP(C74,'Catálogo de actividades'!$B$5:$B$296,'Catálogo de actividades'!$E$5:$E$296)</f>
        <v>8.2</v>
      </c>
      <c r="G74" s="113">
        <v>45387</v>
      </c>
      <c r="H74" s="113">
        <v>45391</v>
      </c>
      <c r="I74" s="470" t="str">
        <f>_xlfn.XLOOKUP(C74,'Catálogo de actividades'!$B$5:$B$296,'Catálogo de actividades'!$I$5:$I$296)</f>
        <v>OPL</v>
      </c>
    </row>
    <row r="75" spans="1:9" ht="45" x14ac:dyDescent="0.2">
      <c r="A75" s="502" t="s">
        <v>34</v>
      </c>
      <c r="B75" s="509" t="s">
        <v>7</v>
      </c>
      <c r="C75" s="503" t="s">
        <v>83</v>
      </c>
      <c r="D75" s="468" t="str">
        <f>VLOOKUP(C75, 'Catálogo de actividades'!$B$5:$D$296,2,FALSE)</f>
        <v>OPL</v>
      </c>
      <c r="E75" s="468" t="str">
        <f>VLOOKUP(C75, 'Catálogo de actividades'!$B$5:$D$296,3,FALSE)</f>
        <v>CG</v>
      </c>
      <c r="F75" s="504" t="str">
        <f>_xlfn.XLOOKUP(C75,'Catálogo de actividades'!$B$5:$B$296,'Catálogo de actividades'!$E$5:$E$296)</f>
        <v>8.4</v>
      </c>
      <c r="G75" s="113">
        <v>45292</v>
      </c>
      <c r="H75" s="113">
        <v>45310</v>
      </c>
      <c r="I75" s="470" t="str">
        <f>_xlfn.XLOOKUP(C75,'Catálogo de actividades'!$B$5:$B$296,'Catálogo de actividades'!$I$5:$I$296)</f>
        <v>OPL</v>
      </c>
    </row>
    <row r="76" spans="1:9" ht="45" x14ac:dyDescent="0.2">
      <c r="A76" s="502" t="s">
        <v>34</v>
      </c>
      <c r="B76" s="509" t="s">
        <v>7</v>
      </c>
      <c r="C76" s="503" t="s">
        <v>84</v>
      </c>
      <c r="D76" s="468" t="str">
        <f>VLOOKUP(C76, 'Catálogo de actividades'!$B$5:$D$296,2,FALSE)</f>
        <v>OPL</v>
      </c>
      <c r="E76" s="468" t="str">
        <f>VLOOKUP(C76, 'Catálogo de actividades'!$B$5:$D$296,3,FALSE)</f>
        <v>CG</v>
      </c>
      <c r="F76" s="504" t="str">
        <f>_xlfn.XLOOKUP(C76,'Catálogo de actividades'!$B$5:$B$296,'Catálogo de actividades'!$E$5:$E$296)</f>
        <v>8.5</v>
      </c>
      <c r="G76" s="113">
        <v>45292</v>
      </c>
      <c r="H76" s="113">
        <v>45310</v>
      </c>
      <c r="I76" s="470" t="str">
        <f>_xlfn.XLOOKUP(C76,'Catálogo de actividades'!$B$5:$B$296,'Catálogo de actividades'!$I$5:$I$296)</f>
        <v>OPL</v>
      </c>
    </row>
    <row r="77" spans="1:9" ht="45" x14ac:dyDescent="0.2">
      <c r="A77" s="502" t="s">
        <v>34</v>
      </c>
      <c r="B77" s="509" t="s">
        <v>7</v>
      </c>
      <c r="C77" s="503" t="s">
        <v>85</v>
      </c>
      <c r="D77" s="468" t="str">
        <f>VLOOKUP(C77, 'Catálogo de actividades'!$B$5:$D$296,2,FALSE)</f>
        <v>OPL</v>
      </c>
      <c r="E77" s="468" t="str">
        <f>VLOOKUP(C77, 'Catálogo de actividades'!$B$5:$D$296,3,FALSE)</f>
        <v>CG</v>
      </c>
      <c r="F77" s="504" t="str">
        <f>_xlfn.XLOOKUP(C77,'Catálogo de actividades'!$B$5:$B$296,'Catálogo de actividades'!$E$5:$E$296)</f>
        <v>8.7</v>
      </c>
      <c r="G77" s="113">
        <v>45292</v>
      </c>
      <c r="H77" s="113">
        <v>45310</v>
      </c>
      <c r="I77" s="470" t="str">
        <f>_xlfn.XLOOKUP(C77,'Catálogo de actividades'!$B$5:$B$296,'Catálogo de actividades'!$I$5:$I$296)</f>
        <v>OPL</v>
      </c>
    </row>
    <row r="78" spans="1:9" ht="45" x14ac:dyDescent="0.2">
      <c r="A78" s="502" t="s">
        <v>34</v>
      </c>
      <c r="B78" s="509" t="s">
        <v>7</v>
      </c>
      <c r="C78" s="503" t="s">
        <v>86</v>
      </c>
      <c r="D78" s="468" t="str">
        <f>VLOOKUP(C78, 'Catálogo de actividades'!$B$5:$D$296,2,FALSE)</f>
        <v>OPL</v>
      </c>
      <c r="E78" s="468" t="str">
        <f>VLOOKUP(C78, 'Catálogo de actividades'!$B$5:$D$296,3,FALSE)</f>
        <v>CG</v>
      </c>
      <c r="F78" s="504" t="str">
        <f>_xlfn.XLOOKUP(C78,'Catálogo de actividades'!$B$5:$B$296,'Catálogo de actividades'!$E$5:$E$296)</f>
        <v>8.8</v>
      </c>
      <c r="G78" s="113">
        <v>45292</v>
      </c>
      <c r="H78" s="113">
        <v>45310</v>
      </c>
      <c r="I78" s="470" t="str">
        <f>_xlfn.XLOOKUP(C78,'Catálogo de actividades'!$B$5:$B$296,'Catálogo de actividades'!$I$5:$I$296)</f>
        <v>OPL</v>
      </c>
    </row>
    <row r="79" spans="1:9" ht="45" x14ac:dyDescent="0.2">
      <c r="A79" s="502" t="s">
        <v>34</v>
      </c>
      <c r="B79" s="509" t="s">
        <v>7</v>
      </c>
      <c r="C79" s="505" t="s">
        <v>87</v>
      </c>
      <c r="D79" s="468" t="str">
        <f>VLOOKUP(C79, 'Catálogo de actividades'!$B$5:$D$296,2,FALSE)</f>
        <v>OPL</v>
      </c>
      <c r="E79" s="468" t="str">
        <f>VLOOKUP(C79, 'Catálogo de actividades'!$B$5:$D$296,3,FALSE)</f>
        <v>CG</v>
      </c>
      <c r="F79" s="504" t="str">
        <f>_xlfn.XLOOKUP(C79,'Catálogo de actividades'!$B$5:$B$296,'Catálogo de actividades'!$E$5:$E$296)</f>
        <v>8.10</v>
      </c>
      <c r="G79" s="113">
        <v>45201</v>
      </c>
      <c r="H79" s="113">
        <v>45205</v>
      </c>
      <c r="I79" s="470" t="str">
        <f>_xlfn.XLOOKUP(C79,'Catálogo de actividades'!$B$5:$B$296,'Catálogo de actividades'!$I$5:$I$296)</f>
        <v>OPL</v>
      </c>
    </row>
    <row r="80" spans="1:9" ht="45" x14ac:dyDescent="0.2">
      <c r="A80" s="502" t="s">
        <v>34</v>
      </c>
      <c r="B80" s="509" t="s">
        <v>7</v>
      </c>
      <c r="C80" s="505" t="s">
        <v>88</v>
      </c>
      <c r="D80" s="468" t="str">
        <f>VLOOKUP(C80, 'Catálogo de actividades'!$B$5:$D$296,2,FALSE)</f>
        <v>OPL</v>
      </c>
      <c r="E80" s="468" t="str">
        <f>VLOOKUP(C80, 'Catálogo de actividades'!$B$5:$D$296,3,FALSE)</f>
        <v>CG</v>
      </c>
      <c r="F80" s="504" t="str">
        <f>_xlfn.XLOOKUP(C80,'Catálogo de actividades'!$B$5:$B$296,'Catálogo de actividades'!$E$5:$E$296)</f>
        <v>8.11</v>
      </c>
      <c r="G80" s="113">
        <v>45201</v>
      </c>
      <c r="H80" s="113">
        <v>45205</v>
      </c>
      <c r="I80" s="470" t="str">
        <f>_xlfn.XLOOKUP(C80,'Catálogo de actividades'!$B$5:$B$296,'Catálogo de actividades'!$I$5:$I$296)</f>
        <v>OPL</v>
      </c>
    </row>
    <row r="81" spans="1:9" ht="45" x14ac:dyDescent="0.2">
      <c r="A81" s="502" t="s">
        <v>34</v>
      </c>
      <c r="B81" s="509" t="s">
        <v>7</v>
      </c>
      <c r="C81" s="503" t="s">
        <v>89</v>
      </c>
      <c r="D81" s="468" t="str">
        <f>VLOOKUP(C81, 'Catálogo de actividades'!$B$5:$D$296,2,FALSE)</f>
        <v>OPL</v>
      </c>
      <c r="E81" s="468" t="str">
        <f>VLOOKUP(C81, 'Catálogo de actividades'!$B$5:$D$296,3,FALSE)</f>
        <v>CG</v>
      </c>
      <c r="F81" s="504" t="str">
        <f>_xlfn.XLOOKUP(C81,'Catálogo de actividades'!$B$5:$B$296,'Catálogo de actividades'!$E$5:$E$296)</f>
        <v>8.13</v>
      </c>
      <c r="G81" s="113">
        <v>45292</v>
      </c>
      <c r="H81" s="113">
        <v>45407</v>
      </c>
      <c r="I81" s="470" t="str">
        <f>_xlfn.XLOOKUP(C81,'Catálogo de actividades'!$B$5:$B$296,'Catálogo de actividades'!$I$5:$I$296)</f>
        <v>OPL</v>
      </c>
    </row>
    <row r="82" spans="1:9" ht="45" x14ac:dyDescent="0.2">
      <c r="A82" s="502" t="s">
        <v>34</v>
      </c>
      <c r="B82" s="509" t="s">
        <v>7</v>
      </c>
      <c r="C82" s="503" t="s">
        <v>90</v>
      </c>
      <c r="D82" s="468" t="str">
        <f>VLOOKUP(C82, 'Catálogo de actividades'!$B$5:$D$296,2,FALSE)</f>
        <v>OPL</v>
      </c>
      <c r="E82" s="468" t="str">
        <f>VLOOKUP(C82, 'Catálogo de actividades'!$B$5:$D$296,3,FALSE)</f>
        <v>CG</v>
      </c>
      <c r="F82" s="504" t="str">
        <f>_xlfn.XLOOKUP(C82,'Catálogo de actividades'!$B$5:$B$296,'Catálogo de actividades'!$E$5:$E$296)</f>
        <v>8.14</v>
      </c>
      <c r="G82" s="113">
        <v>45292</v>
      </c>
      <c r="H82" s="113">
        <v>45407</v>
      </c>
      <c r="I82" s="470" t="str">
        <f>_xlfn.XLOOKUP(C82,'Catálogo de actividades'!$B$5:$B$296,'Catálogo de actividades'!$I$5:$I$296)</f>
        <v>OPL</v>
      </c>
    </row>
    <row r="83" spans="1:9" ht="28.5" x14ac:dyDescent="0.2">
      <c r="A83" s="502" t="s">
        <v>34</v>
      </c>
      <c r="B83" s="503" t="s">
        <v>8</v>
      </c>
      <c r="C83" s="503" t="s">
        <v>91</v>
      </c>
      <c r="D83" s="468" t="str">
        <f>VLOOKUP(C83, 'Catálogo de actividades'!$B$5:$D$296,2,FALSE)</f>
        <v>OPL</v>
      </c>
      <c r="E83" s="468" t="str">
        <f>VLOOKUP(C83, 'Catálogo de actividades'!$B$5:$D$296,3,FALSE)</f>
        <v>CG</v>
      </c>
      <c r="F83" s="504" t="str">
        <f>_xlfn.XLOOKUP(C83,'Catálogo de actividades'!$B$5:$B$296,'Catálogo de actividades'!$E$5:$E$296)</f>
        <v>9.1</v>
      </c>
      <c r="G83" s="113">
        <v>45201</v>
      </c>
      <c r="H83" s="113">
        <v>45205</v>
      </c>
      <c r="I83" s="470" t="str">
        <f>_xlfn.XLOOKUP(C83,'Catálogo de actividades'!$B$5:$B$296,'Catálogo de actividades'!$I$5:$I$296)</f>
        <v>OPL</v>
      </c>
    </row>
    <row r="84" spans="1:9" ht="42.75" x14ac:dyDescent="0.2">
      <c r="A84" s="502" t="s">
        <v>34</v>
      </c>
      <c r="B84" s="503" t="s">
        <v>8</v>
      </c>
      <c r="C84" s="503" t="s">
        <v>92</v>
      </c>
      <c r="D84" s="468" t="str">
        <f>VLOOKUP(C84, 'Catálogo de actividades'!$B$5:$D$296,2,FALSE)</f>
        <v>OPL</v>
      </c>
      <c r="E84" s="468" t="str">
        <f>VLOOKUP(C84, 'Catálogo de actividades'!$B$5:$D$296,3,FALSE)</f>
        <v>OD</v>
      </c>
      <c r="F84" s="504" t="str">
        <f>_xlfn.XLOOKUP(C84,'Catálogo de actividades'!$B$5:$B$296,'Catálogo de actividades'!$E$5:$E$296)</f>
        <v>9.3</v>
      </c>
      <c r="G84" s="113">
        <v>45201</v>
      </c>
      <c r="H84" s="113">
        <v>45266</v>
      </c>
      <c r="I84" s="470" t="str">
        <f>_xlfn.XLOOKUP(C84,'Catálogo de actividades'!$B$5:$B$296,'Catálogo de actividades'!$I$5:$I$296)</f>
        <v>OPL</v>
      </c>
    </row>
    <row r="85" spans="1:9" ht="42.75" x14ac:dyDescent="0.2">
      <c r="A85" s="502" t="s">
        <v>34</v>
      </c>
      <c r="B85" s="503" t="s">
        <v>8</v>
      </c>
      <c r="C85" s="503" t="s">
        <v>93</v>
      </c>
      <c r="D85" s="468" t="str">
        <f>VLOOKUP(C85, 'Catálogo de actividades'!$B$5:$D$296,2,FALSE)</f>
        <v>OPL</v>
      </c>
      <c r="E85" s="468" t="str">
        <f>VLOOKUP(C85, 'Catálogo de actividades'!$B$5:$D$296,3,FALSE)</f>
        <v>OD</v>
      </c>
      <c r="F85" s="504" t="str">
        <f>_xlfn.XLOOKUP(C85,'Catálogo de actividades'!$B$5:$B$296,'Catálogo de actividades'!$E$5:$E$296)</f>
        <v>9.4</v>
      </c>
      <c r="G85" s="113">
        <v>45201</v>
      </c>
      <c r="H85" s="113">
        <v>45301</v>
      </c>
      <c r="I85" s="470" t="str">
        <f>_xlfn.XLOOKUP(C85,'Catálogo de actividades'!$B$5:$B$296,'Catálogo de actividades'!$I$5:$I$296)</f>
        <v>OPL</v>
      </c>
    </row>
    <row r="86" spans="1:9" ht="28.5" x14ac:dyDescent="0.2">
      <c r="A86" s="502" t="s">
        <v>34</v>
      </c>
      <c r="B86" s="503" t="s">
        <v>8</v>
      </c>
      <c r="C86" s="503" t="s">
        <v>94</v>
      </c>
      <c r="D86" s="468" t="str">
        <f>VLOOKUP(C86, 'Catálogo de actividades'!$B$5:$D$296,2,FALSE)</f>
        <v>OPL</v>
      </c>
      <c r="E86" s="468" t="str">
        <f>VLOOKUP(C86, 'Catálogo de actividades'!$B$5:$D$296,3,FALSE)</f>
        <v>CG</v>
      </c>
      <c r="F86" s="504" t="str">
        <f>_xlfn.XLOOKUP(C86,'Catálogo de actividades'!$B$5:$B$296,'Catálogo de actividades'!$E$5:$E$296)</f>
        <v>9.6</v>
      </c>
      <c r="G86" s="113">
        <v>45294</v>
      </c>
      <c r="H86" s="113">
        <v>45294</v>
      </c>
      <c r="I86" s="470" t="str">
        <f>_xlfn.XLOOKUP(C86,'Catálogo de actividades'!$B$5:$B$296,'Catálogo de actividades'!$I$5:$I$296)</f>
        <v>OPL</v>
      </c>
    </row>
    <row r="87" spans="1:9" ht="28.5" x14ac:dyDescent="0.2">
      <c r="A87" s="502" t="s">
        <v>34</v>
      </c>
      <c r="B87" s="503" t="s">
        <v>8</v>
      </c>
      <c r="C87" s="503" t="s">
        <v>95</v>
      </c>
      <c r="D87" s="468" t="str">
        <f>VLOOKUP(C87, 'Catálogo de actividades'!$B$5:$D$296,2,FALSE)</f>
        <v>OPL</v>
      </c>
      <c r="E87" s="468" t="str">
        <f>VLOOKUP(C87, 'Catálogo de actividades'!$B$5:$D$296,3,FALSE)</f>
        <v>CG</v>
      </c>
      <c r="F87" s="504" t="str">
        <f>_xlfn.XLOOKUP(C87,'Catálogo de actividades'!$B$5:$B$296,'Catálogo de actividades'!$E$5:$E$296)</f>
        <v>9.7</v>
      </c>
      <c r="G87" s="113">
        <v>45309</v>
      </c>
      <c r="H87" s="113">
        <v>45309</v>
      </c>
      <c r="I87" s="470" t="str">
        <f>_xlfn.XLOOKUP(C87,'Catálogo de actividades'!$B$5:$B$296,'Catálogo de actividades'!$I$5:$I$296)</f>
        <v>OPL</v>
      </c>
    </row>
    <row r="88" spans="1:9" ht="28.5" x14ac:dyDescent="0.2">
      <c r="A88" s="502" t="s">
        <v>34</v>
      </c>
      <c r="B88" s="503" t="s">
        <v>8</v>
      </c>
      <c r="C88" s="503" t="s">
        <v>96</v>
      </c>
      <c r="D88" s="468" t="str">
        <f>VLOOKUP(C88, 'Catálogo de actividades'!$B$5:$D$296,2,FALSE)</f>
        <v>OPL</v>
      </c>
      <c r="E88" s="468" t="str">
        <f>VLOOKUP(C88, 'Catálogo de actividades'!$B$5:$D$296,3,FALSE)</f>
        <v>OD</v>
      </c>
      <c r="F88" s="504" t="str">
        <f>_xlfn.XLOOKUP(C88,'Catálogo de actividades'!$B$5:$B$296,'Catálogo de actividades'!$E$5:$E$296)</f>
        <v>9.9</v>
      </c>
      <c r="G88" s="113">
        <v>45295</v>
      </c>
      <c r="H88" s="113">
        <v>45339</v>
      </c>
      <c r="I88" s="470" t="str">
        <f>_xlfn.XLOOKUP(C88,'Catálogo de actividades'!$B$5:$B$296,'Catálogo de actividades'!$I$5:$I$296)</f>
        <v>OPL</v>
      </c>
    </row>
    <row r="89" spans="1:9" ht="28.5" x14ac:dyDescent="0.2">
      <c r="A89" s="502" t="s">
        <v>34</v>
      </c>
      <c r="B89" s="503" t="s">
        <v>8</v>
      </c>
      <c r="C89" s="503" t="s">
        <v>149</v>
      </c>
      <c r="D89" s="468" t="str">
        <f>VLOOKUP(C89, 'Catálogo de actividades'!$B$5:$D$296,2,FALSE)</f>
        <v>OPL</v>
      </c>
      <c r="E89" s="468" t="str">
        <f>VLOOKUP(C89, 'Catálogo de actividades'!$B$5:$D$296,3,FALSE)</f>
        <v>OD</v>
      </c>
      <c r="F89" s="504" t="str">
        <f>_xlfn.XLOOKUP(C89,'Catálogo de actividades'!$B$5:$B$296,'Catálogo de actividades'!$E$5:$E$296)</f>
        <v>9.10</v>
      </c>
      <c r="G89" s="113">
        <v>45310</v>
      </c>
      <c r="H89" s="113">
        <v>45339</v>
      </c>
      <c r="I89" s="470" t="str">
        <f>_xlfn.XLOOKUP(C89,'Catálogo de actividades'!$B$5:$B$296,'Catálogo de actividades'!$I$5:$I$296)</f>
        <v>OPL</v>
      </c>
    </row>
    <row r="90" spans="1:9" ht="57" x14ac:dyDescent="0.2">
      <c r="A90" s="502" t="s">
        <v>34</v>
      </c>
      <c r="B90" s="503" t="s">
        <v>8</v>
      </c>
      <c r="C90" s="503" t="s">
        <v>99</v>
      </c>
      <c r="D90" s="468" t="str">
        <f>VLOOKUP(C90, 'Catálogo de actividades'!$B$5:$D$296,2,FALSE)</f>
        <v>INE/OPL</v>
      </c>
      <c r="E90" s="468" t="str">
        <f>VLOOKUP(C90, 'Catálogo de actividades'!$B$5:$D$296,3,FALSE)</f>
        <v>DERFE</v>
      </c>
      <c r="F90" s="504" t="str">
        <f>_xlfn.XLOOKUP(C90,'Catálogo de actividades'!$B$5:$B$296,'Catálogo de actividades'!$E$5:$E$296)</f>
        <v>9.11</v>
      </c>
      <c r="G90" s="113">
        <v>45175</v>
      </c>
      <c r="H90" s="113">
        <v>45366</v>
      </c>
      <c r="I90" s="470" t="str">
        <f>_xlfn.XLOOKUP(C90,'Catálogo de actividades'!$B$5:$B$296,'Catálogo de actividades'!$I$5:$I$296)</f>
        <v>DERFE</v>
      </c>
    </row>
    <row r="91" spans="1:9" ht="28.5" x14ac:dyDescent="0.2">
      <c r="A91" s="502" t="s">
        <v>34</v>
      </c>
      <c r="B91" s="503" t="s">
        <v>8</v>
      </c>
      <c r="C91" s="503" t="s">
        <v>101</v>
      </c>
      <c r="D91" s="468" t="str">
        <f>VLOOKUP(C91, 'Catálogo de actividades'!$B$5:$D$296,2,FALSE)</f>
        <v>OPL</v>
      </c>
      <c r="E91" s="468" t="str">
        <f>VLOOKUP(C91, 'Catálogo de actividades'!$B$5:$D$296,3,FALSE)</f>
        <v>CG/OD</v>
      </c>
      <c r="F91" s="504" t="str">
        <f>_xlfn.XLOOKUP(C91,'Catálogo de actividades'!$B$5:$B$296,'Catálogo de actividades'!$E$5:$E$296)</f>
        <v>9.13</v>
      </c>
      <c r="G91" s="113">
        <v>45385</v>
      </c>
      <c r="H91" s="113">
        <v>45391</v>
      </c>
      <c r="I91" s="470" t="str">
        <f>_xlfn.XLOOKUP(C91,'Catálogo de actividades'!$B$5:$B$296,'Catálogo de actividades'!$I$5:$I$296)</f>
        <v>OPL</v>
      </c>
    </row>
    <row r="92" spans="1:9" ht="28.5" x14ac:dyDescent="0.2">
      <c r="A92" s="502" t="s">
        <v>34</v>
      </c>
      <c r="B92" s="503" t="s">
        <v>8</v>
      </c>
      <c r="C92" s="503" t="s">
        <v>103</v>
      </c>
      <c r="D92" s="468" t="str">
        <f>VLOOKUP(C92, 'Catálogo de actividades'!$B$5:$D$296,2,FALSE)</f>
        <v>OPL</v>
      </c>
      <c r="E92" s="468" t="str">
        <f>VLOOKUP(C92, 'Catálogo de actividades'!$B$5:$D$296,3,FALSE)</f>
        <v>CG/OD</v>
      </c>
      <c r="F92" s="504" t="str">
        <f>_xlfn.XLOOKUP(C92,'Catálogo de actividades'!$B$5:$B$296,'Catálogo de actividades'!$E$5:$E$296)</f>
        <v>9.14</v>
      </c>
      <c r="G92" s="113">
        <v>45385</v>
      </c>
      <c r="H92" s="113">
        <v>45391</v>
      </c>
      <c r="I92" s="470" t="str">
        <f>_xlfn.XLOOKUP(C92,'Catálogo de actividades'!$B$5:$B$296,'Catálogo de actividades'!$I$5:$I$296)</f>
        <v>OPL</v>
      </c>
    </row>
    <row r="93" spans="1:9" ht="28.5" x14ac:dyDescent="0.2">
      <c r="A93" s="502" t="s">
        <v>34</v>
      </c>
      <c r="B93" s="503" t="s">
        <v>9</v>
      </c>
      <c r="C93" s="503" t="s">
        <v>104</v>
      </c>
      <c r="D93" s="468" t="str">
        <f>VLOOKUP(C93, 'Catálogo de actividades'!$B$5:$D$296,2,FALSE)</f>
        <v>OPL</v>
      </c>
      <c r="E93" s="468" t="str">
        <f>VLOOKUP(C93, 'Catálogo de actividades'!$B$5:$D$296,3,FALSE)</f>
        <v>CG</v>
      </c>
      <c r="F93" s="504" t="str">
        <f>_xlfn.XLOOKUP(C93,'Catálogo de actividades'!$B$5:$B$296,'Catálogo de actividades'!$E$5:$E$296)</f>
        <v>10.2</v>
      </c>
      <c r="G93" s="113">
        <v>45292</v>
      </c>
      <c r="H93" s="113">
        <v>45311</v>
      </c>
      <c r="I93" s="470" t="str">
        <f>_xlfn.XLOOKUP(C93,'Catálogo de actividades'!$B$5:$B$296,'Catálogo de actividades'!$I$5:$I$296)</f>
        <v>OPL</v>
      </c>
    </row>
    <row r="94" spans="1:9" ht="28.5" x14ac:dyDescent="0.2">
      <c r="A94" s="502" t="s">
        <v>34</v>
      </c>
      <c r="B94" s="503" t="s">
        <v>9</v>
      </c>
      <c r="C94" s="503" t="s">
        <v>105</v>
      </c>
      <c r="D94" s="468" t="str">
        <f>VLOOKUP(C94, 'Catálogo de actividades'!$B$5:$D$296,2,FALSE)</f>
        <v>OPL</v>
      </c>
      <c r="E94" s="468" t="str">
        <f>VLOOKUP(C94, 'Catálogo de actividades'!$B$5:$D$296,3,FALSE)</f>
        <v>CG</v>
      </c>
      <c r="F94" s="504" t="str">
        <f>_xlfn.XLOOKUP(C94,'Catálogo de actividades'!$B$5:$B$296,'Catálogo de actividades'!$E$5:$E$296)</f>
        <v>10.3</v>
      </c>
      <c r="G94" s="113">
        <v>45292</v>
      </c>
      <c r="H94" s="113">
        <v>45311</v>
      </c>
      <c r="I94" s="470" t="str">
        <f>_xlfn.XLOOKUP(C94,'Catálogo de actividades'!$B$5:$B$296,'Catálogo de actividades'!$I$5:$I$296)</f>
        <v>OPL</v>
      </c>
    </row>
    <row r="95" spans="1:9" ht="28.5" x14ac:dyDescent="0.2">
      <c r="A95" s="502" t="s">
        <v>34</v>
      </c>
      <c r="B95" s="503" t="s">
        <v>9</v>
      </c>
      <c r="C95" s="505" t="s">
        <v>106</v>
      </c>
      <c r="D95" s="468" t="str">
        <f>VLOOKUP(C95, 'Catálogo de actividades'!$B$5:$D$296,2,FALSE)</f>
        <v>OPL</v>
      </c>
      <c r="E95" s="468" t="str">
        <f>VLOOKUP(C95, 'Catálogo de actividades'!$B$5:$D$296,3,FALSE)</f>
        <v>CG</v>
      </c>
      <c r="F95" s="504" t="str">
        <f>_xlfn.XLOOKUP(C95,'Catálogo de actividades'!$B$5:$B$296,'Catálogo de actividades'!$E$5:$E$296)</f>
        <v>10.7</v>
      </c>
      <c r="G95" s="113">
        <v>45293</v>
      </c>
      <c r="H95" s="113">
        <v>45321</v>
      </c>
      <c r="I95" s="470" t="str">
        <f>_xlfn.XLOOKUP(C95,'Catálogo de actividades'!$B$5:$B$296,'Catálogo de actividades'!$I$5:$I$296)</f>
        <v>OPL</v>
      </c>
    </row>
    <row r="96" spans="1:9" ht="28.5" x14ac:dyDescent="0.2">
      <c r="A96" s="502" t="s">
        <v>34</v>
      </c>
      <c r="B96" s="503" t="s">
        <v>9</v>
      </c>
      <c r="C96" s="505" t="s">
        <v>107</v>
      </c>
      <c r="D96" s="468" t="str">
        <f>VLOOKUP(C96, 'Catálogo de actividades'!$B$5:$D$296,2,FALSE)</f>
        <v>OPL</v>
      </c>
      <c r="E96" s="468" t="str">
        <f>VLOOKUP(C96, 'Catálogo de actividades'!$B$5:$D$296,3,FALSE)</f>
        <v>CG</v>
      </c>
      <c r="F96" s="504" t="str">
        <f>_xlfn.XLOOKUP(C96,'Catálogo de actividades'!$B$5:$B$296,'Catálogo de actividades'!$E$5:$E$296)</f>
        <v>10.8</v>
      </c>
      <c r="G96" s="113">
        <v>45293</v>
      </c>
      <c r="H96" s="113">
        <v>45321</v>
      </c>
      <c r="I96" s="470" t="str">
        <f>_xlfn.XLOOKUP(C96,'Catálogo de actividades'!$B$5:$B$296,'Catálogo de actividades'!$I$5:$I$296)</f>
        <v>OPL</v>
      </c>
    </row>
    <row r="97" spans="1:9" ht="28.5" x14ac:dyDescent="0.2">
      <c r="A97" s="502" t="s">
        <v>34</v>
      </c>
      <c r="B97" s="503" t="s">
        <v>9</v>
      </c>
      <c r="C97" s="503" t="s">
        <v>108</v>
      </c>
      <c r="D97" s="468" t="str">
        <f>VLOOKUP(C97, 'Catálogo de actividades'!$B$5:$D$296,2,FALSE)</f>
        <v>OPL</v>
      </c>
      <c r="E97" s="468" t="str">
        <f>VLOOKUP(C97, 'Catálogo de actividades'!$B$5:$D$296,3,FALSE)</f>
        <v>CG</v>
      </c>
      <c r="F97" s="504" t="str">
        <f>_xlfn.XLOOKUP(C97,'Catálogo de actividades'!$B$5:$B$296,'Catálogo de actividades'!$E$5:$E$296)</f>
        <v>10.12</v>
      </c>
      <c r="G97" s="113">
        <v>45311</v>
      </c>
      <c r="H97" s="113">
        <v>45332</v>
      </c>
      <c r="I97" s="470" t="str">
        <f>_xlfn.XLOOKUP(C97,'Catálogo de actividades'!$B$5:$B$296,'Catálogo de actividades'!$I$5:$I$296)</f>
        <v>OPL</v>
      </c>
    </row>
    <row r="98" spans="1:9" ht="28.5" x14ac:dyDescent="0.2">
      <c r="A98" s="502" t="s">
        <v>34</v>
      </c>
      <c r="B98" s="503" t="s">
        <v>9</v>
      </c>
      <c r="C98" s="503" t="s">
        <v>152</v>
      </c>
      <c r="D98" s="468" t="str">
        <f>VLOOKUP(C98, 'Catálogo de actividades'!$B$5:$D$296,2,FALSE)</f>
        <v>OPL</v>
      </c>
      <c r="E98" s="468" t="str">
        <f>VLOOKUP(C98, 'Catálogo de actividades'!$B$5:$D$296,3,FALSE)</f>
        <v>CG</v>
      </c>
      <c r="F98" s="504" t="str">
        <f>_xlfn.XLOOKUP(C98,'Catálogo de actividades'!$B$5:$B$296,'Catálogo de actividades'!$E$5:$E$296)</f>
        <v>10.13</v>
      </c>
      <c r="G98" s="113">
        <v>45311</v>
      </c>
      <c r="H98" s="113">
        <v>45332</v>
      </c>
      <c r="I98" s="470" t="str">
        <f>_xlfn.XLOOKUP(C98,'Catálogo de actividades'!$B$5:$B$296,'Catálogo de actividades'!$I$5:$I$296)</f>
        <v>OPL</v>
      </c>
    </row>
    <row r="99" spans="1:9" ht="28.5" x14ac:dyDescent="0.2">
      <c r="A99" s="502" t="s">
        <v>34</v>
      </c>
      <c r="B99" s="503" t="s">
        <v>9</v>
      </c>
      <c r="C99" s="503" t="s">
        <v>111</v>
      </c>
      <c r="D99" s="468" t="str">
        <f>VLOOKUP(C99, 'Catálogo de actividades'!$B$5:$D$296,2,FALSE)</f>
        <v>OPL</v>
      </c>
      <c r="E99" s="468" t="str">
        <f>VLOOKUP(C99, 'Catálogo de actividades'!$B$5:$D$296,3,FALSE)</f>
        <v>CG/OD</v>
      </c>
      <c r="F99" s="504" t="str">
        <f>_xlfn.XLOOKUP(C99,'Catálogo de actividades'!$B$5:$B$296,'Catálogo de actividades'!$E$5:$E$296)</f>
        <v>10.17</v>
      </c>
      <c r="G99" s="113">
        <v>45392</v>
      </c>
      <c r="H99" s="113">
        <v>45401</v>
      </c>
      <c r="I99" s="470" t="str">
        <f>_xlfn.XLOOKUP(C99,'Catálogo de actividades'!$B$5:$B$296,'Catálogo de actividades'!$I$5:$I$296)</f>
        <v>OPL</v>
      </c>
    </row>
    <row r="100" spans="1:9" ht="28.5" x14ac:dyDescent="0.2">
      <c r="A100" s="502" t="s">
        <v>34</v>
      </c>
      <c r="B100" s="503" t="s">
        <v>9</v>
      </c>
      <c r="C100" s="503" t="s">
        <v>112</v>
      </c>
      <c r="D100" s="468" t="str">
        <f>VLOOKUP(C100, 'Catálogo de actividades'!$B$5:$D$296,2,FALSE)</f>
        <v>OPL</v>
      </c>
      <c r="E100" s="468" t="str">
        <f>VLOOKUP(C100, 'Catálogo de actividades'!$B$5:$D$296,3,FALSE)</f>
        <v>CG/OD</v>
      </c>
      <c r="F100" s="504" t="str">
        <f>_xlfn.XLOOKUP(C100,'Catálogo de actividades'!$B$5:$B$296,'Catálogo de actividades'!$E$5:$E$296)</f>
        <v>10.19</v>
      </c>
      <c r="G100" s="113">
        <v>45392</v>
      </c>
      <c r="H100" s="113">
        <v>45401</v>
      </c>
      <c r="I100" s="470" t="str">
        <f>_xlfn.XLOOKUP(C100,'Catálogo de actividades'!$B$5:$B$296,'Catálogo de actividades'!$I$5:$I$296)</f>
        <v>OPL</v>
      </c>
    </row>
    <row r="101" spans="1:9" ht="28.5" x14ac:dyDescent="0.2">
      <c r="A101" s="502" t="s">
        <v>34</v>
      </c>
      <c r="B101" s="503" t="s">
        <v>9</v>
      </c>
      <c r="C101" s="505" t="s">
        <v>113</v>
      </c>
      <c r="D101" s="468" t="str">
        <f>VLOOKUP(C101, 'Catálogo de actividades'!$B$5:$D$296,2,FALSE)</f>
        <v>OPL</v>
      </c>
      <c r="E101" s="468" t="str">
        <f>VLOOKUP(C101, 'Catálogo de actividades'!$B$5:$D$296,3,FALSE)</f>
        <v>CG</v>
      </c>
      <c r="F101" s="504" t="str">
        <f>_xlfn.XLOOKUP(C101,'Catálogo de actividades'!$B$5:$B$296,'Catálogo de actividades'!$E$5:$E$296)</f>
        <v>10.26</v>
      </c>
      <c r="G101" s="113">
        <v>45407</v>
      </c>
      <c r="H101" s="113">
        <v>45407</v>
      </c>
      <c r="I101" s="470" t="str">
        <f>_xlfn.XLOOKUP(C101,'Catálogo de actividades'!$B$5:$B$296,'Catálogo de actividades'!$I$5:$I$296)</f>
        <v>OPL</v>
      </c>
    </row>
    <row r="102" spans="1:9" ht="42.75" x14ac:dyDescent="0.2">
      <c r="A102" s="502" t="s">
        <v>34</v>
      </c>
      <c r="B102" s="505" t="s">
        <v>9</v>
      </c>
      <c r="C102" s="505" t="s">
        <v>114</v>
      </c>
      <c r="D102" s="468" t="str">
        <f>VLOOKUP(C102, 'Catálogo de actividades'!$B$5:$D$296,2,FALSE)</f>
        <v>OPL</v>
      </c>
      <c r="E102" s="468" t="str">
        <f>VLOOKUP(C102, 'Catálogo de actividades'!$B$5:$D$296,3,FALSE)</f>
        <v>CG</v>
      </c>
      <c r="F102" s="504" t="str">
        <f>_xlfn.XLOOKUP(C102,'Catálogo de actividades'!$B$5:$B$296,'Catálogo de actividades'!$E$5:$E$296)</f>
        <v>10.27</v>
      </c>
      <c r="G102" s="113">
        <v>45481</v>
      </c>
      <c r="H102" s="113">
        <v>45485</v>
      </c>
      <c r="I102" s="470" t="str">
        <f>_xlfn.XLOOKUP(C102,'Catálogo de actividades'!$B$5:$B$296,'Catálogo de actividades'!$I$5:$I$296)</f>
        <v>OPL</v>
      </c>
    </row>
    <row r="103" spans="1:9" ht="42.75" x14ac:dyDescent="0.2">
      <c r="A103" s="502" t="s">
        <v>34</v>
      </c>
      <c r="B103" s="505" t="s">
        <v>9</v>
      </c>
      <c r="C103" s="505" t="s">
        <v>115</v>
      </c>
      <c r="D103" s="468" t="str">
        <f>VLOOKUP(C103, 'Catálogo de actividades'!$B$5:$D$296,2,FALSE)</f>
        <v>OPL</v>
      </c>
      <c r="E103" s="468" t="str">
        <f>VLOOKUP(C103, 'Catálogo de actividades'!$B$5:$D$296,3,FALSE)</f>
        <v>CG</v>
      </c>
      <c r="F103" s="504" t="str">
        <f>_xlfn.XLOOKUP(C103,'Catálogo de actividades'!$B$5:$B$296,'Catálogo de actividades'!$E$5:$E$296)</f>
        <v>10.28</v>
      </c>
      <c r="G103" s="113">
        <v>45481</v>
      </c>
      <c r="H103" s="113">
        <v>45485</v>
      </c>
      <c r="I103" s="470" t="str">
        <f>_xlfn.XLOOKUP(C103,'Catálogo de actividades'!$B$5:$B$296,'Catálogo de actividades'!$I$5:$I$296)</f>
        <v>OPL</v>
      </c>
    </row>
    <row r="104" spans="1:9" ht="28.5" x14ac:dyDescent="0.2">
      <c r="A104" s="502" t="s">
        <v>34</v>
      </c>
      <c r="B104" s="503" t="s">
        <v>9</v>
      </c>
      <c r="C104" s="505" t="s">
        <v>116</v>
      </c>
      <c r="D104" s="468" t="str">
        <f>VLOOKUP(C104, 'Catálogo de actividades'!$B$5:$D$296,2,FALSE)</f>
        <v>OPL</v>
      </c>
      <c r="E104" s="468" t="str">
        <f>VLOOKUP(C104, 'Catálogo de actividades'!$B$5:$D$296,3,FALSE)</f>
        <v>CG</v>
      </c>
      <c r="F104" s="504" t="str">
        <f>_xlfn.XLOOKUP(C104,'Catálogo de actividades'!$B$5:$B$296,'Catálogo de actividades'!$E$5:$E$296)</f>
        <v>10.30</v>
      </c>
      <c r="G104" s="113">
        <v>45407</v>
      </c>
      <c r="H104" s="113">
        <v>45407</v>
      </c>
      <c r="I104" s="470" t="str">
        <f>_xlfn.XLOOKUP(C104,'Catálogo de actividades'!$B$5:$B$296,'Catálogo de actividades'!$I$5:$I$296)</f>
        <v>OPL</v>
      </c>
    </row>
    <row r="105" spans="1:9" ht="42.75" x14ac:dyDescent="0.2">
      <c r="A105" s="502" t="s">
        <v>34</v>
      </c>
      <c r="B105" s="505" t="s">
        <v>9</v>
      </c>
      <c r="C105" s="505" t="s">
        <v>117</v>
      </c>
      <c r="D105" s="468" t="str">
        <f>VLOOKUP(C105, 'Catálogo de actividades'!$B$5:$D$296,2,FALSE)</f>
        <v>OPL</v>
      </c>
      <c r="E105" s="468" t="str">
        <f>VLOOKUP(C105, 'Catálogo de actividades'!$B$5:$D$296,3,FALSE)</f>
        <v>CG</v>
      </c>
      <c r="F105" s="504" t="str">
        <f>_xlfn.XLOOKUP(C105,'Catálogo de actividades'!$B$5:$B$296,'Catálogo de actividades'!$E$5:$E$296)</f>
        <v>10.32</v>
      </c>
      <c r="G105" s="113">
        <v>45481</v>
      </c>
      <c r="H105" s="113">
        <v>45485</v>
      </c>
      <c r="I105" s="470" t="str">
        <f>_xlfn.XLOOKUP(C105,'Catálogo de actividades'!$B$5:$B$296,'Catálogo de actividades'!$I$5:$I$296)</f>
        <v>OPL</v>
      </c>
    </row>
    <row r="106" spans="1:9" ht="28.5" x14ac:dyDescent="0.2">
      <c r="A106" s="502" t="s">
        <v>34</v>
      </c>
      <c r="B106" s="505" t="s">
        <v>9</v>
      </c>
      <c r="C106" s="505" t="s">
        <v>118</v>
      </c>
      <c r="D106" s="468" t="str">
        <f>VLOOKUP(C106, 'Catálogo de actividades'!$B$5:$D$296,2,FALSE)</f>
        <v>OPL</v>
      </c>
      <c r="E106" s="468" t="str">
        <f>VLOOKUP(C106, 'Catálogo de actividades'!$B$5:$D$296,3,FALSE)</f>
        <v>CG</v>
      </c>
      <c r="F106" s="504" t="str">
        <f>_xlfn.XLOOKUP(C106,'Catálogo de actividades'!$B$5:$B$296,'Catálogo de actividades'!$E$5:$E$296)</f>
        <v>10.33</v>
      </c>
      <c r="G106" s="113">
        <v>45481</v>
      </c>
      <c r="H106" s="113">
        <v>45485</v>
      </c>
      <c r="I106" s="470" t="str">
        <f>_xlfn.XLOOKUP(C106,'Catálogo de actividades'!$B$5:$B$296,'Catálogo de actividades'!$I$5:$I$296)</f>
        <v>OPL</v>
      </c>
    </row>
    <row r="107" spans="1:9" ht="28.5" x14ac:dyDescent="0.2">
      <c r="A107" s="502" t="s">
        <v>34</v>
      </c>
      <c r="B107" s="503" t="s">
        <v>9</v>
      </c>
      <c r="C107" s="507" t="s">
        <v>391</v>
      </c>
      <c r="D107" s="468" t="str">
        <f>VLOOKUP(C107, 'Catálogo de actividades'!$B$5:$D$296,2,FALSE)</f>
        <v>OPL</v>
      </c>
      <c r="E107" s="468" t="str">
        <f>VLOOKUP(C107, 'Catálogo de actividades'!$B$5:$D$296,3,FALSE)</f>
        <v>CG/OD</v>
      </c>
      <c r="F107" s="504" t="str">
        <f>_xlfn.XLOOKUP(C107,'Catálogo de actividades'!$B$5:$B$296,'Catálogo de actividades'!$E$5:$E$296)</f>
        <v>10.38</v>
      </c>
      <c r="G107" s="113">
        <v>45292</v>
      </c>
      <c r="H107" s="113">
        <v>45311</v>
      </c>
      <c r="I107" s="470" t="str">
        <f>_xlfn.XLOOKUP(C107,'Catálogo de actividades'!$B$5:$B$296,'Catálogo de actividades'!$I$5:$I$296)</f>
        <v>OPL</v>
      </c>
    </row>
    <row r="108" spans="1:9" ht="28.5" x14ac:dyDescent="0.2">
      <c r="A108" s="502" t="s">
        <v>34</v>
      </c>
      <c r="B108" s="503" t="s">
        <v>9</v>
      </c>
      <c r="C108" s="507" t="s">
        <v>392</v>
      </c>
      <c r="D108" s="468" t="str">
        <f>VLOOKUP(C108, 'Catálogo de actividades'!$B$5:$D$296,2,FALSE)</f>
        <v>OPL</v>
      </c>
      <c r="E108" s="468" t="str">
        <f>VLOOKUP(C108, 'Catálogo de actividades'!$B$5:$D$296,3,FALSE)</f>
        <v>CG/OD</v>
      </c>
      <c r="F108" s="504" t="str">
        <f>_xlfn.XLOOKUP(C108,'Catálogo de actividades'!$B$5:$B$296,'Catálogo de actividades'!$E$5:$E$296)</f>
        <v>10.39</v>
      </c>
      <c r="G108" s="113">
        <v>45292</v>
      </c>
      <c r="H108" s="113">
        <v>45311</v>
      </c>
      <c r="I108" s="470" t="str">
        <f>_xlfn.XLOOKUP(C108,'Catálogo de actividades'!$B$5:$B$296,'Catálogo de actividades'!$I$5:$I$296)</f>
        <v>OPL</v>
      </c>
    </row>
    <row r="109" spans="1:9" ht="28.5" x14ac:dyDescent="0.2">
      <c r="A109" s="502" t="s">
        <v>34</v>
      </c>
      <c r="B109" s="503" t="s">
        <v>9</v>
      </c>
      <c r="C109" s="503" t="s">
        <v>119</v>
      </c>
      <c r="D109" s="468" t="str">
        <f>VLOOKUP(C109, 'Catálogo de actividades'!$B$5:$D$296,2,FALSE)</f>
        <v>OPL</v>
      </c>
      <c r="E109" s="468" t="str">
        <f>VLOOKUP(C109, 'Catálogo de actividades'!$B$5:$D$296,3,FALSE)</f>
        <v>CG/OD</v>
      </c>
      <c r="F109" s="504" t="str">
        <f>_xlfn.XLOOKUP(C109,'Catálogo de actividades'!$B$5:$B$296,'Catálogo de actividades'!$E$5:$E$296)</f>
        <v>10.43</v>
      </c>
      <c r="G109" s="113">
        <v>45293</v>
      </c>
      <c r="H109" s="113">
        <v>45316</v>
      </c>
      <c r="I109" s="470" t="str">
        <f>_xlfn.XLOOKUP(C109,'Catálogo de actividades'!$B$5:$B$296,'Catálogo de actividades'!$I$5:$I$296)</f>
        <v>OPL</v>
      </c>
    </row>
    <row r="110" spans="1:9" ht="28.5" x14ac:dyDescent="0.2">
      <c r="A110" s="502" t="s">
        <v>34</v>
      </c>
      <c r="B110" s="503" t="s">
        <v>9</v>
      </c>
      <c r="C110" s="503" t="s">
        <v>120</v>
      </c>
      <c r="D110" s="468" t="str">
        <f>VLOOKUP(C110, 'Catálogo de actividades'!$B$5:$D$296,2,FALSE)</f>
        <v>OPL</v>
      </c>
      <c r="E110" s="468" t="str">
        <f>VLOOKUP(C110, 'Catálogo de actividades'!$B$5:$D$296,3,FALSE)</f>
        <v>CG/OD</v>
      </c>
      <c r="F110" s="504" t="str">
        <f>_xlfn.XLOOKUP(C110,'Catálogo de actividades'!$B$5:$B$296,'Catálogo de actividades'!$E$5:$E$296)</f>
        <v>10.44</v>
      </c>
      <c r="G110" s="113">
        <v>45293</v>
      </c>
      <c r="H110" s="113">
        <v>45316</v>
      </c>
      <c r="I110" s="470" t="str">
        <f>_xlfn.XLOOKUP(C110,'Catálogo de actividades'!$B$5:$B$296,'Catálogo de actividades'!$I$5:$I$296)</f>
        <v>OPL</v>
      </c>
    </row>
    <row r="111" spans="1:9" ht="28.5" x14ac:dyDescent="0.2">
      <c r="A111" s="502" t="s">
        <v>34</v>
      </c>
      <c r="B111" s="503" t="s">
        <v>9</v>
      </c>
      <c r="C111" s="503" t="s">
        <v>121</v>
      </c>
      <c r="D111" s="468" t="str">
        <f>VLOOKUP(C111, 'Catálogo de actividades'!$B$5:$D$296,2,FALSE)</f>
        <v>OPL</v>
      </c>
      <c r="E111" s="468" t="str">
        <f>VLOOKUP(C111, 'Catálogo de actividades'!$B$5:$D$296,3,FALSE)</f>
        <v>CG</v>
      </c>
      <c r="F111" s="504" t="str">
        <f>_xlfn.XLOOKUP(C111,'Catálogo de actividades'!$B$5:$B$296,'Catálogo de actividades'!$E$5:$E$296)</f>
        <v>10.48</v>
      </c>
      <c r="G111" s="113">
        <v>45408</v>
      </c>
      <c r="H111" s="113">
        <v>45441</v>
      </c>
      <c r="I111" s="470" t="str">
        <f>_xlfn.XLOOKUP(C111,'Catálogo de actividades'!$B$5:$B$296,'Catálogo de actividades'!$I$5:$I$296)</f>
        <v>OPL</v>
      </c>
    </row>
    <row r="112" spans="1:9" ht="28.5" x14ac:dyDescent="0.2">
      <c r="A112" s="502" t="s">
        <v>34</v>
      </c>
      <c r="B112" s="503" t="s">
        <v>9</v>
      </c>
      <c r="C112" s="505" t="s">
        <v>155</v>
      </c>
      <c r="D112" s="468" t="str">
        <f>VLOOKUP(C112, 'Catálogo de actividades'!$B$5:$D$296,2,FALSE)</f>
        <v>OPL</v>
      </c>
      <c r="E112" s="468" t="str">
        <f>VLOOKUP(C112, 'Catálogo de actividades'!$B$5:$D$296,3,FALSE)</f>
        <v>CG</v>
      </c>
      <c r="F112" s="504" t="str">
        <f>_xlfn.XLOOKUP(C112,'Catálogo de actividades'!$B$5:$B$296,'Catálogo de actividades'!$E$5:$E$296)</f>
        <v>10.49</v>
      </c>
      <c r="G112" s="113">
        <v>45408</v>
      </c>
      <c r="H112" s="113">
        <v>45441</v>
      </c>
      <c r="I112" s="470" t="str">
        <f>_xlfn.XLOOKUP(C112,'Catálogo de actividades'!$B$5:$B$296,'Catálogo de actividades'!$I$5:$I$296)</f>
        <v>OPL</v>
      </c>
    </row>
    <row r="113" spans="1:9" ht="28.5" x14ac:dyDescent="0.2">
      <c r="A113" s="502" t="s">
        <v>34</v>
      </c>
      <c r="B113" s="503" t="s">
        <v>10</v>
      </c>
      <c r="C113" s="493" t="s">
        <v>254</v>
      </c>
      <c r="D113" s="468" t="str">
        <f>VLOOKUP(C113, 'Catálogo de actividades'!$B$5:$D$296,2,FALSE)</f>
        <v>OPL</v>
      </c>
      <c r="E113" s="468" t="str">
        <f>VLOOKUP(C113, 'Catálogo de actividades'!$B$5:$D$296,3,FALSE)</f>
        <v>CG</v>
      </c>
      <c r="F113" s="504" t="str">
        <f>_xlfn.XLOOKUP(C113,'Catálogo de actividades'!$B$5:$B$296,'Catálogo de actividades'!$E$5:$E$296)</f>
        <v>11.1</v>
      </c>
      <c r="G113" s="113">
        <v>45170</v>
      </c>
      <c r="H113" s="113">
        <v>45170</v>
      </c>
      <c r="I113" s="470" t="str">
        <f>_xlfn.XLOOKUP(C113,'Catálogo de actividades'!$B$5:$B$296,'Catálogo de actividades'!$I$5:$I$296)</f>
        <v>OPL</v>
      </c>
    </row>
    <row r="114" spans="1:9" ht="28.5" x14ac:dyDescent="0.2">
      <c r="A114" s="502" t="s">
        <v>34</v>
      </c>
      <c r="B114" s="503" t="s">
        <v>10</v>
      </c>
      <c r="C114" s="493" t="s">
        <v>255</v>
      </c>
      <c r="D114" s="468" t="str">
        <f>VLOOKUP(C114, 'Catálogo de actividades'!$B$5:$D$296,2,FALSE)</f>
        <v>OPL</v>
      </c>
      <c r="E114" s="468" t="str">
        <f>VLOOKUP(C114, 'Catálogo de actividades'!$B$5:$D$296,3,FALSE)</f>
        <v>CG</v>
      </c>
      <c r="F114" s="504" t="str">
        <f>_xlfn.XLOOKUP(C114,'Catálogo de actividades'!$B$5:$B$296,'Catálogo de actividades'!$E$5:$E$296)</f>
        <v>11.2</v>
      </c>
      <c r="G114" s="113">
        <v>45170</v>
      </c>
      <c r="H114" s="113">
        <v>45170</v>
      </c>
      <c r="I114" s="470" t="str">
        <f>_xlfn.XLOOKUP(C114,'Catálogo de actividades'!$B$5:$B$296,'Catálogo de actividades'!$I$5:$I$296)</f>
        <v>OPL</v>
      </c>
    </row>
    <row r="115" spans="1:9" ht="28.5" x14ac:dyDescent="0.2">
      <c r="A115" s="502" t="s">
        <v>34</v>
      </c>
      <c r="B115" s="503" t="s">
        <v>10</v>
      </c>
      <c r="C115" s="493" t="s">
        <v>256</v>
      </c>
      <c r="D115" s="468" t="str">
        <f>VLOOKUP(C115, 'Catálogo de actividades'!$B$5:$D$296,2,FALSE)</f>
        <v>OPL</v>
      </c>
      <c r="E115" s="468" t="str">
        <f>VLOOKUP(C115, 'Catálogo de actividades'!$B$5:$D$296,3,FALSE)</f>
        <v>CG</v>
      </c>
      <c r="F115" s="504" t="str">
        <f>_xlfn.XLOOKUP(C115,'Catálogo de actividades'!$B$5:$B$296,'Catálogo de actividades'!$E$5:$E$296)</f>
        <v>11.3</v>
      </c>
      <c r="G115" s="113">
        <v>45200</v>
      </c>
      <c r="H115" s="113">
        <v>45200</v>
      </c>
      <c r="I115" s="470" t="str">
        <f>_xlfn.XLOOKUP(C115,'Catálogo de actividades'!$B$5:$B$296,'Catálogo de actividades'!$I$5:$I$296)</f>
        <v>OPL</v>
      </c>
    </row>
    <row r="116" spans="1:9" ht="28.5" x14ac:dyDescent="0.2">
      <c r="A116" s="502" t="s">
        <v>34</v>
      </c>
      <c r="B116" s="503" t="s">
        <v>10</v>
      </c>
      <c r="C116" s="493" t="s">
        <v>257</v>
      </c>
      <c r="D116" s="468" t="str">
        <f>VLOOKUP(C116, 'Catálogo de actividades'!$B$5:$D$296,2,FALSE)</f>
        <v>OPL</v>
      </c>
      <c r="E116" s="468" t="str">
        <f>VLOOKUP(C116, 'Catálogo de actividades'!$B$5:$D$296,3,FALSE)</f>
        <v>CG</v>
      </c>
      <c r="F116" s="504" t="str">
        <f>_xlfn.XLOOKUP(C116,'Catálogo de actividades'!$B$5:$B$296,'Catálogo de actividades'!$E$5:$E$296)</f>
        <v>11.4</v>
      </c>
      <c r="G116" s="113">
        <v>45231</v>
      </c>
      <c r="H116" s="113">
        <v>45231</v>
      </c>
      <c r="I116" s="470" t="str">
        <f>_xlfn.XLOOKUP(C116,'Catálogo de actividades'!$B$5:$B$296,'Catálogo de actividades'!$I$5:$I$296)</f>
        <v>OPL</v>
      </c>
    </row>
    <row r="117" spans="1:9" ht="42.75" x14ac:dyDescent="0.2">
      <c r="A117" s="502" t="s">
        <v>34</v>
      </c>
      <c r="B117" s="505" t="s">
        <v>10</v>
      </c>
      <c r="C117" s="505" t="s">
        <v>267</v>
      </c>
      <c r="D117" s="468" t="str">
        <f>VLOOKUP(C117, 'Catálogo de actividades'!$B$5:$D$296,2,FALSE)</f>
        <v>OPL</v>
      </c>
      <c r="E117" s="468" t="str">
        <f>VLOOKUP(C117, 'Catálogo de actividades'!$B$5:$D$296,3,FALSE)</f>
        <v>CG</v>
      </c>
      <c r="F117" s="504" t="str">
        <f>_xlfn.XLOOKUP(C117,'Catálogo de actividades'!$B$5:$B$296,'Catálogo de actividades'!$E$5:$E$296)</f>
        <v>11.5</v>
      </c>
      <c r="G117" s="113">
        <v>45200</v>
      </c>
      <c r="H117" s="113">
        <v>45473</v>
      </c>
      <c r="I117" s="470" t="str">
        <f>_xlfn.XLOOKUP(C117,'Catálogo de actividades'!$B$5:$B$296,'Catálogo de actividades'!$I$5:$I$296)</f>
        <v>OPL</v>
      </c>
    </row>
    <row r="118" spans="1:9" ht="28.5" x14ac:dyDescent="0.2">
      <c r="A118" s="502" t="s">
        <v>34</v>
      </c>
      <c r="B118" s="503" t="s">
        <v>10</v>
      </c>
      <c r="C118" s="493" t="s">
        <v>268</v>
      </c>
      <c r="D118" s="468" t="str">
        <f>VLOOKUP(C118, 'Catálogo de actividades'!$B$5:$D$296,2,FALSE)</f>
        <v>OPL</v>
      </c>
      <c r="E118" s="468" t="str">
        <f>VLOOKUP(C118, 'Catálogo de actividades'!$B$5:$D$296,3,FALSE)</f>
        <v>CG</v>
      </c>
      <c r="F118" s="504" t="str">
        <f>_xlfn.XLOOKUP(C118,'Catálogo de actividades'!$B$5:$B$296,'Catálogo de actividades'!$E$5:$E$296)</f>
        <v>11.6</v>
      </c>
      <c r="G118" s="113">
        <v>45292</v>
      </c>
      <c r="H118" s="113">
        <v>45292</v>
      </c>
      <c r="I118" s="470" t="str">
        <f>_xlfn.XLOOKUP(C118,'Catálogo de actividades'!$B$5:$B$296,'Catálogo de actividades'!$I$5:$I$296)</f>
        <v>OPL</v>
      </c>
    </row>
    <row r="119" spans="1:9" ht="28.5" x14ac:dyDescent="0.2">
      <c r="A119" s="502" t="s">
        <v>34</v>
      </c>
      <c r="B119" s="505" t="s">
        <v>10</v>
      </c>
      <c r="C119" s="505" t="s">
        <v>172</v>
      </c>
      <c r="D119" s="468" t="str">
        <f>VLOOKUP(C119, 'Catálogo de actividades'!$B$5:$D$296,2,FALSE)</f>
        <v>OPL</v>
      </c>
      <c r="E119" s="468" t="str">
        <f>VLOOKUP(C119, 'Catálogo de actividades'!$B$5:$D$296,3,FALSE)</f>
        <v>CG</v>
      </c>
      <c r="F119" s="504" t="str">
        <f>_xlfn.XLOOKUP(C119,'Catálogo de actividades'!$B$5:$B$296,'Catálogo de actividades'!$E$5:$E$296)</f>
        <v>11.8</v>
      </c>
      <c r="G119" s="113">
        <v>45408</v>
      </c>
      <c r="H119" s="113">
        <v>45408</v>
      </c>
      <c r="I119" s="470" t="str">
        <f>_xlfn.XLOOKUP(C119,'Catálogo de actividades'!$B$5:$B$296,'Catálogo de actividades'!$I$5:$I$296)</f>
        <v>OPL</v>
      </c>
    </row>
    <row r="120" spans="1:9" ht="28.5" x14ac:dyDescent="0.2">
      <c r="A120" s="502" t="s">
        <v>34</v>
      </c>
      <c r="B120" s="505" t="s">
        <v>10</v>
      </c>
      <c r="C120" s="505" t="s">
        <v>173</v>
      </c>
      <c r="D120" s="468" t="str">
        <f>VLOOKUP(C120, 'Catálogo de actividades'!$B$5:$D$296,2,FALSE)</f>
        <v>OPL</v>
      </c>
      <c r="E120" s="468" t="str">
        <f>VLOOKUP(C120, 'Catálogo de actividades'!$B$5:$D$296,3,FALSE)</f>
        <v>CG</v>
      </c>
      <c r="F120" s="504" t="str">
        <f>_xlfn.XLOOKUP(C120,'Catálogo de actividades'!$B$5:$B$296,'Catálogo de actividades'!$E$5:$E$296)</f>
        <v>11.9</v>
      </c>
      <c r="G120" s="113">
        <v>45408</v>
      </c>
      <c r="H120" s="113">
        <v>45408</v>
      </c>
      <c r="I120" s="470" t="str">
        <f>_xlfn.XLOOKUP(C120,'Catálogo de actividades'!$B$5:$B$296,'Catálogo de actividades'!$I$5:$I$296)</f>
        <v>OPL</v>
      </c>
    </row>
    <row r="121" spans="1:9" ht="28.5" x14ac:dyDescent="0.2">
      <c r="A121" s="502" t="s">
        <v>34</v>
      </c>
      <c r="B121" s="505" t="s">
        <v>10</v>
      </c>
      <c r="C121" s="505" t="s">
        <v>174</v>
      </c>
      <c r="D121" s="468" t="str">
        <f>VLOOKUP(C121, 'Catálogo de actividades'!$B$5:$D$296,2,FALSE)</f>
        <v>OPL</v>
      </c>
      <c r="E121" s="468" t="str">
        <f>VLOOKUP(C121, 'Catálogo de actividades'!$B$5:$D$296,3,FALSE)</f>
        <v>CG</v>
      </c>
      <c r="F121" s="504" t="str">
        <f>_xlfn.XLOOKUP(C121,'Catálogo de actividades'!$B$5:$B$296,'Catálogo de actividades'!$E$5:$E$296)</f>
        <v>11.10</v>
      </c>
      <c r="G121" s="113">
        <v>45408</v>
      </c>
      <c r="H121" s="113">
        <v>45408</v>
      </c>
      <c r="I121" s="470" t="str">
        <f>_xlfn.XLOOKUP(C121,'Catálogo de actividades'!$B$5:$B$296,'Catálogo de actividades'!$I$5:$I$296)</f>
        <v>OPL</v>
      </c>
    </row>
    <row r="122" spans="1:9" ht="28.5" x14ac:dyDescent="0.2">
      <c r="A122" s="502" t="s">
        <v>34</v>
      </c>
      <c r="B122" s="503" t="s">
        <v>10</v>
      </c>
      <c r="C122" s="505" t="s">
        <v>156</v>
      </c>
      <c r="D122" s="468" t="str">
        <f>VLOOKUP(C122, 'Catálogo de actividades'!$B$5:$D$296,2,FALSE)</f>
        <v>OPL</v>
      </c>
      <c r="E122" s="468" t="str">
        <f>VLOOKUP(C122, 'Catálogo de actividades'!$B$5:$D$296,3,FALSE)</f>
        <v>CG</v>
      </c>
      <c r="F122" s="504" t="str">
        <f>_xlfn.XLOOKUP(C122,'Catálogo de actividades'!$B$5:$B$296,'Catálogo de actividades'!$E$5:$E$296)</f>
        <v>11.11</v>
      </c>
      <c r="G122" s="113">
        <v>45323</v>
      </c>
      <c r="H122" s="113">
        <v>45323</v>
      </c>
      <c r="I122" s="470" t="str">
        <f>_xlfn.XLOOKUP(C122,'Catálogo de actividades'!$B$5:$B$296,'Catálogo de actividades'!$I$5:$I$296)</f>
        <v>OPL</v>
      </c>
    </row>
    <row r="123" spans="1:9" ht="28.5" x14ac:dyDescent="0.2">
      <c r="A123" s="502" t="s">
        <v>34</v>
      </c>
      <c r="B123" s="503" t="s">
        <v>10</v>
      </c>
      <c r="C123" s="493" t="s">
        <v>157</v>
      </c>
      <c r="D123" s="468" t="str">
        <f>VLOOKUP(C123, 'Catálogo de actividades'!$B$5:$D$296,2,FALSE)</f>
        <v>OPL</v>
      </c>
      <c r="E123" s="468" t="str">
        <f>VLOOKUP(C123, 'Catálogo de actividades'!$B$5:$D$296,3,FALSE)</f>
        <v>CG</v>
      </c>
      <c r="F123" s="504" t="str">
        <f>_xlfn.XLOOKUP(C123,'Catálogo de actividades'!$B$5:$B$296,'Catálogo de actividades'!$E$5:$E$296)</f>
        <v>11.12</v>
      </c>
      <c r="G123" s="113">
        <v>45383</v>
      </c>
      <c r="H123" s="113">
        <v>45383</v>
      </c>
      <c r="I123" s="470" t="str">
        <f>_xlfn.XLOOKUP(C123,'Catálogo de actividades'!$B$5:$B$296,'Catálogo de actividades'!$I$5:$I$296)</f>
        <v>OPL</v>
      </c>
    </row>
    <row r="124" spans="1:9" ht="28.5" x14ac:dyDescent="0.2">
      <c r="A124" s="502" t="s">
        <v>34</v>
      </c>
      <c r="B124" s="503" t="s">
        <v>10</v>
      </c>
      <c r="C124" s="493" t="s">
        <v>158</v>
      </c>
      <c r="D124" s="468" t="str">
        <f>VLOOKUP(C124, 'Catálogo de actividades'!$B$5:$D$296,2,FALSE)</f>
        <v>OPL</v>
      </c>
      <c r="E124" s="468" t="str">
        <f>VLOOKUP(C124, 'Catálogo de actividades'!$B$5:$D$296,3,FALSE)</f>
        <v>CG</v>
      </c>
      <c r="F124" s="504" t="str">
        <f>_xlfn.XLOOKUP(C124,'Catálogo de actividades'!$B$5:$B$296,'Catálogo de actividades'!$E$5:$E$296)</f>
        <v>11.13</v>
      </c>
      <c r="G124" s="113">
        <v>45408</v>
      </c>
      <c r="H124" s="113">
        <v>45408</v>
      </c>
      <c r="I124" s="470" t="str">
        <f>_xlfn.XLOOKUP(C124,'Catálogo de actividades'!$B$5:$B$296,'Catálogo de actividades'!$I$5:$I$296)</f>
        <v>OPL</v>
      </c>
    </row>
    <row r="125" spans="1:9" ht="28.5" x14ac:dyDescent="0.2">
      <c r="A125" s="502" t="s">
        <v>34</v>
      </c>
      <c r="B125" s="503" t="s">
        <v>10</v>
      </c>
      <c r="C125" s="493" t="s">
        <v>159</v>
      </c>
      <c r="D125" s="468" t="str">
        <f>VLOOKUP(C125, 'Catálogo de actividades'!$B$5:$D$296,2,FALSE)</f>
        <v>OPL</v>
      </c>
      <c r="E125" s="468" t="str">
        <f>VLOOKUP(C125, 'Catálogo de actividades'!$B$5:$D$296,3,FALSE)</f>
        <v>OPL/UTIGyND/UTTyPDP/UTVOPL</v>
      </c>
      <c r="F125" s="504" t="str">
        <f>_xlfn.XLOOKUP(C125,'Catálogo de actividades'!$B$5:$B$296,'Catálogo de actividades'!$E$5:$E$296)</f>
        <v>11.14</v>
      </c>
      <c r="G125" s="113">
        <v>45409</v>
      </c>
      <c r="H125" s="113">
        <v>45409</v>
      </c>
      <c r="I125" s="470" t="str">
        <f>_xlfn.XLOOKUP(C125,'Catálogo de actividades'!$B$5:$B$296,'Catálogo de actividades'!$I$5:$I$296)</f>
        <v>OPL</v>
      </c>
    </row>
    <row r="126" spans="1:9" ht="28.5" x14ac:dyDescent="0.2">
      <c r="A126" s="502" t="s">
        <v>34</v>
      </c>
      <c r="B126" s="503" t="s">
        <v>10</v>
      </c>
      <c r="C126" s="493" t="s">
        <v>161</v>
      </c>
      <c r="D126" s="468" t="str">
        <f>VLOOKUP(C126, 'Catálogo de actividades'!$B$5:$D$296,2,FALSE)</f>
        <v>OPL</v>
      </c>
      <c r="E126" s="468" t="str">
        <f>VLOOKUP(C126, 'Catálogo de actividades'!$B$5:$D$296,3,FALSE)</f>
        <v>CG</v>
      </c>
      <c r="F126" s="504" t="str">
        <f>_xlfn.XLOOKUP(C126,'Catálogo de actividades'!$B$5:$B$296,'Catálogo de actividades'!$E$5:$E$296)</f>
        <v>11.15</v>
      </c>
      <c r="G126" s="113">
        <v>45441</v>
      </c>
      <c r="H126" s="113">
        <v>45441</v>
      </c>
      <c r="I126" s="470" t="str">
        <f>_xlfn.XLOOKUP(C126,'Catálogo de actividades'!$B$5:$B$296,'Catálogo de actividades'!$I$5:$I$296)</f>
        <v>OPL</v>
      </c>
    </row>
    <row r="127" spans="1:9" ht="28.5" x14ac:dyDescent="0.2">
      <c r="A127" s="502" t="s">
        <v>34</v>
      </c>
      <c r="B127" s="503" t="s">
        <v>10</v>
      </c>
      <c r="C127" s="493" t="s">
        <v>162</v>
      </c>
      <c r="D127" s="468" t="str">
        <f>VLOOKUP(C127, 'Catálogo de actividades'!$B$5:$D$296,2,FALSE)</f>
        <v>OPL</v>
      </c>
      <c r="E127" s="468" t="str">
        <f>VLOOKUP(C127, 'Catálogo de actividades'!$B$5:$D$296,3,FALSE)</f>
        <v>OPL/UTIGyND/UTTyPDP/UTVOPL</v>
      </c>
      <c r="F127" s="504" t="str">
        <f>_xlfn.XLOOKUP(C127,'Catálogo de actividades'!$B$5:$B$296,'Catálogo de actividades'!$E$5:$E$296)</f>
        <v>11.16</v>
      </c>
      <c r="G127" s="113">
        <v>45442</v>
      </c>
      <c r="H127" s="113">
        <v>45442</v>
      </c>
      <c r="I127" s="470" t="str">
        <f>_xlfn.XLOOKUP(C127,'Catálogo de actividades'!$B$5:$B$296,'Catálogo de actividades'!$I$5:$I$296)</f>
        <v>OPL</v>
      </c>
    </row>
    <row r="128" spans="1:9" ht="28.5" x14ac:dyDescent="0.2">
      <c r="A128" s="502" t="s">
        <v>34</v>
      </c>
      <c r="B128" s="505" t="s">
        <v>12</v>
      </c>
      <c r="C128" s="505" t="s">
        <v>351</v>
      </c>
      <c r="D128" s="468" t="str">
        <f>VLOOKUP(C128, 'Catálogo de actividades'!$B$5:$D$296,2,FALSE)</f>
        <v>INE</v>
      </c>
      <c r="E128" s="468" t="str">
        <f>VLOOKUP(C128, 'Catálogo de actividades'!$B$5:$D$296,3,FALSE)</f>
        <v>UTSI</v>
      </c>
      <c r="F128" s="504" t="str">
        <f>_xlfn.XLOOKUP(C128,'Catálogo de actividades'!$B$5:$B$296,'Catálogo de actividades'!$E$5:$E$296)</f>
        <v>13.1</v>
      </c>
      <c r="G128" s="113">
        <v>45152</v>
      </c>
      <c r="H128" s="113">
        <v>45152</v>
      </c>
      <c r="I128" s="470" t="str">
        <f>_xlfn.XLOOKUP(C128,'Catálogo de actividades'!$B$5:$B$296,'Catálogo de actividades'!$I$5:$I$296)</f>
        <v>UTSI</v>
      </c>
    </row>
    <row r="129" spans="1:9" ht="28.5" x14ac:dyDescent="0.2">
      <c r="A129" s="502" t="s">
        <v>34</v>
      </c>
      <c r="B129" s="505" t="s">
        <v>12</v>
      </c>
      <c r="C129" s="505" t="s">
        <v>269</v>
      </c>
      <c r="D129" s="468" t="str">
        <f>VLOOKUP(C129, 'Catálogo de actividades'!$B$5:$D$296,2,FALSE)</f>
        <v>INE</v>
      </c>
      <c r="E129" s="468" t="str">
        <f>VLOOKUP(C129, 'Catálogo de actividades'!$B$5:$D$296,3,FALSE)</f>
        <v>UTSI</v>
      </c>
      <c r="F129" s="504" t="str">
        <f>_xlfn.XLOOKUP(C129,'Catálogo de actividades'!$B$5:$B$296,'Catálogo de actividades'!$E$5:$E$296)</f>
        <v>13.2</v>
      </c>
      <c r="G129" s="113">
        <v>45180</v>
      </c>
      <c r="H129" s="113">
        <v>45180</v>
      </c>
      <c r="I129" s="470" t="str">
        <f>_xlfn.XLOOKUP(C129,'Catálogo de actividades'!$B$5:$B$296,'Catálogo de actividades'!$I$5:$I$296)</f>
        <v>UTSI</v>
      </c>
    </row>
    <row r="130" spans="1:9" ht="42.75" x14ac:dyDescent="0.2">
      <c r="A130" s="502" t="s">
        <v>34</v>
      </c>
      <c r="B130" s="503" t="s">
        <v>12</v>
      </c>
      <c r="C130" s="493" t="s">
        <v>184</v>
      </c>
      <c r="D130" s="468" t="str">
        <f>VLOOKUP(C130, 'Catálogo de actividades'!$B$5:$D$296,2,FALSE)</f>
        <v>OPL</v>
      </c>
      <c r="E130" s="468" t="str">
        <f>VLOOKUP(C130, 'Catálogo de actividades'!$B$5:$D$296,3,FALSE)</f>
        <v>CG</v>
      </c>
      <c r="F130" s="504" t="str">
        <f>_xlfn.XLOOKUP(C130,'Catálogo de actividades'!$B$5:$B$296,'Catálogo de actividades'!$E$5:$E$296)</f>
        <v>13.3</v>
      </c>
      <c r="G130" s="113">
        <v>45170</v>
      </c>
      <c r="H130" s="113">
        <v>45199</v>
      </c>
      <c r="I130" s="470" t="str">
        <f>_xlfn.XLOOKUP(C130,'Catálogo de actividades'!$B$5:$B$296,'Catálogo de actividades'!$I$5:$I$296)</f>
        <v>OPL</v>
      </c>
    </row>
    <row r="131" spans="1:9" ht="28.5" x14ac:dyDescent="0.2">
      <c r="A131" s="502" t="s">
        <v>34</v>
      </c>
      <c r="B131" s="503" t="s">
        <v>12</v>
      </c>
      <c r="C131" s="493" t="s">
        <v>245</v>
      </c>
      <c r="D131" s="468" t="str">
        <f>VLOOKUP(C131, 'Catálogo de actividades'!$B$5:$D$296,2,FALSE)</f>
        <v>INE</v>
      </c>
      <c r="E131" s="468" t="str">
        <f>VLOOKUP(C131, 'Catálogo de actividades'!$B$5:$D$296,3,FALSE)</f>
        <v>JLE</v>
      </c>
      <c r="F131" s="504" t="str">
        <f>_xlfn.XLOOKUP(C131,'Catálogo de actividades'!$B$5:$B$296,'Catálogo de actividades'!$E$5:$E$296)</f>
        <v>13.4</v>
      </c>
      <c r="G131" s="113">
        <v>45184</v>
      </c>
      <c r="H131" s="113">
        <v>45275</v>
      </c>
      <c r="I131" s="470" t="str">
        <f>_xlfn.XLOOKUP(C131,'Catálogo de actividades'!$B$5:$B$296,'Catálogo de actividades'!$I$5:$I$296)</f>
        <v>JLE</v>
      </c>
    </row>
    <row r="132" spans="1:9" ht="42.75" x14ac:dyDescent="0.2">
      <c r="A132" s="502" t="s">
        <v>34</v>
      </c>
      <c r="B132" s="503" t="s">
        <v>12</v>
      </c>
      <c r="C132" s="493" t="s">
        <v>246</v>
      </c>
      <c r="D132" s="468" t="str">
        <f>VLOOKUP(C132, 'Catálogo de actividades'!$B$5:$D$296,2,FALSE)</f>
        <v>OPL</v>
      </c>
      <c r="E132" s="468" t="str">
        <f>VLOOKUP(C132, 'Catálogo de actividades'!$B$5:$D$296,3,FALSE)</f>
        <v>CG</v>
      </c>
      <c r="F132" s="504" t="str">
        <f>_xlfn.XLOOKUP(C132,'Catálogo de actividades'!$B$5:$B$296,'Catálogo de actividades'!$E$5:$E$296)</f>
        <v>13.5</v>
      </c>
      <c r="G132" s="113">
        <v>45184</v>
      </c>
      <c r="H132" s="114">
        <v>45275</v>
      </c>
      <c r="I132" s="470" t="str">
        <f>_xlfn.XLOOKUP(C132,'Catálogo de actividades'!$B$5:$B$296,'Catálogo de actividades'!$I$5:$I$296)</f>
        <v>OPL</v>
      </c>
    </row>
    <row r="133" spans="1:9" ht="28.5" x14ac:dyDescent="0.2">
      <c r="A133" s="502" t="s">
        <v>34</v>
      </c>
      <c r="B133" s="503" t="s">
        <v>12</v>
      </c>
      <c r="C133" s="493" t="s">
        <v>239</v>
      </c>
      <c r="D133" s="468" t="str">
        <f>VLOOKUP(C133, 'Catálogo de actividades'!$B$5:$D$296,2,FALSE)</f>
        <v>INE</v>
      </c>
      <c r="E133" s="468" t="str">
        <f>VLOOKUP(C133, 'Catálogo de actividades'!$B$5:$D$296,3,FALSE)</f>
        <v>DEOE</v>
      </c>
      <c r="F133" s="504" t="str">
        <f>_xlfn.XLOOKUP(C133,'Catálogo de actividades'!$B$5:$B$296,'Catálogo de actividades'!$E$5:$E$296)</f>
        <v>13.6</v>
      </c>
      <c r="G133" s="113">
        <v>45229</v>
      </c>
      <c r="H133" s="113">
        <v>45275</v>
      </c>
      <c r="I133" s="470" t="str">
        <f>_xlfn.XLOOKUP(C133,'Catálogo de actividades'!$B$5:$B$296,'Catálogo de actividades'!$I$5:$I$296)</f>
        <v>DEOE</v>
      </c>
    </row>
    <row r="134" spans="1:9" ht="28.5" x14ac:dyDescent="0.2">
      <c r="A134" s="502" t="s">
        <v>34</v>
      </c>
      <c r="B134" s="503" t="s">
        <v>12</v>
      </c>
      <c r="C134" s="493" t="s">
        <v>175</v>
      </c>
      <c r="D134" s="468" t="str">
        <f>VLOOKUP(C134, 'Catálogo de actividades'!$B$5:$D$296,2,FALSE)</f>
        <v>OPL</v>
      </c>
      <c r="E134" s="468" t="str">
        <f>VLOOKUP(C134, 'Catálogo de actividades'!$B$5:$D$296,3,FALSE)</f>
        <v>CG</v>
      </c>
      <c r="F134" s="504" t="str">
        <f>_xlfn.XLOOKUP(C134,'Catálogo de actividades'!$B$5:$B$296,'Catálogo de actividades'!$E$5:$E$296)</f>
        <v>13.7</v>
      </c>
      <c r="G134" s="113">
        <v>45241</v>
      </c>
      <c r="H134" s="113">
        <v>45291</v>
      </c>
      <c r="I134" s="470" t="str">
        <f>_xlfn.XLOOKUP(C134,'Catálogo de actividades'!$B$5:$B$296,'Catálogo de actividades'!$I$5:$I$296)</f>
        <v>OPL</v>
      </c>
    </row>
    <row r="135" spans="1:9" ht="42.75" x14ac:dyDescent="0.2">
      <c r="A135" s="502" t="s">
        <v>34</v>
      </c>
      <c r="B135" s="507" t="s">
        <v>12</v>
      </c>
      <c r="C135" s="507" t="s">
        <v>401</v>
      </c>
      <c r="D135" s="468" t="str">
        <f>VLOOKUP(C135, 'Catálogo de actividades'!$B$5:$D$296,2,FALSE)</f>
        <v>OPL</v>
      </c>
      <c r="E135" s="468" t="str">
        <f>VLOOKUP(C135, 'Catálogo de actividades'!$B$5:$D$296,3,FALSE)</f>
        <v>CG</v>
      </c>
      <c r="F135" s="504" t="str">
        <f>_xlfn.XLOOKUP(C135,'Catálogo de actividades'!$B$5:$B$296,'Catálogo de actividades'!$E$5:$E$296)</f>
        <v>13.8</v>
      </c>
      <c r="G135" s="113">
        <v>45256</v>
      </c>
      <c r="H135" s="113">
        <v>45306</v>
      </c>
      <c r="I135" s="470" t="str">
        <f>_xlfn.XLOOKUP(C135,'Catálogo de actividades'!$B$5:$B$296,'Catálogo de actividades'!$I$5:$I$296)</f>
        <v>OPL</v>
      </c>
    </row>
    <row r="136" spans="1:9" ht="28.5" x14ac:dyDescent="0.2">
      <c r="A136" s="502" t="s">
        <v>34</v>
      </c>
      <c r="B136" s="503" t="s">
        <v>12</v>
      </c>
      <c r="C136" s="505" t="s">
        <v>352</v>
      </c>
      <c r="D136" s="468" t="str">
        <f>VLOOKUP(C136, 'Catálogo de actividades'!$B$5:$D$296,2,FALSE)</f>
        <v>INE</v>
      </c>
      <c r="E136" s="468" t="str">
        <f>VLOOKUP(C136, 'Catálogo de actividades'!$B$5:$D$296,3,FALSE)</f>
        <v>DEOE</v>
      </c>
      <c r="F136" s="504" t="str">
        <f>_xlfn.XLOOKUP(C136,'Catálogo de actividades'!$B$5:$B$296,'Catálogo de actividades'!$E$5:$E$296)</f>
        <v>13.9</v>
      </c>
      <c r="G136" s="113">
        <v>45306</v>
      </c>
      <c r="H136" s="113">
        <v>45443</v>
      </c>
      <c r="I136" s="470" t="str">
        <f>_xlfn.XLOOKUP(C136,'Catálogo de actividades'!$B$5:$B$296,'Catálogo de actividades'!$I$5:$I$296)</f>
        <v>DEOE</v>
      </c>
    </row>
    <row r="137" spans="1:9" ht="42.75" x14ac:dyDescent="0.2">
      <c r="A137" s="502" t="s">
        <v>34</v>
      </c>
      <c r="B137" s="503" t="s">
        <v>12</v>
      </c>
      <c r="C137" s="507" t="s">
        <v>402</v>
      </c>
      <c r="D137" s="468" t="str">
        <f>VLOOKUP(C137, 'Catálogo de actividades'!$B$5:$D$296,2,FALSE)</f>
        <v>OPL</v>
      </c>
      <c r="E137" s="468" t="str">
        <f>VLOOKUP(C137, 'Catálogo de actividades'!$B$5:$D$296,3,FALSE)</f>
        <v>CG</v>
      </c>
      <c r="F137" s="504" t="str">
        <f>_xlfn.XLOOKUP(C137,'Catálogo de actividades'!$B$5:$B$296,'Catálogo de actividades'!$E$5:$E$296)</f>
        <v>13.10</v>
      </c>
      <c r="G137" s="113">
        <v>45439</v>
      </c>
      <c r="H137" s="113">
        <v>45473</v>
      </c>
      <c r="I137" s="470" t="str">
        <f>_xlfn.XLOOKUP(C137,'Catálogo de actividades'!$B$5:$B$296,'Catálogo de actividades'!$I$5:$I$296)</f>
        <v>OPL</v>
      </c>
    </row>
    <row r="138" spans="1:9" ht="42.75" x14ac:dyDescent="0.2">
      <c r="A138" s="502" t="s">
        <v>34</v>
      </c>
      <c r="B138" s="503" t="s">
        <v>12</v>
      </c>
      <c r="C138" s="493" t="s">
        <v>353</v>
      </c>
      <c r="D138" s="468" t="str">
        <f>VLOOKUP(C138, 'Catálogo de actividades'!$B$5:$D$296,2,FALSE)</f>
        <v>OPL</v>
      </c>
      <c r="E138" s="468" t="str">
        <f>VLOOKUP(C138, 'Catálogo de actividades'!$B$5:$D$296,3,FALSE)</f>
        <v>CG/OD</v>
      </c>
      <c r="F138" s="504" t="str">
        <f>_xlfn.XLOOKUP(C138,'Catálogo de actividades'!$B$5:$B$296,'Catálogo de actividades'!$E$5:$E$296)</f>
        <v>13.11</v>
      </c>
      <c r="G138" s="113">
        <v>45352</v>
      </c>
      <c r="H138" s="113">
        <v>45381</v>
      </c>
      <c r="I138" s="470" t="str">
        <f>_xlfn.XLOOKUP(C138,'Catálogo de actividades'!$B$5:$B$296,'Catálogo de actividades'!$I$5:$I$296)</f>
        <v>OPL</v>
      </c>
    </row>
    <row r="139" spans="1:9" ht="57" x14ac:dyDescent="0.2">
      <c r="A139" s="502" t="s">
        <v>34</v>
      </c>
      <c r="B139" s="503" t="s">
        <v>12</v>
      </c>
      <c r="C139" s="493" t="s">
        <v>185</v>
      </c>
      <c r="D139" s="468" t="str">
        <f>VLOOKUP(C139, 'Catálogo de actividades'!$B$5:$D$296,2,FALSE)</f>
        <v>OPL</v>
      </c>
      <c r="E139" s="468" t="str">
        <f>VLOOKUP(C139, 'Catálogo de actividades'!$B$5:$D$296,3,FALSE)</f>
        <v>OD</v>
      </c>
      <c r="F139" s="504" t="str">
        <f>_xlfn.XLOOKUP(C139,'Catálogo de actividades'!$B$5:$B$296,'Catálogo de actividades'!$E$5:$E$296)</f>
        <v>13.12</v>
      </c>
      <c r="G139" s="113">
        <v>45406</v>
      </c>
      <c r="H139" s="113">
        <v>45420</v>
      </c>
      <c r="I139" s="470" t="str">
        <f>_xlfn.XLOOKUP(C139,'Catálogo de actividades'!$B$5:$B$296,'Catálogo de actividades'!$I$5:$I$296)</f>
        <v>OPL</v>
      </c>
    </row>
    <row r="140" spans="1:9" ht="28.5" x14ac:dyDescent="0.2">
      <c r="A140" s="502" t="s">
        <v>34</v>
      </c>
      <c r="B140" s="503" t="s">
        <v>12</v>
      </c>
      <c r="C140" s="493" t="s">
        <v>124</v>
      </c>
      <c r="D140" s="468" t="str">
        <f>VLOOKUP(C140, 'Catálogo de actividades'!$B$5:$D$296,2,FALSE)</f>
        <v>OPL</v>
      </c>
      <c r="E140" s="468" t="str">
        <f>VLOOKUP(C140, 'Catálogo de actividades'!$B$5:$D$296,3,FALSE)</f>
        <v>CG/OD</v>
      </c>
      <c r="F140" s="504" t="str">
        <f>_xlfn.XLOOKUP(C140,'Catálogo de actividades'!$B$5:$B$296,'Catálogo de actividades'!$E$5:$E$296)</f>
        <v>13.13</v>
      </c>
      <c r="G140" s="113">
        <v>45422</v>
      </c>
      <c r="H140" s="113">
        <v>45430</v>
      </c>
      <c r="I140" s="470" t="str">
        <f>_xlfn.XLOOKUP(C140,'Catálogo de actividades'!$B$5:$B$296,'Catálogo de actividades'!$I$5:$I$296)</f>
        <v>OPL</v>
      </c>
    </row>
    <row r="141" spans="1:9" ht="28.5" x14ac:dyDescent="0.2">
      <c r="A141" s="502" t="s">
        <v>34</v>
      </c>
      <c r="B141" s="503" t="s">
        <v>12</v>
      </c>
      <c r="C141" s="493" t="s">
        <v>126</v>
      </c>
      <c r="D141" s="468" t="str">
        <f>VLOOKUP(C141, 'Catálogo de actividades'!$B$5:$D$296,2,FALSE)</f>
        <v>OPL</v>
      </c>
      <c r="E141" s="468" t="str">
        <f>VLOOKUP(C141, 'Catálogo de actividades'!$B$5:$D$296,3,FALSE)</f>
        <v>CG/OD</v>
      </c>
      <c r="F141" s="504" t="str">
        <f>_xlfn.XLOOKUP(C141,'Catálogo de actividades'!$B$5:$B$296,'Catálogo de actividades'!$E$5:$E$296)</f>
        <v>13.14</v>
      </c>
      <c r="G141" s="113">
        <v>45422</v>
      </c>
      <c r="H141" s="113">
        <v>45436</v>
      </c>
      <c r="I141" s="470" t="str">
        <f>_xlfn.XLOOKUP(C141,'Catálogo de actividades'!$B$5:$B$296,'Catálogo de actividades'!$I$5:$I$296)</f>
        <v>OPL</v>
      </c>
    </row>
    <row r="142" spans="1:9" ht="28.5" x14ac:dyDescent="0.2">
      <c r="A142" s="502" t="s">
        <v>34</v>
      </c>
      <c r="B142" s="503" t="s">
        <v>12</v>
      </c>
      <c r="C142" s="493" t="s">
        <v>293</v>
      </c>
      <c r="D142" s="468" t="str">
        <f>VLOOKUP(C142, 'Catálogo de actividades'!$B$5:$D$296,2,FALSE)</f>
        <v>OPL</v>
      </c>
      <c r="E142" s="468" t="str">
        <f>VLOOKUP(C142, 'Catálogo de actividades'!$B$5:$D$296,3,FALSE)</f>
        <v>OD</v>
      </c>
      <c r="F142" s="504" t="str">
        <f>_xlfn.XLOOKUP(C142,'Catálogo de actividades'!$B$5:$B$296,'Catálogo de actividades'!$E$5:$E$296)</f>
        <v>13.15</v>
      </c>
      <c r="G142" s="113">
        <v>45439</v>
      </c>
      <c r="H142" s="113">
        <v>45443</v>
      </c>
      <c r="I142" s="470" t="str">
        <f>_xlfn.XLOOKUP(C142,'Catálogo de actividades'!$B$5:$B$296,'Catálogo de actividades'!$I$5:$I$296)</f>
        <v>OPL</v>
      </c>
    </row>
    <row r="143" spans="1:9" ht="28.5" x14ac:dyDescent="0.2">
      <c r="A143" s="502" t="s">
        <v>34</v>
      </c>
      <c r="B143" s="503" t="s">
        <v>13</v>
      </c>
      <c r="C143" s="493" t="s">
        <v>354</v>
      </c>
      <c r="D143" s="468" t="str">
        <f>VLOOKUP(C143, 'Catálogo de actividades'!$B$5:$D$296,2,FALSE)</f>
        <v>INE</v>
      </c>
      <c r="E143" s="468" t="str">
        <f>VLOOKUP(C143, 'Catálogo de actividades'!$B$5:$D$296,3,FALSE)</f>
        <v>CCOE</v>
      </c>
      <c r="F143" s="504" t="str">
        <f>_xlfn.XLOOKUP(C143,'Catálogo de actividades'!$B$5:$B$296,'Catálogo de actividades'!$E$5:$E$296)</f>
        <v>14.1</v>
      </c>
      <c r="G143" s="113">
        <v>45108</v>
      </c>
      <c r="H143" s="113">
        <v>45138</v>
      </c>
      <c r="I143" s="470" t="str">
        <f>_xlfn.XLOOKUP(C143,'Catálogo de actividades'!$B$5:$B$296,'Catálogo de actividades'!$I$5:$I$296)</f>
        <v>DEOE</v>
      </c>
    </row>
    <row r="144" spans="1:9" ht="28.5" x14ac:dyDescent="0.2">
      <c r="A144" s="502" t="s">
        <v>34</v>
      </c>
      <c r="B144" s="503" t="s">
        <v>13</v>
      </c>
      <c r="C144" s="493" t="s">
        <v>247</v>
      </c>
      <c r="D144" s="468" t="str">
        <f>VLOOKUP(C144, 'Catálogo de actividades'!$B$5:$D$296,2,FALSE)</f>
        <v>INE</v>
      </c>
      <c r="E144" s="468" t="str">
        <f>VLOOKUP(C144, 'Catálogo de actividades'!$B$5:$D$296,3,FALSE)</f>
        <v>CG</v>
      </c>
      <c r="F144" s="504" t="str">
        <f>_xlfn.XLOOKUP(C144,'Catálogo de actividades'!$B$5:$B$296,'Catálogo de actividades'!$E$5:$E$296)</f>
        <v>14.2</v>
      </c>
      <c r="G144" s="113">
        <v>45352</v>
      </c>
      <c r="H144" s="113">
        <v>45382</v>
      </c>
      <c r="I144" s="470" t="str">
        <f>_xlfn.XLOOKUP(C144,'Catálogo de actividades'!$B$5:$B$296,'Catálogo de actividades'!$I$5:$I$296)</f>
        <v>DEOE</v>
      </c>
    </row>
    <row r="145" spans="1:9" ht="28.5" x14ac:dyDescent="0.2">
      <c r="A145" s="502" t="s">
        <v>34</v>
      </c>
      <c r="B145" s="503" t="s">
        <v>13</v>
      </c>
      <c r="C145" s="493" t="s">
        <v>356</v>
      </c>
      <c r="D145" s="468" t="str">
        <f>VLOOKUP(C145, 'Catálogo de actividades'!$B$5:$D$296,2,FALSE)</f>
        <v>INE</v>
      </c>
      <c r="E145" s="468" t="str">
        <f>VLOOKUP(C145, 'Catálogo de actividades'!$B$5:$D$296,3,FALSE)</f>
        <v>CCOE</v>
      </c>
      <c r="F145" s="504" t="str">
        <f>_xlfn.XLOOKUP(C145,'Catálogo de actividades'!$B$5:$B$296,'Catálogo de actividades'!$E$5:$E$296)</f>
        <v>14.3</v>
      </c>
      <c r="G145" s="113">
        <v>45352</v>
      </c>
      <c r="H145" s="113">
        <v>45382</v>
      </c>
      <c r="I145" s="470" t="str">
        <f>_xlfn.XLOOKUP(C145,'Catálogo de actividades'!$B$5:$B$296,'Catálogo de actividades'!$I$5:$I$296)</f>
        <v>DEOE</v>
      </c>
    </row>
    <row r="146" spans="1:9" ht="28.5" x14ac:dyDescent="0.2">
      <c r="A146" s="502" t="s">
        <v>34</v>
      </c>
      <c r="B146" s="503" t="s">
        <v>13</v>
      </c>
      <c r="C146" s="507" t="s">
        <v>403</v>
      </c>
      <c r="D146" s="468" t="str">
        <f>VLOOKUP(C146, 'Catálogo de actividades'!$B$5:$D$296,2,FALSE)</f>
        <v>INE</v>
      </c>
      <c r="E146" s="468" t="str">
        <f>VLOOKUP(C146, 'Catálogo de actividades'!$B$5:$D$296,3,FALSE)</f>
        <v>DEOE</v>
      </c>
      <c r="F146" s="504" t="str">
        <f>_xlfn.XLOOKUP(C146,'Catálogo de actividades'!$B$5:$B$296,'Catálogo de actividades'!$E$5:$E$296)</f>
        <v>14.4</v>
      </c>
      <c r="G146" s="113">
        <v>45383</v>
      </c>
      <c r="H146" s="113">
        <v>45399</v>
      </c>
      <c r="I146" s="470" t="str">
        <f>_xlfn.XLOOKUP(C146,'Catálogo de actividades'!$B$5:$B$296,'Catálogo de actividades'!$I$5:$I$296)</f>
        <v>DEOE</v>
      </c>
    </row>
    <row r="147" spans="1:9" ht="28.5" x14ac:dyDescent="0.2">
      <c r="A147" s="502" t="s">
        <v>34</v>
      </c>
      <c r="B147" s="503" t="s">
        <v>13</v>
      </c>
      <c r="C147" s="493" t="s">
        <v>127</v>
      </c>
      <c r="D147" s="468" t="str">
        <f>VLOOKUP(C147, 'Catálogo de actividades'!$B$5:$D$296,2,FALSE)</f>
        <v>INE/OPL</v>
      </c>
      <c r="E147" s="468" t="str">
        <f>VLOOKUP(C147, 'Catálogo de actividades'!$B$5:$D$296,3,FALSE)</f>
        <v>DEOE/OD</v>
      </c>
      <c r="F147" s="504" t="str">
        <f>_xlfn.XLOOKUP(C147,'Catálogo de actividades'!$B$5:$B$296,'Catálogo de actividades'!$E$5:$E$296)</f>
        <v>14.5</v>
      </c>
      <c r="G147" s="113">
        <v>45407</v>
      </c>
      <c r="H147" s="113">
        <v>45407</v>
      </c>
      <c r="I147" s="470" t="str">
        <f>_xlfn.XLOOKUP(C147,'Catálogo de actividades'!$B$5:$B$296,'Catálogo de actividades'!$I$5:$I$296)</f>
        <v>DEOE</v>
      </c>
    </row>
    <row r="148" spans="1:9" ht="28.5" x14ac:dyDescent="0.2">
      <c r="A148" s="502" t="s">
        <v>34</v>
      </c>
      <c r="B148" s="503" t="s">
        <v>13</v>
      </c>
      <c r="C148" s="493" t="s">
        <v>357</v>
      </c>
      <c r="D148" s="468" t="str">
        <f>VLOOKUP(C148, 'Catálogo de actividades'!$B$5:$D$296,2,FALSE)</f>
        <v>INE/OPL</v>
      </c>
      <c r="E148" s="468" t="str">
        <f>VLOOKUP(C148, 'Catálogo de actividades'!$B$5:$D$296,3,FALSE)</f>
        <v>DEOE/OD</v>
      </c>
      <c r="F148" s="504" t="str">
        <f>_xlfn.XLOOKUP(C148,'Catálogo de actividades'!$B$5:$B$296,'Catálogo de actividades'!$E$5:$E$296)</f>
        <v>14.6</v>
      </c>
      <c r="G148" s="113">
        <v>45417</v>
      </c>
      <c r="H148" s="113">
        <v>45417</v>
      </c>
      <c r="I148" s="470" t="str">
        <f>_xlfn.XLOOKUP(C148,'Catálogo de actividades'!$B$5:$B$296,'Catálogo de actividades'!$I$5:$I$296)</f>
        <v>DEOE</v>
      </c>
    </row>
    <row r="149" spans="1:9" ht="28.5" x14ac:dyDescent="0.2">
      <c r="A149" s="502" t="s">
        <v>34</v>
      </c>
      <c r="B149" s="503" t="s">
        <v>13</v>
      </c>
      <c r="C149" s="493" t="s">
        <v>358</v>
      </c>
      <c r="D149" s="468" t="str">
        <f>VLOOKUP(C149, 'Catálogo de actividades'!$B$5:$D$296,2,FALSE)</f>
        <v>INE/OPL</v>
      </c>
      <c r="E149" s="468" t="str">
        <f>VLOOKUP(C149, 'Catálogo de actividades'!$B$5:$D$296,3,FALSE)</f>
        <v>DEOE/OD</v>
      </c>
      <c r="F149" s="504" t="str">
        <f>_xlfn.XLOOKUP(C149,'Catálogo de actividades'!$B$5:$B$296,'Catálogo de actividades'!$E$5:$E$296)</f>
        <v>14.7</v>
      </c>
      <c r="G149" s="113">
        <v>45431</v>
      </c>
      <c r="H149" s="113">
        <v>45431</v>
      </c>
      <c r="I149" s="470" t="str">
        <f>_xlfn.XLOOKUP(C149,'Catálogo de actividades'!$B$5:$B$296,'Catálogo de actividades'!$I$5:$I$296)</f>
        <v>DEOE</v>
      </c>
    </row>
    <row r="150" spans="1:9" ht="28.5" x14ac:dyDescent="0.2">
      <c r="A150" s="502" t="s">
        <v>34</v>
      </c>
      <c r="B150" s="503" t="s">
        <v>13</v>
      </c>
      <c r="C150" s="503" t="s">
        <v>13</v>
      </c>
      <c r="D150" s="468" t="str">
        <f>VLOOKUP(C150, 'Catálogo de actividades'!$B$5:$D$296,2,FALSE)</f>
        <v>OPL</v>
      </c>
      <c r="E150" s="468" t="str">
        <f>VLOOKUP(C150, 'Catálogo de actividades'!$B$5:$D$296,3,FALSE)</f>
        <v>CG/OD</v>
      </c>
      <c r="F150" s="504" t="str">
        <f>_xlfn.XLOOKUP(C150,'Catálogo de actividades'!$B$5:$B$296,'Catálogo de actividades'!$E$5:$E$296)</f>
        <v>14.8</v>
      </c>
      <c r="G150" s="113">
        <v>45445</v>
      </c>
      <c r="H150" s="113">
        <v>45445</v>
      </c>
      <c r="I150" s="470" t="str">
        <f>_xlfn.XLOOKUP(C150,'Catálogo de actividades'!$B$5:$B$296,'Catálogo de actividades'!$I$5:$I$296)</f>
        <v>OPL</v>
      </c>
    </row>
    <row r="151" spans="1:9" ht="28.5" x14ac:dyDescent="0.2">
      <c r="A151" s="502" t="s">
        <v>34</v>
      </c>
      <c r="B151" s="503" t="s">
        <v>14</v>
      </c>
      <c r="C151" s="493" t="s">
        <v>163</v>
      </c>
      <c r="D151" s="468" t="str">
        <f>VLOOKUP(C151, 'Catálogo de actividades'!$B$5:$D$296,2,FALSE)</f>
        <v>OPL</v>
      </c>
      <c r="E151" s="468" t="str">
        <f>VLOOKUP(C151, 'Catálogo de actividades'!$B$5:$D$296,3,FALSE)</f>
        <v>CG/OD</v>
      </c>
      <c r="F151" s="504" t="str">
        <f>_xlfn.XLOOKUP(C151,'Catálogo de actividades'!$B$5:$B$296,'Catálogo de actividades'!$E$5:$E$296)</f>
        <v>15.1</v>
      </c>
      <c r="G151" s="113">
        <v>45323</v>
      </c>
      <c r="H151" s="113">
        <v>45351</v>
      </c>
      <c r="I151" s="470" t="str">
        <f>_xlfn.XLOOKUP(C151,'Catálogo de actividades'!$B$5:$B$296,'Catálogo de actividades'!$I$5:$I$296)</f>
        <v>OPL</v>
      </c>
    </row>
    <row r="152" spans="1:9" ht="42.75" x14ac:dyDescent="0.2">
      <c r="A152" s="502" t="s">
        <v>34</v>
      </c>
      <c r="B152" s="503" t="s">
        <v>14</v>
      </c>
      <c r="C152" s="493" t="s">
        <v>165</v>
      </c>
      <c r="D152" s="468" t="str">
        <f>VLOOKUP(C152, 'Catálogo de actividades'!$B$5:$D$296,2,FALSE)</f>
        <v>INE/OPL</v>
      </c>
      <c r="E152" s="468" t="str">
        <f>VLOOKUP(C152, 'Catálogo de actividades'!$B$5:$D$296,3,FALSE)</f>
        <v>JLE/JDE/OD</v>
      </c>
      <c r="F152" s="504" t="str">
        <f>_xlfn.XLOOKUP(C152,'Catálogo de actividades'!$B$5:$B$296,'Catálogo de actividades'!$E$5:$E$296)</f>
        <v>15.2</v>
      </c>
      <c r="G152" s="113">
        <v>45352</v>
      </c>
      <c r="H152" s="113">
        <v>45366</v>
      </c>
      <c r="I152" s="470" t="str">
        <f>_xlfn.XLOOKUP(C152,'Catálogo de actividades'!$B$5:$B$296,'Catálogo de actividades'!$I$5:$I$296)</f>
        <v>JLE</v>
      </c>
    </row>
    <row r="153" spans="1:9" ht="42.75" x14ac:dyDescent="0.2">
      <c r="A153" s="502" t="s">
        <v>34</v>
      </c>
      <c r="B153" s="503" t="s">
        <v>14</v>
      </c>
      <c r="C153" s="493" t="s">
        <v>166</v>
      </c>
      <c r="D153" s="468" t="str">
        <f>VLOOKUP(C153, 'Catálogo de actividades'!$B$5:$D$296,2,FALSE)</f>
        <v>OPL</v>
      </c>
      <c r="E153" s="468" t="str">
        <f>VLOOKUP(C153, 'Catálogo de actividades'!$B$5:$D$296,3,FALSE)</f>
        <v>OD</v>
      </c>
      <c r="F153" s="504" t="str">
        <f>_xlfn.XLOOKUP(C153,'Catálogo de actividades'!$B$5:$B$296,'Catálogo de actividades'!$E$5:$E$296)</f>
        <v>15.3</v>
      </c>
      <c r="G153" s="113">
        <v>45352</v>
      </c>
      <c r="H153" s="113">
        <v>45382</v>
      </c>
      <c r="I153" s="470" t="str">
        <f>_xlfn.XLOOKUP(C153,'Catálogo de actividades'!$B$5:$B$296,'Catálogo de actividades'!$I$5:$I$296)</f>
        <v>OPL</v>
      </c>
    </row>
    <row r="154" spans="1:9" ht="28.5" x14ac:dyDescent="0.2">
      <c r="A154" s="502" t="s">
        <v>34</v>
      </c>
      <c r="B154" s="503" t="s">
        <v>14</v>
      </c>
      <c r="C154" s="493" t="s">
        <v>167</v>
      </c>
      <c r="D154" s="468" t="str">
        <f>VLOOKUP(C154, 'Catálogo de actividades'!$B$5:$D$296,2,FALSE)</f>
        <v>OPL</v>
      </c>
      <c r="E154" s="468" t="str">
        <f>VLOOKUP(C154, 'Catálogo de actividades'!$B$5:$D$296,3,FALSE)</f>
        <v>CG/OD</v>
      </c>
      <c r="F154" s="504" t="str">
        <f>_xlfn.XLOOKUP(C154,'Catálogo de actividades'!$B$5:$B$296,'Catálogo de actividades'!$E$5:$E$296)</f>
        <v>15.4</v>
      </c>
      <c r="G154" s="113">
        <v>45352</v>
      </c>
      <c r="H154" s="113">
        <v>45381</v>
      </c>
      <c r="I154" s="470" t="str">
        <f>_xlfn.XLOOKUP(C154,'Catálogo de actividades'!$B$5:$B$296,'Catálogo de actividades'!$I$5:$I$296)</f>
        <v>OPL</v>
      </c>
    </row>
    <row r="155" spans="1:9" ht="42.75" x14ac:dyDescent="0.2">
      <c r="A155" s="502" t="s">
        <v>34</v>
      </c>
      <c r="B155" s="503" t="s">
        <v>14</v>
      </c>
      <c r="C155" s="493" t="s">
        <v>168</v>
      </c>
      <c r="D155" s="468" t="str">
        <f>VLOOKUP(C155, 'Catálogo de actividades'!$B$5:$D$296,2,FALSE)</f>
        <v>INE</v>
      </c>
      <c r="E155" s="468" t="str">
        <f>VLOOKUP(C155, 'Catálogo de actividades'!$B$5:$D$296,3,FALSE)</f>
        <v>JLE/JDE</v>
      </c>
      <c r="F155" s="504" t="str">
        <f>_xlfn.XLOOKUP(C155,'Catálogo de actividades'!$B$5:$B$296,'Catálogo de actividades'!$E$5:$E$296)</f>
        <v>15.5</v>
      </c>
      <c r="G155" s="113">
        <v>45369</v>
      </c>
      <c r="H155" s="113">
        <v>45373</v>
      </c>
      <c r="I155" s="470" t="str">
        <f>_xlfn.XLOOKUP(C155,'Catálogo de actividades'!$B$5:$B$296,'Catálogo de actividades'!$I$5:$I$296)</f>
        <v>JLE</v>
      </c>
    </row>
    <row r="156" spans="1:9" ht="42.75" x14ac:dyDescent="0.2">
      <c r="A156" s="502" t="s">
        <v>34</v>
      </c>
      <c r="B156" s="503" t="s">
        <v>14</v>
      </c>
      <c r="C156" s="493" t="s">
        <v>129</v>
      </c>
      <c r="D156" s="468" t="str">
        <f>VLOOKUP(C156, 'Catálogo de actividades'!$B$5:$D$296,2,FALSE)</f>
        <v>INE/OPL</v>
      </c>
      <c r="E156" s="468" t="str">
        <f>VLOOKUP(C156, 'Catálogo de actividades'!$B$5:$D$296,3,FALSE)</f>
        <v>JLE/JDE/OD</v>
      </c>
      <c r="F156" s="504" t="str">
        <f>_xlfn.XLOOKUP(C156,'Catálogo de actividades'!$B$5:$B$296,'Catálogo de actividades'!$E$5:$E$296)</f>
        <v>15.6</v>
      </c>
      <c r="G156" s="113">
        <v>45383</v>
      </c>
      <c r="H156" s="113">
        <v>45388</v>
      </c>
      <c r="I156" s="470" t="str">
        <f>_xlfn.XLOOKUP(C156,'Catálogo de actividades'!$B$5:$B$296,'Catálogo de actividades'!$I$5:$I$296)</f>
        <v>OPL</v>
      </c>
    </row>
    <row r="157" spans="1:9" ht="28.5" x14ac:dyDescent="0.2">
      <c r="A157" s="502" t="s">
        <v>34</v>
      </c>
      <c r="B157" s="503" t="s">
        <v>15</v>
      </c>
      <c r="C157" s="493" t="s">
        <v>241</v>
      </c>
      <c r="D157" s="468" t="str">
        <f>VLOOKUP(C157, 'Catálogo de actividades'!$B$5:$D$296,2,FALSE)</f>
        <v>INE</v>
      </c>
      <c r="E157" s="468" t="str">
        <f>VLOOKUP(C157, 'Catálogo de actividades'!$B$5:$D$296,3,FALSE)</f>
        <v>CL</v>
      </c>
      <c r="F157" s="504" t="str">
        <f>_xlfn.XLOOKUP(C157,'Catálogo de actividades'!$B$5:$B$296,'Catálogo de actividades'!$E$5:$E$296)</f>
        <v>16.1</v>
      </c>
      <c r="G157" s="113">
        <v>45367</v>
      </c>
      <c r="H157" s="113">
        <v>45382</v>
      </c>
      <c r="I157" s="470" t="str">
        <f>_xlfn.XLOOKUP(C157,'Catálogo de actividades'!$B$5:$B$296,'Catálogo de actividades'!$I$5:$I$296)</f>
        <v>JLE</v>
      </c>
    </row>
    <row r="158" spans="1:9" ht="28.5" x14ac:dyDescent="0.2">
      <c r="A158" s="502" t="s">
        <v>34</v>
      </c>
      <c r="B158" s="503" t="s">
        <v>15</v>
      </c>
      <c r="C158" s="493" t="s">
        <v>196</v>
      </c>
      <c r="D158" s="468" t="str">
        <f>VLOOKUP(C158, 'Catálogo de actividades'!$B$5:$D$296,2,FALSE)</f>
        <v>OPL</v>
      </c>
      <c r="E158" s="468" t="str">
        <f>VLOOKUP(C158, 'Catálogo de actividades'!$B$5:$D$296,3,FALSE)</f>
        <v>CG</v>
      </c>
      <c r="F158" s="504" t="str">
        <f>_xlfn.XLOOKUP(C158,'Catálogo de actividades'!$B$5:$B$296,'Catálogo de actividades'!$E$5:$E$296)</f>
        <v>16.2</v>
      </c>
      <c r="G158" s="113">
        <v>45383</v>
      </c>
      <c r="H158" s="113">
        <v>45397</v>
      </c>
      <c r="I158" s="470" t="str">
        <f>_xlfn.XLOOKUP(C158,'Catálogo de actividades'!$B$5:$B$296,'Catálogo de actividades'!$I$5:$I$296)</f>
        <v>OPL</v>
      </c>
    </row>
    <row r="159" spans="1:9" ht="28.5" x14ac:dyDescent="0.2">
      <c r="A159" s="502" t="s">
        <v>34</v>
      </c>
      <c r="B159" s="503" t="s">
        <v>15</v>
      </c>
      <c r="C159" s="493" t="s">
        <v>197</v>
      </c>
      <c r="D159" s="468" t="str">
        <f>VLOOKUP(C159, 'Catálogo de actividades'!$B$5:$D$296,2,FALSE)</f>
        <v>INE/OPL</v>
      </c>
      <c r="E159" s="468" t="str">
        <f>VLOOKUP(C159, 'Catálogo de actividades'!$B$5:$D$296,3,FALSE)</f>
        <v>CD/OD</v>
      </c>
      <c r="F159" s="504" t="str">
        <f>_xlfn.XLOOKUP(C159,'Catálogo de actividades'!$B$5:$B$296,'Catálogo de actividades'!$E$5:$E$296)</f>
        <v>16.3</v>
      </c>
      <c r="G159" s="113">
        <v>45383</v>
      </c>
      <c r="H159" s="113">
        <v>45397</v>
      </c>
      <c r="I159" s="470" t="str">
        <f>_xlfn.XLOOKUP(C159,'Catálogo de actividades'!$B$5:$B$296,'Catálogo de actividades'!$I$5:$I$296)</f>
        <v>JLE</v>
      </c>
    </row>
    <row r="160" spans="1:9" ht="28.5" x14ac:dyDescent="0.2">
      <c r="A160" s="502" t="s">
        <v>34</v>
      </c>
      <c r="B160" s="503" t="s">
        <v>15</v>
      </c>
      <c r="C160" s="493" t="s">
        <v>359</v>
      </c>
      <c r="D160" s="468" t="str">
        <f>VLOOKUP(C160, 'Catálogo de actividades'!$B$5:$D$296,2,FALSE)</f>
        <v>INE</v>
      </c>
      <c r="E160" s="468" t="str">
        <f>VLOOKUP(C160, 'Catálogo de actividades'!$B$5:$D$296,3,FALSE)</f>
        <v>CD</v>
      </c>
      <c r="F160" s="504" t="str">
        <f>_xlfn.XLOOKUP(C160,'Catálogo de actividades'!$B$5:$B$296,'Catálogo de actividades'!$E$5:$E$296)</f>
        <v>16.4</v>
      </c>
      <c r="G160" s="113">
        <v>45402</v>
      </c>
      <c r="H160" s="113">
        <v>45412</v>
      </c>
      <c r="I160" s="470" t="str">
        <f>_xlfn.XLOOKUP(C160,'Catálogo de actividades'!$B$5:$B$296,'Catálogo de actividades'!$I$5:$I$296)</f>
        <v>DEOE</v>
      </c>
    </row>
    <row r="161" spans="1:9" ht="28.5" x14ac:dyDescent="0.2">
      <c r="A161" s="502" t="s">
        <v>34</v>
      </c>
      <c r="B161" s="503" t="s">
        <v>15</v>
      </c>
      <c r="C161" s="493" t="s">
        <v>248</v>
      </c>
      <c r="D161" s="468" t="str">
        <f>VLOOKUP(C161, 'Catálogo de actividades'!$B$5:$D$296,2,FALSE)</f>
        <v>INE</v>
      </c>
      <c r="E161" s="468" t="str">
        <f>VLOOKUP(C161, 'Catálogo de actividades'!$B$5:$D$296,3,FALSE)</f>
        <v>CL/CD</v>
      </c>
      <c r="F161" s="504" t="str">
        <f>_xlfn.XLOOKUP(C161,'Catálogo de actividades'!$B$5:$B$296,'Catálogo de actividades'!$E$5:$E$296)</f>
        <v>16.5</v>
      </c>
      <c r="G161" s="113">
        <v>45410</v>
      </c>
      <c r="H161" s="113">
        <v>45442</v>
      </c>
      <c r="I161" s="470" t="str">
        <f>_xlfn.XLOOKUP(C161,'Catálogo de actividades'!$B$5:$B$296,'Catálogo de actividades'!$I$5:$I$296)</f>
        <v>DEOE</v>
      </c>
    </row>
    <row r="162" spans="1:9" ht="28.5" x14ac:dyDescent="0.2">
      <c r="A162" s="502" t="s">
        <v>34</v>
      </c>
      <c r="B162" s="503" t="s">
        <v>15</v>
      </c>
      <c r="C162" s="493" t="s">
        <v>270</v>
      </c>
      <c r="D162" s="468" t="str">
        <f>VLOOKUP(C162, 'Catálogo de actividades'!$B$5:$D$296,2,FALSE)</f>
        <v>INE</v>
      </c>
      <c r="E162" s="468" t="str">
        <f>VLOOKUP(C162, 'Catálogo de actividades'!$B$5:$D$296,3,FALSE)</f>
        <v>CL/CD</v>
      </c>
      <c r="F162" s="504" t="str">
        <f>_xlfn.XLOOKUP(C162,'Catálogo de actividades'!$B$5:$B$296,'Catálogo de actividades'!$E$5:$E$296)</f>
        <v>16.6</v>
      </c>
      <c r="G162" s="113">
        <v>45410</v>
      </c>
      <c r="H162" s="113">
        <v>45443</v>
      </c>
      <c r="I162" s="470" t="str">
        <f>_xlfn.XLOOKUP(C162,'Catálogo de actividades'!$B$5:$B$296,'Catálogo de actividades'!$I$5:$I$296)</f>
        <v>DEOE</v>
      </c>
    </row>
    <row r="163" spans="1:9" ht="28.5" x14ac:dyDescent="0.2">
      <c r="A163" s="502" t="s">
        <v>34</v>
      </c>
      <c r="B163" s="503" t="s">
        <v>15</v>
      </c>
      <c r="C163" s="493" t="s">
        <v>258</v>
      </c>
      <c r="D163" s="468" t="str">
        <f>VLOOKUP(C163, 'Catálogo de actividades'!$B$5:$D$296,2,FALSE)</f>
        <v>INE/OPL</v>
      </c>
      <c r="E163" s="468" t="str">
        <f>VLOOKUP(C163, 'Catálogo de actividades'!$B$5:$D$296,3,FALSE)</f>
        <v>CD/OD</v>
      </c>
      <c r="F163" s="504" t="str">
        <f>_xlfn.XLOOKUP(C163,'Catálogo de actividades'!$B$5:$B$296,'Catálogo de actividades'!$E$5:$E$296)</f>
        <v>16.7</v>
      </c>
      <c r="G163" s="113">
        <v>45445</v>
      </c>
      <c r="H163" s="113">
        <v>45446</v>
      </c>
      <c r="I163" s="470" t="str">
        <f>_xlfn.XLOOKUP(C163,'Catálogo de actividades'!$B$5:$B$296,'Catálogo de actividades'!$I$5:$I$296)</f>
        <v>OPL</v>
      </c>
    </row>
    <row r="164" spans="1:9" ht="28.5" x14ac:dyDescent="0.2">
      <c r="A164" s="502" t="s">
        <v>34</v>
      </c>
      <c r="B164" s="503" t="s">
        <v>15</v>
      </c>
      <c r="C164" s="493" t="s">
        <v>199</v>
      </c>
      <c r="D164" s="468" t="str">
        <f>VLOOKUP(C164, 'Catálogo de actividades'!$B$5:$D$296,2,FALSE)</f>
        <v>OPL</v>
      </c>
      <c r="E164" s="468" t="str">
        <f>VLOOKUP(C164, 'Catálogo de actividades'!$B$5:$D$296,3,FALSE)</f>
        <v>CG</v>
      </c>
      <c r="F164" s="504" t="str">
        <f>_xlfn.XLOOKUP(C164,'Catálogo de actividades'!$B$5:$B$296,'Catálogo de actividades'!$E$5:$E$296)</f>
        <v>16.8</v>
      </c>
      <c r="G164" s="113">
        <v>45459</v>
      </c>
      <c r="H164" s="113">
        <v>45473</v>
      </c>
      <c r="I164" s="470" t="str">
        <f>_xlfn.XLOOKUP(C164,'Catálogo de actividades'!$B$5:$B$296,'Catálogo de actividades'!$I$5:$I$296)</f>
        <v>JLE</v>
      </c>
    </row>
    <row r="165" spans="1:9" ht="28.5" x14ac:dyDescent="0.2">
      <c r="A165" s="502" t="s">
        <v>34</v>
      </c>
      <c r="B165" s="503" t="s">
        <v>16</v>
      </c>
      <c r="C165" s="507" t="s">
        <v>226</v>
      </c>
      <c r="D165" s="468" t="str">
        <f>VLOOKUP(C165, 'Catálogo de actividades'!$B$5:$D$296,2,FALSE)</f>
        <v>OPL</v>
      </c>
      <c r="E165" s="468" t="str">
        <f>VLOOKUP(C165, 'Catálogo de actividades'!$B$5:$D$296,3,FALSE)</f>
        <v>CG</v>
      </c>
      <c r="F165" s="504" t="str">
        <f>_xlfn.XLOOKUP(C165,'Catálogo de actividades'!$B$5:$B$296,'Catálogo de actividades'!$E$5:$E$296)</f>
        <v>17.1</v>
      </c>
      <c r="G165" s="113">
        <v>45171</v>
      </c>
      <c r="H165" s="113">
        <v>45171</v>
      </c>
      <c r="I165" s="470" t="str">
        <f>_xlfn.XLOOKUP(C165,'Catálogo de actividades'!$B$5:$B$296,'Catálogo de actividades'!$I$5:$I$296)</f>
        <v>OPL</v>
      </c>
    </row>
    <row r="166" spans="1:9" ht="28.5" x14ac:dyDescent="0.2">
      <c r="A166" s="502" t="s">
        <v>34</v>
      </c>
      <c r="B166" s="503" t="s">
        <v>16</v>
      </c>
      <c r="C166" s="507" t="s">
        <v>259</v>
      </c>
      <c r="D166" s="468" t="str">
        <f>VLOOKUP(C166, 'Catálogo de actividades'!$B$5:$D$296,2,FALSE)</f>
        <v>OPL</v>
      </c>
      <c r="E166" s="468" t="str">
        <f>VLOOKUP(C166, 'Catálogo de actividades'!$B$5:$D$296,3,FALSE)</f>
        <v>CG</v>
      </c>
      <c r="F166" s="504" t="str">
        <f>_xlfn.XLOOKUP(C166,'Catálogo de actividades'!$B$5:$B$296,'Catálogo de actividades'!$E$5:$E$296)</f>
        <v>17.2</v>
      </c>
      <c r="G166" s="113">
        <v>45171</v>
      </c>
      <c r="H166" s="113">
        <v>45171</v>
      </c>
      <c r="I166" s="470" t="str">
        <f>_xlfn.XLOOKUP(C166,'Catálogo de actividades'!$B$5:$B$296,'Catálogo de actividades'!$I$5:$I$296)</f>
        <v>OPL</v>
      </c>
    </row>
    <row r="167" spans="1:9" ht="28.5" x14ac:dyDescent="0.2">
      <c r="A167" s="502" t="s">
        <v>34</v>
      </c>
      <c r="B167" s="503" t="s">
        <v>16</v>
      </c>
      <c r="C167" s="507" t="s">
        <v>272</v>
      </c>
      <c r="D167" s="468" t="str">
        <f>VLOOKUP(C167, 'Catálogo de actividades'!$B$5:$D$296,2,FALSE)</f>
        <v>OPL</v>
      </c>
      <c r="E167" s="468" t="str">
        <f>VLOOKUP(C167, 'Catálogo de actividades'!$B$5:$D$296,3,FALSE)</f>
        <v>CG</v>
      </c>
      <c r="F167" s="504" t="str">
        <f>_xlfn.XLOOKUP(C167,'Catálogo de actividades'!$B$5:$B$296,'Catálogo de actividades'!$E$5:$E$296)</f>
        <v>17.3</v>
      </c>
      <c r="G167" s="113">
        <v>45232</v>
      </c>
      <c r="H167" s="113">
        <v>45232</v>
      </c>
      <c r="I167" s="470" t="str">
        <f>_xlfn.XLOOKUP(C167,'Catálogo de actividades'!$B$5:$B$296,'Catálogo de actividades'!$I$5:$I$296)</f>
        <v>OPL</v>
      </c>
    </row>
    <row r="168" spans="1:9" ht="28.5" x14ac:dyDescent="0.2">
      <c r="A168" s="502" t="s">
        <v>34</v>
      </c>
      <c r="B168" s="503" t="s">
        <v>16</v>
      </c>
      <c r="C168" s="507" t="s">
        <v>260</v>
      </c>
      <c r="D168" s="468" t="str">
        <f>VLOOKUP(C168, 'Catálogo de actividades'!$B$5:$D$296,2,FALSE)</f>
        <v>OPL</v>
      </c>
      <c r="E168" s="468" t="str">
        <f>VLOOKUP(C168, 'Catálogo de actividades'!$B$5:$D$296,3,FALSE)</f>
        <v>CG</v>
      </c>
      <c r="F168" s="504" t="str">
        <f>_xlfn.XLOOKUP(C168,'Catálogo de actividades'!$B$5:$B$296,'Catálogo de actividades'!$E$5:$E$296)</f>
        <v>17.4</v>
      </c>
      <c r="G168" s="113">
        <v>45262</v>
      </c>
      <c r="H168" s="113">
        <v>45262</v>
      </c>
      <c r="I168" s="470" t="str">
        <f>_xlfn.XLOOKUP(C168,'Catálogo de actividades'!$B$5:$B$296,'Catálogo de actividades'!$I$5:$I$296)</f>
        <v>OPL</v>
      </c>
    </row>
    <row r="169" spans="1:9" ht="28.5" x14ac:dyDescent="0.2">
      <c r="A169" s="502" t="s">
        <v>34</v>
      </c>
      <c r="B169" s="503" t="s">
        <v>16</v>
      </c>
      <c r="C169" s="507" t="s">
        <v>273</v>
      </c>
      <c r="D169" s="468" t="str">
        <f>VLOOKUP(C169, 'Catálogo de actividades'!$B$5:$D$296,2,FALSE)</f>
        <v>OPL</v>
      </c>
      <c r="E169" s="468" t="str">
        <f>VLOOKUP(C169, 'Catálogo de actividades'!$B$5:$D$296,3,FALSE)</f>
        <v>CG</v>
      </c>
      <c r="F169" s="504" t="str">
        <f>_xlfn.XLOOKUP(C169,'Catálogo de actividades'!$B$5:$B$296,'Catálogo de actividades'!$E$5:$E$296)</f>
        <v>17.5</v>
      </c>
      <c r="G169" s="113">
        <v>45293</v>
      </c>
      <c r="H169" s="113">
        <v>45293</v>
      </c>
      <c r="I169" s="470" t="str">
        <f>_xlfn.XLOOKUP(C169,'Catálogo de actividades'!$B$5:$B$296,'Catálogo de actividades'!$I$5:$I$296)</f>
        <v>OPL</v>
      </c>
    </row>
    <row r="170" spans="1:9" ht="42.75" x14ac:dyDescent="0.2">
      <c r="A170" s="502" t="s">
        <v>34</v>
      </c>
      <c r="B170" s="503" t="s">
        <v>16</v>
      </c>
      <c r="C170" s="507" t="s">
        <v>274</v>
      </c>
      <c r="D170" s="468" t="str">
        <f>VLOOKUP(C170, 'Catálogo de actividades'!$B$5:$D$296,2,FALSE)</f>
        <v>OPL</v>
      </c>
      <c r="E170" s="468" t="str">
        <f>VLOOKUP(C170, 'Catálogo de actividades'!$B$5:$D$296,3,FALSE)</f>
        <v>CG</v>
      </c>
      <c r="F170" s="504" t="str">
        <f>_xlfn.XLOOKUP(C170,'Catálogo de actividades'!$B$5:$B$296,'Catálogo de actividades'!$E$5:$E$296)</f>
        <v>17.6</v>
      </c>
      <c r="G170" s="113">
        <v>45324</v>
      </c>
      <c r="H170" s="113">
        <v>45324</v>
      </c>
      <c r="I170" s="470" t="str">
        <f>_xlfn.XLOOKUP(C170,'Catálogo de actividades'!$B$5:$B$296,'Catálogo de actividades'!$I$5:$I$296)</f>
        <v>OPL</v>
      </c>
    </row>
    <row r="171" spans="1:9" ht="28.5" x14ac:dyDescent="0.2">
      <c r="A171" s="502" t="s">
        <v>34</v>
      </c>
      <c r="B171" s="503" t="s">
        <v>16</v>
      </c>
      <c r="C171" s="507" t="s">
        <v>275</v>
      </c>
      <c r="D171" s="468" t="str">
        <f>VLOOKUP(C171, 'Catálogo de actividades'!$B$5:$D$296,2,FALSE)</f>
        <v>OPL</v>
      </c>
      <c r="E171" s="468" t="str">
        <f>VLOOKUP(C171, 'Catálogo de actividades'!$B$5:$D$296,3,FALSE)</f>
        <v>CG</v>
      </c>
      <c r="F171" s="504" t="str">
        <f>_xlfn.XLOOKUP(C171,'Catálogo de actividades'!$B$5:$B$296,'Catálogo de actividades'!$E$5:$E$296)</f>
        <v>17.7</v>
      </c>
      <c r="G171" s="113">
        <v>45324</v>
      </c>
      <c r="H171" s="113">
        <v>45324</v>
      </c>
      <c r="I171" s="470" t="str">
        <f>_xlfn.XLOOKUP(C171,'Catálogo de actividades'!$B$5:$B$296,'Catálogo de actividades'!$I$5:$I$296)</f>
        <v>OPL</v>
      </c>
    </row>
    <row r="172" spans="1:9" ht="28.5" x14ac:dyDescent="0.2">
      <c r="A172" s="502" t="s">
        <v>34</v>
      </c>
      <c r="B172" s="503" t="s">
        <v>16</v>
      </c>
      <c r="C172" s="507" t="s">
        <v>276</v>
      </c>
      <c r="D172" s="468" t="str">
        <f>VLOOKUP(C172, 'Catálogo de actividades'!$B$5:$D$296,2,FALSE)</f>
        <v>OPL</v>
      </c>
      <c r="E172" s="468" t="str">
        <f>VLOOKUP(C172, 'Catálogo de actividades'!$B$5:$D$296,3,FALSE)</f>
        <v>CG</v>
      </c>
      <c r="F172" s="504" t="str">
        <f>_xlfn.XLOOKUP(C172,'Catálogo de actividades'!$B$5:$B$296,'Catálogo de actividades'!$E$5:$E$296)</f>
        <v>17.8</v>
      </c>
      <c r="G172" s="113">
        <v>45353</v>
      </c>
      <c r="H172" s="113">
        <v>45353</v>
      </c>
      <c r="I172" s="470" t="str">
        <f>_xlfn.XLOOKUP(C172,'Catálogo de actividades'!$B$5:$B$296,'Catálogo de actividades'!$I$5:$I$296)</f>
        <v>OPL</v>
      </c>
    </row>
    <row r="173" spans="1:9" ht="28.5" x14ac:dyDescent="0.2">
      <c r="A173" s="502" t="s">
        <v>34</v>
      </c>
      <c r="B173" s="503" t="s">
        <v>16</v>
      </c>
      <c r="C173" s="507" t="s">
        <v>322</v>
      </c>
      <c r="D173" s="468" t="str">
        <f>VLOOKUP(C173, 'Catálogo de actividades'!$B$5:$D$296,2,FALSE)</f>
        <v>OPL</v>
      </c>
      <c r="E173" s="468" t="str">
        <f>VLOOKUP(C173, 'Catálogo de actividades'!$B$5:$D$296,3,FALSE)</f>
        <v>CG</v>
      </c>
      <c r="F173" s="504" t="str">
        <f>_xlfn.XLOOKUP(C173,'Catálogo de actividades'!$B$5:$B$296,'Catálogo de actividades'!$E$5:$E$296)</f>
        <v>17.9</v>
      </c>
      <c r="G173" s="113">
        <v>45399</v>
      </c>
      <c r="H173" s="113">
        <v>45399</v>
      </c>
      <c r="I173" s="470" t="str">
        <f>_xlfn.XLOOKUP(C173,'Catálogo de actividades'!$B$5:$B$296,'Catálogo de actividades'!$I$5:$I$296)</f>
        <v>OPL</v>
      </c>
    </row>
    <row r="174" spans="1:9" ht="28.5" x14ac:dyDescent="0.2">
      <c r="A174" s="502" t="s">
        <v>34</v>
      </c>
      <c r="B174" s="503" t="s">
        <v>16</v>
      </c>
      <c r="C174" s="507" t="s">
        <v>404</v>
      </c>
      <c r="D174" s="468" t="str">
        <f>VLOOKUP(C174, 'Catálogo de actividades'!$B$5:$D$296,2,FALSE)</f>
        <v>OPL</v>
      </c>
      <c r="E174" s="468" t="str">
        <f>VLOOKUP(C174, 'Catálogo de actividades'!$B$5:$D$296,3,FALSE)</f>
        <v>CG</v>
      </c>
      <c r="F174" s="504" t="str">
        <f>_xlfn.XLOOKUP(C174,'Catálogo de actividades'!$B$5:$B$296,'Catálogo de actividades'!$E$5:$E$296)</f>
        <v>17.10</v>
      </c>
      <c r="G174" s="113">
        <v>45424</v>
      </c>
      <c r="H174" s="113">
        <v>45424</v>
      </c>
      <c r="I174" s="470" t="str">
        <f>_xlfn.XLOOKUP(C174,'Catálogo de actividades'!$B$5:$B$296,'Catálogo de actividades'!$I$5:$I$296)</f>
        <v>OPL</v>
      </c>
    </row>
    <row r="175" spans="1:9" ht="28.5" x14ac:dyDescent="0.2">
      <c r="A175" s="502" t="s">
        <v>34</v>
      </c>
      <c r="B175" s="503" t="s">
        <v>16</v>
      </c>
      <c r="C175" s="507" t="s">
        <v>405</v>
      </c>
      <c r="D175" s="468" t="str">
        <f>VLOOKUP(C175, 'Catálogo de actividades'!$B$5:$D$296,2,FALSE)</f>
        <v>OPL</v>
      </c>
      <c r="E175" s="468" t="str">
        <f>VLOOKUP(C175, 'Catálogo de actividades'!$B$5:$D$296,3,FALSE)</f>
        <v>CG</v>
      </c>
      <c r="F175" s="504" t="str">
        <f>_xlfn.XLOOKUP(C175,'Catálogo de actividades'!$B$5:$B$296,'Catálogo de actividades'!$E$5:$E$296)</f>
        <v>17.11</v>
      </c>
      <c r="G175" s="113">
        <v>45431</v>
      </c>
      <c r="H175" s="113">
        <v>45431</v>
      </c>
      <c r="I175" s="470" t="str">
        <f>_xlfn.XLOOKUP(C175,'Catálogo de actividades'!$B$5:$B$296,'Catálogo de actividades'!$I$5:$I$296)</f>
        <v>OPL</v>
      </c>
    </row>
    <row r="176" spans="1:9" ht="28.5" x14ac:dyDescent="0.2">
      <c r="A176" s="502" t="s">
        <v>34</v>
      </c>
      <c r="B176" s="503" t="s">
        <v>16</v>
      </c>
      <c r="C176" s="507" t="s">
        <v>406</v>
      </c>
      <c r="D176" s="468" t="str">
        <f>VLOOKUP(C176, 'Catálogo de actividades'!$B$5:$D$296,2,FALSE)</f>
        <v>OPL</v>
      </c>
      <c r="E176" s="468" t="str">
        <f>VLOOKUP(C176, 'Catálogo de actividades'!$B$5:$D$296,3,FALSE)</f>
        <v>CG</v>
      </c>
      <c r="F176" s="504" t="str">
        <f>_xlfn.XLOOKUP(C176,'Catálogo de actividades'!$B$5:$B$296,'Catálogo de actividades'!$E$5:$E$296)</f>
        <v>17.12</v>
      </c>
      <c r="G176" s="113">
        <v>45438</v>
      </c>
      <c r="H176" s="113">
        <v>45438</v>
      </c>
      <c r="I176" s="470" t="str">
        <f>_xlfn.XLOOKUP(C176,'Catálogo de actividades'!$B$5:$B$296,'Catálogo de actividades'!$I$5:$I$296)</f>
        <v>OPL</v>
      </c>
    </row>
    <row r="177" spans="1:9" ht="28.5" x14ac:dyDescent="0.2">
      <c r="A177" s="502" t="s">
        <v>34</v>
      </c>
      <c r="B177" s="503" t="s">
        <v>16</v>
      </c>
      <c r="C177" s="493" t="s">
        <v>360</v>
      </c>
      <c r="D177" s="468" t="str">
        <f>VLOOKUP(C177, 'Catálogo de actividades'!$B$5:$D$296,2,FALSE)</f>
        <v>OPL</v>
      </c>
      <c r="E177" s="468" t="str">
        <f>VLOOKUP(C177, 'Catálogo de actividades'!$B$5:$D$296,3,FALSE)</f>
        <v>CG</v>
      </c>
      <c r="F177" s="504" t="str">
        <f>_xlfn.XLOOKUP(C177,'Catálogo de actividades'!$B$5:$B$296,'Catálogo de actividades'!$E$5:$E$296)</f>
        <v>17.13</v>
      </c>
      <c r="G177" s="113">
        <v>45445</v>
      </c>
      <c r="H177" s="113">
        <v>45446</v>
      </c>
      <c r="I177" s="470" t="str">
        <f>_xlfn.XLOOKUP(C177,'Catálogo de actividades'!$B$5:$B$296,'Catálogo de actividades'!$I$5:$I$296)</f>
        <v>OPL</v>
      </c>
    </row>
    <row r="178" spans="1:9" ht="28.5" x14ac:dyDescent="0.2">
      <c r="A178" s="502" t="s">
        <v>34</v>
      </c>
      <c r="B178" s="507" t="s">
        <v>17</v>
      </c>
      <c r="C178" s="507" t="s">
        <v>407</v>
      </c>
      <c r="D178" s="468" t="str">
        <f>VLOOKUP(C178, 'Catálogo de actividades'!$B$5:$D$296,2,FALSE)</f>
        <v xml:space="preserve">INE </v>
      </c>
      <c r="E178" s="468" t="str">
        <f>VLOOKUP(C178, 'Catálogo de actividades'!$B$5:$D$296,3,FALSE)</f>
        <v xml:space="preserve">DEOE  </v>
      </c>
      <c r="F178" s="504" t="str">
        <f>_xlfn.XLOOKUP(C178,'Catálogo de actividades'!$B$5:$B$296,'Catálogo de actividades'!$E$5:$E$296)</f>
        <v>18.1</v>
      </c>
      <c r="G178" s="114">
        <v>45292</v>
      </c>
      <c r="H178" s="114">
        <v>45322</v>
      </c>
      <c r="I178" s="470" t="str">
        <f>_xlfn.XLOOKUP(C178,'Catálogo de actividades'!$B$5:$B$296,'Catálogo de actividades'!$I$5:$I$296)</f>
        <v>DEOE</v>
      </c>
    </row>
    <row r="179" spans="1:9" ht="28.5" x14ac:dyDescent="0.2">
      <c r="A179" s="502" t="s">
        <v>34</v>
      </c>
      <c r="B179" s="503" t="s">
        <v>17</v>
      </c>
      <c r="C179" s="493" t="s">
        <v>361</v>
      </c>
      <c r="D179" s="468" t="str">
        <f>VLOOKUP(C179, 'Catálogo de actividades'!$B$5:$D$296,2,FALSE)</f>
        <v>OPL</v>
      </c>
      <c r="E179" s="468" t="str">
        <f>VLOOKUP(C179, 'Catálogo de actividades'!$B$5:$D$296,3,FALSE)</f>
        <v>CG</v>
      </c>
      <c r="F179" s="504" t="str">
        <f>_xlfn.XLOOKUP(C179,'Catálogo de actividades'!$B$5:$B$296,'Catálogo de actividades'!$E$5:$E$296)</f>
        <v>18.2</v>
      </c>
      <c r="G179" s="113">
        <v>45343</v>
      </c>
      <c r="H179" s="113">
        <v>45350</v>
      </c>
      <c r="I179" s="470" t="str">
        <f>_xlfn.XLOOKUP(C179,'Catálogo de actividades'!$B$5:$B$296,'Catálogo de actividades'!$I$5:$I$296)</f>
        <v>OPL</v>
      </c>
    </row>
    <row r="180" spans="1:9" ht="28.5" x14ac:dyDescent="0.2">
      <c r="A180" s="502" t="s">
        <v>34</v>
      </c>
      <c r="B180" s="503" t="s">
        <v>17</v>
      </c>
      <c r="C180" s="493" t="s">
        <v>307</v>
      </c>
      <c r="D180" s="468" t="str">
        <f>VLOOKUP(C180, 'Catálogo de actividades'!$B$5:$D$296,2,FALSE)</f>
        <v>OPL</v>
      </c>
      <c r="E180" s="468" t="str">
        <f>VLOOKUP(C180, 'Catálogo de actividades'!$B$5:$D$296,3,FALSE)</f>
        <v>CG</v>
      </c>
      <c r="F180" s="504" t="str">
        <f>_xlfn.XLOOKUP(C180,'Catálogo de actividades'!$B$5:$B$296,'Catálogo de actividades'!$E$5:$E$296)</f>
        <v>18.3</v>
      </c>
      <c r="G180" s="113">
        <v>45364</v>
      </c>
      <c r="H180" s="113">
        <v>45364</v>
      </c>
      <c r="I180" s="470" t="str">
        <f>_xlfn.XLOOKUP(C180,'Catálogo de actividades'!$B$5:$B$296,'Catálogo de actividades'!$I$5:$I$296)</f>
        <v>OPL</v>
      </c>
    </row>
    <row r="181" spans="1:9" ht="28.5" x14ac:dyDescent="0.2">
      <c r="A181" s="502" t="s">
        <v>34</v>
      </c>
      <c r="B181" s="503" t="s">
        <v>17</v>
      </c>
      <c r="C181" s="493" t="s">
        <v>308</v>
      </c>
      <c r="D181" s="468" t="str">
        <f>VLOOKUP(C181, 'Catálogo de actividades'!$B$5:$D$296,2,FALSE)</f>
        <v>INE</v>
      </c>
      <c r="E181" s="468" t="str">
        <f>VLOOKUP(C181, 'Catálogo de actividades'!$B$5:$D$296,3,FALSE)</f>
        <v>JLE</v>
      </c>
      <c r="F181" s="504" t="str">
        <f>_xlfn.XLOOKUP(C181,'Catálogo de actividades'!$B$5:$B$296,'Catálogo de actividades'!$E$5:$E$296)</f>
        <v>18.4</v>
      </c>
      <c r="G181" s="113">
        <v>45365</v>
      </c>
      <c r="H181" s="113">
        <v>45377</v>
      </c>
      <c r="I181" s="470" t="str">
        <f>_xlfn.XLOOKUP(C181,'Catálogo de actividades'!$B$5:$B$296,'Catálogo de actividades'!$I$5:$I$296)</f>
        <v>JLE</v>
      </c>
    </row>
    <row r="182" spans="1:9" ht="28.5" x14ac:dyDescent="0.2">
      <c r="A182" s="502" t="s">
        <v>34</v>
      </c>
      <c r="B182" s="503" t="s">
        <v>17</v>
      </c>
      <c r="C182" s="493" t="s">
        <v>362</v>
      </c>
      <c r="D182" s="468" t="str">
        <f>VLOOKUP(C182, 'Catálogo de actividades'!$B$5:$D$296,2,FALSE)</f>
        <v>OPL</v>
      </c>
      <c r="E182" s="468" t="str">
        <f>VLOOKUP(C182, 'Catálogo de actividades'!$B$5:$D$296,3,FALSE)</f>
        <v>OD</v>
      </c>
      <c r="F182" s="504" t="str">
        <f>_xlfn.XLOOKUP(C182,'Catálogo de actividades'!$B$5:$B$296,'Catálogo de actividades'!$E$5:$E$296)</f>
        <v>18.5</v>
      </c>
      <c r="G182" s="113">
        <v>45383</v>
      </c>
      <c r="H182" s="113">
        <v>45397</v>
      </c>
      <c r="I182" s="470" t="str">
        <f>_xlfn.XLOOKUP(C182,'Catálogo de actividades'!$B$5:$B$296,'Catálogo de actividades'!$I$5:$I$296)</f>
        <v>OPL</v>
      </c>
    </row>
    <row r="183" spans="1:9" ht="42.75" x14ac:dyDescent="0.2">
      <c r="A183" s="502" t="s">
        <v>34</v>
      </c>
      <c r="B183" s="503" t="s">
        <v>17</v>
      </c>
      <c r="C183" s="493" t="s">
        <v>285</v>
      </c>
      <c r="D183" s="468" t="str">
        <f>VLOOKUP(C183, 'Catálogo de actividades'!$B$5:$D$296,2,FALSE)</f>
        <v>OPL</v>
      </c>
      <c r="E183" s="468" t="str">
        <f>VLOOKUP(C183, 'Catálogo de actividades'!$B$5:$D$296,3,FALSE)</f>
        <v>CG/OD</v>
      </c>
      <c r="F183" s="504" t="str">
        <f>_xlfn.XLOOKUP(C183,'Catálogo de actividades'!$B$5:$B$296,'Catálogo de actividades'!$E$5:$E$296)</f>
        <v>18.7</v>
      </c>
      <c r="G183" s="113">
        <v>45413</v>
      </c>
      <c r="H183" s="113">
        <v>45440</v>
      </c>
      <c r="I183" s="470" t="str">
        <f>_xlfn.XLOOKUP(C183,'Catálogo de actividades'!$B$5:$B$296,'Catálogo de actividades'!$I$5:$I$296)</f>
        <v>OPL</v>
      </c>
    </row>
    <row r="184" spans="1:9" ht="42.75" x14ac:dyDescent="0.2">
      <c r="A184" s="502" t="s">
        <v>34</v>
      </c>
      <c r="B184" s="503" t="s">
        <v>17</v>
      </c>
      <c r="C184" s="493" t="s">
        <v>303</v>
      </c>
      <c r="D184" s="468" t="str">
        <f>VLOOKUP(C184, 'Catálogo de actividades'!$B$5:$D$296,2,FALSE)</f>
        <v>OPL</v>
      </c>
      <c r="E184" s="468" t="str">
        <f>VLOOKUP(C184, 'Catálogo de actividades'!$B$5:$D$296,3,FALSE)</f>
        <v>CG/OD</v>
      </c>
      <c r="F184" s="504" t="str">
        <f>_xlfn.XLOOKUP(C184,'Catálogo de actividades'!$B$5:$B$296,'Catálogo de actividades'!$E$5:$E$296)</f>
        <v>18.6</v>
      </c>
      <c r="G184" s="113">
        <v>45413</v>
      </c>
      <c r="H184" s="113">
        <v>45440</v>
      </c>
      <c r="I184" s="470" t="str">
        <f>_xlfn.XLOOKUP(C184,'Catálogo de actividades'!$B$5:$B$296,'Catálogo de actividades'!$I$5:$I$296)</f>
        <v>OPL</v>
      </c>
    </row>
    <row r="185" spans="1:9" ht="42.75" x14ac:dyDescent="0.2">
      <c r="A185" s="502" t="s">
        <v>34</v>
      </c>
      <c r="B185" s="503" t="s">
        <v>17</v>
      </c>
      <c r="C185" s="493" t="s">
        <v>363</v>
      </c>
      <c r="D185" s="468" t="str">
        <f>VLOOKUP(C185, 'Catálogo de actividades'!$B$5:$D$296,2,FALSE)</f>
        <v>OPL</v>
      </c>
      <c r="E185" s="468" t="str">
        <f>VLOOKUP(C185, 'Catálogo de actividades'!$B$5:$D$296,3,FALSE)</f>
        <v>CG</v>
      </c>
      <c r="F185" s="504" t="str">
        <f>_xlfn.XLOOKUP(C185,'Catálogo de actividades'!$B$5:$B$296,'Catálogo de actividades'!$E$5:$E$296)</f>
        <v>18.8</v>
      </c>
      <c r="G185" s="113">
        <v>45323</v>
      </c>
      <c r="H185" s="113">
        <v>45337</v>
      </c>
      <c r="I185" s="470" t="str">
        <f>_xlfn.XLOOKUP(C185,'Catálogo de actividades'!$B$5:$B$296,'Catálogo de actividades'!$I$5:$I$296)</f>
        <v>OPL</v>
      </c>
    </row>
    <row r="186" spans="1:9" ht="57" x14ac:dyDescent="0.2">
      <c r="A186" s="502" t="s">
        <v>34</v>
      </c>
      <c r="B186" s="503" t="s">
        <v>17</v>
      </c>
      <c r="C186" s="493" t="s">
        <v>302</v>
      </c>
      <c r="D186" s="468" t="str">
        <f>VLOOKUP(C186, 'Catálogo de actividades'!$B$5:$D$296,2,FALSE)</f>
        <v>OPL</v>
      </c>
      <c r="E186" s="468" t="str">
        <f>VLOOKUP(C186, 'Catálogo de actividades'!$B$5:$D$296,3,FALSE)</f>
        <v>CG</v>
      </c>
      <c r="F186" s="504" t="str">
        <f>_xlfn.XLOOKUP(C186,'Catálogo de actividades'!$B$5:$B$296,'Catálogo de actividades'!$E$5:$E$296)</f>
        <v>18.9</v>
      </c>
      <c r="G186" s="113">
        <v>45383</v>
      </c>
      <c r="H186" s="113">
        <v>45389</v>
      </c>
      <c r="I186" s="470" t="str">
        <f>_xlfn.XLOOKUP(C186,'Catálogo de actividades'!$B$5:$B$296,'Catálogo de actividades'!$I$5:$I$296)</f>
        <v>OPL</v>
      </c>
    </row>
    <row r="187" spans="1:9" ht="42.75" x14ac:dyDescent="0.2">
      <c r="A187" s="502" t="s">
        <v>34</v>
      </c>
      <c r="B187" s="503" t="s">
        <v>17</v>
      </c>
      <c r="C187" s="493" t="s">
        <v>364</v>
      </c>
      <c r="D187" s="468" t="str">
        <f>VLOOKUP(C187, 'Catálogo de actividades'!$B$5:$D$296,2,FALSE)</f>
        <v>OPL</v>
      </c>
      <c r="E187" s="468" t="str">
        <f>VLOOKUP(C187, 'Catálogo de actividades'!$B$5:$D$296,3,FALSE)</f>
        <v>CG</v>
      </c>
      <c r="F187" s="504" t="str">
        <f>_xlfn.XLOOKUP(C187,'Catálogo de actividades'!$B$5:$B$296,'Catálogo de actividades'!$E$5:$E$296)</f>
        <v>18.10</v>
      </c>
      <c r="G187" s="113">
        <v>45398</v>
      </c>
      <c r="H187" s="113">
        <v>45412</v>
      </c>
      <c r="I187" s="470" t="str">
        <f>_xlfn.XLOOKUP(C187,'Catálogo de actividades'!$B$5:$B$296,'Catálogo de actividades'!$I$5:$I$296)</f>
        <v>OPL</v>
      </c>
    </row>
    <row r="188" spans="1:9" ht="28.5" x14ac:dyDescent="0.2">
      <c r="A188" s="502" t="s">
        <v>34</v>
      </c>
      <c r="B188" s="510" t="s">
        <v>17</v>
      </c>
      <c r="C188" s="510" t="s">
        <v>186</v>
      </c>
      <c r="D188" s="468" t="str">
        <f>VLOOKUP(C188, 'Catálogo de actividades'!$B$5:$D$296,2,FALSE)</f>
        <v>OPL</v>
      </c>
      <c r="E188" s="468" t="str">
        <f>VLOOKUP(C188, 'Catálogo de actividades'!$B$5:$D$296,3,FALSE)</f>
        <v>OD</v>
      </c>
      <c r="F188" s="504" t="str">
        <f>_xlfn.XLOOKUP(C188,'Catálogo de actividades'!$B$5:$B$296,'Catálogo de actividades'!$E$5:$E$296)</f>
        <v>18.11</v>
      </c>
      <c r="G188" s="104">
        <v>45409</v>
      </c>
      <c r="H188" s="222">
        <v>45432</v>
      </c>
      <c r="I188" s="470" t="str">
        <f>_xlfn.XLOOKUP(C188,'Catálogo de actividades'!$B$5:$B$296,'Catálogo de actividades'!$I$5:$I$296)</f>
        <v>OPL</v>
      </c>
    </row>
    <row r="189" spans="1:9" ht="57" x14ac:dyDescent="0.2">
      <c r="A189" s="502" t="s">
        <v>34</v>
      </c>
      <c r="B189" s="503" t="s">
        <v>17</v>
      </c>
      <c r="C189" s="493" t="s">
        <v>365</v>
      </c>
      <c r="D189" s="468" t="str">
        <f>VLOOKUP(C189, 'Catálogo de actividades'!$B$5:$D$296,2,FALSE)</f>
        <v>OPL</v>
      </c>
      <c r="E189" s="468" t="str">
        <f>VLOOKUP(C189, 'Catálogo de actividades'!$B$5:$D$296,3,FALSE)</f>
        <v>CG</v>
      </c>
      <c r="F189" s="504" t="str">
        <f>_xlfn.XLOOKUP(C189,'Catálogo de actividades'!$B$5:$B$296,'Catálogo de actividades'!$E$5:$E$296)</f>
        <v>18.13</v>
      </c>
      <c r="G189" s="113">
        <v>45413</v>
      </c>
      <c r="H189" s="113">
        <v>45419</v>
      </c>
      <c r="I189" s="470" t="str">
        <f>_xlfn.XLOOKUP(C189,'Catálogo de actividades'!$B$5:$B$296,'Catálogo de actividades'!$I$5:$I$296)</f>
        <v>OPL</v>
      </c>
    </row>
    <row r="190" spans="1:9" ht="42.75" x14ac:dyDescent="0.2">
      <c r="A190" s="502" t="s">
        <v>34</v>
      </c>
      <c r="B190" s="503" t="s">
        <v>17</v>
      </c>
      <c r="C190" s="493" t="s">
        <v>271</v>
      </c>
      <c r="D190" s="468" t="str">
        <f>VLOOKUP(C190, 'Catálogo de actividades'!$B$5:$D$296,2,FALSE)</f>
        <v>OPL</v>
      </c>
      <c r="E190" s="468" t="str">
        <f>VLOOKUP(C190, 'Catálogo de actividades'!$B$5:$D$296,3,FALSE)</f>
        <v>CD</v>
      </c>
      <c r="F190" s="504" t="str">
        <f>_xlfn.XLOOKUP(C190,'Catálogo de actividades'!$B$5:$B$296,'Catálogo de actividades'!$E$5:$E$296)</f>
        <v>18.14</v>
      </c>
      <c r="G190" s="113">
        <v>45398</v>
      </c>
      <c r="H190" s="113">
        <v>45440</v>
      </c>
      <c r="I190" s="470" t="str">
        <f>_xlfn.XLOOKUP(C190,'Catálogo de actividades'!$B$5:$B$296,'Catálogo de actividades'!$I$5:$I$296)</f>
        <v>OPL</v>
      </c>
    </row>
    <row r="191" spans="1:9" ht="28.5" x14ac:dyDescent="0.2">
      <c r="A191" s="502" t="s">
        <v>34</v>
      </c>
      <c r="B191" s="503" t="s">
        <v>17</v>
      </c>
      <c r="C191" s="493" t="s">
        <v>304</v>
      </c>
      <c r="D191" s="468" t="str">
        <f>VLOOKUP(C191, 'Catálogo de actividades'!$B$5:$D$296,2,FALSE)</f>
        <v>OPL</v>
      </c>
      <c r="E191" s="468" t="str">
        <f>VLOOKUP(C191, 'Catálogo de actividades'!$B$5:$D$296,3,FALSE)</f>
        <v>CG/OD</v>
      </c>
      <c r="F191" s="504" t="str">
        <f>_xlfn.XLOOKUP(C191,'Catálogo de actividades'!$B$5:$B$296,'Catálogo de actividades'!$E$5:$E$296)</f>
        <v>18.15</v>
      </c>
      <c r="G191" s="113">
        <v>45447</v>
      </c>
      <c r="H191" s="113">
        <v>45447</v>
      </c>
      <c r="I191" s="470" t="str">
        <f>_xlfn.XLOOKUP(C191,'Catálogo de actividades'!$B$5:$B$296,'Catálogo de actividades'!$I$5:$I$296)</f>
        <v>OPL</v>
      </c>
    </row>
    <row r="192" spans="1:9" ht="28.5" x14ac:dyDescent="0.2">
      <c r="A192" s="502" t="s">
        <v>34</v>
      </c>
      <c r="B192" s="503" t="s">
        <v>17</v>
      </c>
      <c r="C192" s="503" t="s">
        <v>131</v>
      </c>
      <c r="D192" s="468" t="str">
        <f>VLOOKUP(C192, 'Catálogo de actividades'!$B$5:$D$296,2,FALSE)</f>
        <v>OPL</v>
      </c>
      <c r="E192" s="468" t="str">
        <f>VLOOKUP(C192, 'Catálogo de actividades'!$B$5:$D$296,3,FALSE)</f>
        <v>OD</v>
      </c>
      <c r="F192" s="504" t="str">
        <f>_xlfn.XLOOKUP(C192,'Catálogo de actividades'!$B$5:$B$296,'Catálogo de actividades'!$E$5:$E$296)</f>
        <v>18.16</v>
      </c>
      <c r="G192" s="113">
        <v>45448</v>
      </c>
      <c r="H192" s="113">
        <v>45451</v>
      </c>
      <c r="I192" s="470" t="str">
        <f>_xlfn.XLOOKUP(C192,'Catálogo de actividades'!$B$5:$B$296,'Catálogo de actividades'!$I$5:$I$296)</f>
        <v>OPL</v>
      </c>
    </row>
    <row r="193" spans="1:9" ht="57" x14ac:dyDescent="0.2">
      <c r="A193" s="502" t="s">
        <v>34</v>
      </c>
      <c r="B193" s="505" t="s">
        <v>17</v>
      </c>
      <c r="C193" s="505" t="s">
        <v>132</v>
      </c>
      <c r="D193" s="468" t="str">
        <f>VLOOKUP(C193, 'Catálogo de actividades'!$B$5:$D$296,2,FALSE)</f>
        <v>OPL</v>
      </c>
      <c r="E193" s="468" t="str">
        <f>VLOOKUP(C193, 'Catálogo de actividades'!$B$5:$D$296,3,FALSE)</f>
        <v>OD</v>
      </c>
      <c r="F193" s="504" t="str">
        <f>_xlfn.XLOOKUP(C193,'Catálogo de actividades'!$B$5:$B$296,'Catálogo de actividades'!$E$5:$E$296)</f>
        <v>18.17</v>
      </c>
      <c r="G193" s="113">
        <v>45481</v>
      </c>
      <c r="H193" s="113">
        <v>45485</v>
      </c>
      <c r="I193" s="470" t="str">
        <f>_xlfn.XLOOKUP(C193,'Catálogo de actividades'!$B$5:$B$296,'Catálogo de actividades'!$I$5:$I$296)</f>
        <v>OPL</v>
      </c>
    </row>
    <row r="194" spans="1:9" ht="42.75" x14ac:dyDescent="0.2">
      <c r="A194" s="502" t="s">
        <v>34</v>
      </c>
      <c r="B194" s="505" t="s">
        <v>17</v>
      </c>
      <c r="C194" s="505" t="s">
        <v>133</v>
      </c>
      <c r="D194" s="468" t="str">
        <f>VLOOKUP(C194, 'Catálogo de actividades'!$B$5:$D$296,2,FALSE)</f>
        <v>OPL</v>
      </c>
      <c r="E194" s="468" t="str">
        <f>VLOOKUP(C194, 'Catálogo de actividades'!$B$5:$D$296,3,FALSE)</f>
        <v>OD</v>
      </c>
      <c r="F194" s="504" t="str">
        <f>_xlfn.XLOOKUP(C194,'Catálogo de actividades'!$B$5:$B$296,'Catálogo de actividades'!$E$5:$E$296)</f>
        <v>18.18</v>
      </c>
      <c r="G194" s="113">
        <v>45481</v>
      </c>
      <c r="H194" s="113">
        <v>45485</v>
      </c>
      <c r="I194" s="470" t="str">
        <f>_xlfn.XLOOKUP(C194,'Catálogo de actividades'!$B$5:$B$296,'Catálogo de actividades'!$I$5:$I$296)</f>
        <v>OPL</v>
      </c>
    </row>
    <row r="195" spans="1:9" ht="28.5" x14ac:dyDescent="0.2">
      <c r="A195" s="502" t="s">
        <v>34</v>
      </c>
      <c r="B195" s="503" t="s">
        <v>17</v>
      </c>
      <c r="C195" s="503" t="s">
        <v>134</v>
      </c>
      <c r="D195" s="468" t="str">
        <f>VLOOKUP(C195, 'Catálogo de actividades'!$B$5:$D$296,2,FALSE)</f>
        <v>OPL</v>
      </c>
      <c r="E195" s="468" t="str">
        <f>VLOOKUP(C195, 'Catálogo de actividades'!$B$5:$D$296,3,FALSE)</f>
        <v>OD</v>
      </c>
      <c r="F195" s="504" t="str">
        <f>_xlfn.XLOOKUP(C195,'Catálogo de actividades'!$B$5:$B$296,'Catálogo de actividades'!$E$5:$E$296)</f>
        <v>18.19</v>
      </c>
      <c r="G195" s="113">
        <v>45448</v>
      </c>
      <c r="H195" s="113">
        <v>45451</v>
      </c>
      <c r="I195" s="470" t="str">
        <f>_xlfn.XLOOKUP(C195,'Catálogo de actividades'!$B$5:$B$296,'Catálogo de actividades'!$I$5:$I$296)</f>
        <v>OPL</v>
      </c>
    </row>
    <row r="196" spans="1:9" ht="57" x14ac:dyDescent="0.2">
      <c r="A196" s="502" t="s">
        <v>34</v>
      </c>
      <c r="B196" s="505" t="s">
        <v>17</v>
      </c>
      <c r="C196" s="505" t="s">
        <v>135</v>
      </c>
      <c r="D196" s="468" t="str">
        <f>VLOOKUP(C196, 'Catálogo de actividades'!$B$5:$D$296,2,FALSE)</f>
        <v>OPL</v>
      </c>
      <c r="E196" s="468" t="str">
        <f>VLOOKUP(C196, 'Catálogo de actividades'!$B$5:$D$296,3,FALSE)</f>
        <v>OD</v>
      </c>
      <c r="F196" s="504" t="str">
        <f>_xlfn.XLOOKUP(C196,'Catálogo de actividades'!$B$5:$B$296,'Catálogo de actividades'!$E$5:$E$296)</f>
        <v>18.20</v>
      </c>
      <c r="G196" s="113">
        <v>45481</v>
      </c>
      <c r="H196" s="113">
        <v>45485</v>
      </c>
      <c r="I196" s="470" t="str">
        <f>_xlfn.XLOOKUP(C196,'Catálogo de actividades'!$B$5:$B$296,'Catálogo de actividades'!$I$5:$I$296)</f>
        <v>OPL</v>
      </c>
    </row>
    <row r="197" spans="1:9" ht="42.75" x14ac:dyDescent="0.2">
      <c r="A197" s="502" t="s">
        <v>34</v>
      </c>
      <c r="B197" s="505" t="s">
        <v>17</v>
      </c>
      <c r="C197" s="505" t="s">
        <v>136</v>
      </c>
      <c r="D197" s="468" t="str">
        <f>VLOOKUP(C197, 'Catálogo de actividades'!$B$5:$D$296,2,FALSE)</f>
        <v>OPL</v>
      </c>
      <c r="E197" s="468" t="str">
        <f>VLOOKUP(C197, 'Catálogo de actividades'!$B$5:$D$296,3,FALSE)</f>
        <v>OD</v>
      </c>
      <c r="F197" s="504" t="str">
        <f>_xlfn.XLOOKUP(C197,'Catálogo de actividades'!$B$5:$B$296,'Catálogo de actividades'!$E$5:$E$296)</f>
        <v>18.21</v>
      </c>
      <c r="G197" s="113">
        <v>45481</v>
      </c>
      <c r="H197" s="113">
        <v>45485</v>
      </c>
      <c r="I197" s="470" t="str">
        <f>_xlfn.XLOOKUP(C197,'Catálogo de actividades'!$B$5:$B$296,'Catálogo de actividades'!$I$5:$I$296)</f>
        <v>OPL</v>
      </c>
    </row>
    <row r="198" spans="1:9" ht="28.5" x14ac:dyDescent="0.2">
      <c r="A198" s="502" t="s">
        <v>34</v>
      </c>
      <c r="B198" s="503" t="s">
        <v>17</v>
      </c>
      <c r="C198" s="503" t="s">
        <v>137</v>
      </c>
      <c r="D198" s="468" t="str">
        <f>VLOOKUP(C198, 'Catálogo de actividades'!$B$5:$D$296,2,FALSE)</f>
        <v>OPL</v>
      </c>
      <c r="E198" s="468" t="str">
        <f>VLOOKUP(C198, 'Catálogo de actividades'!$B$5:$D$296,3,FALSE)</f>
        <v>CG</v>
      </c>
      <c r="F198" s="504" t="str">
        <f>_xlfn.XLOOKUP(C198,'Catálogo de actividades'!$B$5:$B$296,'Catálogo de actividades'!$E$5:$E$296)</f>
        <v>18.23</v>
      </c>
      <c r="G198" s="113">
        <v>45452</v>
      </c>
      <c r="H198" s="113">
        <v>45452</v>
      </c>
      <c r="I198" s="470" t="str">
        <f>_xlfn.XLOOKUP(C198,'Catálogo de actividades'!$B$5:$B$296,'Catálogo de actividades'!$I$5:$I$296)</f>
        <v>OPL</v>
      </c>
    </row>
    <row r="199" spans="1:9" ht="71.25" x14ac:dyDescent="0.2">
      <c r="A199" s="502" t="s">
        <v>34</v>
      </c>
      <c r="B199" s="505" t="s">
        <v>17</v>
      </c>
      <c r="C199" s="505" t="s">
        <v>138</v>
      </c>
      <c r="D199" s="468" t="s">
        <v>64</v>
      </c>
      <c r="E199" s="468" t="s">
        <v>65</v>
      </c>
      <c r="F199" s="504" t="str">
        <f>_xlfn.XLOOKUP(C199,'Catálogo de actividades'!$B$5:$B$296,'Catálogo de actividades'!$E$5:$E$296)</f>
        <v>18.24</v>
      </c>
      <c r="G199" s="113">
        <v>45481</v>
      </c>
      <c r="H199" s="113">
        <v>45485</v>
      </c>
      <c r="I199" s="470" t="str">
        <f>_xlfn.XLOOKUP(C199,'Catálogo de actividades'!$B$5:$B$296,'Catálogo de actividades'!$I$5:$I$296)</f>
        <v>OPL</v>
      </c>
    </row>
    <row r="200" spans="1:9" ht="42.75" x14ac:dyDescent="0.2">
      <c r="A200" s="502" t="s">
        <v>34</v>
      </c>
      <c r="B200" s="505" t="s">
        <v>17</v>
      </c>
      <c r="C200" s="505" t="s">
        <v>139</v>
      </c>
      <c r="D200" s="468" t="str">
        <f>VLOOKUP(C200, 'Catálogo de actividades'!$B$5:$D$296,2,FALSE)</f>
        <v>OPL</v>
      </c>
      <c r="E200" s="468" t="str">
        <f>VLOOKUP(C200, 'Catálogo de actividades'!$B$5:$D$296,3,FALSE)</f>
        <v>CG</v>
      </c>
      <c r="F200" s="504" t="str">
        <f>_xlfn.XLOOKUP(C200,'Catálogo de actividades'!$B$5:$B$296,'Catálogo de actividades'!$E$5:$E$296)</f>
        <v>18.25</v>
      </c>
      <c r="G200" s="113">
        <v>45481</v>
      </c>
      <c r="H200" s="113">
        <v>45485</v>
      </c>
      <c r="I200" s="470" t="str">
        <f>_xlfn.XLOOKUP(C200,'Catálogo de actividades'!$B$5:$B$296,'Catálogo de actividades'!$I$5:$I$296)</f>
        <v>OPL</v>
      </c>
    </row>
    <row r="201" spans="1:9" ht="42.75" x14ac:dyDescent="0.2">
      <c r="A201" s="502" t="s">
        <v>34</v>
      </c>
      <c r="B201" s="505" t="s">
        <v>20</v>
      </c>
      <c r="C201" s="505" t="s">
        <v>294</v>
      </c>
      <c r="D201" s="468" t="str">
        <f>VLOOKUP(C201, 'Catálogo de actividades'!$B$5:$D$296,2,FALSE)</f>
        <v>INE/OPL</v>
      </c>
      <c r="E201" s="468" t="str">
        <f>VLOOKUP(C201, 'Catálogo de actividades'!$B$5:$D$296,3,FALSE)</f>
        <v>CAI/CG</v>
      </c>
      <c r="F201" s="504" t="str">
        <f>_xlfn.XLOOKUP(C201,'Catálogo de actividades'!$B$5:$B$296,'Catálogo de actividades'!$E$5:$E$296)</f>
        <v>21.1</v>
      </c>
      <c r="G201" s="113">
        <v>45170</v>
      </c>
      <c r="H201" s="113">
        <v>45199</v>
      </c>
      <c r="I201" s="470" t="str">
        <f>_xlfn.XLOOKUP(C201,'Catálogo de actividades'!$B$5:$B$296,'Catálogo de actividades'!$I$5:$I$296)</f>
        <v>CAI</v>
      </c>
    </row>
    <row r="202" spans="1:9" ht="28.5" x14ac:dyDescent="0.2">
      <c r="A202" s="502" t="s">
        <v>34</v>
      </c>
      <c r="B202" s="505" t="s">
        <v>20</v>
      </c>
      <c r="C202" s="505" t="s">
        <v>297</v>
      </c>
      <c r="D202" s="468" t="str">
        <f>VLOOKUP(C202, 'Catálogo de actividades'!$B$5:$D$296,2,FALSE)</f>
        <v>INE</v>
      </c>
      <c r="E202" s="468" t="str">
        <f>VLOOKUP(C202, 'Catálogo de actividades'!$B$5:$D$296,3,FALSE)</f>
        <v>CAI/JLE</v>
      </c>
      <c r="F202" s="504" t="str">
        <f>_xlfn.XLOOKUP(C202,'Catálogo de actividades'!$B$5:$B$296,'Catálogo de actividades'!$E$5:$E$296)</f>
        <v>21.2</v>
      </c>
      <c r="G202" s="113">
        <v>45189</v>
      </c>
      <c r="H202" s="113">
        <v>45408</v>
      </c>
      <c r="I202" s="470" t="str">
        <f>_xlfn.XLOOKUP(C202,'Catálogo de actividades'!$B$5:$B$296,'Catálogo de actividades'!$I$5:$I$296)</f>
        <v>OPL</v>
      </c>
    </row>
    <row r="203" spans="1:9" ht="28.5" x14ac:dyDescent="0.2">
      <c r="A203" s="502" t="s">
        <v>34</v>
      </c>
      <c r="B203" s="505" t="s">
        <v>20</v>
      </c>
      <c r="C203" s="505" t="s">
        <v>299</v>
      </c>
      <c r="D203" s="468" t="str">
        <f>VLOOKUP(C203, 'Catálogo de actividades'!$B$5:$D$296,2,FALSE)</f>
        <v>INE</v>
      </c>
      <c r="E203" s="468" t="str">
        <f>VLOOKUP(C203, 'Catálogo de actividades'!$B$5:$D$296,3,FALSE)</f>
        <v>CAI</v>
      </c>
      <c r="F203" s="504" t="str">
        <f>_xlfn.XLOOKUP(C203,'Catálogo de actividades'!$B$5:$B$296,'Catálogo de actividades'!$E$5:$E$296)</f>
        <v>21.3</v>
      </c>
      <c r="G203" s="113">
        <v>45170</v>
      </c>
      <c r="H203" s="113">
        <v>45434</v>
      </c>
      <c r="I203" s="470" t="str">
        <f>_xlfn.XLOOKUP(C203,'Catálogo de actividades'!$B$5:$B$296,'Catálogo de actividades'!$I$5:$I$296)</f>
        <v>CAI</v>
      </c>
    </row>
    <row r="204" spans="1:9" ht="28.5" x14ac:dyDescent="0.2">
      <c r="A204" s="502" t="s">
        <v>34</v>
      </c>
      <c r="B204" s="505" t="s">
        <v>20</v>
      </c>
      <c r="C204" s="505" t="s">
        <v>300</v>
      </c>
      <c r="D204" s="468" t="str">
        <f>VLOOKUP(C204, 'Catálogo de actividades'!$B$5:$D$296,2,FALSE)</f>
        <v>INE</v>
      </c>
      <c r="E204" s="468" t="str">
        <f>VLOOKUP(C204, 'Catálogo de actividades'!$B$5:$D$296,3,FALSE)</f>
        <v>CAI</v>
      </c>
      <c r="F204" s="504" t="str">
        <f>_xlfn.XLOOKUP(C204,'Catálogo de actividades'!$B$5:$B$296,'Catálogo de actividades'!$E$5:$E$296)</f>
        <v>21.4</v>
      </c>
      <c r="G204" s="113">
        <v>45189</v>
      </c>
      <c r="H204" s="113">
        <v>45443</v>
      </c>
      <c r="I204" s="470" t="str">
        <f>_xlfn.XLOOKUP(C204,'Catálogo de actividades'!$B$5:$B$296,'Catálogo de actividades'!$I$5:$I$296)</f>
        <v>CAI</v>
      </c>
    </row>
    <row r="205" spans="1:9" ht="42.75" x14ac:dyDescent="0.2">
      <c r="A205" s="502" t="s">
        <v>34</v>
      </c>
      <c r="B205" s="505" t="s">
        <v>21</v>
      </c>
      <c r="C205" s="503" t="s">
        <v>177</v>
      </c>
      <c r="D205" s="468" t="str">
        <f>VLOOKUP(C205, 'Catálogo de actividades'!$B$5:$D$296,2,FALSE)</f>
        <v>OPL</v>
      </c>
      <c r="E205" s="468" t="str">
        <f>VLOOKUP(C205, 'Catálogo de actividades'!$B$5:$D$296,3,FALSE)</f>
        <v>CG</v>
      </c>
      <c r="F205" s="504" t="str">
        <f>_xlfn.XLOOKUP(C205,'Catálogo de actividades'!$B$5:$B$296,'Catálogo de actividades'!$E$5:$E$296)</f>
        <v>22.1</v>
      </c>
      <c r="G205" s="113">
        <v>45481</v>
      </c>
      <c r="H205" s="113">
        <v>45485</v>
      </c>
      <c r="I205" s="470" t="str">
        <f>_xlfn.XLOOKUP(C205,'Catálogo de actividades'!$B$5:$B$296,'Catálogo de actividades'!$I$5:$I$296)</f>
        <v>OPL</v>
      </c>
    </row>
    <row r="206" spans="1:9" ht="15" x14ac:dyDescent="0.2">
      <c r="A206" s="123"/>
      <c r="B206" s="123"/>
      <c r="C206" s="123"/>
      <c r="D206" s="123"/>
      <c r="E206" s="123"/>
      <c r="F206" s="91"/>
      <c r="G206" s="99"/>
      <c r="H206" s="99"/>
    </row>
    <row r="207" spans="1:9" ht="15" x14ac:dyDescent="0.2">
      <c r="F207" s="5"/>
      <c r="G207" s="442"/>
      <c r="H207" s="442"/>
    </row>
    <row r="208" spans="1:9" x14ac:dyDescent="0.2">
      <c r="F208" s="5"/>
      <c r="G208" s="273"/>
      <c r="H208" s="273"/>
    </row>
    <row r="209" spans="7:8" x14ac:dyDescent="0.2">
      <c r="G209" s="273"/>
      <c r="H209" s="273"/>
    </row>
    <row r="289" spans="2:2" x14ac:dyDescent="0.2">
      <c r="B289" s="273"/>
    </row>
  </sheetData>
  <autoFilter ref="A4:H205" xr:uid="{28931DC8-C534-4AE0-BC68-771D52B58B8C}"/>
  <pageMargins left="0.31496062992125984" right="0.31496062992125984" top="0.35433070866141736" bottom="0.35433070866141736" header="0" footer="0"/>
  <pageSetup paperSize="5" scale="76"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EFEB7-8808-43F3-A4DA-21C16E654347}">
  <sheetPr>
    <outlinePr summaryBelow="0" summaryRight="0"/>
  </sheetPr>
  <dimension ref="A1:I289"/>
  <sheetViews>
    <sheetView view="pageBreakPreview" zoomScale="60" zoomScaleNormal="70" workbookViewId="0">
      <pane ySplit="4" topLeftCell="A5" activePane="bottomLeft" state="frozen"/>
      <selection pane="bottomLeft" activeCell="A5" sqref="A5"/>
    </sheetView>
  </sheetViews>
  <sheetFormatPr baseColWidth="10" defaultColWidth="12.7109375" defaultRowHeight="12.75" x14ac:dyDescent="0.2"/>
  <cols>
    <col min="1" max="1" width="15.28515625" style="27" bestFit="1" customWidth="1"/>
    <col min="2" max="2" width="41.28515625" style="27" customWidth="1"/>
    <col min="3" max="3" width="66.7109375" style="27" customWidth="1"/>
    <col min="4" max="4" width="20.85546875" style="27" bestFit="1" customWidth="1"/>
    <col min="5" max="5" width="22.7109375" style="27" customWidth="1"/>
    <col min="6" max="6" width="13.7109375" style="27" bestFit="1" customWidth="1"/>
    <col min="7" max="8" width="16.5703125" style="27" customWidth="1"/>
    <col min="9" max="16384" width="12.7109375" style="27"/>
  </cols>
  <sheetData>
    <row r="1" spans="1:9" x14ac:dyDescent="0.2">
      <c r="C1" s="211" t="s">
        <v>366</v>
      </c>
      <c r="E1" s="188"/>
    </row>
    <row r="2" spans="1:9" x14ac:dyDescent="0.2">
      <c r="C2" s="270" t="s">
        <v>454</v>
      </c>
      <c r="D2" s="214"/>
      <c r="E2" s="214"/>
      <c r="F2" s="214"/>
    </row>
    <row r="3" spans="1:9" x14ac:dyDescent="0.2">
      <c r="B3" s="214"/>
      <c r="C3" s="191"/>
      <c r="D3" s="191"/>
      <c r="E3" s="191"/>
      <c r="F3" s="191"/>
      <c r="G3" s="271"/>
      <c r="H3" s="271"/>
    </row>
    <row r="4" spans="1:9" ht="31.5" x14ac:dyDescent="0.2">
      <c r="A4" s="50" t="s">
        <v>23</v>
      </c>
      <c r="B4" s="50" t="s">
        <v>56</v>
      </c>
      <c r="C4" s="50" t="s">
        <v>57</v>
      </c>
      <c r="D4" s="50" t="s">
        <v>58</v>
      </c>
      <c r="E4" s="50" t="s">
        <v>59</v>
      </c>
      <c r="F4" s="50" t="s">
        <v>60</v>
      </c>
      <c r="G4" s="51" t="s">
        <v>61</v>
      </c>
      <c r="H4" s="51" t="s">
        <v>62</v>
      </c>
      <c r="I4" s="415" t="s">
        <v>375</v>
      </c>
    </row>
    <row r="5" spans="1:9" ht="28.5" x14ac:dyDescent="0.2">
      <c r="A5" s="502" t="s">
        <v>39</v>
      </c>
      <c r="B5" s="488" t="s">
        <v>0</v>
      </c>
      <c r="C5" s="488" t="s">
        <v>325</v>
      </c>
      <c r="D5" s="468" t="str">
        <f>VLOOKUP(C5, 'Catálogo de actividades'!$B$5:$D$296,2,FALSE)</f>
        <v>INE</v>
      </c>
      <c r="E5" s="468" t="str">
        <f>VLOOKUP(C5, 'Catálogo de actividades'!$B$5:$D$296,3,FALSE)</f>
        <v>CG</v>
      </c>
      <c r="F5" s="511" t="str">
        <f>_xlfn.XLOOKUP(C5,'Catálogo de actividades'!$B$5:$B$296,'Catálogo de actividades'!$E$5:$E$296)</f>
        <v>1.1</v>
      </c>
      <c r="G5" s="116">
        <v>45122</v>
      </c>
      <c r="H5" s="116">
        <v>45139</v>
      </c>
      <c r="I5" s="470" t="str">
        <f>_xlfn.XLOOKUP(C5,'Catálogo de actividades'!$B$5:$B$296,'Catálogo de actividades'!$I$5:$I$296)</f>
        <v>UTVOPL</v>
      </c>
    </row>
    <row r="6" spans="1:9" ht="28.5" x14ac:dyDescent="0.2">
      <c r="A6" s="502" t="s">
        <v>39</v>
      </c>
      <c r="B6" s="488" t="s">
        <v>0</v>
      </c>
      <c r="C6" s="488" t="s">
        <v>262</v>
      </c>
      <c r="D6" s="468" t="str">
        <f>VLOOKUP(C6, 'Catálogo de actividades'!$B$5:$D$296,2,FALSE)</f>
        <v>INE/OPL</v>
      </c>
      <c r="E6" s="468" t="str">
        <f>VLOOKUP(C6, 'Catálogo de actividades'!$B$5:$D$296,3,FALSE)</f>
        <v>DECEYEC/JLE/OPL</v>
      </c>
      <c r="F6" s="511" t="str">
        <f>_xlfn.XLOOKUP(C6,'Catálogo de actividades'!$B$5:$B$296,'Catálogo de actividades'!$E$5:$E$296)</f>
        <v>1.2</v>
      </c>
      <c r="G6" s="116">
        <v>45139</v>
      </c>
      <c r="H6" s="116">
        <v>45291</v>
      </c>
      <c r="I6" s="470" t="str">
        <f>_xlfn.XLOOKUP(C6,'Catálogo de actividades'!$B$5:$B$296,'Catálogo de actividades'!$I$5:$I$296)</f>
        <v>DECEYEC</v>
      </c>
    </row>
    <row r="7" spans="1:9" ht="14.25" x14ac:dyDescent="0.2">
      <c r="A7" s="502" t="s">
        <v>39</v>
      </c>
      <c r="B7" s="488" t="s">
        <v>0</v>
      </c>
      <c r="C7" s="488" t="s">
        <v>63</v>
      </c>
      <c r="D7" s="468" t="str">
        <f>VLOOKUP(C7, 'Catálogo de actividades'!$B$5:$D$296,2,FALSE)</f>
        <v>OPL</v>
      </c>
      <c r="E7" s="468" t="str">
        <f>VLOOKUP(C7, 'Catálogo de actividades'!$B$5:$D$296,3,FALSE)</f>
        <v>CG</v>
      </c>
      <c r="F7" s="511" t="str">
        <f>_xlfn.XLOOKUP(C7,'Catálogo de actividades'!$B$5:$B$296,'Catálogo de actividades'!$E$5:$E$296)</f>
        <v>1.3</v>
      </c>
      <c r="G7" s="116">
        <v>45174</v>
      </c>
      <c r="H7" s="116">
        <v>45174</v>
      </c>
      <c r="I7" s="470" t="str">
        <f>_xlfn.XLOOKUP(C7,'Catálogo de actividades'!$B$5:$B$296,'Catálogo de actividades'!$I$5:$I$296)</f>
        <v>OPL</v>
      </c>
    </row>
    <row r="8" spans="1:9" ht="28.5" x14ac:dyDescent="0.2">
      <c r="A8" s="502" t="s">
        <v>39</v>
      </c>
      <c r="B8" s="488" t="s">
        <v>0</v>
      </c>
      <c r="C8" s="488" t="s">
        <v>326</v>
      </c>
      <c r="D8" s="468" t="str">
        <f>VLOOKUP(C8, 'Catálogo de actividades'!$B$5:$D$296,2,FALSE)</f>
        <v>INE/OPL</v>
      </c>
      <c r="E8" s="468" t="str">
        <f>VLOOKUP(C8, 'Catálogo de actividades'!$B$5:$D$296,3,FALSE)</f>
        <v>DECEYEC/JLE/OPL</v>
      </c>
      <c r="F8" s="511" t="str">
        <f>_xlfn.XLOOKUP(C8,'Catálogo de actividades'!$B$5:$B$296,'Catálogo de actividades'!$E$5:$E$296)</f>
        <v>1.4</v>
      </c>
      <c r="G8" s="116">
        <v>45323</v>
      </c>
      <c r="H8" s="116">
        <v>45445</v>
      </c>
      <c r="I8" s="470" t="str">
        <f>_xlfn.XLOOKUP(C8,'Catálogo de actividades'!$B$5:$B$296,'Catálogo de actividades'!$I$5:$I$296)</f>
        <v>OPL</v>
      </c>
    </row>
    <row r="9" spans="1:9" ht="42.75" x14ac:dyDescent="0.2">
      <c r="A9" s="502" t="s">
        <v>39</v>
      </c>
      <c r="B9" s="488" t="s">
        <v>0</v>
      </c>
      <c r="C9" s="488" t="s">
        <v>327</v>
      </c>
      <c r="D9" s="468" t="str">
        <f>VLOOKUP(C9, 'Catálogo de actividades'!$B$5:$D$296,2,FALSE)</f>
        <v>INE/OPL</v>
      </c>
      <c r="E9" s="468" t="str">
        <f>VLOOKUP(C9, 'Catálogo de actividades'!$B$5:$D$296,3,FALSE)</f>
        <v>DECEYEC/JLE/OPL</v>
      </c>
      <c r="F9" s="511" t="str">
        <f>_xlfn.XLOOKUP(C9,'Catálogo de actividades'!$B$5:$B$296,'Catálogo de actividades'!$E$5:$E$296)</f>
        <v>1.5</v>
      </c>
      <c r="G9" s="116">
        <v>45383</v>
      </c>
      <c r="H9" s="116">
        <v>45412</v>
      </c>
      <c r="I9" s="470" t="str">
        <f>_xlfn.XLOOKUP(C9,'Catálogo de actividades'!$B$5:$B$296,'Catálogo de actividades'!$I$5:$I$296)</f>
        <v>DECEYEC</v>
      </c>
    </row>
    <row r="10" spans="1:9" ht="42.75" x14ac:dyDescent="0.2">
      <c r="A10" s="502" t="s">
        <v>39</v>
      </c>
      <c r="B10" s="488" t="s">
        <v>0</v>
      </c>
      <c r="C10" s="488" t="s">
        <v>328</v>
      </c>
      <c r="D10" s="468" t="str">
        <f>VLOOKUP(C10, 'Catálogo de actividades'!$B$5:$D$296,2,FALSE)</f>
        <v>INE/OPL</v>
      </c>
      <c r="E10" s="468" t="str">
        <f>VLOOKUP(C10, 'Catálogo de actividades'!$B$5:$D$296,3,FALSE)</f>
        <v>DECEYEC/JLE/OPL</v>
      </c>
      <c r="F10" s="511" t="str">
        <f>_xlfn.XLOOKUP(C10,'Catálogo de actividades'!$B$5:$B$296,'Catálogo de actividades'!$E$5:$E$296)</f>
        <v>1.6</v>
      </c>
      <c r="G10" s="116">
        <v>45505</v>
      </c>
      <c r="H10" s="116">
        <v>45531</v>
      </c>
      <c r="I10" s="470" t="str">
        <f>_xlfn.XLOOKUP(C10,'Catálogo de actividades'!$B$5:$B$296,'Catálogo de actividades'!$I$5:$I$296)</f>
        <v>DECEYEC</v>
      </c>
    </row>
    <row r="11" spans="1:9" ht="14.25" x14ac:dyDescent="0.2">
      <c r="A11" s="502" t="s">
        <v>39</v>
      </c>
      <c r="B11" s="488" t="s">
        <v>1</v>
      </c>
      <c r="C11" s="488" t="s">
        <v>66</v>
      </c>
      <c r="D11" s="468" t="str">
        <f>VLOOKUP(C11, 'Catálogo de actividades'!$B$5:$D$296,2,FALSE)</f>
        <v>OPL</v>
      </c>
      <c r="E11" s="468" t="str">
        <f>VLOOKUP(C11, 'Catálogo de actividades'!$B$5:$D$296,3,FALSE)</f>
        <v>CG</v>
      </c>
      <c r="F11" s="511" t="str">
        <f>_xlfn.XLOOKUP(C11,'Catálogo de actividades'!$B$5:$B$296,'Catálogo de actividades'!$E$5:$E$296)</f>
        <v>2.1</v>
      </c>
      <c r="G11" s="116">
        <v>45103</v>
      </c>
      <c r="H11" s="116">
        <v>45137</v>
      </c>
      <c r="I11" s="470" t="str">
        <f>_xlfn.XLOOKUP(C11,'Catálogo de actividades'!$B$5:$B$296,'Catálogo de actividades'!$I$5:$I$296)</f>
        <v>OPL</v>
      </c>
    </row>
    <row r="12" spans="1:9" ht="14.25" x14ac:dyDescent="0.2">
      <c r="A12" s="502" t="s">
        <v>39</v>
      </c>
      <c r="B12" s="488" t="s">
        <v>1</v>
      </c>
      <c r="C12" s="488" t="s">
        <v>67</v>
      </c>
      <c r="D12" s="468" t="str">
        <f>VLOOKUP(C12, 'Catálogo de actividades'!$B$5:$D$296,2,FALSE)</f>
        <v>OPL</v>
      </c>
      <c r="E12" s="468" t="str">
        <f>VLOOKUP(C12, 'Catálogo de actividades'!$B$5:$D$296,3,FALSE)</f>
        <v>CG</v>
      </c>
      <c r="F12" s="511" t="str">
        <f>_xlfn.XLOOKUP(C12,'Catálogo de actividades'!$B$5:$B$296,'Catálogo de actividades'!$E$5:$E$296)</f>
        <v>2.2</v>
      </c>
      <c r="G12" s="116">
        <v>45260</v>
      </c>
      <c r="H12" s="116">
        <v>45262</v>
      </c>
      <c r="I12" s="470" t="str">
        <f>_xlfn.XLOOKUP(C12,'Catálogo de actividades'!$B$5:$B$296,'Catálogo de actividades'!$I$5:$I$296)</f>
        <v>OPL</v>
      </c>
    </row>
    <row r="13" spans="1:9" ht="42.75" x14ac:dyDescent="0.2">
      <c r="A13" s="502" t="s">
        <v>39</v>
      </c>
      <c r="B13" s="488" t="s">
        <v>1</v>
      </c>
      <c r="C13" s="488" t="s">
        <v>68</v>
      </c>
      <c r="D13" s="468" t="str">
        <f>VLOOKUP(C13, 'Catálogo de actividades'!$B$5:$D$296,2,FALSE)</f>
        <v>OPL</v>
      </c>
      <c r="E13" s="468" t="str">
        <f>VLOOKUP(C13, 'Catálogo de actividades'!$B$5:$D$296,3,FALSE)</f>
        <v>CG</v>
      </c>
      <c r="F13" s="511" t="str">
        <f>_xlfn.XLOOKUP(C13,'Catálogo de actividades'!$B$5:$B$296,'Catálogo de actividades'!$E$5:$E$296)</f>
        <v>2.3</v>
      </c>
      <c r="G13" s="116">
        <v>45481</v>
      </c>
      <c r="H13" s="116">
        <v>45485</v>
      </c>
      <c r="I13" s="470" t="str">
        <f>_xlfn.XLOOKUP(C13,'Catálogo de actividades'!$B$5:$B$296,'Catálogo de actividades'!$I$5:$I$296)</f>
        <v>OPL</v>
      </c>
    </row>
    <row r="14" spans="1:9" ht="45" x14ac:dyDescent="0.25">
      <c r="A14" s="502" t="s">
        <v>39</v>
      </c>
      <c r="B14" s="488" t="s">
        <v>1</v>
      </c>
      <c r="C14" s="506" t="s">
        <v>378</v>
      </c>
      <c r="D14" s="468" t="str">
        <f>VLOOKUP(C14, 'Catálogo de actividades'!$B$5:$D$296,2,FALSE)</f>
        <v>OPL</v>
      </c>
      <c r="E14" s="468" t="str">
        <f>VLOOKUP(C14, 'Catálogo de actividades'!$B$5:$D$296,3,FALSE)</f>
        <v>CG</v>
      </c>
      <c r="F14" s="511" t="str">
        <f>_xlfn.XLOOKUP(C14,'Catálogo de actividades'!$B$5:$B$296,'Catálogo de actividades'!$E$5:$E$296)</f>
        <v>2.4</v>
      </c>
      <c r="G14" s="116">
        <v>45481</v>
      </c>
      <c r="H14" s="116">
        <v>45485</v>
      </c>
      <c r="I14" s="470" t="str">
        <f>_xlfn.XLOOKUP(C14,'Catálogo de actividades'!$B$5:$B$296,'Catálogo de actividades'!$I$5:$I$296)</f>
        <v>OPL</v>
      </c>
    </row>
    <row r="15" spans="1:9" ht="14.25" x14ac:dyDescent="0.2">
      <c r="A15" s="502" t="s">
        <v>39</v>
      </c>
      <c r="B15" s="488" t="s">
        <v>1</v>
      </c>
      <c r="C15" s="488" t="s">
        <v>69</v>
      </c>
      <c r="D15" s="468" t="str">
        <f>VLOOKUP(C15, 'Catálogo de actividades'!$B$5:$D$296,2,FALSE)</f>
        <v>OPL</v>
      </c>
      <c r="E15" s="468" t="str">
        <f>VLOOKUP(C15, 'Catálogo de actividades'!$B$5:$D$296,3,FALSE)</f>
        <v>OD</v>
      </c>
      <c r="F15" s="511" t="str">
        <f>_xlfn.XLOOKUP(C15,'Catálogo de actividades'!$B$5:$B$296,'Catálogo de actividades'!$E$5:$E$296)</f>
        <v>2.5</v>
      </c>
      <c r="G15" s="116">
        <v>45275</v>
      </c>
      <c r="H15" s="116">
        <v>45275</v>
      </c>
      <c r="I15" s="470" t="str">
        <f>_xlfn.XLOOKUP(C15,'Catálogo de actividades'!$B$5:$B$296,'Catálogo de actividades'!$I$5:$I$296)</f>
        <v>OPL</v>
      </c>
    </row>
    <row r="16" spans="1:9" ht="14.25" x14ac:dyDescent="0.2">
      <c r="A16" s="502" t="s">
        <v>39</v>
      </c>
      <c r="B16" s="488" t="s">
        <v>1</v>
      </c>
      <c r="C16" s="488" t="s">
        <v>71</v>
      </c>
      <c r="D16" s="468" t="str">
        <f>VLOOKUP(C16, 'Catálogo de actividades'!$B$5:$D$296,2,FALSE)</f>
        <v>OPL</v>
      </c>
      <c r="E16" s="468" t="str">
        <f>VLOOKUP(C16, 'Catálogo de actividades'!$B$5:$D$296,3,FALSE)</f>
        <v>CG</v>
      </c>
      <c r="F16" s="511" t="str">
        <f>_xlfn.XLOOKUP(C16,'Catálogo de actividades'!$B$5:$B$296,'Catálogo de actividades'!$E$5:$E$296)</f>
        <v>2.6</v>
      </c>
      <c r="G16" s="116">
        <v>45103</v>
      </c>
      <c r="H16" s="116">
        <v>45137</v>
      </c>
      <c r="I16" s="470" t="str">
        <f>_xlfn.XLOOKUP(C16,'Catálogo de actividades'!$B$5:$B$296,'Catálogo de actividades'!$I$5:$I$296)</f>
        <v>OPL</v>
      </c>
    </row>
    <row r="17" spans="1:9" ht="14.25" x14ac:dyDescent="0.2">
      <c r="A17" s="502" t="s">
        <v>39</v>
      </c>
      <c r="B17" s="488" t="s">
        <v>1</v>
      </c>
      <c r="C17" s="488" t="s">
        <v>72</v>
      </c>
      <c r="D17" s="468" t="str">
        <f>VLOOKUP(C17, 'Catálogo de actividades'!$B$5:$D$296,2,FALSE)</f>
        <v>OPL</v>
      </c>
      <c r="E17" s="468" t="str">
        <f>VLOOKUP(C17, 'Catálogo de actividades'!$B$5:$D$296,3,FALSE)</f>
        <v>CG</v>
      </c>
      <c r="F17" s="511" t="str">
        <f>_xlfn.XLOOKUP(C17,'Catálogo de actividades'!$B$5:$B$296,'Catálogo de actividades'!$E$5:$E$296)</f>
        <v>2.7</v>
      </c>
      <c r="G17" s="116">
        <v>45260</v>
      </c>
      <c r="H17" s="116">
        <v>45262</v>
      </c>
      <c r="I17" s="470" t="str">
        <f>_xlfn.XLOOKUP(C17,'Catálogo de actividades'!$B$5:$B$296,'Catálogo de actividades'!$I$5:$I$296)</f>
        <v>OPL</v>
      </c>
    </row>
    <row r="18" spans="1:9" ht="42.75" x14ac:dyDescent="0.2">
      <c r="A18" s="502" t="s">
        <v>39</v>
      </c>
      <c r="B18" s="488" t="s">
        <v>1</v>
      </c>
      <c r="C18" s="488" t="s">
        <v>73</v>
      </c>
      <c r="D18" s="468" t="str">
        <f>VLOOKUP(C18, 'Catálogo de actividades'!$B$5:$D$296,2,FALSE)</f>
        <v>OPL</v>
      </c>
      <c r="E18" s="468" t="str">
        <f>VLOOKUP(C18, 'Catálogo de actividades'!$B$5:$D$296,3,FALSE)</f>
        <v>OD</v>
      </c>
      <c r="F18" s="511" t="str">
        <f>_xlfn.XLOOKUP(C18,'Catálogo de actividades'!$B$5:$B$296,'Catálogo de actividades'!$E$5:$E$296)</f>
        <v>2.8</v>
      </c>
      <c r="G18" s="116">
        <v>45481</v>
      </c>
      <c r="H18" s="116">
        <v>45485</v>
      </c>
      <c r="I18" s="470" t="str">
        <f>_xlfn.XLOOKUP(C18,'Catálogo de actividades'!$B$5:$B$296,'Catálogo de actividades'!$I$5:$I$296)</f>
        <v>OPL</v>
      </c>
    </row>
    <row r="19" spans="1:9" ht="42.75" x14ac:dyDescent="0.2">
      <c r="A19" s="502" t="s">
        <v>39</v>
      </c>
      <c r="B19" s="488" t="s">
        <v>1</v>
      </c>
      <c r="C19" s="488" t="s">
        <v>74</v>
      </c>
      <c r="D19" s="468" t="str">
        <f>VLOOKUP(C19, 'Catálogo de actividades'!$B$5:$D$296,2,FALSE)</f>
        <v>OPL</v>
      </c>
      <c r="E19" s="468" t="str">
        <f>VLOOKUP(C19, 'Catálogo de actividades'!$B$5:$D$296,3,FALSE)</f>
        <v>OD</v>
      </c>
      <c r="F19" s="511" t="str">
        <f>_xlfn.XLOOKUP(C19,'Catálogo de actividades'!$B$5:$B$296,'Catálogo de actividades'!$E$5:$E$296)</f>
        <v>2.9</v>
      </c>
      <c r="G19" s="116">
        <v>45481</v>
      </c>
      <c r="H19" s="116">
        <v>45485</v>
      </c>
      <c r="I19" s="470" t="str">
        <f>_xlfn.XLOOKUP(C19,'Catálogo de actividades'!$B$5:$B$296,'Catálogo de actividades'!$I$5:$I$296)</f>
        <v>OPL</v>
      </c>
    </row>
    <row r="20" spans="1:9" ht="14.25" x14ac:dyDescent="0.2">
      <c r="A20" s="502" t="s">
        <v>39</v>
      </c>
      <c r="B20" s="488" t="s">
        <v>1</v>
      </c>
      <c r="C20" s="488" t="s">
        <v>75</v>
      </c>
      <c r="D20" s="468" t="str">
        <f>VLOOKUP(C20, 'Catálogo de actividades'!$B$5:$D$296,2,FALSE)</f>
        <v>OPL</v>
      </c>
      <c r="E20" s="468" t="str">
        <f>VLOOKUP(C20, 'Catálogo de actividades'!$B$5:$D$296,3,FALSE)</f>
        <v>OD</v>
      </c>
      <c r="F20" s="511" t="str">
        <f>_xlfn.XLOOKUP(C20,'Catálogo de actividades'!$B$5:$B$296,'Catálogo de actividades'!$E$5:$E$296)</f>
        <v>2.10</v>
      </c>
      <c r="G20" s="116">
        <v>45275</v>
      </c>
      <c r="H20" s="116">
        <v>45275</v>
      </c>
      <c r="I20" s="470" t="str">
        <f>_xlfn.XLOOKUP(C20,'Catálogo de actividades'!$B$5:$B$296,'Catálogo de actividades'!$I$5:$I$296)</f>
        <v>OPL</v>
      </c>
    </row>
    <row r="21" spans="1:9" ht="28.5" x14ac:dyDescent="0.2">
      <c r="A21" s="502" t="s">
        <v>39</v>
      </c>
      <c r="B21" s="488" t="s">
        <v>1</v>
      </c>
      <c r="C21" s="488" t="s">
        <v>242</v>
      </c>
      <c r="D21" s="468" t="str">
        <f>VLOOKUP(C21, 'Catálogo de actividades'!$B$5:$D$296,2,FALSE)</f>
        <v>INE</v>
      </c>
      <c r="E21" s="468" t="str">
        <f>VLOOKUP(C21, 'Catálogo de actividades'!$B$5:$D$296,3,FALSE)</f>
        <v>CG</v>
      </c>
      <c r="F21" s="511" t="str">
        <f>_xlfn.XLOOKUP(C21,'Catálogo de actividades'!$B$5:$B$296,'Catálogo de actividades'!$E$5:$E$296)</f>
        <v>2.11</v>
      </c>
      <c r="G21" s="116">
        <v>45170</v>
      </c>
      <c r="H21" s="116">
        <v>45199</v>
      </c>
      <c r="I21" s="470" t="str">
        <f>_xlfn.XLOOKUP(C21,'Catálogo de actividades'!$B$5:$B$296,'Catálogo de actividades'!$I$5:$I$296)</f>
        <v>DEOE</v>
      </c>
    </row>
    <row r="22" spans="1:9" ht="14.25" x14ac:dyDescent="0.2">
      <c r="A22" s="502" t="s">
        <v>39</v>
      </c>
      <c r="B22" s="488" t="s">
        <v>1</v>
      </c>
      <c r="C22" s="488" t="s">
        <v>243</v>
      </c>
      <c r="D22" s="468" t="str">
        <f>VLOOKUP(C22, 'Catálogo de actividades'!$B$5:$D$296,2,FALSE)</f>
        <v>INE</v>
      </c>
      <c r="E22" s="468" t="str">
        <f>VLOOKUP(C22, 'Catálogo de actividades'!$B$5:$D$296,3,FALSE)</f>
        <v>CL</v>
      </c>
      <c r="F22" s="511" t="str">
        <f>_xlfn.XLOOKUP(C22,'Catálogo de actividades'!$B$5:$B$296,'Catálogo de actividades'!$E$5:$E$296)</f>
        <v>2.12</v>
      </c>
      <c r="G22" s="116">
        <v>45231</v>
      </c>
      <c r="H22" s="116">
        <v>45231</v>
      </c>
      <c r="I22" s="470" t="str">
        <f>_xlfn.XLOOKUP(C22,'Catálogo de actividades'!$B$5:$B$296,'Catálogo de actividades'!$I$5:$I$296)</f>
        <v>DEOE</v>
      </c>
    </row>
    <row r="23" spans="1:9" ht="28.5" x14ac:dyDescent="0.2">
      <c r="A23" s="502" t="s">
        <v>39</v>
      </c>
      <c r="B23" s="488" t="s">
        <v>1</v>
      </c>
      <c r="C23" s="488" t="s">
        <v>141</v>
      </c>
      <c r="D23" s="468" t="str">
        <f>VLOOKUP(C23, 'Catálogo de actividades'!$B$5:$D$296,2,FALSE)</f>
        <v>INE</v>
      </c>
      <c r="E23" s="468" t="str">
        <f>VLOOKUP(C23, 'Catálogo de actividades'!$B$5:$D$296,3,FALSE)</f>
        <v>CL</v>
      </c>
      <c r="F23" s="511" t="str">
        <f>_xlfn.XLOOKUP(C23,'Catálogo de actividades'!$B$5:$B$296,'Catálogo de actividades'!$E$5:$E$296)</f>
        <v>2.13</v>
      </c>
      <c r="G23" s="116">
        <v>45231</v>
      </c>
      <c r="H23" s="116">
        <v>45260</v>
      </c>
      <c r="I23" s="470" t="str">
        <f>_xlfn.XLOOKUP(C23,'Catálogo de actividades'!$B$5:$B$296,'Catálogo de actividades'!$I$5:$I$296)</f>
        <v>DEOE</v>
      </c>
    </row>
    <row r="24" spans="1:9" ht="14.25" x14ac:dyDescent="0.2">
      <c r="A24" s="502" t="s">
        <v>39</v>
      </c>
      <c r="B24" s="488" t="s">
        <v>1</v>
      </c>
      <c r="C24" s="488" t="s">
        <v>144</v>
      </c>
      <c r="D24" s="468" t="str">
        <f>VLOOKUP(C24, 'Catálogo de actividades'!$B$5:$D$296,2,FALSE)</f>
        <v>INE</v>
      </c>
      <c r="E24" s="468" t="str">
        <f>VLOOKUP(C24, 'Catálogo de actividades'!$B$5:$D$296,3,FALSE)</f>
        <v>CD</v>
      </c>
      <c r="F24" s="511" t="str">
        <f>_xlfn.XLOOKUP(C24,'Catálogo de actividades'!$B$5:$B$296,'Catálogo de actividades'!$E$5:$E$296)</f>
        <v>2.14</v>
      </c>
      <c r="G24" s="116">
        <v>45261</v>
      </c>
      <c r="H24" s="116">
        <v>45261</v>
      </c>
      <c r="I24" s="470" t="str">
        <f>_xlfn.XLOOKUP(C24,'Catálogo de actividades'!$B$5:$B$296,'Catálogo de actividades'!$I$5:$I$296)</f>
        <v>DEOE</v>
      </c>
    </row>
    <row r="25" spans="1:9" ht="42.75" x14ac:dyDescent="0.2">
      <c r="A25" s="502" t="s">
        <v>39</v>
      </c>
      <c r="B25" s="488" t="s">
        <v>2</v>
      </c>
      <c r="C25" s="488" t="s">
        <v>200</v>
      </c>
      <c r="D25" s="468" t="str">
        <f>VLOOKUP(C25, 'Catálogo de actividades'!$B$5:$D$296,2,FALSE)</f>
        <v>INE</v>
      </c>
      <c r="E25" s="468" t="str">
        <f>VLOOKUP(C25, 'Catálogo de actividades'!$B$5:$D$296,3,FALSE)</f>
        <v>DERFE</v>
      </c>
      <c r="F25" s="511" t="str">
        <f>_xlfn.XLOOKUP(C25,'Catálogo de actividades'!$B$5:$B$296,'Catálogo de actividades'!$E$5:$E$296)</f>
        <v>3.1</v>
      </c>
      <c r="G25" s="116">
        <v>45329</v>
      </c>
      <c r="H25" s="116">
        <v>45329</v>
      </c>
      <c r="I25" s="470" t="str">
        <f>_xlfn.XLOOKUP(C25,'Catálogo de actividades'!$B$5:$B$296,'Catálogo de actividades'!$I$5:$I$296)</f>
        <v>DERFE</v>
      </c>
    </row>
    <row r="26" spans="1:9" ht="42.75" x14ac:dyDescent="0.2">
      <c r="A26" s="502" t="s">
        <v>39</v>
      </c>
      <c r="B26" s="488" t="s">
        <v>2</v>
      </c>
      <c r="C26" s="488" t="s">
        <v>201</v>
      </c>
      <c r="D26" s="468" t="str">
        <f>VLOOKUP(C26, 'Catálogo de actividades'!$B$5:$D$296,2,FALSE)</f>
        <v>INE/OPL</v>
      </c>
      <c r="E26" s="468" t="str">
        <f>VLOOKUP(C26, 'Catálogo de actividades'!$B$5:$D$296,3,FALSE)</f>
        <v>DERFE</v>
      </c>
      <c r="F26" s="511" t="str">
        <f>_xlfn.XLOOKUP(C26,'Catálogo de actividades'!$B$5:$B$296,'Catálogo de actividades'!$E$5:$E$296)</f>
        <v>3.2</v>
      </c>
      <c r="G26" s="116">
        <v>45329</v>
      </c>
      <c r="H26" s="116">
        <v>45357</v>
      </c>
      <c r="I26" s="470" t="str">
        <f>_xlfn.XLOOKUP(C26,'Catálogo de actividades'!$B$5:$B$296,'Catálogo de actividades'!$I$5:$I$296)</f>
        <v>DERFE</v>
      </c>
    </row>
    <row r="27" spans="1:9" ht="42.75" x14ac:dyDescent="0.2">
      <c r="A27" s="502" t="s">
        <v>39</v>
      </c>
      <c r="B27" s="488" t="s">
        <v>2</v>
      </c>
      <c r="C27" s="488" t="s">
        <v>329</v>
      </c>
      <c r="D27" s="468" t="str">
        <f>VLOOKUP(C27, 'Catálogo de actividades'!$B$5:$D$296,2,FALSE)</f>
        <v>INE</v>
      </c>
      <c r="E27" s="468" t="str">
        <f>VLOOKUP(C27, 'Catálogo de actividades'!$B$5:$D$296,3,FALSE)</f>
        <v>DERFE</v>
      </c>
      <c r="F27" s="511" t="str">
        <f>_xlfn.XLOOKUP(C27,'Catálogo de actividades'!$B$5:$B$296,'Catálogo de actividades'!$E$5:$E$296)</f>
        <v>3.3</v>
      </c>
      <c r="G27" s="116">
        <v>45390</v>
      </c>
      <c r="H27" s="116">
        <v>45390</v>
      </c>
      <c r="I27" s="470" t="str">
        <f>_xlfn.XLOOKUP(C27,'Catálogo de actividades'!$B$5:$B$296,'Catálogo de actividades'!$I$5:$I$296)</f>
        <v>DERFE</v>
      </c>
    </row>
    <row r="28" spans="1:9" ht="14.25" x14ac:dyDescent="0.2">
      <c r="A28" s="502" t="s">
        <v>39</v>
      </c>
      <c r="B28" s="488" t="s">
        <v>2</v>
      </c>
      <c r="C28" s="488" t="s">
        <v>202</v>
      </c>
      <c r="D28" s="468" t="str">
        <f>VLOOKUP(C28, 'Catálogo de actividades'!$B$5:$D$296,2,FALSE)</f>
        <v>INE</v>
      </c>
      <c r="E28" s="468" t="str">
        <f>VLOOKUP(C28, 'Catálogo de actividades'!$B$5:$D$296,3,FALSE)</f>
        <v>DERFE</v>
      </c>
      <c r="F28" s="511" t="str">
        <f>_xlfn.XLOOKUP(C28,'Catálogo de actividades'!$B$5:$B$296,'Catálogo de actividades'!$E$5:$E$296)</f>
        <v>3.4</v>
      </c>
      <c r="G28" s="116">
        <v>45397</v>
      </c>
      <c r="H28" s="116">
        <v>45414</v>
      </c>
      <c r="I28" s="470" t="str">
        <f>_xlfn.XLOOKUP(C28,'Catálogo de actividades'!$B$5:$B$296,'Catálogo de actividades'!$I$5:$I$296)</f>
        <v>DERFE</v>
      </c>
    </row>
    <row r="29" spans="1:9" ht="28.5" x14ac:dyDescent="0.2">
      <c r="A29" s="502" t="s">
        <v>39</v>
      </c>
      <c r="B29" s="488" t="s">
        <v>2</v>
      </c>
      <c r="C29" s="488" t="s">
        <v>203</v>
      </c>
      <c r="D29" s="468" t="str">
        <f>VLOOKUP(C29, 'Catálogo de actividades'!$B$5:$D$296,2,FALSE)</f>
        <v>INE</v>
      </c>
      <c r="E29" s="468" t="str">
        <f>VLOOKUP(C29, 'Catálogo de actividades'!$B$5:$D$296,3,FALSE)</f>
        <v>DERFE</v>
      </c>
      <c r="F29" s="511" t="str">
        <f>_xlfn.XLOOKUP(C29,'Catálogo de actividades'!$B$5:$B$296,'Catálogo de actividades'!$E$5:$E$296)</f>
        <v>3.5</v>
      </c>
      <c r="G29" s="116">
        <v>45425</v>
      </c>
      <c r="H29" s="116">
        <v>45432</v>
      </c>
      <c r="I29" s="470" t="str">
        <f>_xlfn.XLOOKUP(C29,'Catálogo de actividades'!$B$5:$B$296,'Catálogo de actividades'!$I$5:$I$296)</f>
        <v>DERFE</v>
      </c>
    </row>
    <row r="30" spans="1:9" ht="42.75" x14ac:dyDescent="0.2">
      <c r="A30" s="502" t="s">
        <v>39</v>
      </c>
      <c r="B30" s="488" t="s">
        <v>3</v>
      </c>
      <c r="C30" s="488" t="s">
        <v>330</v>
      </c>
      <c r="D30" s="468" t="str">
        <f>VLOOKUP(C30, 'Catálogo de actividades'!$B$5:$D$296,2,FALSE)</f>
        <v>INE</v>
      </c>
      <c r="E30" s="468" t="str">
        <f>VLOOKUP(C30, 'Catálogo de actividades'!$B$5:$D$296,3,FALSE)</f>
        <v>DERFE</v>
      </c>
      <c r="F30" s="511" t="str">
        <f>_xlfn.XLOOKUP(C30,'Catálogo de actividades'!$B$5:$B$296,'Catálogo de actividades'!$E$5:$E$296)</f>
        <v>4.1</v>
      </c>
      <c r="G30" s="116">
        <v>45170</v>
      </c>
      <c r="H30" s="116">
        <v>45313</v>
      </c>
      <c r="I30" s="470" t="str">
        <f>_xlfn.XLOOKUP(C30,'Catálogo de actividades'!$B$5:$B$296,'Catálogo de actividades'!$I$5:$I$296)</f>
        <v>DERFE</v>
      </c>
    </row>
    <row r="31" spans="1:9" ht="42.75" x14ac:dyDescent="0.2">
      <c r="A31" s="502" t="s">
        <v>39</v>
      </c>
      <c r="B31" s="488" t="s">
        <v>3</v>
      </c>
      <c r="C31" s="488" t="s">
        <v>332</v>
      </c>
      <c r="D31" s="468" t="str">
        <f>VLOOKUP(C31, 'Catálogo de actividades'!$B$5:$D$296,2,FALSE)</f>
        <v>INE</v>
      </c>
      <c r="E31" s="468" t="str">
        <f>VLOOKUP(C31, 'Catálogo de actividades'!$B$5:$D$296,3,FALSE)</f>
        <v>DERFE</v>
      </c>
      <c r="F31" s="511" t="str">
        <f>_xlfn.XLOOKUP(C31,'Catálogo de actividades'!$B$5:$B$296,'Catálogo de actividades'!$E$5:$E$296)</f>
        <v>4.2</v>
      </c>
      <c r="G31" s="116">
        <v>45170</v>
      </c>
      <c r="H31" s="116">
        <v>45330</v>
      </c>
      <c r="I31" s="470" t="str">
        <f>_xlfn.XLOOKUP(C31,'Catálogo de actividades'!$B$5:$B$296,'Catálogo de actividades'!$I$5:$I$296)</f>
        <v>DERFE</v>
      </c>
    </row>
    <row r="32" spans="1:9" ht="28.5" x14ac:dyDescent="0.2">
      <c r="A32" s="502" t="s">
        <v>39</v>
      </c>
      <c r="B32" s="488" t="s">
        <v>3</v>
      </c>
      <c r="C32" s="488" t="s">
        <v>333</v>
      </c>
      <c r="D32" s="468" t="str">
        <f>VLOOKUP(C32, 'Catálogo de actividades'!$B$5:$D$296,2,FALSE)</f>
        <v>INE</v>
      </c>
      <c r="E32" s="468" t="str">
        <f>VLOOKUP(C32, 'Catálogo de actividades'!$B$5:$D$296,3,FALSE)</f>
        <v>DERFE</v>
      </c>
      <c r="F32" s="511" t="str">
        <f>_xlfn.XLOOKUP(C32,'Catálogo de actividades'!$B$5:$B$296,'Catálogo de actividades'!$E$5:$E$296)</f>
        <v>4.3</v>
      </c>
      <c r="G32" s="116">
        <v>45170</v>
      </c>
      <c r="H32" s="116">
        <v>45365</v>
      </c>
      <c r="I32" s="470" t="str">
        <f>_xlfn.XLOOKUP(C32,'Catálogo de actividades'!$B$5:$B$296,'Catálogo de actividades'!$I$5:$I$296)</f>
        <v>DERFE</v>
      </c>
    </row>
    <row r="33" spans="1:9" ht="42.75" x14ac:dyDescent="0.2">
      <c r="A33" s="502" t="s">
        <v>39</v>
      </c>
      <c r="B33" s="488" t="s">
        <v>3</v>
      </c>
      <c r="C33" s="488" t="s">
        <v>204</v>
      </c>
      <c r="D33" s="468" t="str">
        <f>VLOOKUP(C33, 'Catálogo de actividades'!$B$5:$D$296,2,FALSE)</f>
        <v>INE</v>
      </c>
      <c r="E33" s="468" t="str">
        <f>VLOOKUP(C33, 'Catálogo de actividades'!$B$5:$D$296,3,FALSE)</f>
        <v>DERFE</v>
      </c>
      <c r="F33" s="511" t="str">
        <f>_xlfn.XLOOKUP(C33,'Catálogo de actividades'!$B$5:$B$296,'Catálogo de actividades'!$E$5:$E$296)</f>
        <v>4.4</v>
      </c>
      <c r="G33" s="116">
        <v>45331</v>
      </c>
      <c r="H33" s="116">
        <v>45432</v>
      </c>
      <c r="I33" s="470" t="str">
        <f>_xlfn.XLOOKUP(C33,'Catálogo de actividades'!$B$5:$B$296,'Catálogo de actividades'!$I$5:$I$296)</f>
        <v>DERFE</v>
      </c>
    </row>
    <row r="34" spans="1:9" ht="28.5" x14ac:dyDescent="0.2">
      <c r="A34" s="502" t="s">
        <v>39</v>
      </c>
      <c r="B34" s="488" t="s">
        <v>4</v>
      </c>
      <c r="C34" s="488" t="s">
        <v>334</v>
      </c>
      <c r="D34" s="468" t="str">
        <f>VLOOKUP(C34, 'Catálogo de actividades'!$B$5:$D$296,2,FALSE)</f>
        <v>INE</v>
      </c>
      <c r="E34" s="468" t="str">
        <f>VLOOKUP(C34, 'Catálogo de actividades'!$B$5:$D$296,3,FALSE)</f>
        <v>CG</v>
      </c>
      <c r="F34" s="511" t="str">
        <f>_xlfn.XLOOKUP(C34,'Catálogo de actividades'!$B$5:$B$296,'Catálogo de actividades'!$E$5:$E$296)</f>
        <v>5.1</v>
      </c>
      <c r="G34" s="116">
        <v>45170</v>
      </c>
      <c r="H34" s="116">
        <v>45178</v>
      </c>
      <c r="I34" s="470" t="str">
        <f>_xlfn.XLOOKUP(C34,'Catálogo de actividades'!$B$5:$B$296,'Catálogo de actividades'!$I$5:$I$296)</f>
        <v>DEOE</v>
      </c>
    </row>
    <row r="35" spans="1:9" ht="28.5" x14ac:dyDescent="0.2">
      <c r="A35" s="502" t="s">
        <v>39</v>
      </c>
      <c r="B35" s="488" t="s">
        <v>4</v>
      </c>
      <c r="C35" s="488" t="s">
        <v>205</v>
      </c>
      <c r="D35" s="468" t="str">
        <f>VLOOKUP(C35, 'Catálogo de actividades'!$B$5:$D$296,2,FALSE)</f>
        <v>OPL</v>
      </c>
      <c r="E35" s="468" t="str">
        <f>VLOOKUP(C35, 'Catálogo de actividades'!$B$5:$D$296,3,FALSE)</f>
        <v>CG</v>
      </c>
      <c r="F35" s="511" t="str">
        <f>_xlfn.XLOOKUP(C35,'Catálogo de actividades'!$B$5:$B$296,'Catálogo de actividades'!$E$5:$E$296)</f>
        <v>5.2</v>
      </c>
      <c r="G35" s="116">
        <v>45174</v>
      </c>
      <c r="H35" s="116">
        <v>45174</v>
      </c>
      <c r="I35" s="470" t="str">
        <f>_xlfn.XLOOKUP(C35,'Catálogo de actividades'!$B$5:$B$296,'Catálogo de actividades'!$I$5:$I$296)</f>
        <v>OPL</v>
      </c>
    </row>
    <row r="36" spans="1:9" ht="28.5" x14ac:dyDescent="0.2">
      <c r="A36" s="502" t="s">
        <v>39</v>
      </c>
      <c r="B36" s="488" t="s">
        <v>4</v>
      </c>
      <c r="C36" s="488" t="s">
        <v>264</v>
      </c>
      <c r="D36" s="468" t="str">
        <f>VLOOKUP(C36, 'Catálogo de actividades'!$B$5:$D$296,2,FALSE)</f>
        <v>INE/OPL</v>
      </c>
      <c r="E36" s="468" t="str">
        <f>VLOOKUP(C36, 'Catálogo de actividades'!$B$5:$D$296,3,FALSE)</f>
        <v>OPL/JLE/ DECEYEC</v>
      </c>
      <c r="F36" s="511" t="str">
        <f>_xlfn.XLOOKUP(C36,'Catálogo de actividades'!$B$5:$B$296,'Catálogo de actividades'!$E$5:$E$296)</f>
        <v>5.3</v>
      </c>
      <c r="G36" s="116">
        <v>45187</v>
      </c>
      <c r="H36" s="116">
        <v>45208</v>
      </c>
      <c r="I36" s="470" t="str">
        <f>_xlfn.XLOOKUP(C36,'Catálogo de actividades'!$B$5:$B$296,'Catálogo de actividades'!$I$5:$I$296)</f>
        <v>DECEYEC</v>
      </c>
    </row>
    <row r="37" spans="1:9" ht="28.5" x14ac:dyDescent="0.2">
      <c r="A37" s="502" t="s">
        <v>39</v>
      </c>
      <c r="B37" s="488" t="s">
        <v>4</v>
      </c>
      <c r="C37" s="488" t="s">
        <v>206</v>
      </c>
      <c r="D37" s="468" t="str">
        <f>VLOOKUP(C37, 'Catálogo de actividades'!$B$5:$D$296,2,FALSE)</f>
        <v>INE/OPL</v>
      </c>
      <c r="E37" s="468" t="str">
        <f>VLOOKUP(C37, 'Catálogo de actividades'!$B$5:$D$296,3,FALSE)</f>
        <v>OPL/JL/JD</v>
      </c>
      <c r="F37" s="511" t="str">
        <f>_xlfn.XLOOKUP(C37,'Catálogo de actividades'!$B$5:$B$296,'Catálogo de actividades'!$E$5:$E$296)</f>
        <v>5.4</v>
      </c>
      <c r="G37" s="116">
        <v>45170</v>
      </c>
      <c r="H37" s="116">
        <v>45419</v>
      </c>
      <c r="I37" s="470" t="str">
        <f>_xlfn.XLOOKUP(C37,'Catálogo de actividades'!$B$5:$B$296,'Catálogo de actividades'!$I$5:$I$296)</f>
        <v>DEOE</v>
      </c>
    </row>
    <row r="38" spans="1:9" ht="14.25" x14ac:dyDescent="0.2">
      <c r="A38" s="502" t="s">
        <v>39</v>
      </c>
      <c r="B38" s="488" t="s">
        <v>4</v>
      </c>
      <c r="C38" s="488" t="s">
        <v>208</v>
      </c>
      <c r="D38" s="468" t="str">
        <f>VLOOKUP(C38, 'Catálogo de actividades'!$B$5:$D$296,2,FALSE)</f>
        <v>INE/OPL</v>
      </c>
      <c r="E38" s="468" t="str">
        <f>VLOOKUP(C38, 'Catálogo de actividades'!$B$5:$D$296,3,FALSE)</f>
        <v>OPL/JL/JD</v>
      </c>
      <c r="F38" s="511" t="str">
        <f>_xlfn.XLOOKUP(C38,'Catálogo de actividades'!$B$5:$B$296,'Catálogo de actividades'!$E$5:$E$296)</f>
        <v>5.5</v>
      </c>
      <c r="G38" s="116">
        <v>45212</v>
      </c>
      <c r="H38" s="116">
        <v>45425</v>
      </c>
      <c r="I38" s="470" t="str">
        <f>_xlfn.XLOOKUP(C38,'Catálogo de actividades'!$B$5:$B$296,'Catálogo de actividades'!$I$5:$I$296)</f>
        <v>DECEYEC</v>
      </c>
    </row>
    <row r="39" spans="1:9" ht="28.5" x14ac:dyDescent="0.2">
      <c r="A39" s="502" t="s">
        <v>39</v>
      </c>
      <c r="B39" s="488" t="s">
        <v>4</v>
      </c>
      <c r="C39" s="488" t="s">
        <v>287</v>
      </c>
      <c r="D39" s="468" t="str">
        <f>VLOOKUP(C39, 'Catálogo de actividades'!$B$5:$D$296,2,FALSE)</f>
        <v>INE</v>
      </c>
      <c r="E39" s="468" t="str">
        <f>VLOOKUP(C39, 'Catálogo de actividades'!$B$5:$D$296,3,FALSE)</f>
        <v>CL/CD</v>
      </c>
      <c r="F39" s="511" t="str">
        <f>_xlfn.XLOOKUP(C39,'Catálogo de actividades'!$B$5:$B$296,'Catálogo de actividades'!$E$5:$E$296)</f>
        <v>5.6</v>
      </c>
      <c r="G39" s="116">
        <v>45231</v>
      </c>
      <c r="H39" s="116">
        <v>45444</v>
      </c>
      <c r="I39" s="470" t="str">
        <f>_xlfn.XLOOKUP(C39,'Catálogo de actividades'!$B$5:$B$296,'Catálogo de actividades'!$I$5:$I$296)</f>
        <v>DEOE</v>
      </c>
    </row>
    <row r="40" spans="1:9" ht="28.5" x14ac:dyDescent="0.2">
      <c r="A40" s="502" t="s">
        <v>39</v>
      </c>
      <c r="B40" s="488" t="s">
        <v>4</v>
      </c>
      <c r="C40" s="488" t="s">
        <v>288</v>
      </c>
      <c r="D40" s="468" t="str">
        <f>VLOOKUP(C40, 'Catálogo de actividades'!$B$5:$D$296,2,FALSE)</f>
        <v>INE</v>
      </c>
      <c r="E40" s="468" t="str">
        <f>VLOOKUP(C40, 'Catálogo de actividades'!$B$5:$D$296,3,FALSE)</f>
        <v>CG</v>
      </c>
      <c r="F40" s="511" t="str">
        <f>_xlfn.XLOOKUP(C40,'Catálogo de actividades'!$B$5:$B$296,'Catálogo de actividades'!$E$5:$E$296)</f>
        <v>5.7</v>
      </c>
      <c r="G40" s="116">
        <v>45170</v>
      </c>
      <c r="H40" s="116">
        <v>45473</v>
      </c>
      <c r="I40" s="470" t="str">
        <f>_xlfn.XLOOKUP(C40,'Catálogo de actividades'!$B$5:$B$296,'Catálogo de actividades'!$I$5:$I$296)</f>
        <v>DEOE</v>
      </c>
    </row>
    <row r="41" spans="1:9" ht="28.5" x14ac:dyDescent="0.2">
      <c r="A41" s="502" t="s">
        <v>39</v>
      </c>
      <c r="B41" s="488" t="s">
        <v>5</v>
      </c>
      <c r="C41" s="488" t="s">
        <v>209</v>
      </c>
      <c r="D41" s="468" t="str">
        <f>VLOOKUP(C41, 'Catálogo de actividades'!$B$5:$D$296,2,FALSE)</f>
        <v>INE/OPL</v>
      </c>
      <c r="E41" s="468" t="str">
        <f>VLOOKUP(C41, 'Catálogo de actividades'!$B$5:$D$296,3,FALSE)</f>
        <v>JDE/OPL</v>
      </c>
      <c r="F41" s="511" t="str">
        <f>_xlfn.XLOOKUP(C41,'Catálogo de actividades'!$B$5:$B$296,'Catálogo de actividades'!$E$5:$E$296)</f>
        <v>6.1</v>
      </c>
      <c r="G41" s="116">
        <v>45306</v>
      </c>
      <c r="H41" s="116">
        <v>45337</v>
      </c>
      <c r="I41" s="470" t="str">
        <f>_xlfn.XLOOKUP(C41,'Catálogo de actividades'!$B$5:$B$296,'Catálogo de actividades'!$I$5:$I$296)</f>
        <v>DEOE</v>
      </c>
    </row>
    <row r="42" spans="1:9" ht="28.5" x14ac:dyDescent="0.2">
      <c r="A42" s="502" t="s">
        <v>39</v>
      </c>
      <c r="B42" s="488" t="s">
        <v>5</v>
      </c>
      <c r="C42" s="488" t="s">
        <v>188</v>
      </c>
      <c r="D42" s="468" t="str">
        <f>VLOOKUP(C42, 'Catálogo de actividades'!$B$5:$D$296,2,FALSE)</f>
        <v>INE</v>
      </c>
      <c r="E42" s="468" t="str">
        <f>VLOOKUP(C42, 'Catálogo de actividades'!$B$5:$D$296,3,FALSE)</f>
        <v>JDE</v>
      </c>
      <c r="F42" s="511" t="str">
        <f>_xlfn.XLOOKUP(C42,'Catálogo de actividades'!$B$5:$B$296,'Catálogo de actividades'!$E$5:$E$296)</f>
        <v>6.2</v>
      </c>
      <c r="G42" s="116">
        <v>45348</v>
      </c>
      <c r="H42" s="116">
        <v>45348</v>
      </c>
      <c r="I42" s="470" t="str">
        <f>_xlfn.XLOOKUP(C42,'Catálogo de actividades'!$B$5:$B$296,'Catálogo de actividades'!$I$5:$I$296)</f>
        <v>JLE</v>
      </c>
    </row>
    <row r="43" spans="1:9" ht="28.5" x14ac:dyDescent="0.2">
      <c r="A43" s="502" t="s">
        <v>39</v>
      </c>
      <c r="B43" s="488" t="s">
        <v>5</v>
      </c>
      <c r="C43" s="488" t="s">
        <v>190</v>
      </c>
      <c r="D43" s="468" t="str">
        <f>VLOOKUP(C43, 'Catálogo de actividades'!$B$5:$D$296,2,FALSE)</f>
        <v>INE/OPL</v>
      </c>
      <c r="E43" s="468" t="str">
        <f>VLOOKUP(C43, 'Catálogo de actividades'!$B$5:$D$296,3,FALSE)</f>
        <v>CD/OPL</v>
      </c>
      <c r="F43" s="511" t="str">
        <f>_xlfn.XLOOKUP(C43,'Catálogo de actividades'!$B$5:$B$296,'Catálogo de actividades'!$E$5:$E$296)</f>
        <v>6.3</v>
      </c>
      <c r="G43" s="116">
        <v>45349</v>
      </c>
      <c r="H43" s="116">
        <v>45367</v>
      </c>
      <c r="I43" s="470" t="str">
        <f>_xlfn.XLOOKUP(C43,'Catálogo de actividades'!$B$5:$B$296,'Catálogo de actividades'!$I$5:$I$296)</f>
        <v>DEOE</v>
      </c>
    </row>
    <row r="44" spans="1:9" ht="28.5" x14ac:dyDescent="0.2">
      <c r="A44" s="502" t="s">
        <v>39</v>
      </c>
      <c r="B44" s="488" t="s">
        <v>5</v>
      </c>
      <c r="C44" s="488" t="s">
        <v>266</v>
      </c>
      <c r="D44" s="468" t="str">
        <f>VLOOKUP(C44, 'Catálogo de actividades'!$B$5:$D$296,2,FALSE)</f>
        <v>INE</v>
      </c>
      <c r="E44" s="468" t="str">
        <f>VLOOKUP(C44, 'Catálogo de actividades'!$B$5:$D$296,3,FALSE)</f>
        <v>CD</v>
      </c>
      <c r="F44" s="511" t="str">
        <f>_xlfn.XLOOKUP(C44,'Catálogo de actividades'!$B$5:$B$296,'Catálogo de actividades'!$E$5:$E$296)</f>
        <v>6.4</v>
      </c>
      <c r="G44" s="116">
        <v>45365</v>
      </c>
      <c r="H44" s="116">
        <v>45365</v>
      </c>
      <c r="I44" s="470" t="str">
        <f>_xlfn.XLOOKUP(C44,'Catálogo de actividades'!$B$5:$B$296,'Catálogo de actividades'!$I$5:$I$296)</f>
        <v>DEOE</v>
      </c>
    </row>
    <row r="45" spans="1:9" ht="14.25" x14ac:dyDescent="0.2">
      <c r="A45" s="502" t="s">
        <v>39</v>
      </c>
      <c r="B45" s="488" t="s">
        <v>5</v>
      </c>
      <c r="C45" s="488" t="s">
        <v>192</v>
      </c>
      <c r="D45" s="468" t="str">
        <f>VLOOKUP(C45, 'Catálogo de actividades'!$B$5:$D$296,2,FALSE)</f>
        <v>INE</v>
      </c>
      <c r="E45" s="468" t="str">
        <f>VLOOKUP(C45, 'Catálogo de actividades'!$B$5:$D$296,3,FALSE)</f>
        <v>CD</v>
      </c>
      <c r="F45" s="511" t="str">
        <f>_xlfn.XLOOKUP(C45,'Catálogo de actividades'!$B$5:$B$296,'Catálogo de actividades'!$E$5:$E$296)</f>
        <v>6.5</v>
      </c>
      <c r="G45" s="116">
        <v>45376</v>
      </c>
      <c r="H45" s="116">
        <v>45376</v>
      </c>
      <c r="I45" s="470" t="str">
        <f>_xlfn.XLOOKUP(C45,'Catálogo de actividades'!$B$5:$B$296,'Catálogo de actividades'!$I$5:$I$296)</f>
        <v>DEOE</v>
      </c>
    </row>
    <row r="46" spans="1:9" ht="28.5" x14ac:dyDescent="0.2">
      <c r="A46" s="502" t="s">
        <v>39</v>
      </c>
      <c r="B46" s="488" t="s">
        <v>5</v>
      </c>
      <c r="C46" s="488" t="s">
        <v>380</v>
      </c>
      <c r="D46" s="468" t="str">
        <f>VLOOKUP(C46, 'Catálogo de actividades'!$B$5:$D$296,2,FALSE)</f>
        <v>INE</v>
      </c>
      <c r="E46" s="468" t="str">
        <f>VLOOKUP(C46, 'Catálogo de actividades'!$B$5:$D$296,3,FALSE)</f>
        <v>DERFE</v>
      </c>
      <c r="F46" s="511" t="str">
        <f>_xlfn.XLOOKUP(C46,'Catálogo de actividades'!$B$5:$B$296,'Catálogo de actividades'!$E$5:$E$296)</f>
        <v>6.6</v>
      </c>
      <c r="G46" s="116">
        <v>45403</v>
      </c>
      <c r="H46" s="116">
        <v>45406</v>
      </c>
      <c r="I46" s="470" t="str">
        <f>_xlfn.XLOOKUP(C46,'Catálogo de actividades'!$B$5:$B$296,'Catálogo de actividades'!$I$5:$I$296)</f>
        <v>DERFE</v>
      </c>
    </row>
    <row r="47" spans="1:9" ht="42.75" x14ac:dyDescent="0.2">
      <c r="A47" s="502" t="s">
        <v>39</v>
      </c>
      <c r="B47" s="488" t="s">
        <v>5</v>
      </c>
      <c r="C47" s="488" t="s">
        <v>335</v>
      </c>
      <c r="D47" s="468" t="str">
        <f>VLOOKUP(C47, 'Catálogo de actividades'!$B$5:$D$296,2,FALSE)</f>
        <v>INE</v>
      </c>
      <c r="E47" s="468" t="str">
        <f>VLOOKUP(C47, 'Catálogo de actividades'!$B$5:$D$296,3,FALSE)</f>
        <v>CD</v>
      </c>
      <c r="F47" s="511" t="str">
        <f>_xlfn.XLOOKUP(C47,'Catálogo de actividades'!$B$5:$B$296,'Catálogo de actividades'!$E$5:$E$296)</f>
        <v>6.7</v>
      </c>
      <c r="G47" s="116">
        <v>45397</v>
      </c>
      <c r="H47" s="116">
        <v>45397</v>
      </c>
      <c r="I47" s="470" t="str">
        <f>_xlfn.XLOOKUP(C47,'Catálogo de actividades'!$B$5:$B$296,'Catálogo de actividades'!$I$5:$I$296)</f>
        <v>DEOE</v>
      </c>
    </row>
    <row r="48" spans="1:9" ht="42.75" x14ac:dyDescent="0.2">
      <c r="A48" s="502" t="s">
        <v>39</v>
      </c>
      <c r="B48" s="488" t="s">
        <v>5</v>
      </c>
      <c r="C48" s="488" t="s">
        <v>336</v>
      </c>
      <c r="D48" s="468" t="str">
        <f>VLOOKUP(C48, 'Catálogo de actividades'!$B$5:$D$296,2,FALSE)</f>
        <v>INE</v>
      </c>
      <c r="E48" s="468" t="str">
        <f>VLOOKUP(C48, 'Catálogo de actividades'!$B$5:$D$296,3,FALSE)</f>
        <v>CD</v>
      </c>
      <c r="F48" s="511" t="str">
        <f>_xlfn.XLOOKUP(C48,'Catálogo de actividades'!$B$5:$B$296,'Catálogo de actividades'!$E$5:$E$296)</f>
        <v>6.8</v>
      </c>
      <c r="G48" s="116">
        <v>45427</v>
      </c>
      <c r="H48" s="116">
        <v>45437</v>
      </c>
      <c r="I48" s="470" t="str">
        <f>_xlfn.XLOOKUP(C48,'Catálogo de actividades'!$B$5:$B$296,'Catálogo de actividades'!$I$5:$I$296)</f>
        <v>DEOE</v>
      </c>
    </row>
    <row r="49" spans="1:9" ht="28.5" x14ac:dyDescent="0.2">
      <c r="A49" s="502" t="s">
        <v>39</v>
      </c>
      <c r="B49" s="488" t="s">
        <v>5</v>
      </c>
      <c r="C49" s="488" t="s">
        <v>337</v>
      </c>
      <c r="D49" s="468" t="str">
        <f>VLOOKUP(C49, 'Catálogo de actividades'!$B$5:$D$296,2,FALSE)</f>
        <v>INE</v>
      </c>
      <c r="E49" s="468" t="str">
        <f>VLOOKUP(C49, 'Catálogo de actividades'!$B$5:$D$296,3,FALSE)</f>
        <v>DERFE/UTSI</v>
      </c>
      <c r="F49" s="511" t="str">
        <f>_xlfn.XLOOKUP(C49,'Catálogo de actividades'!$B$5:$B$296,'Catálogo de actividades'!$E$5:$E$296)</f>
        <v>6.9</v>
      </c>
      <c r="G49" s="116">
        <v>45411</v>
      </c>
      <c r="H49" s="116">
        <v>45422</v>
      </c>
      <c r="I49" s="470" t="str">
        <f>_xlfn.XLOOKUP(C49,'Catálogo de actividades'!$B$5:$B$296,'Catálogo de actividades'!$I$5:$I$296)</f>
        <v>DERFE</v>
      </c>
    </row>
    <row r="50" spans="1:9" ht="28.5" x14ac:dyDescent="0.2">
      <c r="A50" s="502" t="s">
        <v>39</v>
      </c>
      <c r="B50" s="488" t="s">
        <v>5</v>
      </c>
      <c r="C50" s="488" t="s">
        <v>339</v>
      </c>
      <c r="D50" s="468" t="str">
        <f>VLOOKUP(C50, 'Catálogo de actividades'!$B$5:$D$296,2,FALSE)</f>
        <v>INE</v>
      </c>
      <c r="E50" s="468" t="str">
        <f>VLOOKUP(C50, 'Catálogo de actividades'!$B$5:$D$296,3,FALSE)</f>
        <v>CD</v>
      </c>
      <c r="F50" s="511" t="str">
        <f>_xlfn.XLOOKUP(C50,'Catálogo de actividades'!$B$5:$B$296,'Catálogo de actividades'!$E$5:$E$296)</f>
        <v>6.10</v>
      </c>
      <c r="G50" s="116">
        <v>45398</v>
      </c>
      <c r="H50" s="116">
        <v>45432</v>
      </c>
      <c r="I50" s="470" t="str">
        <f>_xlfn.XLOOKUP(C50,'Catálogo de actividades'!$B$5:$B$296,'Catálogo de actividades'!$I$5:$I$296)</f>
        <v>DEOE</v>
      </c>
    </row>
    <row r="51" spans="1:9" ht="28.5" x14ac:dyDescent="0.2">
      <c r="A51" s="502" t="s">
        <v>39</v>
      </c>
      <c r="B51" s="488" t="s">
        <v>5</v>
      </c>
      <c r="C51" s="488" t="s">
        <v>340</v>
      </c>
      <c r="D51" s="468" t="str">
        <f>VLOOKUP(C51, 'Catálogo de actividades'!$B$5:$D$296,2,FALSE)</f>
        <v>INE</v>
      </c>
      <c r="E51" s="468" t="str">
        <f>VLOOKUP(C51, 'Catálogo de actividades'!$B$5:$D$296,3,FALSE)</f>
        <v>CD</v>
      </c>
      <c r="F51" s="511" t="str">
        <f>_xlfn.XLOOKUP(C51,'Catálogo de actividades'!$B$5:$B$296,'Catálogo de actividades'!$E$5:$E$296)</f>
        <v>6.11</v>
      </c>
      <c r="G51" s="116">
        <v>45398</v>
      </c>
      <c r="H51" s="116">
        <v>45435</v>
      </c>
      <c r="I51" s="470" t="str">
        <f>_xlfn.XLOOKUP(C51,'Catálogo de actividades'!$B$5:$B$296,'Catálogo de actividades'!$I$5:$I$296)</f>
        <v>DEOE</v>
      </c>
    </row>
    <row r="52" spans="1:9" ht="14.25" x14ac:dyDescent="0.2">
      <c r="A52" s="502" t="s">
        <v>39</v>
      </c>
      <c r="B52" s="488" t="s">
        <v>5</v>
      </c>
      <c r="C52" s="488" t="s">
        <v>146</v>
      </c>
      <c r="D52" s="468" t="str">
        <f>VLOOKUP(C52, 'Catálogo de actividades'!$B$5:$D$296,2,FALSE)</f>
        <v>INE</v>
      </c>
      <c r="E52" s="468" t="str">
        <f>VLOOKUP(C52, 'Catálogo de actividades'!$B$5:$D$296,3,FALSE)</f>
        <v>CD</v>
      </c>
      <c r="F52" s="511" t="str">
        <f>_xlfn.XLOOKUP(C52,'Catálogo de actividades'!$B$5:$B$296,'Catálogo de actividades'!$E$5:$E$296)</f>
        <v>6.12</v>
      </c>
      <c r="G52" s="116">
        <v>45436</v>
      </c>
      <c r="H52" s="116">
        <v>45436</v>
      </c>
      <c r="I52" s="470" t="str">
        <f>_xlfn.XLOOKUP(C52,'Catálogo de actividades'!$B$5:$B$296,'Catálogo de actividades'!$I$5:$I$296)</f>
        <v>DEOE</v>
      </c>
    </row>
    <row r="53" spans="1:9" ht="28.5" x14ac:dyDescent="0.2">
      <c r="A53" s="502" t="s">
        <v>39</v>
      </c>
      <c r="B53" s="488" t="s">
        <v>5</v>
      </c>
      <c r="C53" s="488" t="s">
        <v>341</v>
      </c>
      <c r="D53" s="468" t="str">
        <f>VLOOKUP(C53, 'Catálogo de actividades'!$B$5:$D$296,2,FALSE)</f>
        <v>INE</v>
      </c>
      <c r="E53" s="468" t="str">
        <f>VLOOKUP(C53, 'Catálogo de actividades'!$B$5:$D$296,3,FALSE)</f>
        <v>DERFE/JD</v>
      </c>
      <c r="F53" s="511" t="str">
        <f>_xlfn.XLOOKUP(C53,'Catálogo de actividades'!$B$5:$B$296,'Catálogo de actividades'!$E$5:$E$296)</f>
        <v>6.13</v>
      </c>
      <c r="G53" s="116">
        <v>45425</v>
      </c>
      <c r="H53" s="116">
        <v>45436</v>
      </c>
      <c r="I53" s="470" t="str">
        <f>_xlfn.XLOOKUP(C53,'Catálogo de actividades'!$B$5:$B$296,'Catálogo de actividades'!$I$5:$I$296)</f>
        <v>DERFE</v>
      </c>
    </row>
    <row r="54" spans="1:9" ht="57" x14ac:dyDescent="0.2">
      <c r="A54" s="502" t="s">
        <v>39</v>
      </c>
      <c r="B54" s="488" t="s">
        <v>5</v>
      </c>
      <c r="C54" s="488" t="s">
        <v>305</v>
      </c>
      <c r="D54" s="468" t="str">
        <f>VLOOKUP(C54, 'Catálogo de actividades'!$B$5:$D$296,2,FALSE)</f>
        <v>INE</v>
      </c>
      <c r="E54" s="468" t="str">
        <f>VLOOKUP(C54, 'Catálogo de actividades'!$B$5:$D$296,3,FALSE)</f>
        <v>DERFE/JD</v>
      </c>
      <c r="F54" s="511" t="str">
        <f>_xlfn.XLOOKUP(C54,'Catálogo de actividades'!$B$5:$B$296,'Catálogo de actividades'!$E$5:$E$296)</f>
        <v>6.14</v>
      </c>
      <c r="G54" s="116">
        <v>45439</v>
      </c>
      <c r="H54" s="116">
        <v>45443</v>
      </c>
      <c r="I54" s="470" t="str">
        <f>_xlfn.XLOOKUP(C54,'Catálogo de actividades'!$B$5:$B$296,'Catálogo de actividades'!$I$5:$I$296)</f>
        <v>DERFE</v>
      </c>
    </row>
    <row r="55" spans="1:9" ht="28.5" x14ac:dyDescent="0.2">
      <c r="A55" s="502" t="s">
        <v>39</v>
      </c>
      <c r="B55" s="488" t="s">
        <v>5</v>
      </c>
      <c r="C55" s="488" t="s">
        <v>193</v>
      </c>
      <c r="D55" s="468" t="str">
        <f>VLOOKUP(C55, 'Catálogo de actividades'!$B$5:$D$296,2,FALSE)</f>
        <v>INE/OPL</v>
      </c>
      <c r="E55" s="468" t="str">
        <f>VLOOKUP(C55, 'Catálogo de actividades'!$B$5:$D$296,3,FALSE)</f>
        <v>DEOE/JLE/OPL</v>
      </c>
      <c r="F55" s="511" t="str">
        <f>_xlfn.XLOOKUP(C55,'Catálogo de actividades'!$B$5:$B$296,'Catálogo de actividades'!$E$5:$E$296)</f>
        <v>6.15</v>
      </c>
      <c r="G55" s="116">
        <v>45445</v>
      </c>
      <c r="H55" s="116">
        <v>45445</v>
      </c>
      <c r="I55" s="470" t="str">
        <f>_xlfn.XLOOKUP(C55,'Catálogo de actividades'!$B$5:$B$296,'Catálogo de actividades'!$I$5:$I$296)</f>
        <v>DEOE</v>
      </c>
    </row>
    <row r="56" spans="1:9" ht="42.75" x14ac:dyDescent="0.2">
      <c r="A56" s="502" t="s">
        <v>39</v>
      </c>
      <c r="B56" s="488" t="s">
        <v>5</v>
      </c>
      <c r="C56" s="488" t="s">
        <v>181</v>
      </c>
      <c r="D56" s="468" t="str">
        <f>VLOOKUP(C56, 'Catálogo de actividades'!$B$5:$D$296,2,FALSE)</f>
        <v>INE/OPL</v>
      </c>
      <c r="E56" s="468" t="str">
        <f>VLOOKUP(C56, 'Catálogo de actividades'!$B$5:$D$296,3,FALSE)</f>
        <v>DERFE/OPL/JLE/JD</v>
      </c>
      <c r="F56" s="511" t="str">
        <f>_xlfn.XLOOKUP(C56,'Catálogo de actividades'!$B$5:$B$296,'Catálogo de actividades'!$E$5:$E$296)</f>
        <v>6.16</v>
      </c>
      <c r="G56" s="116">
        <v>45383</v>
      </c>
      <c r="H56" s="116">
        <v>45457</v>
      </c>
      <c r="I56" s="470" t="str">
        <f>_xlfn.XLOOKUP(C56,'Catálogo de actividades'!$B$5:$B$296,'Catálogo de actividades'!$I$5:$I$296)</f>
        <v>DEOE</v>
      </c>
    </row>
    <row r="57" spans="1:9" ht="30" x14ac:dyDescent="0.2">
      <c r="A57" s="502" t="s">
        <v>39</v>
      </c>
      <c r="B57" s="509" t="s">
        <v>6</v>
      </c>
      <c r="C57" s="509" t="s">
        <v>342</v>
      </c>
      <c r="D57" s="512" t="str">
        <f>VLOOKUP(C57, 'Catálogo de actividades'!$B$5:$D$296,2,FALSE)</f>
        <v>INE</v>
      </c>
      <c r="E57" s="512" t="str">
        <f>VLOOKUP(C57, 'Catálogo de actividades'!$B$5:$D$296,3,FALSE)</f>
        <v>CG/DECEYEC</v>
      </c>
      <c r="F57" s="511" t="str">
        <f>_xlfn.XLOOKUP(C57,'Catálogo de actividades'!$B$5:$B$296,'Catálogo de actividades'!$E$5:$E$296)</f>
        <v>7.1</v>
      </c>
      <c r="G57" s="116">
        <v>45139</v>
      </c>
      <c r="H57" s="116">
        <v>45168</v>
      </c>
      <c r="I57" s="470" t="str">
        <f>_xlfn.XLOOKUP(C57,'Catálogo de actividades'!$B$5:$B$296,'Catálogo de actividades'!$I$5:$I$296)</f>
        <v>DECEYEC</v>
      </c>
    </row>
    <row r="58" spans="1:9" ht="45" x14ac:dyDescent="0.2">
      <c r="A58" s="502" t="s">
        <v>39</v>
      </c>
      <c r="B58" s="509" t="s">
        <v>6</v>
      </c>
      <c r="C58" s="509" t="s">
        <v>344</v>
      </c>
      <c r="D58" s="512" t="str">
        <f>VLOOKUP(C58, 'Catálogo de actividades'!$B$5:$D$296,2,FALSE)</f>
        <v>INE</v>
      </c>
      <c r="E58" s="512" t="str">
        <f>VLOOKUP(C58, 'Catálogo de actividades'!$B$5:$D$296,3,FALSE)</f>
        <v>CG/DECEYEC</v>
      </c>
      <c r="F58" s="511" t="str">
        <f>_xlfn.XLOOKUP(C58,'Catálogo de actividades'!$B$5:$B$296,'Catálogo de actividades'!$E$5:$E$296)</f>
        <v>7.2</v>
      </c>
      <c r="G58" s="116">
        <v>45261</v>
      </c>
      <c r="H58" s="116">
        <v>45291</v>
      </c>
      <c r="I58" s="470" t="str">
        <f>_xlfn.XLOOKUP(C58,'Catálogo de actividades'!$B$5:$B$296,'Catálogo de actividades'!$I$5:$I$296)</f>
        <v>DECEYEC</v>
      </c>
    </row>
    <row r="59" spans="1:9" ht="42.75" x14ac:dyDescent="0.2">
      <c r="A59" s="502" t="s">
        <v>39</v>
      </c>
      <c r="B59" s="488" t="s">
        <v>6</v>
      </c>
      <c r="C59" s="488" t="s">
        <v>345</v>
      </c>
      <c r="D59" s="468" t="str">
        <f>VLOOKUP(C59, 'Catálogo de actividades'!$B$5:$D$296,2,FALSE)</f>
        <v>INE</v>
      </c>
      <c r="E59" s="468" t="str">
        <f>VLOOKUP(C59, 'Catálogo de actividades'!$B$5:$D$296,3,FALSE)</f>
        <v>DECEYEC/JLE</v>
      </c>
      <c r="F59" s="511" t="str">
        <f>_xlfn.XLOOKUP(C59,'Catálogo de actividades'!$B$5:$B$296,'Catálogo de actividades'!$E$5:$E$296)</f>
        <v>7.3</v>
      </c>
      <c r="G59" s="116">
        <v>45209</v>
      </c>
      <c r="H59" s="116">
        <v>45291</v>
      </c>
      <c r="I59" s="470" t="str">
        <f>_xlfn.XLOOKUP(C59,'Catálogo de actividades'!$B$5:$B$296,'Catálogo de actividades'!$I$5:$I$296)</f>
        <v>DECEYEC</v>
      </c>
    </row>
    <row r="60" spans="1:9" ht="28.5" x14ac:dyDescent="0.2">
      <c r="A60" s="502" t="s">
        <v>39</v>
      </c>
      <c r="B60" s="488" t="s">
        <v>6</v>
      </c>
      <c r="C60" s="507" t="s">
        <v>381</v>
      </c>
      <c r="D60" s="468" t="str">
        <f>VLOOKUP(C60, 'Catálogo de actividades'!$B$5:$D$296,2,FALSE)</f>
        <v>INE/OPL</v>
      </c>
      <c r="E60" s="468" t="str">
        <f>VLOOKUP(C60, 'Catálogo de actividades'!$B$5:$D$296,3,FALSE)</f>
        <v>OPL/JLE/
 DECEYEC</v>
      </c>
      <c r="F60" s="511" t="str">
        <f>_xlfn.XLOOKUP(C60,'Catálogo de actividades'!$B$5:$B$296,'Catálogo de actividades'!$E$5:$E$296)</f>
        <v>7.4</v>
      </c>
      <c r="G60" s="116">
        <v>45306</v>
      </c>
      <c r="H60" s="116">
        <v>45359</v>
      </c>
      <c r="I60" s="470" t="str">
        <f>_xlfn.XLOOKUP(C60,'Catálogo de actividades'!$B$5:$B$296,'Catálogo de actividades'!$I$5:$I$296)</f>
        <v>DECEYEC</v>
      </c>
    </row>
    <row r="61" spans="1:9" ht="28.5" x14ac:dyDescent="0.2">
      <c r="A61" s="502" t="s">
        <v>39</v>
      </c>
      <c r="B61" s="488" t="s">
        <v>6</v>
      </c>
      <c r="C61" s="507" t="s">
        <v>383</v>
      </c>
      <c r="D61" s="468" t="str">
        <f>VLOOKUP(C61, 'Catálogo de actividades'!$B$5:$D$296,2,FALSE)</f>
        <v>INE/OPL</v>
      </c>
      <c r="E61" s="468" t="str">
        <f>VLOOKUP(C61, 'Catálogo de actividades'!$B$5:$D$296,3,FALSE)</f>
        <v>JLE/CG</v>
      </c>
      <c r="F61" s="511" t="str">
        <f>_xlfn.XLOOKUP(C61,'Catálogo de actividades'!$B$5:$B$296,'Catálogo de actividades'!$E$5:$E$296)</f>
        <v>7.5</v>
      </c>
      <c r="G61" s="116">
        <v>45379</v>
      </c>
      <c r="H61" s="116">
        <v>45379</v>
      </c>
      <c r="I61" s="470" t="str">
        <f>_xlfn.XLOOKUP(C61,'Catálogo de actividades'!$B$5:$B$296,'Catálogo de actividades'!$I$5:$I$296)</f>
        <v>OPL</v>
      </c>
    </row>
    <row r="62" spans="1:9" ht="28.5" x14ac:dyDescent="0.2">
      <c r="A62" s="502" t="s">
        <v>39</v>
      </c>
      <c r="B62" s="488" t="s">
        <v>6</v>
      </c>
      <c r="C62" s="490" t="s">
        <v>76</v>
      </c>
      <c r="D62" s="468" t="str">
        <f>VLOOKUP(C62, 'Catálogo de actividades'!$B$5:$D$296,2,FALSE)</f>
        <v>INE</v>
      </c>
      <c r="E62" s="468" t="str">
        <f>VLOOKUP(C62, 'Catálogo de actividades'!$B$5:$D$296,3,FALSE)</f>
        <v>JDE/CD</v>
      </c>
      <c r="F62" s="511" t="str">
        <f>_xlfn.XLOOKUP(C62,'Catálogo de actividades'!$B$5:$B$296,'Catálogo de actividades'!$E$5:$E$296)</f>
        <v>7.6</v>
      </c>
      <c r="G62" s="116">
        <v>45215</v>
      </c>
      <c r="H62" s="116">
        <v>45304</v>
      </c>
      <c r="I62" s="470" t="str">
        <f>_xlfn.XLOOKUP(C62,'Catálogo de actividades'!$B$5:$B$296,'Catálogo de actividades'!$I$5:$I$296)</f>
        <v>DECEYEC</v>
      </c>
    </row>
    <row r="63" spans="1:9" ht="28.5" x14ac:dyDescent="0.2">
      <c r="A63" s="502" t="s">
        <v>39</v>
      </c>
      <c r="B63" s="488" t="s">
        <v>6</v>
      </c>
      <c r="C63" s="510" t="s">
        <v>289</v>
      </c>
      <c r="D63" s="468" t="str">
        <f>VLOOKUP(C63, 'Catálogo de actividades'!$B$5:$D$296,2,FALSE)</f>
        <v>INE</v>
      </c>
      <c r="E63" s="468" t="str">
        <f>VLOOKUP(C63, 'Catálogo de actividades'!$B$5:$D$296,3,FALSE)</f>
        <v>DECEYEC/JLE/JD</v>
      </c>
      <c r="F63" s="511" t="str">
        <f>_xlfn.XLOOKUP(C63,'Catálogo de actividades'!$B$5:$B$296,'Catálogo de actividades'!$E$5:$E$296)</f>
        <v>7.7</v>
      </c>
      <c r="G63" s="116">
        <v>45231</v>
      </c>
      <c r="H63" s="116">
        <v>45310</v>
      </c>
      <c r="I63" s="470" t="str">
        <f>_xlfn.XLOOKUP(C63,'Catálogo de actividades'!$B$5:$B$296,'Catálogo de actividades'!$I$5:$I$296)</f>
        <v>DECEYEC</v>
      </c>
    </row>
    <row r="64" spans="1:9" ht="28.5" x14ac:dyDescent="0.2">
      <c r="A64" s="502" t="s">
        <v>39</v>
      </c>
      <c r="B64" s="488" t="s">
        <v>6</v>
      </c>
      <c r="C64" s="488" t="s">
        <v>170</v>
      </c>
      <c r="D64" s="468" t="str">
        <f>VLOOKUP(C64, 'Catálogo de actividades'!$B$5:$D$296,2,FALSE)</f>
        <v>INE/OPL</v>
      </c>
      <c r="E64" s="468" t="str">
        <f>VLOOKUP(C64, 'Catálogo de actividades'!$B$5:$D$296,3,FALSE)</f>
        <v>DECEYEC/CG/OPL</v>
      </c>
      <c r="F64" s="511" t="str">
        <f>_xlfn.XLOOKUP(C64,'Catálogo de actividades'!$B$5:$B$296,'Catálogo de actividades'!$E$5:$E$296)</f>
        <v>7.8</v>
      </c>
      <c r="G64" s="116">
        <v>45369</v>
      </c>
      <c r="H64" s="116">
        <v>45409</v>
      </c>
      <c r="I64" s="470" t="str">
        <f>_xlfn.XLOOKUP(C64,'Catálogo de actividades'!$B$5:$B$296,'Catálogo de actividades'!$I$5:$I$296)</f>
        <v>OPL</v>
      </c>
    </row>
    <row r="65" spans="1:9" ht="28.5" x14ac:dyDescent="0.2">
      <c r="A65" s="502" t="s">
        <v>39</v>
      </c>
      <c r="B65" s="488" t="s">
        <v>6</v>
      </c>
      <c r="C65" s="488" t="s">
        <v>347</v>
      </c>
      <c r="D65" s="468" t="str">
        <f>VLOOKUP(C65, 'Catálogo de actividades'!$B$5:$D$296,2,FALSE)</f>
        <v>INE</v>
      </c>
      <c r="E65" s="468" t="str">
        <f>VLOOKUP(C65, 'Catálogo de actividades'!$B$5:$D$296,3,FALSE)</f>
        <v>DERFE/UTSI</v>
      </c>
      <c r="F65" s="511" t="str">
        <f>_xlfn.XLOOKUP(C65,'Catálogo de actividades'!$B$5:$B$296,'Catálogo de actividades'!$E$5:$E$296)</f>
        <v>7.9</v>
      </c>
      <c r="G65" s="116">
        <v>45313</v>
      </c>
      <c r="H65" s="116">
        <v>45317</v>
      </c>
      <c r="I65" s="470" t="str">
        <f>_xlfn.XLOOKUP(C65,'Catálogo de actividades'!$B$5:$B$296,'Catálogo de actividades'!$I$5:$I$296)</f>
        <v>DERFE</v>
      </c>
    </row>
    <row r="66" spans="1:9" ht="42.75" x14ac:dyDescent="0.2">
      <c r="A66" s="502" t="s">
        <v>39</v>
      </c>
      <c r="B66" s="488" t="s">
        <v>6</v>
      </c>
      <c r="C66" s="505" t="s">
        <v>292</v>
      </c>
      <c r="D66" s="468" t="str">
        <f>VLOOKUP(C66, 'Catálogo de actividades'!$B$5:$D$296,2,FALSE)</f>
        <v>INE</v>
      </c>
      <c r="E66" s="468" t="str">
        <f>VLOOKUP(C66, 'Catálogo de actividades'!$B$5:$D$296,3,FALSE)</f>
        <v>CG</v>
      </c>
      <c r="F66" s="511" t="str">
        <f>_xlfn.XLOOKUP(C66,'Catálogo de actividades'!$B$5:$B$296,'Catálogo de actividades'!$E$5:$E$296)</f>
        <v>7.10</v>
      </c>
      <c r="G66" s="116">
        <v>45323</v>
      </c>
      <c r="H66" s="116">
        <v>45325</v>
      </c>
      <c r="I66" s="470" t="str">
        <f>_xlfn.XLOOKUP(C66,'Catálogo de actividades'!$B$5:$B$296,'Catálogo de actividades'!$I$5:$I$296)</f>
        <v>DECEYEC</v>
      </c>
    </row>
    <row r="67" spans="1:9" ht="28.5" x14ac:dyDescent="0.2">
      <c r="A67" s="502" t="s">
        <v>39</v>
      </c>
      <c r="B67" s="488" t="s">
        <v>6</v>
      </c>
      <c r="C67" s="493" t="s">
        <v>291</v>
      </c>
      <c r="D67" s="468" t="str">
        <f>VLOOKUP(C67, 'Catálogo de actividades'!$B$5:$D$296,2,FALSE)</f>
        <v>INE</v>
      </c>
      <c r="E67" s="468" t="str">
        <f>VLOOKUP(C67, 'Catálogo de actividades'!$B$5:$D$296,3,FALSE)</f>
        <v>JDE/CD</v>
      </c>
      <c r="F67" s="511" t="str">
        <f>_xlfn.XLOOKUP(C67,'Catálogo de actividades'!$B$5:$B$296,'Catálogo de actividades'!$E$5:$E$296)</f>
        <v>7.11</v>
      </c>
      <c r="G67" s="116">
        <v>45328</v>
      </c>
      <c r="H67" s="116">
        <v>45328</v>
      </c>
      <c r="I67" s="470" t="str">
        <f>_xlfn.XLOOKUP(C67,'Catálogo de actividades'!$B$5:$B$296,'Catálogo de actividades'!$I$5:$I$296)</f>
        <v>DECEYEC</v>
      </c>
    </row>
    <row r="68" spans="1:9" ht="28.5" x14ac:dyDescent="0.2">
      <c r="A68" s="502" t="s">
        <v>39</v>
      </c>
      <c r="B68" s="488" t="s">
        <v>6</v>
      </c>
      <c r="C68" s="488" t="s">
        <v>348</v>
      </c>
      <c r="D68" s="468" t="str">
        <f>VLOOKUP(C68, 'Catálogo de actividades'!$B$5:$D$296,2,FALSE)</f>
        <v>INE</v>
      </c>
      <c r="E68" s="468" t="str">
        <f>VLOOKUP(C68, 'Catálogo de actividades'!$B$5:$D$296,3,FALSE)</f>
        <v>CD</v>
      </c>
      <c r="F68" s="511" t="str">
        <f>_xlfn.XLOOKUP(C68,'Catálogo de actividades'!$B$5:$B$296,'Catálogo de actividades'!$E$5:$E$296)</f>
        <v>7.12</v>
      </c>
      <c r="G68" s="116">
        <v>45331</v>
      </c>
      <c r="H68" s="116">
        <v>45382</v>
      </c>
      <c r="I68" s="470" t="str">
        <f>_xlfn.XLOOKUP(C68,'Catálogo de actividades'!$B$5:$B$296,'Catálogo de actividades'!$I$5:$I$296)</f>
        <v>DECEYEC</v>
      </c>
    </row>
    <row r="69" spans="1:9" ht="28.5" x14ac:dyDescent="0.2">
      <c r="A69" s="502" t="s">
        <v>39</v>
      </c>
      <c r="B69" s="488" t="s">
        <v>6</v>
      </c>
      <c r="C69" s="488" t="s">
        <v>349</v>
      </c>
      <c r="D69" s="468" t="str">
        <f>VLOOKUP(C69, 'Catálogo de actividades'!$B$5:$D$296,2,FALSE)</f>
        <v>INE</v>
      </c>
      <c r="E69" s="468" t="str">
        <f>VLOOKUP(C69, 'Catálogo de actividades'!$B$5:$D$296,3,FALSE)</f>
        <v>JDE</v>
      </c>
      <c r="F69" s="511" t="str">
        <f>_xlfn.XLOOKUP(C69,'Catálogo de actividades'!$B$5:$B$296,'Catálogo de actividades'!$E$5:$E$296)</f>
        <v>7.13</v>
      </c>
      <c r="G69" s="116">
        <v>45388</v>
      </c>
      <c r="H69" s="116">
        <v>45388</v>
      </c>
      <c r="I69" s="470" t="str">
        <f>_xlfn.XLOOKUP(C69,'Catálogo de actividades'!$B$5:$B$296,'Catálogo de actividades'!$I$5:$I$296)</f>
        <v>DECEYEC</v>
      </c>
    </row>
    <row r="70" spans="1:9" ht="28.5" x14ac:dyDescent="0.2">
      <c r="A70" s="502" t="s">
        <v>39</v>
      </c>
      <c r="B70" s="488" t="s">
        <v>6</v>
      </c>
      <c r="C70" s="488" t="s">
        <v>350</v>
      </c>
      <c r="D70" s="468" t="str">
        <f>VLOOKUP(C70, 'Catálogo de actividades'!$B$5:$D$296,2,FALSE)</f>
        <v>INE</v>
      </c>
      <c r="E70" s="468" t="str">
        <f>VLOOKUP(C70, 'Catálogo de actividades'!$B$5:$D$296,3,FALSE)</f>
        <v>CD</v>
      </c>
      <c r="F70" s="511" t="str">
        <f>_xlfn.XLOOKUP(C70,'Catálogo de actividades'!$B$5:$B$296,'Catálogo de actividades'!$E$5:$E$296)</f>
        <v>7.14</v>
      </c>
      <c r="G70" s="116">
        <v>45391</v>
      </c>
      <c r="H70" s="116">
        <v>45444</v>
      </c>
      <c r="I70" s="470" t="str">
        <f>_xlfn.XLOOKUP(C70,'Catálogo de actividades'!$B$5:$B$296,'Catálogo de actividades'!$I$5:$I$296)</f>
        <v>DECEYEC</v>
      </c>
    </row>
    <row r="71" spans="1:9" ht="28.5" x14ac:dyDescent="0.2">
      <c r="A71" s="502" t="s">
        <v>39</v>
      </c>
      <c r="B71" s="488" t="s">
        <v>6</v>
      </c>
      <c r="C71" s="488" t="s">
        <v>301</v>
      </c>
      <c r="D71" s="468" t="str">
        <f>VLOOKUP(C71, 'Catálogo de actividades'!$B$5:$D$296,2,FALSE)</f>
        <v>INE</v>
      </c>
      <c r="E71" s="468" t="str">
        <f>VLOOKUP(C71, 'Catálogo de actividades'!$B$5:$D$296,3,FALSE)</f>
        <v>CD</v>
      </c>
      <c r="F71" s="511" t="str">
        <f>_xlfn.XLOOKUP(C71,'Catálogo de actividades'!$B$5:$B$296,'Catálogo de actividades'!$E$5:$E$296)</f>
        <v>7.15</v>
      </c>
      <c r="G71" s="116">
        <v>45445</v>
      </c>
      <c r="H71" s="116">
        <v>45457</v>
      </c>
      <c r="I71" s="470" t="str">
        <f>_xlfn.XLOOKUP(C71,'Catálogo de actividades'!$B$5:$B$296,'Catálogo de actividades'!$I$5:$I$296)</f>
        <v>DECEYEC</v>
      </c>
    </row>
    <row r="72" spans="1:9" ht="42.75" x14ac:dyDescent="0.2">
      <c r="A72" s="502" t="s">
        <v>39</v>
      </c>
      <c r="B72" s="488" t="s">
        <v>7</v>
      </c>
      <c r="C72" s="488" t="s">
        <v>81</v>
      </c>
      <c r="D72" s="468" t="str">
        <f>VLOOKUP(C72, 'Catálogo de actividades'!$B$5:$D$296,2,FALSE)</f>
        <v>OPL</v>
      </c>
      <c r="E72" s="468" t="str">
        <f>VLOOKUP(C72, 'Catálogo de actividades'!$B$5:$D$296,3,FALSE)</f>
        <v>CG</v>
      </c>
      <c r="F72" s="511" t="str">
        <f>_xlfn.XLOOKUP(C72,'Catálogo de actividades'!$B$5:$B$296,'Catálogo de actividades'!$E$5:$E$296)</f>
        <v>8.1</v>
      </c>
      <c r="G72" s="116">
        <v>45292</v>
      </c>
      <c r="H72" s="116">
        <v>45322</v>
      </c>
      <c r="I72" s="470" t="str">
        <f>_xlfn.XLOOKUP(C72,'Catálogo de actividades'!$B$5:$B$296,'Catálogo de actividades'!$I$5:$I$296)</f>
        <v>OPL</v>
      </c>
    </row>
    <row r="73" spans="1:9" ht="42.75" x14ac:dyDescent="0.2">
      <c r="A73" s="502" t="s">
        <v>39</v>
      </c>
      <c r="B73" s="488" t="s">
        <v>7</v>
      </c>
      <c r="C73" s="488" t="s">
        <v>82</v>
      </c>
      <c r="D73" s="468" t="str">
        <f>VLOOKUP(C73, 'Catálogo de actividades'!$B$5:$D$296,2,FALSE)</f>
        <v>OPL</v>
      </c>
      <c r="E73" s="468" t="str">
        <f>VLOOKUP(C73, 'Catálogo de actividades'!$B$5:$D$296,3,FALSE)</f>
        <v>CG</v>
      </c>
      <c r="F73" s="511" t="str">
        <f>_xlfn.XLOOKUP(C73,'Catálogo de actividades'!$B$5:$B$296,'Catálogo de actividades'!$E$5:$E$296)</f>
        <v>8.2</v>
      </c>
      <c r="G73" s="116">
        <v>45372</v>
      </c>
      <c r="H73" s="116">
        <v>45386</v>
      </c>
      <c r="I73" s="470" t="str">
        <f>_xlfn.XLOOKUP(C73,'Catálogo de actividades'!$B$5:$B$296,'Catálogo de actividades'!$I$5:$I$296)</f>
        <v>OPL</v>
      </c>
    </row>
    <row r="74" spans="1:9" ht="42.75" x14ac:dyDescent="0.2">
      <c r="A74" s="502" t="s">
        <v>39</v>
      </c>
      <c r="B74" s="488" t="s">
        <v>7</v>
      </c>
      <c r="C74" s="488" t="s">
        <v>83</v>
      </c>
      <c r="D74" s="468" t="str">
        <f>VLOOKUP(C74, 'Catálogo de actividades'!$B$5:$D$296,2,FALSE)</f>
        <v>OPL</v>
      </c>
      <c r="E74" s="468" t="str">
        <f>VLOOKUP(C74, 'Catálogo de actividades'!$B$5:$D$296,3,FALSE)</f>
        <v>CG</v>
      </c>
      <c r="F74" s="511" t="str">
        <f>_xlfn.XLOOKUP(C74,'Catálogo de actividades'!$B$5:$B$296,'Catálogo de actividades'!$E$5:$E$296)</f>
        <v>8.4</v>
      </c>
      <c r="G74" s="116">
        <v>45231</v>
      </c>
      <c r="H74" s="116">
        <v>45260</v>
      </c>
      <c r="I74" s="470" t="str">
        <f>_xlfn.XLOOKUP(C74,'Catálogo de actividades'!$B$5:$B$296,'Catálogo de actividades'!$I$5:$I$296)</f>
        <v>OPL</v>
      </c>
    </row>
    <row r="75" spans="1:9" ht="42.75" x14ac:dyDescent="0.2">
      <c r="A75" s="502" t="s">
        <v>39</v>
      </c>
      <c r="B75" s="488" t="s">
        <v>7</v>
      </c>
      <c r="C75" s="488" t="s">
        <v>84</v>
      </c>
      <c r="D75" s="468" t="str">
        <f>VLOOKUP(C75, 'Catálogo de actividades'!$B$5:$D$296,2,FALSE)</f>
        <v>OPL</v>
      </c>
      <c r="E75" s="468" t="str">
        <f>VLOOKUP(C75, 'Catálogo de actividades'!$B$5:$D$296,3,FALSE)</f>
        <v>CG</v>
      </c>
      <c r="F75" s="511" t="str">
        <f>_xlfn.XLOOKUP(C75,'Catálogo de actividades'!$B$5:$B$296,'Catálogo de actividades'!$E$5:$E$296)</f>
        <v>8.5</v>
      </c>
      <c r="G75" s="116">
        <v>45231</v>
      </c>
      <c r="H75" s="116">
        <v>45260</v>
      </c>
      <c r="I75" s="470" t="str">
        <f>_xlfn.XLOOKUP(C75,'Catálogo de actividades'!$B$5:$B$296,'Catálogo de actividades'!$I$5:$I$296)</f>
        <v>OPL</v>
      </c>
    </row>
    <row r="76" spans="1:9" ht="42.75" x14ac:dyDescent="0.2">
      <c r="A76" s="502" t="s">
        <v>39</v>
      </c>
      <c r="B76" s="488" t="s">
        <v>7</v>
      </c>
      <c r="C76" s="488" t="s">
        <v>147</v>
      </c>
      <c r="D76" s="468" t="str">
        <f>VLOOKUP(C76, 'Catálogo de actividades'!$B$5:$D$296,2,FALSE)</f>
        <v>OPL</v>
      </c>
      <c r="E76" s="468" t="str">
        <f>VLOOKUP(C76, 'Catálogo de actividades'!$B$5:$D$296,3,FALSE)</f>
        <v>CG</v>
      </c>
      <c r="F76" s="511" t="str">
        <f>_xlfn.XLOOKUP(C76,'Catálogo de actividades'!$B$5:$B$296,'Catálogo de actividades'!$E$5:$E$296)</f>
        <v>8.7</v>
      </c>
      <c r="G76" s="116">
        <v>45292</v>
      </c>
      <c r="H76" s="116">
        <v>45322</v>
      </c>
      <c r="I76" s="470" t="str">
        <f>_xlfn.XLOOKUP(C76,'Catálogo de actividades'!$B$5:$B$296,'Catálogo de actividades'!$I$5:$I$296)</f>
        <v>OPL</v>
      </c>
    </row>
    <row r="77" spans="1:9" ht="42.75" x14ac:dyDescent="0.2">
      <c r="A77" s="502" t="s">
        <v>39</v>
      </c>
      <c r="B77" s="488" t="s">
        <v>7</v>
      </c>
      <c r="C77" s="488" t="s">
        <v>148</v>
      </c>
      <c r="D77" s="468" t="str">
        <f>VLOOKUP(C77, 'Catálogo de actividades'!$B$5:$D$296,2,FALSE)</f>
        <v>OPL</v>
      </c>
      <c r="E77" s="468" t="str">
        <f>VLOOKUP(C77, 'Catálogo de actividades'!$B$5:$D$296,3,FALSE)</f>
        <v>CG</v>
      </c>
      <c r="F77" s="511" t="str">
        <f>_xlfn.XLOOKUP(C77,'Catálogo de actividades'!$B$5:$B$296,'Catálogo de actividades'!$E$5:$E$296)</f>
        <v>8.8</v>
      </c>
      <c r="G77" s="116">
        <v>45292</v>
      </c>
      <c r="H77" s="116">
        <v>45322</v>
      </c>
      <c r="I77" s="470" t="str">
        <f>_xlfn.XLOOKUP(C77,'Catálogo de actividades'!$B$5:$B$296,'Catálogo de actividades'!$I$5:$I$296)</f>
        <v>OPL</v>
      </c>
    </row>
    <row r="78" spans="1:9" ht="42.75" x14ac:dyDescent="0.2">
      <c r="A78" s="502" t="s">
        <v>39</v>
      </c>
      <c r="B78" s="488" t="s">
        <v>7</v>
      </c>
      <c r="C78" s="488" t="s">
        <v>87</v>
      </c>
      <c r="D78" s="468" t="str">
        <f>VLOOKUP(C78, 'Catálogo de actividades'!$B$5:$D$296,2,FALSE)</f>
        <v>OPL</v>
      </c>
      <c r="E78" s="468" t="str">
        <f>VLOOKUP(C78, 'Catálogo de actividades'!$B$5:$D$296,3,FALSE)</f>
        <v>CG</v>
      </c>
      <c r="F78" s="511" t="str">
        <f>_xlfn.XLOOKUP(C78,'Catálogo de actividades'!$B$5:$B$296,'Catálogo de actividades'!$E$5:$E$296)</f>
        <v>8.10</v>
      </c>
      <c r="G78" s="116">
        <v>45231</v>
      </c>
      <c r="H78" s="116">
        <v>45260</v>
      </c>
      <c r="I78" s="470" t="str">
        <f>_xlfn.XLOOKUP(C78,'Catálogo de actividades'!$B$5:$B$296,'Catálogo de actividades'!$I$5:$I$296)</f>
        <v>OPL</v>
      </c>
    </row>
    <row r="79" spans="1:9" ht="42.75" x14ac:dyDescent="0.2">
      <c r="A79" s="502" t="s">
        <v>39</v>
      </c>
      <c r="B79" s="488" t="s">
        <v>7</v>
      </c>
      <c r="C79" s="488" t="s">
        <v>88</v>
      </c>
      <c r="D79" s="468" t="str">
        <f>VLOOKUP(C79, 'Catálogo de actividades'!$B$5:$D$296,2,FALSE)</f>
        <v>OPL</v>
      </c>
      <c r="E79" s="468" t="str">
        <f>VLOOKUP(C79, 'Catálogo de actividades'!$B$5:$D$296,3,FALSE)</f>
        <v>CG</v>
      </c>
      <c r="F79" s="511" t="str">
        <f>_xlfn.XLOOKUP(C79,'Catálogo de actividades'!$B$5:$B$296,'Catálogo de actividades'!$E$5:$E$296)</f>
        <v>8.11</v>
      </c>
      <c r="G79" s="116">
        <v>45231</v>
      </c>
      <c r="H79" s="116">
        <v>45260</v>
      </c>
      <c r="I79" s="470" t="str">
        <f>_xlfn.XLOOKUP(C79,'Catálogo de actividades'!$B$5:$B$296,'Catálogo de actividades'!$I$5:$I$296)</f>
        <v>OPL</v>
      </c>
    </row>
    <row r="80" spans="1:9" ht="42.75" x14ac:dyDescent="0.2">
      <c r="A80" s="502" t="s">
        <v>39</v>
      </c>
      <c r="B80" s="488" t="s">
        <v>7</v>
      </c>
      <c r="C80" s="488" t="s">
        <v>89</v>
      </c>
      <c r="D80" s="468" t="str">
        <f>VLOOKUP(C80, 'Catálogo de actividades'!$B$5:$D$296,2,FALSE)</f>
        <v>OPL</v>
      </c>
      <c r="E80" s="468" t="str">
        <f>VLOOKUP(C80, 'Catálogo de actividades'!$B$5:$D$296,3,FALSE)</f>
        <v>CG</v>
      </c>
      <c r="F80" s="511" t="str">
        <f>_xlfn.XLOOKUP(C80,'Catálogo de actividades'!$B$5:$B$296,'Catálogo de actividades'!$E$5:$E$296)</f>
        <v>8.13</v>
      </c>
      <c r="G80" s="116">
        <v>45175</v>
      </c>
      <c r="H80" s="116">
        <v>45179</v>
      </c>
      <c r="I80" s="470" t="str">
        <f>_xlfn.XLOOKUP(C80,'Catálogo de actividades'!$B$5:$B$296,'Catálogo de actividades'!$I$5:$I$296)</f>
        <v>OPL</v>
      </c>
    </row>
    <row r="81" spans="1:9" ht="42.75" x14ac:dyDescent="0.2">
      <c r="A81" s="502" t="s">
        <v>39</v>
      </c>
      <c r="B81" s="488" t="s">
        <v>7</v>
      </c>
      <c r="C81" s="488" t="s">
        <v>90</v>
      </c>
      <c r="D81" s="468" t="str">
        <f>VLOOKUP(C81, 'Catálogo de actividades'!$B$5:$D$296,2,FALSE)</f>
        <v>OPL</v>
      </c>
      <c r="E81" s="468" t="str">
        <f>VLOOKUP(C81, 'Catálogo de actividades'!$B$5:$D$296,3,FALSE)</f>
        <v>CG</v>
      </c>
      <c r="F81" s="511" t="str">
        <f>_xlfn.XLOOKUP(C81,'Catálogo de actividades'!$B$5:$B$296,'Catálogo de actividades'!$E$5:$E$296)</f>
        <v>8.14</v>
      </c>
      <c r="G81" s="116">
        <v>45175</v>
      </c>
      <c r="H81" s="116">
        <v>45179</v>
      </c>
      <c r="I81" s="470" t="str">
        <f>_xlfn.XLOOKUP(C81,'Catálogo de actividades'!$B$5:$B$296,'Catálogo de actividades'!$I$5:$I$296)</f>
        <v>OPL</v>
      </c>
    </row>
    <row r="82" spans="1:9" ht="28.5" x14ac:dyDescent="0.2">
      <c r="A82" s="502" t="s">
        <v>39</v>
      </c>
      <c r="B82" s="488" t="s">
        <v>8</v>
      </c>
      <c r="C82" s="488" t="s">
        <v>91</v>
      </c>
      <c r="D82" s="468" t="str">
        <f>VLOOKUP(C82, 'Catálogo de actividades'!$B$5:$D$296,2,FALSE)</f>
        <v>OPL</v>
      </c>
      <c r="E82" s="468" t="str">
        <f>VLOOKUP(C82, 'Catálogo de actividades'!$B$5:$D$296,3,FALSE)</f>
        <v>CG</v>
      </c>
      <c r="F82" s="511" t="str">
        <f>_xlfn.XLOOKUP(C82,'Catálogo de actividades'!$B$5:$B$296,'Catálogo de actividades'!$E$5:$E$296)</f>
        <v>9.1</v>
      </c>
      <c r="G82" s="116">
        <v>45566</v>
      </c>
      <c r="H82" s="116">
        <v>45596</v>
      </c>
      <c r="I82" s="470" t="str">
        <f>_xlfn.XLOOKUP(C82,'Catálogo de actividades'!$B$5:$B$296,'Catálogo de actividades'!$I$5:$I$296)</f>
        <v>OPL</v>
      </c>
    </row>
    <row r="83" spans="1:9" ht="42.75" x14ac:dyDescent="0.2">
      <c r="A83" s="502" t="s">
        <v>39</v>
      </c>
      <c r="B83" s="488" t="s">
        <v>8</v>
      </c>
      <c r="C83" s="488" t="s">
        <v>92</v>
      </c>
      <c r="D83" s="468" t="str">
        <f>VLOOKUP(C83, 'Catálogo de actividades'!$B$5:$D$296,2,FALSE)</f>
        <v>OPL</v>
      </c>
      <c r="E83" s="468" t="str">
        <f>VLOOKUP(C83, 'Catálogo de actividades'!$B$5:$D$296,3,FALSE)</f>
        <v>OD</v>
      </c>
      <c r="F83" s="511" t="str">
        <f>_xlfn.XLOOKUP(C83,'Catálogo de actividades'!$B$5:$B$296,'Catálogo de actividades'!$E$5:$E$296)</f>
        <v>9.3</v>
      </c>
      <c r="G83" s="116">
        <v>45272</v>
      </c>
      <c r="H83" s="116">
        <v>45281</v>
      </c>
      <c r="I83" s="470" t="str">
        <f>_xlfn.XLOOKUP(C83,'Catálogo de actividades'!$B$5:$B$296,'Catálogo de actividades'!$I$5:$I$296)</f>
        <v>OPL</v>
      </c>
    </row>
    <row r="84" spans="1:9" ht="42.75" x14ac:dyDescent="0.2">
      <c r="A84" s="502" t="s">
        <v>39</v>
      </c>
      <c r="B84" s="488" t="s">
        <v>8</v>
      </c>
      <c r="C84" s="488" t="s">
        <v>93</v>
      </c>
      <c r="D84" s="468" t="str">
        <f>VLOOKUP(C84, 'Catálogo de actividades'!$B$5:$D$296,2,FALSE)</f>
        <v>OPL</v>
      </c>
      <c r="E84" s="468" t="str">
        <f>VLOOKUP(C84, 'Catálogo de actividades'!$B$5:$D$296,3,FALSE)</f>
        <v>OD</v>
      </c>
      <c r="F84" s="511" t="str">
        <f>_xlfn.XLOOKUP(C84,'Catálogo de actividades'!$B$5:$B$296,'Catálogo de actividades'!$E$5:$E$296)</f>
        <v>9.4</v>
      </c>
      <c r="G84" s="116">
        <v>45272</v>
      </c>
      <c r="H84" s="116">
        <v>45281</v>
      </c>
      <c r="I84" s="470" t="str">
        <f>_xlfn.XLOOKUP(C84,'Catálogo de actividades'!$B$5:$B$296,'Catálogo de actividades'!$I$5:$I$296)</f>
        <v>OPL</v>
      </c>
    </row>
    <row r="85" spans="1:9" ht="28.5" x14ac:dyDescent="0.2">
      <c r="A85" s="502" t="s">
        <v>39</v>
      </c>
      <c r="B85" s="488" t="s">
        <v>8</v>
      </c>
      <c r="C85" s="488" t="s">
        <v>94</v>
      </c>
      <c r="D85" s="468" t="str">
        <f>VLOOKUP(C85, 'Catálogo de actividades'!$B$5:$D$296,2,FALSE)</f>
        <v>OPL</v>
      </c>
      <c r="E85" s="468" t="str">
        <f>VLOOKUP(C85, 'Catálogo de actividades'!$B$5:$D$296,3,FALSE)</f>
        <v>CG</v>
      </c>
      <c r="F85" s="511" t="str">
        <f>_xlfn.XLOOKUP(C85,'Catálogo de actividades'!$B$5:$B$296,'Catálogo de actividades'!$E$5:$E$296)</f>
        <v>9.6</v>
      </c>
      <c r="G85" s="116">
        <v>45288</v>
      </c>
      <c r="H85" s="116">
        <v>45292</v>
      </c>
      <c r="I85" s="470" t="str">
        <f>_xlfn.XLOOKUP(C85,'Catálogo de actividades'!$B$5:$B$296,'Catálogo de actividades'!$I$5:$I$296)</f>
        <v>OPL</v>
      </c>
    </row>
    <row r="86" spans="1:9" ht="28.5" x14ac:dyDescent="0.2">
      <c r="A86" s="502" t="s">
        <v>39</v>
      </c>
      <c r="B86" s="488" t="s">
        <v>8</v>
      </c>
      <c r="C86" s="488" t="s">
        <v>95</v>
      </c>
      <c r="D86" s="468" t="str">
        <f>VLOOKUP(C86, 'Catálogo de actividades'!$B$5:$D$296,2,FALSE)</f>
        <v>OPL</v>
      </c>
      <c r="E86" s="468" t="str">
        <f>VLOOKUP(C86, 'Catálogo de actividades'!$B$5:$D$296,3,FALSE)</f>
        <v>CG</v>
      </c>
      <c r="F86" s="511" t="str">
        <f>_xlfn.XLOOKUP(C86,'Catálogo de actividades'!$B$5:$B$296,'Catálogo de actividades'!$E$5:$E$296)</f>
        <v>9.7</v>
      </c>
      <c r="G86" s="116">
        <v>45288</v>
      </c>
      <c r="H86" s="116">
        <v>45292</v>
      </c>
      <c r="I86" s="470" t="str">
        <f>_xlfn.XLOOKUP(C86,'Catálogo de actividades'!$B$5:$B$296,'Catálogo de actividades'!$I$5:$I$296)</f>
        <v>OPL</v>
      </c>
    </row>
    <row r="87" spans="1:9" ht="28.5" x14ac:dyDescent="0.2">
      <c r="A87" s="502" t="s">
        <v>39</v>
      </c>
      <c r="B87" s="488" t="s">
        <v>8</v>
      </c>
      <c r="C87" s="488" t="s">
        <v>96</v>
      </c>
      <c r="D87" s="468" t="str">
        <f>VLOOKUP(C87, 'Catálogo de actividades'!$B$5:$D$296,2,FALSE)</f>
        <v>OPL</v>
      </c>
      <c r="E87" s="468" t="str">
        <f>VLOOKUP(C87, 'Catálogo de actividades'!$B$5:$D$296,3,FALSE)</f>
        <v>OD</v>
      </c>
      <c r="F87" s="511" t="str">
        <f>_xlfn.XLOOKUP(C87,'Catálogo de actividades'!$B$5:$B$296,'Catálogo de actividades'!$E$5:$E$296)</f>
        <v>9.9</v>
      </c>
      <c r="G87" s="116">
        <v>45293</v>
      </c>
      <c r="H87" s="116">
        <v>45312</v>
      </c>
      <c r="I87" s="470" t="str">
        <f>_xlfn.XLOOKUP(C87,'Catálogo de actividades'!$B$5:$B$296,'Catálogo de actividades'!$I$5:$I$296)</f>
        <v>OPL</v>
      </c>
    </row>
    <row r="88" spans="1:9" ht="28.5" x14ac:dyDescent="0.2">
      <c r="A88" s="502" t="s">
        <v>39</v>
      </c>
      <c r="B88" s="488" t="s">
        <v>8</v>
      </c>
      <c r="C88" s="488" t="s">
        <v>149</v>
      </c>
      <c r="D88" s="468" t="str">
        <f>VLOOKUP(C88, 'Catálogo de actividades'!$B$5:$D$296,2,FALSE)</f>
        <v>OPL</v>
      </c>
      <c r="E88" s="468" t="str">
        <f>VLOOKUP(C88, 'Catálogo de actividades'!$B$5:$D$296,3,FALSE)</f>
        <v>OD</v>
      </c>
      <c r="F88" s="511" t="str">
        <f>_xlfn.XLOOKUP(C88,'Catálogo de actividades'!$B$5:$B$296,'Catálogo de actividades'!$E$5:$E$296)</f>
        <v>9.10</v>
      </c>
      <c r="G88" s="116">
        <v>45293</v>
      </c>
      <c r="H88" s="116">
        <v>45312</v>
      </c>
      <c r="I88" s="470" t="str">
        <f>_xlfn.XLOOKUP(C88,'Catálogo de actividades'!$B$5:$B$296,'Catálogo de actividades'!$I$5:$I$296)</f>
        <v>OPL</v>
      </c>
    </row>
    <row r="89" spans="1:9" ht="57" x14ac:dyDescent="0.2">
      <c r="A89" s="502" t="s">
        <v>39</v>
      </c>
      <c r="B89" s="488" t="s">
        <v>8</v>
      </c>
      <c r="C89" s="488" t="s">
        <v>99</v>
      </c>
      <c r="D89" s="468" t="str">
        <f>VLOOKUP(C89, 'Catálogo de actividades'!$B$5:$D$296,2,FALSE)</f>
        <v>INE/OPL</v>
      </c>
      <c r="E89" s="468" t="str">
        <f>VLOOKUP(C89, 'Catálogo de actividades'!$B$5:$D$296,3,FALSE)</f>
        <v>DERFE</v>
      </c>
      <c r="F89" s="511" t="str">
        <f>_xlfn.XLOOKUP(C89,'Catálogo de actividades'!$B$5:$B$296,'Catálogo de actividades'!$E$5:$E$296)</f>
        <v>9.11</v>
      </c>
      <c r="G89" s="115">
        <v>45175</v>
      </c>
      <c r="H89" s="115">
        <v>45366</v>
      </c>
      <c r="I89" s="470" t="str">
        <f>_xlfn.XLOOKUP(C89,'Catálogo de actividades'!$B$5:$B$296,'Catálogo de actividades'!$I$5:$I$296)</f>
        <v>DERFE</v>
      </c>
    </row>
    <row r="90" spans="1:9" ht="28.5" x14ac:dyDescent="0.2">
      <c r="A90" s="502" t="s">
        <v>39</v>
      </c>
      <c r="B90" s="488" t="s">
        <v>8</v>
      </c>
      <c r="C90" s="488" t="s">
        <v>101</v>
      </c>
      <c r="D90" s="468" t="str">
        <f>VLOOKUP(C90, 'Catálogo de actividades'!$B$5:$D$296,2,FALSE)</f>
        <v>OPL</v>
      </c>
      <c r="E90" s="468" t="str">
        <f>VLOOKUP(C90, 'Catálogo de actividades'!$B$5:$D$296,3,FALSE)</f>
        <v>CG/OD</v>
      </c>
      <c r="F90" s="511" t="str">
        <f>_xlfn.XLOOKUP(C90,'Catálogo de actividades'!$B$5:$B$296,'Catálogo de actividades'!$E$5:$E$296)</f>
        <v>9.13</v>
      </c>
      <c r="G90" s="115">
        <v>45363</v>
      </c>
      <c r="H90" s="115">
        <v>45367</v>
      </c>
      <c r="I90" s="470" t="str">
        <f>_xlfn.XLOOKUP(C90,'Catálogo de actividades'!$B$5:$B$296,'Catálogo de actividades'!$I$5:$I$296)</f>
        <v>OPL</v>
      </c>
    </row>
    <row r="91" spans="1:9" ht="28.5" x14ac:dyDescent="0.2">
      <c r="A91" s="502" t="s">
        <v>39</v>
      </c>
      <c r="B91" s="488" t="s">
        <v>8</v>
      </c>
      <c r="C91" s="488" t="s">
        <v>103</v>
      </c>
      <c r="D91" s="468" t="str">
        <f>VLOOKUP(C91, 'Catálogo de actividades'!$B$5:$D$296,2,FALSE)</f>
        <v>OPL</v>
      </c>
      <c r="E91" s="468" t="str">
        <f>VLOOKUP(C91, 'Catálogo de actividades'!$B$5:$D$296,3,FALSE)</f>
        <v>CG/OD</v>
      </c>
      <c r="F91" s="511" t="str">
        <f>_xlfn.XLOOKUP(C91,'Catálogo de actividades'!$B$5:$B$296,'Catálogo de actividades'!$E$5:$E$296)</f>
        <v>9.14</v>
      </c>
      <c r="G91" s="115">
        <v>45363</v>
      </c>
      <c r="H91" s="115">
        <v>45367</v>
      </c>
      <c r="I91" s="470" t="str">
        <f>_xlfn.XLOOKUP(C91,'Catálogo de actividades'!$B$5:$B$296,'Catálogo de actividades'!$I$5:$I$296)</f>
        <v>OPL</v>
      </c>
    </row>
    <row r="92" spans="1:9" ht="14.25" x14ac:dyDescent="0.2">
      <c r="A92" s="502" t="s">
        <v>39</v>
      </c>
      <c r="B92" s="488" t="s">
        <v>9</v>
      </c>
      <c r="C92" s="488" t="s">
        <v>150</v>
      </c>
      <c r="D92" s="468" t="str">
        <f>VLOOKUP(C92, 'Catálogo de actividades'!$B$5:$D$296,2,FALSE)</f>
        <v>OPL</v>
      </c>
      <c r="E92" s="468" t="str">
        <f>VLOOKUP(C92, 'Catálogo de actividades'!$B$5:$D$296,3,FALSE)</f>
        <v>CG</v>
      </c>
      <c r="F92" s="511" t="str">
        <f>_xlfn.XLOOKUP(C92,'Catálogo de actividades'!$B$5:$B$296,'Catálogo de actividades'!$E$5:$E$296)</f>
        <v>10.2</v>
      </c>
      <c r="G92" s="115">
        <v>45174</v>
      </c>
      <c r="H92" s="115">
        <v>45303</v>
      </c>
      <c r="I92" s="470" t="str">
        <f>_xlfn.XLOOKUP(C92,'Catálogo de actividades'!$B$5:$B$296,'Catálogo de actividades'!$I$5:$I$296)</f>
        <v>OPL</v>
      </c>
    </row>
    <row r="93" spans="1:9" ht="14.25" x14ac:dyDescent="0.2">
      <c r="A93" s="502" t="s">
        <v>39</v>
      </c>
      <c r="B93" s="488" t="s">
        <v>9</v>
      </c>
      <c r="C93" s="488" t="s">
        <v>151</v>
      </c>
      <c r="D93" s="468" t="str">
        <f>VLOOKUP(C93, 'Catálogo de actividades'!$B$5:$D$296,2,FALSE)</f>
        <v>OPL</v>
      </c>
      <c r="E93" s="468" t="str">
        <f>VLOOKUP(C93, 'Catálogo de actividades'!$B$5:$D$296,3,FALSE)</f>
        <v>CG</v>
      </c>
      <c r="F93" s="511" t="str">
        <f>_xlfn.XLOOKUP(C93,'Catálogo de actividades'!$B$5:$B$296,'Catálogo de actividades'!$E$5:$E$296)</f>
        <v>10.3</v>
      </c>
      <c r="G93" s="115">
        <v>45174</v>
      </c>
      <c r="H93" s="115">
        <v>45303</v>
      </c>
      <c r="I93" s="470" t="str">
        <f>_xlfn.XLOOKUP(C93,'Catálogo de actividades'!$B$5:$B$296,'Catálogo de actividades'!$I$5:$I$296)</f>
        <v>OPL</v>
      </c>
    </row>
    <row r="94" spans="1:9" ht="14.25" x14ac:dyDescent="0.2">
      <c r="A94" s="502" t="s">
        <v>39</v>
      </c>
      <c r="B94" s="488" t="s">
        <v>9</v>
      </c>
      <c r="C94" s="488" t="s">
        <v>106</v>
      </c>
      <c r="D94" s="468" t="str">
        <f>VLOOKUP(C94, 'Catálogo de actividades'!$B$5:$D$296,2,FALSE)</f>
        <v>OPL</v>
      </c>
      <c r="E94" s="468" t="str">
        <f>VLOOKUP(C94, 'Catálogo de actividades'!$B$5:$D$296,3,FALSE)</f>
        <v>CG</v>
      </c>
      <c r="F94" s="511" t="str">
        <f>_xlfn.XLOOKUP(C94,'Catálogo de actividades'!$B$5:$B$296,'Catálogo de actividades'!$E$5:$E$296)</f>
        <v>10.7</v>
      </c>
      <c r="G94" s="115">
        <v>45304</v>
      </c>
      <c r="H94" s="115">
        <v>45313</v>
      </c>
      <c r="I94" s="470" t="str">
        <f>_xlfn.XLOOKUP(C94,'Catálogo de actividades'!$B$5:$B$296,'Catálogo de actividades'!$I$5:$I$296)</f>
        <v>OPL</v>
      </c>
    </row>
    <row r="95" spans="1:9" ht="14.25" x14ac:dyDescent="0.2">
      <c r="A95" s="502" t="s">
        <v>39</v>
      </c>
      <c r="B95" s="488" t="s">
        <v>9</v>
      </c>
      <c r="C95" s="488" t="s">
        <v>107</v>
      </c>
      <c r="D95" s="468" t="str">
        <f>VLOOKUP(C95, 'Catálogo de actividades'!$B$5:$D$296,2,FALSE)</f>
        <v>OPL</v>
      </c>
      <c r="E95" s="468" t="str">
        <f>VLOOKUP(C95, 'Catálogo de actividades'!$B$5:$D$296,3,FALSE)</f>
        <v>CG</v>
      </c>
      <c r="F95" s="511" t="str">
        <f>_xlfn.XLOOKUP(C95,'Catálogo de actividades'!$B$5:$B$296,'Catálogo de actividades'!$E$5:$E$296)</f>
        <v>10.8</v>
      </c>
      <c r="G95" s="115">
        <v>45304</v>
      </c>
      <c r="H95" s="115">
        <v>45313</v>
      </c>
      <c r="I95" s="470" t="str">
        <f>_xlfn.XLOOKUP(C95,'Catálogo de actividades'!$B$5:$B$296,'Catálogo de actividades'!$I$5:$I$296)</f>
        <v>OPL</v>
      </c>
    </row>
    <row r="96" spans="1:9" ht="14.25" x14ac:dyDescent="0.2">
      <c r="A96" s="502" t="s">
        <v>39</v>
      </c>
      <c r="B96" s="488" t="s">
        <v>9</v>
      </c>
      <c r="C96" s="488" t="s">
        <v>108</v>
      </c>
      <c r="D96" s="468" t="str">
        <f>VLOOKUP(C96, 'Catálogo de actividades'!$B$5:$D$296,2,FALSE)</f>
        <v>OPL</v>
      </c>
      <c r="E96" s="468" t="str">
        <f>VLOOKUP(C96, 'Catálogo de actividades'!$B$5:$D$296,3,FALSE)</f>
        <v>CG</v>
      </c>
      <c r="F96" s="511" t="str">
        <f>_xlfn.XLOOKUP(C96,'Catálogo de actividades'!$B$5:$B$296,'Catálogo de actividades'!$E$5:$E$296)</f>
        <v>10.12</v>
      </c>
      <c r="G96" s="116">
        <v>45303</v>
      </c>
      <c r="H96" s="116">
        <v>45332</v>
      </c>
      <c r="I96" s="470" t="str">
        <f>_xlfn.XLOOKUP(C96,'Catálogo de actividades'!$B$5:$B$296,'Catálogo de actividades'!$I$5:$I$296)</f>
        <v>OPL</v>
      </c>
    </row>
    <row r="97" spans="1:9" ht="14.25" x14ac:dyDescent="0.2">
      <c r="A97" s="502" t="s">
        <v>39</v>
      </c>
      <c r="B97" s="488" t="s">
        <v>9</v>
      </c>
      <c r="C97" s="488" t="s">
        <v>152</v>
      </c>
      <c r="D97" s="468" t="str">
        <f>VLOOKUP(C97, 'Catálogo de actividades'!$B$5:$D$296,2,FALSE)</f>
        <v>OPL</v>
      </c>
      <c r="E97" s="468" t="str">
        <f>VLOOKUP(C97, 'Catálogo de actividades'!$B$5:$D$296,3,FALSE)</f>
        <v>CG</v>
      </c>
      <c r="F97" s="511" t="str">
        <f>_xlfn.XLOOKUP(C97,'Catálogo de actividades'!$B$5:$B$296,'Catálogo de actividades'!$E$5:$E$296)</f>
        <v>10.13</v>
      </c>
      <c r="G97" s="116">
        <v>45303</v>
      </c>
      <c r="H97" s="116">
        <v>45332</v>
      </c>
      <c r="I97" s="470" t="str">
        <f>_xlfn.XLOOKUP(C97,'Catálogo de actividades'!$B$5:$B$296,'Catálogo de actividades'!$I$5:$I$296)</f>
        <v>OPL</v>
      </c>
    </row>
    <row r="98" spans="1:9" ht="14.25" x14ac:dyDescent="0.2">
      <c r="A98" s="502" t="s">
        <v>39</v>
      </c>
      <c r="B98" s="488" t="s">
        <v>9</v>
      </c>
      <c r="C98" s="488" t="s">
        <v>153</v>
      </c>
      <c r="D98" s="468" t="str">
        <f>VLOOKUP(C98, 'Catálogo de actividades'!$B$5:$D$296,2,FALSE)</f>
        <v>OPL</v>
      </c>
      <c r="E98" s="468" t="str">
        <f>VLOOKUP(C98, 'Catálogo de actividades'!$B$5:$D$296,3,FALSE)</f>
        <v>CG/OD</v>
      </c>
      <c r="F98" s="511" t="str">
        <f>_xlfn.XLOOKUP(C98,'Catálogo de actividades'!$B$5:$B$296,'Catálogo de actividades'!$E$5:$E$296)</f>
        <v>10.17</v>
      </c>
      <c r="G98" s="116">
        <v>45372</v>
      </c>
      <c r="H98" s="116">
        <v>45386</v>
      </c>
      <c r="I98" s="470" t="str">
        <f>_xlfn.XLOOKUP(C98,'Catálogo de actividades'!$B$5:$B$296,'Catálogo de actividades'!$I$5:$I$296)</f>
        <v>OPL</v>
      </c>
    </row>
    <row r="99" spans="1:9" ht="28.5" x14ac:dyDescent="0.2">
      <c r="A99" s="502" t="s">
        <v>39</v>
      </c>
      <c r="B99" s="488" t="s">
        <v>9</v>
      </c>
      <c r="C99" s="488" t="s">
        <v>178</v>
      </c>
      <c r="D99" s="468" t="str">
        <f>VLOOKUP(C99, 'Catálogo de actividades'!$B$5:$D$296,2,FALSE)</f>
        <v>OPL</v>
      </c>
      <c r="E99" s="468" t="str">
        <f>VLOOKUP(C99, 'Catálogo de actividades'!$B$5:$D$296,3,FALSE)</f>
        <v>CG/OD</v>
      </c>
      <c r="F99" s="511" t="str">
        <f>_xlfn.XLOOKUP(C99,'Catálogo de actividades'!$B$5:$B$296,'Catálogo de actividades'!$E$5:$E$296)</f>
        <v>10.18</v>
      </c>
      <c r="G99" s="116">
        <v>45386</v>
      </c>
      <c r="H99" s="116">
        <v>45400</v>
      </c>
      <c r="I99" s="470" t="str">
        <f>_xlfn.XLOOKUP(C99,'Catálogo de actividades'!$B$5:$B$296,'Catálogo de actividades'!$I$5:$I$296)</f>
        <v>OPL</v>
      </c>
    </row>
    <row r="100" spans="1:9" ht="14.25" x14ac:dyDescent="0.2">
      <c r="A100" s="502" t="s">
        <v>39</v>
      </c>
      <c r="B100" s="488" t="s">
        <v>9</v>
      </c>
      <c r="C100" s="488" t="s">
        <v>154</v>
      </c>
      <c r="D100" s="468" t="str">
        <f>VLOOKUP(C100, 'Catálogo de actividades'!$B$5:$D$296,2,FALSE)</f>
        <v>OPL</v>
      </c>
      <c r="E100" s="468" t="str">
        <f>VLOOKUP(C100, 'Catálogo de actividades'!$B$5:$D$296,3,FALSE)</f>
        <v>CG/OD</v>
      </c>
      <c r="F100" s="511" t="str">
        <f>_xlfn.XLOOKUP(C100,'Catálogo de actividades'!$B$5:$B$296,'Catálogo de actividades'!$E$5:$E$296)</f>
        <v>10.19</v>
      </c>
      <c r="G100" s="116">
        <v>45372</v>
      </c>
      <c r="H100" s="116">
        <v>45386</v>
      </c>
      <c r="I100" s="470" t="str">
        <f>_xlfn.XLOOKUP(C100,'Catálogo de actividades'!$B$5:$B$296,'Catálogo de actividades'!$I$5:$I$296)</f>
        <v>OPL</v>
      </c>
    </row>
    <row r="101" spans="1:9" ht="14.25" x14ac:dyDescent="0.2">
      <c r="A101" s="502" t="s">
        <v>39</v>
      </c>
      <c r="B101" s="488" t="s">
        <v>9</v>
      </c>
      <c r="C101" s="488" t="s">
        <v>113</v>
      </c>
      <c r="D101" s="468" t="str">
        <f>VLOOKUP(C101, 'Catálogo de actividades'!$B$5:$D$296,2,FALSE)</f>
        <v>OPL</v>
      </c>
      <c r="E101" s="468" t="str">
        <f>VLOOKUP(C101, 'Catálogo de actividades'!$B$5:$D$296,3,FALSE)</f>
        <v>CG</v>
      </c>
      <c r="F101" s="511" t="str">
        <f>_xlfn.XLOOKUP(C101,'Catálogo de actividades'!$B$5:$B$296,'Catálogo de actividades'!$E$5:$E$296)</f>
        <v>10.26</v>
      </c>
      <c r="G101" s="116">
        <v>45387</v>
      </c>
      <c r="H101" s="116">
        <v>45396</v>
      </c>
      <c r="I101" s="470" t="str">
        <f>_xlfn.XLOOKUP(C101,'Catálogo de actividades'!$B$5:$B$296,'Catálogo de actividades'!$I$5:$I$296)</f>
        <v>OPL</v>
      </c>
    </row>
    <row r="102" spans="1:9" ht="42.75" x14ac:dyDescent="0.2">
      <c r="A102" s="502" t="s">
        <v>39</v>
      </c>
      <c r="B102" s="488" t="s">
        <v>9</v>
      </c>
      <c r="C102" s="488" t="s">
        <v>114</v>
      </c>
      <c r="D102" s="468" t="str">
        <f>VLOOKUP(C102, 'Catálogo de actividades'!$B$5:$D$296,2,FALSE)</f>
        <v>OPL</v>
      </c>
      <c r="E102" s="468" t="str">
        <f>VLOOKUP(C102, 'Catálogo de actividades'!$B$5:$D$296,3,FALSE)</f>
        <v>CG</v>
      </c>
      <c r="F102" s="511" t="str">
        <f>_xlfn.XLOOKUP(C102,'Catálogo de actividades'!$B$5:$B$296,'Catálogo de actividades'!$E$5:$E$296)</f>
        <v>10.27</v>
      </c>
      <c r="G102" s="116">
        <v>45481</v>
      </c>
      <c r="H102" s="116">
        <v>45485</v>
      </c>
      <c r="I102" s="470" t="str">
        <f>_xlfn.XLOOKUP(C102,'Catálogo de actividades'!$B$5:$B$296,'Catálogo de actividades'!$I$5:$I$296)</f>
        <v>OPL</v>
      </c>
    </row>
    <row r="103" spans="1:9" ht="42.75" x14ac:dyDescent="0.2">
      <c r="A103" s="502" t="s">
        <v>39</v>
      </c>
      <c r="B103" s="488" t="s">
        <v>9</v>
      </c>
      <c r="C103" s="488" t="s">
        <v>115</v>
      </c>
      <c r="D103" s="468" t="str">
        <f>VLOOKUP(C103, 'Catálogo de actividades'!$B$5:$D$296,2,FALSE)</f>
        <v>OPL</v>
      </c>
      <c r="E103" s="468" t="str">
        <f>VLOOKUP(C103, 'Catálogo de actividades'!$B$5:$D$296,3,FALSE)</f>
        <v>CG</v>
      </c>
      <c r="F103" s="511" t="str">
        <f>_xlfn.XLOOKUP(C103,'Catálogo de actividades'!$B$5:$B$296,'Catálogo de actividades'!$E$5:$E$296)</f>
        <v>10.28</v>
      </c>
      <c r="G103" s="116">
        <v>45481</v>
      </c>
      <c r="H103" s="116">
        <v>45485</v>
      </c>
      <c r="I103" s="470" t="str">
        <f>_xlfn.XLOOKUP(C103,'Catálogo de actividades'!$B$5:$B$296,'Catálogo de actividades'!$I$5:$I$296)</f>
        <v>OPL</v>
      </c>
    </row>
    <row r="104" spans="1:9" ht="28.5" x14ac:dyDescent="0.2">
      <c r="A104" s="502" t="s">
        <v>39</v>
      </c>
      <c r="B104" s="488" t="s">
        <v>9</v>
      </c>
      <c r="C104" s="488" t="s">
        <v>179</v>
      </c>
      <c r="D104" s="468" t="str">
        <f>VLOOKUP(C104, 'Catálogo de actividades'!$B$5:$D$296,2,FALSE)</f>
        <v>OPL</v>
      </c>
      <c r="E104" s="468" t="str">
        <f>VLOOKUP(C104, 'Catálogo de actividades'!$B$5:$D$296,3,FALSE)</f>
        <v>CG</v>
      </c>
      <c r="F104" s="511" t="str">
        <f>_xlfn.XLOOKUP(C104,'Catálogo de actividades'!$B$5:$B$296,'Catálogo de actividades'!$E$5:$E$296)</f>
        <v>10.29</v>
      </c>
      <c r="G104" s="272">
        <v>45401</v>
      </c>
      <c r="H104" s="272">
        <v>45410</v>
      </c>
      <c r="I104" s="470" t="str">
        <f>_xlfn.XLOOKUP(C104,'Catálogo de actividades'!$B$5:$B$296,'Catálogo de actividades'!$I$5:$I$296)</f>
        <v>OPL</v>
      </c>
    </row>
    <row r="105" spans="1:9" ht="14.25" x14ac:dyDescent="0.2">
      <c r="A105" s="502" t="s">
        <v>39</v>
      </c>
      <c r="B105" s="488" t="s">
        <v>9</v>
      </c>
      <c r="C105" s="488" t="s">
        <v>116</v>
      </c>
      <c r="D105" s="468" t="str">
        <f>VLOOKUP(C105, 'Catálogo de actividades'!$B$5:$D$296,2,FALSE)</f>
        <v>OPL</v>
      </c>
      <c r="E105" s="468" t="str">
        <f>VLOOKUP(C105, 'Catálogo de actividades'!$B$5:$D$296,3,FALSE)</f>
        <v>CG</v>
      </c>
      <c r="F105" s="511" t="str">
        <f>_xlfn.XLOOKUP(C105,'Catálogo de actividades'!$B$5:$B$296,'Catálogo de actividades'!$E$5:$E$296)</f>
        <v>10.30</v>
      </c>
      <c r="G105" s="115">
        <v>45387</v>
      </c>
      <c r="H105" s="115">
        <v>45396</v>
      </c>
      <c r="I105" s="470" t="str">
        <f>_xlfn.XLOOKUP(C105,'Catálogo de actividades'!$B$5:$B$296,'Catálogo de actividades'!$I$5:$I$296)</f>
        <v>OPL</v>
      </c>
    </row>
    <row r="106" spans="1:9" ht="42.75" x14ac:dyDescent="0.2">
      <c r="A106" s="502" t="s">
        <v>39</v>
      </c>
      <c r="B106" s="488" t="s">
        <v>9</v>
      </c>
      <c r="C106" s="488" t="s">
        <v>117</v>
      </c>
      <c r="D106" s="468" t="str">
        <f>VLOOKUP(C106, 'Catálogo de actividades'!$B$5:$D$296,2,FALSE)</f>
        <v>OPL</v>
      </c>
      <c r="E106" s="468" t="str">
        <f>VLOOKUP(C106, 'Catálogo de actividades'!$B$5:$D$296,3,FALSE)</f>
        <v>CG</v>
      </c>
      <c r="F106" s="511" t="str">
        <f>_xlfn.XLOOKUP(C106,'Catálogo de actividades'!$B$5:$B$296,'Catálogo de actividades'!$E$5:$E$296)</f>
        <v>10.32</v>
      </c>
      <c r="G106" s="116">
        <v>45481</v>
      </c>
      <c r="H106" s="116">
        <v>45485</v>
      </c>
      <c r="I106" s="470" t="str">
        <f>_xlfn.XLOOKUP(C106,'Catálogo de actividades'!$B$5:$B$296,'Catálogo de actividades'!$I$5:$I$296)</f>
        <v>OPL</v>
      </c>
    </row>
    <row r="107" spans="1:9" ht="28.5" x14ac:dyDescent="0.2">
      <c r="A107" s="502" t="s">
        <v>39</v>
      </c>
      <c r="B107" s="488" t="s">
        <v>9</v>
      </c>
      <c r="C107" s="488" t="s">
        <v>118</v>
      </c>
      <c r="D107" s="468" t="str">
        <f>VLOOKUP(C107, 'Catálogo de actividades'!$B$5:$D$296,2,FALSE)</f>
        <v>OPL</v>
      </c>
      <c r="E107" s="468" t="str">
        <f>VLOOKUP(C107, 'Catálogo de actividades'!$B$5:$D$296,3,FALSE)</f>
        <v>CG</v>
      </c>
      <c r="F107" s="511" t="str">
        <f>_xlfn.XLOOKUP(C107,'Catálogo de actividades'!$B$5:$B$296,'Catálogo de actividades'!$E$5:$E$296)</f>
        <v>10.33</v>
      </c>
      <c r="G107" s="116">
        <v>45481</v>
      </c>
      <c r="H107" s="116">
        <v>45485</v>
      </c>
      <c r="I107" s="470" t="str">
        <f>_xlfn.XLOOKUP(C107,'Catálogo de actividades'!$B$5:$B$296,'Catálogo de actividades'!$I$5:$I$296)</f>
        <v>OPL</v>
      </c>
    </row>
    <row r="108" spans="1:9" ht="28.5" x14ac:dyDescent="0.2">
      <c r="A108" s="502" t="s">
        <v>39</v>
      </c>
      <c r="B108" s="488" t="s">
        <v>9</v>
      </c>
      <c r="C108" s="507" t="s">
        <v>391</v>
      </c>
      <c r="D108" s="468" t="str">
        <f>VLOOKUP(C108, 'Catálogo de actividades'!$B$5:$D$296,2,FALSE)</f>
        <v>OPL</v>
      </c>
      <c r="E108" s="468" t="str">
        <f>VLOOKUP(C108, 'Catálogo de actividades'!$B$5:$D$296,3,FALSE)</f>
        <v>CG/OD</v>
      </c>
      <c r="F108" s="511" t="str">
        <f>_xlfn.XLOOKUP(C108,'Catálogo de actividades'!$B$5:$B$296,'Catálogo de actividades'!$E$5:$E$296)</f>
        <v>10.38</v>
      </c>
      <c r="G108" s="115">
        <v>45372</v>
      </c>
      <c r="H108" s="115">
        <v>45386</v>
      </c>
      <c r="I108" s="470" t="str">
        <f>_xlfn.XLOOKUP(C108,'Catálogo de actividades'!$B$5:$B$296,'Catálogo de actividades'!$I$5:$I$296)</f>
        <v>OPL</v>
      </c>
    </row>
    <row r="109" spans="1:9" ht="28.5" x14ac:dyDescent="0.2">
      <c r="A109" s="502" t="s">
        <v>39</v>
      </c>
      <c r="B109" s="488" t="s">
        <v>9</v>
      </c>
      <c r="C109" s="507" t="s">
        <v>392</v>
      </c>
      <c r="D109" s="468" t="str">
        <f>VLOOKUP(C109, 'Catálogo de actividades'!$B$5:$D$296,2,FALSE)</f>
        <v>OPL</v>
      </c>
      <c r="E109" s="468" t="str">
        <f>VLOOKUP(C109, 'Catálogo de actividades'!$B$5:$D$296,3,FALSE)</f>
        <v>CG/OD</v>
      </c>
      <c r="F109" s="511" t="str">
        <f>_xlfn.XLOOKUP(C109,'Catálogo de actividades'!$B$5:$B$296,'Catálogo de actividades'!$E$5:$E$296)</f>
        <v>10.39</v>
      </c>
      <c r="G109" s="115">
        <v>45372</v>
      </c>
      <c r="H109" s="115">
        <v>45386</v>
      </c>
      <c r="I109" s="470" t="str">
        <f>_xlfn.XLOOKUP(C109,'Catálogo de actividades'!$B$5:$B$296,'Catálogo de actividades'!$I$5:$I$296)</f>
        <v>OPL</v>
      </c>
    </row>
    <row r="110" spans="1:9" ht="28.5" x14ac:dyDescent="0.2">
      <c r="A110" s="502" t="s">
        <v>39</v>
      </c>
      <c r="B110" s="488" t="s">
        <v>9</v>
      </c>
      <c r="C110" s="488" t="s">
        <v>119</v>
      </c>
      <c r="D110" s="468" t="str">
        <f>VLOOKUP(C110, 'Catálogo de actividades'!$B$5:$D$296,2,FALSE)</f>
        <v>OPL</v>
      </c>
      <c r="E110" s="468" t="str">
        <f>VLOOKUP(C110, 'Catálogo de actividades'!$B$5:$D$296,3,FALSE)</f>
        <v>CG/OD</v>
      </c>
      <c r="F110" s="511" t="str">
        <f>_xlfn.XLOOKUP(C110,'Catálogo de actividades'!$B$5:$B$296,'Catálogo de actividades'!$E$5:$E$296)</f>
        <v>10.43</v>
      </c>
      <c r="G110" s="115">
        <v>45387</v>
      </c>
      <c r="H110" s="115">
        <v>45396</v>
      </c>
      <c r="I110" s="470" t="str">
        <f>_xlfn.XLOOKUP(C110,'Catálogo de actividades'!$B$5:$B$296,'Catálogo de actividades'!$I$5:$I$296)</f>
        <v>OPL</v>
      </c>
    </row>
    <row r="111" spans="1:9" ht="28.5" x14ac:dyDescent="0.2">
      <c r="A111" s="502" t="s">
        <v>39</v>
      </c>
      <c r="B111" s="488" t="s">
        <v>9</v>
      </c>
      <c r="C111" s="488" t="s">
        <v>120</v>
      </c>
      <c r="D111" s="468" t="str">
        <f>VLOOKUP(C111, 'Catálogo de actividades'!$B$5:$D$296,2,FALSE)</f>
        <v>OPL</v>
      </c>
      <c r="E111" s="468" t="str">
        <f>VLOOKUP(C111, 'Catálogo de actividades'!$B$5:$D$296,3,FALSE)</f>
        <v>CG/OD</v>
      </c>
      <c r="F111" s="511" t="str">
        <f>_xlfn.XLOOKUP(C111,'Catálogo de actividades'!$B$5:$B$296,'Catálogo de actividades'!$E$5:$E$296)</f>
        <v>10.44</v>
      </c>
      <c r="G111" s="115">
        <v>45387</v>
      </c>
      <c r="H111" s="115">
        <v>45396</v>
      </c>
      <c r="I111" s="470" t="str">
        <f>_xlfn.XLOOKUP(C111,'Catálogo de actividades'!$B$5:$B$296,'Catálogo de actividades'!$I$5:$I$296)</f>
        <v>OPL</v>
      </c>
    </row>
    <row r="112" spans="1:9" ht="14.25" x14ac:dyDescent="0.2">
      <c r="A112" s="502" t="s">
        <v>39</v>
      </c>
      <c r="B112" s="488" t="s">
        <v>9</v>
      </c>
      <c r="C112" s="488" t="s">
        <v>121</v>
      </c>
      <c r="D112" s="468" t="str">
        <f>VLOOKUP(C112, 'Catálogo de actividades'!$B$5:$D$296,2,FALSE)</f>
        <v>OPL</v>
      </c>
      <c r="E112" s="468" t="str">
        <f>VLOOKUP(C112, 'Catálogo de actividades'!$B$5:$D$296,3,FALSE)</f>
        <v>CG</v>
      </c>
      <c r="F112" s="511" t="str">
        <f>_xlfn.XLOOKUP(C112,'Catálogo de actividades'!$B$5:$B$296,'Catálogo de actividades'!$E$5:$E$296)</f>
        <v>10.48</v>
      </c>
      <c r="G112" s="115">
        <v>45397</v>
      </c>
      <c r="H112" s="115">
        <v>45441</v>
      </c>
      <c r="I112" s="470" t="str">
        <f>_xlfn.XLOOKUP(C112,'Catálogo de actividades'!$B$5:$B$296,'Catálogo de actividades'!$I$5:$I$296)</f>
        <v>OPL</v>
      </c>
    </row>
    <row r="113" spans="1:9" ht="14.25" x14ac:dyDescent="0.2">
      <c r="A113" s="502" t="s">
        <v>39</v>
      </c>
      <c r="B113" s="488" t="s">
        <v>9</v>
      </c>
      <c r="C113" s="488" t="s">
        <v>155</v>
      </c>
      <c r="D113" s="468" t="str">
        <f>VLOOKUP(C113, 'Catálogo de actividades'!$B$5:$D$296,2,FALSE)</f>
        <v>OPL</v>
      </c>
      <c r="E113" s="468" t="str">
        <f>VLOOKUP(C113, 'Catálogo de actividades'!$B$5:$D$296,3,FALSE)</f>
        <v>CG</v>
      </c>
      <c r="F113" s="511" t="str">
        <f>_xlfn.XLOOKUP(C113,'Catálogo de actividades'!$B$5:$B$296,'Catálogo de actividades'!$E$5:$E$296)</f>
        <v>10.49</v>
      </c>
      <c r="G113" s="115">
        <v>45397</v>
      </c>
      <c r="H113" s="115">
        <v>45441</v>
      </c>
      <c r="I113" s="470" t="str">
        <f>_xlfn.XLOOKUP(C113,'Catálogo de actividades'!$B$5:$B$296,'Catálogo de actividades'!$I$5:$I$296)</f>
        <v>OPL</v>
      </c>
    </row>
    <row r="114" spans="1:9" ht="28.5" x14ac:dyDescent="0.2">
      <c r="A114" s="502" t="s">
        <v>39</v>
      </c>
      <c r="B114" s="488" t="s">
        <v>10</v>
      </c>
      <c r="C114" s="488" t="s">
        <v>254</v>
      </c>
      <c r="D114" s="468" t="str">
        <f>VLOOKUP(C114, 'Catálogo de actividades'!$B$5:$D$296,2,FALSE)</f>
        <v>OPL</v>
      </c>
      <c r="E114" s="468" t="str">
        <f>VLOOKUP(C114, 'Catálogo de actividades'!$B$5:$D$296,3,FALSE)</f>
        <v>CG</v>
      </c>
      <c r="F114" s="511" t="str">
        <f>_xlfn.XLOOKUP(C114,'Catálogo de actividades'!$B$5:$B$296,'Catálogo de actividades'!$E$5:$E$296)</f>
        <v>11.1</v>
      </c>
      <c r="G114" s="116">
        <v>45170</v>
      </c>
      <c r="H114" s="116">
        <v>45170</v>
      </c>
      <c r="I114" s="470" t="str">
        <f>_xlfn.XLOOKUP(C114,'Catálogo de actividades'!$B$5:$B$296,'Catálogo de actividades'!$I$5:$I$296)</f>
        <v>OPL</v>
      </c>
    </row>
    <row r="115" spans="1:9" ht="28.5" x14ac:dyDescent="0.2">
      <c r="A115" s="502" t="s">
        <v>39</v>
      </c>
      <c r="B115" s="488" t="s">
        <v>10</v>
      </c>
      <c r="C115" s="488" t="s">
        <v>255</v>
      </c>
      <c r="D115" s="468" t="str">
        <f>VLOOKUP(C115, 'Catálogo de actividades'!$B$5:$D$296,2,FALSE)</f>
        <v>OPL</v>
      </c>
      <c r="E115" s="468" t="str">
        <f>VLOOKUP(C115, 'Catálogo de actividades'!$B$5:$D$296,3,FALSE)</f>
        <v>CG</v>
      </c>
      <c r="F115" s="511" t="str">
        <f>_xlfn.XLOOKUP(C115,'Catálogo de actividades'!$B$5:$B$296,'Catálogo de actividades'!$E$5:$E$296)</f>
        <v>11.2</v>
      </c>
      <c r="G115" s="116">
        <v>45170</v>
      </c>
      <c r="H115" s="116">
        <v>45170</v>
      </c>
      <c r="I115" s="470" t="str">
        <f>_xlfn.XLOOKUP(C115,'Catálogo de actividades'!$B$5:$B$296,'Catálogo de actividades'!$I$5:$I$296)</f>
        <v>OPL</v>
      </c>
    </row>
    <row r="116" spans="1:9" ht="28.5" x14ac:dyDescent="0.2">
      <c r="A116" s="502" t="s">
        <v>39</v>
      </c>
      <c r="B116" s="488" t="s">
        <v>10</v>
      </c>
      <c r="C116" s="488" t="s">
        <v>256</v>
      </c>
      <c r="D116" s="468" t="str">
        <f>VLOOKUP(C116, 'Catálogo de actividades'!$B$5:$D$296,2,FALSE)</f>
        <v>OPL</v>
      </c>
      <c r="E116" s="468" t="str">
        <f>VLOOKUP(C116, 'Catálogo de actividades'!$B$5:$D$296,3,FALSE)</f>
        <v>CG</v>
      </c>
      <c r="F116" s="511" t="str">
        <f>_xlfn.XLOOKUP(C116,'Catálogo de actividades'!$B$5:$B$296,'Catálogo de actividades'!$E$5:$E$296)</f>
        <v>11.3</v>
      </c>
      <c r="G116" s="116">
        <v>45200</v>
      </c>
      <c r="H116" s="116">
        <v>45200</v>
      </c>
      <c r="I116" s="470" t="str">
        <f>_xlfn.XLOOKUP(C116,'Catálogo de actividades'!$B$5:$B$296,'Catálogo de actividades'!$I$5:$I$296)</f>
        <v>OPL</v>
      </c>
    </row>
    <row r="117" spans="1:9" ht="28.5" x14ac:dyDescent="0.2">
      <c r="A117" s="502" t="s">
        <v>39</v>
      </c>
      <c r="B117" s="488" t="s">
        <v>10</v>
      </c>
      <c r="C117" s="488" t="s">
        <v>257</v>
      </c>
      <c r="D117" s="468" t="str">
        <f>VLOOKUP(C117, 'Catálogo de actividades'!$B$5:$D$296,2,FALSE)</f>
        <v>OPL</v>
      </c>
      <c r="E117" s="468" t="str">
        <f>VLOOKUP(C117, 'Catálogo de actividades'!$B$5:$D$296,3,FALSE)</f>
        <v>CG</v>
      </c>
      <c r="F117" s="511" t="str">
        <f>_xlfn.XLOOKUP(C117,'Catálogo de actividades'!$B$5:$B$296,'Catálogo de actividades'!$E$5:$E$296)</f>
        <v>11.4</v>
      </c>
      <c r="G117" s="116">
        <v>45231</v>
      </c>
      <c r="H117" s="116">
        <v>45231</v>
      </c>
      <c r="I117" s="470" t="str">
        <f>_xlfn.XLOOKUP(C117,'Catálogo de actividades'!$B$5:$B$296,'Catálogo de actividades'!$I$5:$I$296)</f>
        <v>OPL</v>
      </c>
    </row>
    <row r="118" spans="1:9" ht="42.75" x14ac:dyDescent="0.2">
      <c r="A118" s="502" t="s">
        <v>39</v>
      </c>
      <c r="B118" s="488" t="s">
        <v>10</v>
      </c>
      <c r="C118" s="488" t="s">
        <v>267</v>
      </c>
      <c r="D118" s="468" t="str">
        <f>VLOOKUP(C118, 'Catálogo de actividades'!$B$5:$D$296,2,FALSE)</f>
        <v>OPL</v>
      </c>
      <c r="E118" s="468" t="str">
        <f>VLOOKUP(C118, 'Catálogo de actividades'!$B$5:$D$296,3,FALSE)</f>
        <v>CG</v>
      </c>
      <c r="F118" s="511" t="str">
        <f>_xlfn.XLOOKUP(C118,'Catálogo de actividades'!$B$5:$B$296,'Catálogo de actividades'!$E$5:$E$296)</f>
        <v>11.5</v>
      </c>
      <c r="G118" s="116">
        <v>45200</v>
      </c>
      <c r="H118" s="116">
        <v>45473</v>
      </c>
      <c r="I118" s="470" t="str">
        <f>_xlfn.XLOOKUP(C118,'Catálogo de actividades'!$B$5:$B$296,'Catálogo de actividades'!$I$5:$I$296)</f>
        <v>OPL</v>
      </c>
    </row>
    <row r="119" spans="1:9" ht="28.5" x14ac:dyDescent="0.2">
      <c r="A119" s="502" t="s">
        <v>39</v>
      </c>
      <c r="B119" s="488" t="s">
        <v>10</v>
      </c>
      <c r="C119" s="488" t="s">
        <v>268</v>
      </c>
      <c r="D119" s="468" t="str">
        <f>VLOOKUP(C119, 'Catálogo de actividades'!$B$5:$D$296,2,FALSE)</f>
        <v>OPL</v>
      </c>
      <c r="E119" s="468" t="str">
        <f>VLOOKUP(C119, 'Catálogo de actividades'!$B$5:$D$296,3,FALSE)</f>
        <v>CG</v>
      </c>
      <c r="F119" s="511" t="str">
        <f>_xlfn.XLOOKUP(C119,'Catálogo de actividades'!$B$5:$B$296,'Catálogo de actividades'!$E$5:$E$296)</f>
        <v>11.6</v>
      </c>
      <c r="G119" s="116">
        <v>45292</v>
      </c>
      <c r="H119" s="116">
        <v>45292</v>
      </c>
      <c r="I119" s="470" t="str">
        <f>_xlfn.XLOOKUP(C119,'Catálogo de actividades'!$B$5:$B$296,'Catálogo de actividades'!$I$5:$I$296)</f>
        <v>OPL</v>
      </c>
    </row>
    <row r="120" spans="1:9" ht="28.5" x14ac:dyDescent="0.2">
      <c r="A120" s="502" t="s">
        <v>39</v>
      </c>
      <c r="B120" s="488" t="s">
        <v>10</v>
      </c>
      <c r="C120" s="488" t="s">
        <v>172</v>
      </c>
      <c r="D120" s="468" t="str">
        <f>VLOOKUP(C120, 'Catálogo de actividades'!$B$5:$D$296,2,FALSE)</f>
        <v>OPL</v>
      </c>
      <c r="E120" s="468" t="str">
        <f>VLOOKUP(C120, 'Catálogo de actividades'!$B$5:$D$296,3,FALSE)</f>
        <v>CG</v>
      </c>
      <c r="F120" s="511" t="str">
        <f>_xlfn.XLOOKUP(C120,'Catálogo de actividades'!$B$5:$B$296,'Catálogo de actividades'!$E$5:$E$296)</f>
        <v>11.8</v>
      </c>
      <c r="G120" s="116">
        <v>45388</v>
      </c>
      <c r="H120" s="116">
        <v>45397</v>
      </c>
      <c r="I120" s="470" t="str">
        <f>_xlfn.XLOOKUP(C120,'Catálogo de actividades'!$B$5:$B$296,'Catálogo de actividades'!$I$5:$I$296)</f>
        <v>OPL</v>
      </c>
    </row>
    <row r="121" spans="1:9" ht="28.5" x14ac:dyDescent="0.2">
      <c r="A121" s="502" t="s">
        <v>39</v>
      </c>
      <c r="B121" s="488" t="s">
        <v>10</v>
      </c>
      <c r="C121" s="488" t="s">
        <v>173</v>
      </c>
      <c r="D121" s="468" t="str">
        <f>VLOOKUP(C121, 'Catálogo de actividades'!$B$5:$D$296,2,FALSE)</f>
        <v>OPL</v>
      </c>
      <c r="E121" s="468" t="str">
        <f>VLOOKUP(C121, 'Catálogo de actividades'!$B$5:$D$296,3,FALSE)</f>
        <v>CG</v>
      </c>
      <c r="F121" s="511" t="str">
        <f>_xlfn.XLOOKUP(C121,'Catálogo de actividades'!$B$5:$B$296,'Catálogo de actividades'!$E$5:$E$296)</f>
        <v>11.9</v>
      </c>
      <c r="G121" s="116">
        <v>45402</v>
      </c>
      <c r="H121" s="116">
        <v>45411</v>
      </c>
      <c r="I121" s="470" t="str">
        <f>_xlfn.XLOOKUP(C121,'Catálogo de actividades'!$B$5:$B$296,'Catálogo de actividades'!$I$5:$I$296)</f>
        <v>OPL</v>
      </c>
    </row>
    <row r="122" spans="1:9" ht="28.5" x14ac:dyDescent="0.2">
      <c r="A122" s="502" t="s">
        <v>39</v>
      </c>
      <c r="B122" s="488" t="s">
        <v>10</v>
      </c>
      <c r="C122" s="488" t="s">
        <v>174</v>
      </c>
      <c r="D122" s="468" t="str">
        <f>VLOOKUP(C122, 'Catálogo de actividades'!$B$5:$D$296,2,FALSE)</f>
        <v>OPL</v>
      </c>
      <c r="E122" s="468" t="str">
        <f>VLOOKUP(C122, 'Catálogo de actividades'!$B$5:$D$296,3,FALSE)</f>
        <v>CG</v>
      </c>
      <c r="F122" s="511" t="str">
        <f>_xlfn.XLOOKUP(C122,'Catálogo de actividades'!$B$5:$B$296,'Catálogo de actividades'!$E$5:$E$296)</f>
        <v>11.10</v>
      </c>
      <c r="G122" s="116">
        <v>45388</v>
      </c>
      <c r="H122" s="116">
        <v>45397</v>
      </c>
      <c r="I122" s="470" t="str">
        <f>_xlfn.XLOOKUP(C122,'Catálogo de actividades'!$B$5:$B$296,'Catálogo de actividades'!$I$5:$I$296)</f>
        <v>OPL</v>
      </c>
    </row>
    <row r="123" spans="1:9" ht="28.5" x14ac:dyDescent="0.2">
      <c r="A123" s="502" t="s">
        <v>39</v>
      </c>
      <c r="B123" s="488" t="s">
        <v>10</v>
      </c>
      <c r="C123" s="488" t="s">
        <v>156</v>
      </c>
      <c r="D123" s="468" t="str">
        <f>VLOOKUP(C123, 'Catálogo de actividades'!$B$5:$D$296,2,FALSE)</f>
        <v>OPL</v>
      </c>
      <c r="E123" s="468" t="str">
        <f>VLOOKUP(C123, 'Catálogo de actividades'!$B$5:$D$296,3,FALSE)</f>
        <v>CG</v>
      </c>
      <c r="F123" s="511" t="str">
        <f>_xlfn.XLOOKUP(C123,'Catálogo de actividades'!$B$5:$B$296,'Catálogo de actividades'!$E$5:$E$296)</f>
        <v>11.11</v>
      </c>
      <c r="G123" s="116">
        <v>45323</v>
      </c>
      <c r="H123" s="116">
        <v>45323</v>
      </c>
      <c r="I123" s="470" t="str">
        <f>_xlfn.XLOOKUP(C123,'Catálogo de actividades'!$B$5:$B$296,'Catálogo de actividades'!$I$5:$I$296)</f>
        <v>OPL</v>
      </c>
    </row>
    <row r="124" spans="1:9" ht="28.5" x14ac:dyDescent="0.2">
      <c r="A124" s="502" t="s">
        <v>39</v>
      </c>
      <c r="B124" s="488" t="s">
        <v>10</v>
      </c>
      <c r="C124" s="488" t="s">
        <v>157</v>
      </c>
      <c r="D124" s="468" t="str">
        <f>VLOOKUP(C124, 'Catálogo de actividades'!$B$5:$D$296,2,FALSE)</f>
        <v>OPL</v>
      </c>
      <c r="E124" s="468" t="str">
        <f>VLOOKUP(C124, 'Catálogo de actividades'!$B$5:$D$296,3,FALSE)</f>
        <v>CG</v>
      </c>
      <c r="F124" s="511" t="str">
        <f>_xlfn.XLOOKUP(C124,'Catálogo de actividades'!$B$5:$B$296,'Catálogo de actividades'!$E$5:$E$296)</f>
        <v>11.12</v>
      </c>
      <c r="G124" s="116">
        <v>45383</v>
      </c>
      <c r="H124" s="116">
        <v>45383</v>
      </c>
      <c r="I124" s="470" t="str">
        <f>_xlfn.XLOOKUP(C124,'Catálogo de actividades'!$B$5:$B$296,'Catálogo de actividades'!$I$5:$I$296)</f>
        <v>OPL</v>
      </c>
    </row>
    <row r="125" spans="1:9" ht="28.5" x14ac:dyDescent="0.2">
      <c r="A125" s="502" t="s">
        <v>39</v>
      </c>
      <c r="B125" s="488" t="s">
        <v>10</v>
      </c>
      <c r="C125" s="488" t="s">
        <v>158</v>
      </c>
      <c r="D125" s="468" t="str">
        <f>VLOOKUP(C125, 'Catálogo de actividades'!$B$5:$D$296,2,FALSE)</f>
        <v>OPL</v>
      </c>
      <c r="E125" s="468" t="str">
        <f>VLOOKUP(C125, 'Catálogo de actividades'!$B$5:$D$296,3,FALSE)</f>
        <v>CG</v>
      </c>
      <c r="F125" s="511" t="str">
        <f>_xlfn.XLOOKUP(C125,'Catálogo de actividades'!$B$5:$B$296,'Catálogo de actividades'!$E$5:$E$296)</f>
        <v>11.13</v>
      </c>
      <c r="G125" s="116">
        <v>45408</v>
      </c>
      <c r="H125" s="116">
        <v>45408</v>
      </c>
      <c r="I125" s="470" t="str">
        <f>_xlfn.XLOOKUP(C125,'Catálogo de actividades'!$B$5:$B$296,'Catálogo de actividades'!$I$5:$I$296)</f>
        <v>OPL</v>
      </c>
    </row>
    <row r="126" spans="1:9" ht="28.5" x14ac:dyDescent="0.2">
      <c r="A126" s="502" t="s">
        <v>39</v>
      </c>
      <c r="B126" s="488" t="s">
        <v>10</v>
      </c>
      <c r="C126" s="488" t="s">
        <v>159</v>
      </c>
      <c r="D126" s="468" t="str">
        <f>VLOOKUP(C126, 'Catálogo de actividades'!$B$5:$D$296,2,FALSE)</f>
        <v>OPL</v>
      </c>
      <c r="E126" s="468" t="str">
        <f>VLOOKUP(C126, 'Catálogo de actividades'!$B$5:$D$296,3,FALSE)</f>
        <v>OPL/UTIGyND/UTTyPDP/UTVOPL</v>
      </c>
      <c r="F126" s="511" t="str">
        <f>_xlfn.XLOOKUP(C126,'Catálogo de actividades'!$B$5:$B$296,'Catálogo de actividades'!$E$5:$E$296)</f>
        <v>11.14</v>
      </c>
      <c r="G126" s="116">
        <v>45409</v>
      </c>
      <c r="H126" s="116">
        <v>45409</v>
      </c>
      <c r="I126" s="470" t="str">
        <f>_xlfn.XLOOKUP(C126,'Catálogo de actividades'!$B$5:$B$296,'Catálogo de actividades'!$I$5:$I$296)</f>
        <v>OPL</v>
      </c>
    </row>
    <row r="127" spans="1:9" ht="28.5" x14ac:dyDescent="0.2">
      <c r="A127" s="502" t="s">
        <v>39</v>
      </c>
      <c r="B127" s="488" t="s">
        <v>10</v>
      </c>
      <c r="C127" s="488" t="s">
        <v>161</v>
      </c>
      <c r="D127" s="468" t="str">
        <f>VLOOKUP(C127, 'Catálogo de actividades'!$B$5:$D$296,2,FALSE)</f>
        <v>OPL</v>
      </c>
      <c r="E127" s="468" t="str">
        <f>VLOOKUP(C127, 'Catálogo de actividades'!$B$5:$D$296,3,FALSE)</f>
        <v>CG</v>
      </c>
      <c r="F127" s="511" t="str">
        <f>_xlfn.XLOOKUP(C127,'Catálogo de actividades'!$B$5:$B$296,'Catálogo de actividades'!$E$5:$E$296)</f>
        <v>11.15</v>
      </c>
      <c r="G127" s="116">
        <v>45441</v>
      </c>
      <c r="H127" s="116">
        <v>45441</v>
      </c>
      <c r="I127" s="470" t="str">
        <f>_xlfn.XLOOKUP(C127,'Catálogo de actividades'!$B$5:$B$296,'Catálogo de actividades'!$I$5:$I$296)</f>
        <v>OPL</v>
      </c>
    </row>
    <row r="128" spans="1:9" ht="28.5" x14ac:dyDescent="0.2">
      <c r="A128" s="502" t="s">
        <v>39</v>
      </c>
      <c r="B128" s="488" t="s">
        <v>10</v>
      </c>
      <c r="C128" s="488" t="s">
        <v>162</v>
      </c>
      <c r="D128" s="468" t="str">
        <f>VLOOKUP(C128, 'Catálogo de actividades'!$B$5:$D$296,2,FALSE)</f>
        <v>OPL</v>
      </c>
      <c r="E128" s="468" t="str">
        <f>VLOOKUP(C128, 'Catálogo de actividades'!$B$5:$D$296,3,FALSE)</f>
        <v>OPL/UTIGyND/UTTyPDP/UTVOPL</v>
      </c>
      <c r="F128" s="511" t="str">
        <f>_xlfn.XLOOKUP(C128,'Catálogo de actividades'!$B$5:$B$296,'Catálogo de actividades'!$E$5:$E$296)</f>
        <v>11.16</v>
      </c>
      <c r="G128" s="116">
        <v>45442</v>
      </c>
      <c r="H128" s="116">
        <v>45442</v>
      </c>
      <c r="I128" s="470" t="str">
        <f>_xlfn.XLOOKUP(C128,'Catálogo de actividades'!$B$5:$B$296,'Catálogo de actividades'!$I$5:$I$296)</f>
        <v>OPL</v>
      </c>
    </row>
    <row r="129" spans="1:9" ht="28.5" x14ac:dyDescent="0.2">
      <c r="A129" s="502" t="s">
        <v>39</v>
      </c>
      <c r="B129" s="488" t="s">
        <v>12</v>
      </c>
      <c r="C129" s="488" t="s">
        <v>351</v>
      </c>
      <c r="D129" s="468" t="str">
        <f>VLOOKUP(C129, 'Catálogo de actividades'!$B$5:$D$296,2,FALSE)</f>
        <v>INE</v>
      </c>
      <c r="E129" s="468" t="str">
        <f>VLOOKUP(C129, 'Catálogo de actividades'!$B$5:$D$296,3,FALSE)</f>
        <v>UTSI</v>
      </c>
      <c r="F129" s="511" t="str">
        <f>_xlfn.XLOOKUP(C129,'Catálogo de actividades'!$B$5:$B$296,'Catálogo de actividades'!$E$5:$E$296)</f>
        <v>13.1</v>
      </c>
      <c r="G129" s="116">
        <v>45152</v>
      </c>
      <c r="H129" s="116">
        <v>45152</v>
      </c>
      <c r="I129" s="470" t="str">
        <f>_xlfn.XLOOKUP(C129,'Catálogo de actividades'!$B$5:$B$296,'Catálogo de actividades'!$I$5:$I$296)</f>
        <v>UTSI</v>
      </c>
    </row>
    <row r="130" spans="1:9" ht="28.5" x14ac:dyDescent="0.2">
      <c r="A130" s="502" t="s">
        <v>39</v>
      </c>
      <c r="B130" s="488" t="s">
        <v>12</v>
      </c>
      <c r="C130" s="488" t="s">
        <v>269</v>
      </c>
      <c r="D130" s="468" t="str">
        <f>VLOOKUP(C130, 'Catálogo de actividades'!$B$5:$D$296,2,FALSE)</f>
        <v>INE</v>
      </c>
      <c r="E130" s="468" t="str">
        <f>VLOOKUP(C130, 'Catálogo de actividades'!$B$5:$D$296,3,FALSE)</f>
        <v>UTSI</v>
      </c>
      <c r="F130" s="511" t="str">
        <f>_xlfn.XLOOKUP(C130,'Catálogo de actividades'!$B$5:$B$296,'Catálogo de actividades'!$E$5:$E$296)</f>
        <v>13.2</v>
      </c>
      <c r="G130" s="116">
        <v>45180</v>
      </c>
      <c r="H130" s="116">
        <v>45180</v>
      </c>
      <c r="I130" s="470" t="str">
        <f>_xlfn.XLOOKUP(C130,'Catálogo de actividades'!$B$5:$B$296,'Catálogo de actividades'!$I$5:$I$296)</f>
        <v>UTSI</v>
      </c>
    </row>
    <row r="131" spans="1:9" ht="42.75" x14ac:dyDescent="0.2">
      <c r="A131" s="502" t="s">
        <v>39</v>
      </c>
      <c r="B131" s="488" t="s">
        <v>12</v>
      </c>
      <c r="C131" s="488" t="s">
        <v>184</v>
      </c>
      <c r="D131" s="468" t="str">
        <f>VLOOKUP(C131, 'Catálogo de actividades'!$B$5:$D$296,2,FALSE)</f>
        <v>OPL</v>
      </c>
      <c r="E131" s="468" t="str">
        <f>VLOOKUP(C131, 'Catálogo de actividades'!$B$5:$D$296,3,FALSE)</f>
        <v>CG</v>
      </c>
      <c r="F131" s="511" t="str">
        <f>_xlfn.XLOOKUP(C131,'Catálogo de actividades'!$B$5:$B$296,'Catálogo de actividades'!$E$5:$E$296)</f>
        <v>13.3</v>
      </c>
      <c r="G131" s="116">
        <v>45170</v>
      </c>
      <c r="H131" s="116">
        <v>45199</v>
      </c>
      <c r="I131" s="470" t="str">
        <f>_xlfn.XLOOKUP(C131,'Catálogo de actividades'!$B$5:$B$296,'Catálogo de actividades'!$I$5:$I$296)</f>
        <v>OPL</v>
      </c>
    </row>
    <row r="132" spans="1:9" ht="28.5" x14ac:dyDescent="0.2">
      <c r="A132" s="502" t="s">
        <v>39</v>
      </c>
      <c r="B132" s="488" t="s">
        <v>12</v>
      </c>
      <c r="C132" s="488" t="s">
        <v>245</v>
      </c>
      <c r="D132" s="468" t="str">
        <f>VLOOKUP(C132, 'Catálogo de actividades'!$B$5:$D$296,2,FALSE)</f>
        <v>INE</v>
      </c>
      <c r="E132" s="468" t="str">
        <f>VLOOKUP(C132, 'Catálogo de actividades'!$B$5:$D$296,3,FALSE)</f>
        <v>JLE</v>
      </c>
      <c r="F132" s="511" t="str">
        <f>_xlfn.XLOOKUP(C132,'Catálogo de actividades'!$B$5:$B$296,'Catálogo de actividades'!$E$5:$E$296)</f>
        <v>13.4</v>
      </c>
      <c r="G132" s="116">
        <v>45184</v>
      </c>
      <c r="H132" s="116">
        <v>45275</v>
      </c>
      <c r="I132" s="470" t="str">
        <f>_xlfn.XLOOKUP(C132,'Catálogo de actividades'!$B$5:$B$296,'Catálogo de actividades'!$I$5:$I$296)</f>
        <v>JLE</v>
      </c>
    </row>
    <row r="133" spans="1:9" ht="42.75" x14ac:dyDescent="0.2">
      <c r="A133" s="502" t="s">
        <v>39</v>
      </c>
      <c r="B133" s="488" t="s">
        <v>12</v>
      </c>
      <c r="C133" s="488" t="s">
        <v>246</v>
      </c>
      <c r="D133" s="468" t="str">
        <f>VLOOKUP(C133, 'Catálogo de actividades'!$B$5:$D$296,2,FALSE)</f>
        <v>OPL</v>
      </c>
      <c r="E133" s="468" t="str">
        <f>VLOOKUP(C133, 'Catálogo de actividades'!$B$5:$D$296,3,FALSE)</f>
        <v>CG</v>
      </c>
      <c r="F133" s="511" t="str">
        <f>_xlfn.XLOOKUP(C133,'Catálogo de actividades'!$B$5:$B$296,'Catálogo de actividades'!$E$5:$E$296)</f>
        <v>13.5</v>
      </c>
      <c r="G133" s="116">
        <v>45184</v>
      </c>
      <c r="H133" s="115">
        <v>45275</v>
      </c>
      <c r="I133" s="470" t="str">
        <f>_xlfn.XLOOKUP(C133,'Catálogo de actividades'!$B$5:$B$296,'Catálogo de actividades'!$I$5:$I$296)</f>
        <v>OPL</v>
      </c>
    </row>
    <row r="134" spans="1:9" ht="28.5" x14ac:dyDescent="0.2">
      <c r="A134" s="502" t="s">
        <v>39</v>
      </c>
      <c r="B134" s="488" t="s">
        <v>12</v>
      </c>
      <c r="C134" s="488" t="s">
        <v>239</v>
      </c>
      <c r="D134" s="468" t="str">
        <f>VLOOKUP(C134, 'Catálogo de actividades'!$B$5:$D$296,2,FALSE)</f>
        <v>INE</v>
      </c>
      <c r="E134" s="468" t="str">
        <f>VLOOKUP(C134, 'Catálogo de actividades'!$B$5:$D$296,3,FALSE)</f>
        <v>DEOE</v>
      </c>
      <c r="F134" s="511" t="str">
        <f>_xlfn.XLOOKUP(C134,'Catálogo de actividades'!$B$5:$B$296,'Catálogo de actividades'!$E$5:$E$296)</f>
        <v>13.6</v>
      </c>
      <c r="G134" s="116">
        <v>45229</v>
      </c>
      <c r="H134" s="116">
        <v>45275</v>
      </c>
      <c r="I134" s="470" t="str">
        <f>_xlfn.XLOOKUP(C134,'Catálogo de actividades'!$B$5:$B$296,'Catálogo de actividades'!$I$5:$I$296)</f>
        <v>DEOE</v>
      </c>
    </row>
    <row r="135" spans="1:9" ht="14.25" x14ac:dyDescent="0.2">
      <c r="A135" s="502" t="s">
        <v>39</v>
      </c>
      <c r="B135" s="488" t="s">
        <v>12</v>
      </c>
      <c r="C135" s="488" t="s">
        <v>175</v>
      </c>
      <c r="D135" s="468" t="str">
        <f>VLOOKUP(C135, 'Catálogo de actividades'!$B$5:$D$296,2,FALSE)</f>
        <v>OPL</v>
      </c>
      <c r="E135" s="468" t="str">
        <f>VLOOKUP(C135, 'Catálogo de actividades'!$B$5:$D$296,3,FALSE)</f>
        <v>CG</v>
      </c>
      <c r="F135" s="511" t="str">
        <f>_xlfn.XLOOKUP(C135,'Catálogo de actividades'!$B$5:$B$296,'Catálogo de actividades'!$E$5:$E$296)</f>
        <v>13.7</v>
      </c>
      <c r="G135" s="116">
        <v>45241</v>
      </c>
      <c r="H135" s="116">
        <v>45291</v>
      </c>
      <c r="I135" s="470" t="str">
        <f>_xlfn.XLOOKUP(C135,'Catálogo de actividades'!$B$5:$B$296,'Catálogo de actividades'!$I$5:$I$296)</f>
        <v>OPL</v>
      </c>
    </row>
    <row r="136" spans="1:9" ht="42.75" x14ac:dyDescent="0.2">
      <c r="A136" s="502" t="s">
        <v>39</v>
      </c>
      <c r="B136" s="507" t="s">
        <v>12</v>
      </c>
      <c r="C136" s="507" t="s">
        <v>401</v>
      </c>
      <c r="D136" s="468" t="str">
        <f>VLOOKUP(C136, 'Catálogo de actividades'!$B$5:$D$296,2,FALSE)</f>
        <v>OPL</v>
      </c>
      <c r="E136" s="468" t="str">
        <f>VLOOKUP(C136, 'Catálogo de actividades'!$B$5:$D$296,3,FALSE)</f>
        <v>CG</v>
      </c>
      <c r="F136" s="511" t="str">
        <f>_xlfn.XLOOKUP(C136,'Catálogo de actividades'!$B$5:$B$296,'Catálogo de actividades'!$E$5:$E$296)</f>
        <v>13.8</v>
      </c>
      <c r="G136" s="116">
        <v>45256</v>
      </c>
      <c r="H136" s="116">
        <v>45306</v>
      </c>
      <c r="I136" s="470" t="str">
        <f>_xlfn.XLOOKUP(C136,'Catálogo de actividades'!$B$5:$B$296,'Catálogo de actividades'!$I$5:$I$296)</f>
        <v>OPL</v>
      </c>
    </row>
    <row r="137" spans="1:9" ht="28.5" x14ac:dyDescent="0.2">
      <c r="A137" s="502" t="s">
        <v>39</v>
      </c>
      <c r="B137" s="488" t="s">
        <v>12</v>
      </c>
      <c r="C137" s="488" t="s">
        <v>352</v>
      </c>
      <c r="D137" s="468" t="str">
        <f>VLOOKUP(C137, 'Catálogo de actividades'!$B$5:$D$296,2,FALSE)</f>
        <v>INE</v>
      </c>
      <c r="E137" s="468" t="str">
        <f>VLOOKUP(C137, 'Catálogo de actividades'!$B$5:$D$296,3,FALSE)</f>
        <v>DEOE</v>
      </c>
      <c r="F137" s="511" t="str">
        <f>_xlfn.XLOOKUP(C137,'Catálogo de actividades'!$B$5:$B$296,'Catálogo de actividades'!$E$5:$E$296)</f>
        <v>13.9</v>
      </c>
      <c r="G137" s="116">
        <v>45306</v>
      </c>
      <c r="H137" s="116">
        <v>45443</v>
      </c>
      <c r="I137" s="470" t="str">
        <f>_xlfn.XLOOKUP(C137,'Catálogo de actividades'!$B$5:$B$296,'Catálogo de actividades'!$I$5:$I$296)</f>
        <v>DEOE</v>
      </c>
    </row>
    <row r="138" spans="1:9" ht="42.75" x14ac:dyDescent="0.2">
      <c r="A138" s="502" t="s">
        <v>39</v>
      </c>
      <c r="B138" s="488" t="s">
        <v>12</v>
      </c>
      <c r="C138" s="507" t="s">
        <v>402</v>
      </c>
      <c r="D138" s="468" t="str">
        <f>VLOOKUP(C138, 'Catálogo de actividades'!$B$5:$D$296,2,FALSE)</f>
        <v>OPL</v>
      </c>
      <c r="E138" s="468" t="str">
        <f>VLOOKUP(C138, 'Catálogo de actividades'!$B$5:$D$296,3,FALSE)</f>
        <v>CG</v>
      </c>
      <c r="F138" s="511" t="str">
        <f>_xlfn.XLOOKUP(C138,'Catálogo de actividades'!$B$5:$B$296,'Catálogo de actividades'!$E$5:$E$296)</f>
        <v>13.10</v>
      </c>
      <c r="G138" s="116">
        <v>45439</v>
      </c>
      <c r="H138" s="116">
        <v>45473</v>
      </c>
      <c r="I138" s="470" t="str">
        <f>_xlfn.XLOOKUP(C138,'Catálogo de actividades'!$B$5:$B$296,'Catálogo de actividades'!$I$5:$I$296)</f>
        <v>OPL</v>
      </c>
    </row>
    <row r="139" spans="1:9" ht="42.75" x14ac:dyDescent="0.2">
      <c r="A139" s="502" t="s">
        <v>39</v>
      </c>
      <c r="B139" s="488" t="s">
        <v>12</v>
      </c>
      <c r="C139" s="488" t="s">
        <v>353</v>
      </c>
      <c r="D139" s="468" t="str">
        <f>VLOOKUP(C139, 'Catálogo de actividades'!$B$5:$D$296,2,FALSE)</f>
        <v>OPL</v>
      </c>
      <c r="E139" s="468" t="str">
        <f>VLOOKUP(C139, 'Catálogo de actividades'!$B$5:$D$296,3,FALSE)</f>
        <v>CG/OD</v>
      </c>
      <c r="F139" s="511" t="str">
        <f>_xlfn.XLOOKUP(C139,'Catálogo de actividades'!$B$5:$B$296,'Catálogo de actividades'!$E$5:$E$296)</f>
        <v>13.11</v>
      </c>
      <c r="G139" s="116">
        <v>45352</v>
      </c>
      <c r="H139" s="116">
        <v>45381</v>
      </c>
      <c r="I139" s="470" t="str">
        <f>_xlfn.XLOOKUP(C139,'Catálogo de actividades'!$B$5:$B$296,'Catálogo de actividades'!$I$5:$I$296)</f>
        <v>OPL</v>
      </c>
    </row>
    <row r="140" spans="1:9" ht="57" x14ac:dyDescent="0.2">
      <c r="A140" s="502" t="s">
        <v>39</v>
      </c>
      <c r="B140" s="488" t="s">
        <v>12</v>
      </c>
      <c r="C140" s="488" t="s">
        <v>185</v>
      </c>
      <c r="D140" s="468" t="str">
        <f>VLOOKUP(C140, 'Catálogo de actividades'!$B$5:$D$296,2,FALSE)</f>
        <v>OPL</v>
      </c>
      <c r="E140" s="468" t="str">
        <f>VLOOKUP(C140, 'Catálogo de actividades'!$B$5:$D$296,3,FALSE)</f>
        <v>OD</v>
      </c>
      <c r="F140" s="511" t="str">
        <f>_xlfn.XLOOKUP(C140,'Catálogo de actividades'!$B$5:$B$296,'Catálogo de actividades'!$E$5:$E$296)</f>
        <v>13.12</v>
      </c>
      <c r="G140" s="116">
        <v>45406</v>
      </c>
      <c r="H140" s="116">
        <v>45420</v>
      </c>
      <c r="I140" s="470" t="str">
        <f>_xlfn.XLOOKUP(C140,'Catálogo de actividades'!$B$5:$B$296,'Catálogo de actividades'!$I$5:$I$296)</f>
        <v>OPL</v>
      </c>
    </row>
    <row r="141" spans="1:9" ht="28.5" x14ac:dyDescent="0.2">
      <c r="A141" s="502" t="s">
        <v>39</v>
      </c>
      <c r="B141" s="488" t="s">
        <v>12</v>
      </c>
      <c r="C141" s="488" t="s">
        <v>124</v>
      </c>
      <c r="D141" s="468" t="str">
        <f>VLOOKUP(C141, 'Catálogo de actividades'!$B$5:$D$296,2,FALSE)</f>
        <v>OPL</v>
      </c>
      <c r="E141" s="468" t="str">
        <f>VLOOKUP(C141, 'Catálogo de actividades'!$B$5:$D$296,3,FALSE)</f>
        <v>CG/OD</v>
      </c>
      <c r="F141" s="511" t="str">
        <f>_xlfn.XLOOKUP(C141,'Catálogo de actividades'!$B$5:$B$296,'Catálogo de actividades'!$E$5:$E$296)</f>
        <v>13.13</v>
      </c>
      <c r="G141" s="116">
        <v>45422</v>
      </c>
      <c r="H141" s="116">
        <v>45430</v>
      </c>
      <c r="I141" s="470" t="str">
        <f>_xlfn.XLOOKUP(C141,'Catálogo de actividades'!$B$5:$B$296,'Catálogo de actividades'!$I$5:$I$296)</f>
        <v>OPL</v>
      </c>
    </row>
    <row r="142" spans="1:9" ht="28.5" x14ac:dyDescent="0.2">
      <c r="A142" s="502" t="s">
        <v>39</v>
      </c>
      <c r="B142" s="488" t="s">
        <v>12</v>
      </c>
      <c r="C142" s="488" t="s">
        <v>126</v>
      </c>
      <c r="D142" s="468" t="str">
        <f>VLOOKUP(C142, 'Catálogo de actividades'!$B$5:$D$296,2,FALSE)</f>
        <v>OPL</v>
      </c>
      <c r="E142" s="468" t="str">
        <f>VLOOKUP(C142, 'Catálogo de actividades'!$B$5:$D$296,3,FALSE)</f>
        <v>CG/OD</v>
      </c>
      <c r="F142" s="511" t="str">
        <f>_xlfn.XLOOKUP(C142,'Catálogo de actividades'!$B$5:$B$296,'Catálogo de actividades'!$E$5:$E$296)</f>
        <v>13.14</v>
      </c>
      <c r="G142" s="116">
        <v>45422</v>
      </c>
      <c r="H142" s="116">
        <v>45436</v>
      </c>
      <c r="I142" s="470" t="str">
        <f>_xlfn.XLOOKUP(C142,'Catálogo de actividades'!$B$5:$B$296,'Catálogo de actividades'!$I$5:$I$296)</f>
        <v>OPL</v>
      </c>
    </row>
    <row r="143" spans="1:9" ht="28.5" x14ac:dyDescent="0.2">
      <c r="A143" s="502" t="s">
        <v>39</v>
      </c>
      <c r="B143" s="488" t="s">
        <v>12</v>
      </c>
      <c r="C143" s="488" t="s">
        <v>293</v>
      </c>
      <c r="D143" s="468" t="str">
        <f>VLOOKUP(C143, 'Catálogo de actividades'!$B$5:$D$296,2,FALSE)</f>
        <v>OPL</v>
      </c>
      <c r="E143" s="468" t="str">
        <f>VLOOKUP(C143, 'Catálogo de actividades'!$B$5:$D$296,3,FALSE)</f>
        <v>OD</v>
      </c>
      <c r="F143" s="511" t="str">
        <f>_xlfn.XLOOKUP(C143,'Catálogo de actividades'!$B$5:$B$296,'Catálogo de actividades'!$E$5:$E$296)</f>
        <v>13.15</v>
      </c>
      <c r="G143" s="116">
        <v>45439</v>
      </c>
      <c r="H143" s="116">
        <v>45443</v>
      </c>
      <c r="I143" s="470" t="str">
        <f>_xlfn.XLOOKUP(C143,'Catálogo de actividades'!$B$5:$B$296,'Catálogo de actividades'!$I$5:$I$296)</f>
        <v>OPL</v>
      </c>
    </row>
    <row r="144" spans="1:9" ht="14.25" x14ac:dyDescent="0.2">
      <c r="A144" s="502" t="s">
        <v>39</v>
      </c>
      <c r="B144" s="488" t="s">
        <v>13</v>
      </c>
      <c r="C144" s="488" t="s">
        <v>354</v>
      </c>
      <c r="D144" s="468" t="str">
        <f>VLOOKUP(C144, 'Catálogo de actividades'!$B$5:$D$296,2,FALSE)</f>
        <v>INE</v>
      </c>
      <c r="E144" s="468" t="str">
        <f>VLOOKUP(C144, 'Catálogo de actividades'!$B$5:$D$296,3,FALSE)</f>
        <v>CCOE</v>
      </c>
      <c r="F144" s="511" t="str">
        <f>_xlfn.XLOOKUP(C144,'Catálogo de actividades'!$B$5:$B$296,'Catálogo de actividades'!$E$5:$E$296)</f>
        <v>14.1</v>
      </c>
      <c r="G144" s="116">
        <v>45108</v>
      </c>
      <c r="H144" s="116">
        <v>45138</v>
      </c>
      <c r="I144" s="470" t="str">
        <f>_xlfn.XLOOKUP(C144,'Catálogo de actividades'!$B$5:$B$296,'Catálogo de actividades'!$I$5:$I$296)</f>
        <v>DEOE</v>
      </c>
    </row>
    <row r="145" spans="1:9" ht="14.25" x14ac:dyDescent="0.2">
      <c r="A145" s="502" t="s">
        <v>39</v>
      </c>
      <c r="B145" s="488" t="s">
        <v>13</v>
      </c>
      <c r="C145" s="488" t="s">
        <v>247</v>
      </c>
      <c r="D145" s="468" t="str">
        <f>VLOOKUP(C145, 'Catálogo de actividades'!$B$5:$D$296,2,FALSE)</f>
        <v>INE</v>
      </c>
      <c r="E145" s="468" t="str">
        <f>VLOOKUP(C145, 'Catálogo de actividades'!$B$5:$D$296,3,FALSE)</f>
        <v>CG</v>
      </c>
      <c r="F145" s="511" t="str">
        <f>_xlfn.XLOOKUP(C145,'Catálogo de actividades'!$B$5:$B$296,'Catálogo de actividades'!$E$5:$E$296)</f>
        <v>14.2</v>
      </c>
      <c r="G145" s="116">
        <v>45352</v>
      </c>
      <c r="H145" s="116">
        <v>45382</v>
      </c>
      <c r="I145" s="470" t="str">
        <f>_xlfn.XLOOKUP(C145,'Catálogo de actividades'!$B$5:$B$296,'Catálogo de actividades'!$I$5:$I$296)</f>
        <v>DEOE</v>
      </c>
    </row>
    <row r="146" spans="1:9" ht="14.25" x14ac:dyDescent="0.2">
      <c r="A146" s="502" t="s">
        <v>39</v>
      </c>
      <c r="B146" s="488" t="s">
        <v>13</v>
      </c>
      <c r="C146" s="488" t="s">
        <v>356</v>
      </c>
      <c r="D146" s="468" t="str">
        <f>VLOOKUP(C146, 'Catálogo de actividades'!$B$5:$D$296,2,FALSE)</f>
        <v>INE</v>
      </c>
      <c r="E146" s="468" t="str">
        <f>VLOOKUP(C146, 'Catálogo de actividades'!$B$5:$D$296,3,FALSE)</f>
        <v>CCOE</v>
      </c>
      <c r="F146" s="511" t="str">
        <f>_xlfn.XLOOKUP(C146,'Catálogo de actividades'!$B$5:$B$296,'Catálogo de actividades'!$E$5:$E$296)</f>
        <v>14.3</v>
      </c>
      <c r="G146" s="116">
        <v>45352</v>
      </c>
      <c r="H146" s="116">
        <v>45382</v>
      </c>
      <c r="I146" s="470" t="str">
        <f>_xlfn.XLOOKUP(C146,'Catálogo de actividades'!$B$5:$B$296,'Catálogo de actividades'!$I$5:$I$296)</f>
        <v>DEOE</v>
      </c>
    </row>
    <row r="147" spans="1:9" ht="14.25" x14ac:dyDescent="0.2">
      <c r="A147" s="502" t="s">
        <v>39</v>
      </c>
      <c r="B147" s="488" t="s">
        <v>13</v>
      </c>
      <c r="C147" s="488" t="s">
        <v>403</v>
      </c>
      <c r="D147" s="468" t="str">
        <f>VLOOKUP(C147, 'Catálogo de actividades'!$B$5:$D$296,2,FALSE)</f>
        <v>INE</v>
      </c>
      <c r="E147" s="468" t="str">
        <f>VLOOKUP(C147, 'Catálogo de actividades'!$B$5:$D$296,3,FALSE)</f>
        <v>DEOE</v>
      </c>
      <c r="F147" s="511" t="str">
        <f>_xlfn.XLOOKUP(C147,'Catálogo de actividades'!$B$5:$B$296,'Catálogo de actividades'!$E$5:$E$296)</f>
        <v>14.4</v>
      </c>
      <c r="G147" s="116">
        <v>45383</v>
      </c>
      <c r="H147" s="116">
        <v>45399</v>
      </c>
      <c r="I147" s="470" t="str">
        <f>_xlfn.XLOOKUP(C147,'Catálogo de actividades'!$B$5:$B$296,'Catálogo de actividades'!$I$5:$I$296)</f>
        <v>DEOE</v>
      </c>
    </row>
    <row r="148" spans="1:9" ht="14.25" x14ac:dyDescent="0.2">
      <c r="A148" s="502" t="s">
        <v>39</v>
      </c>
      <c r="B148" s="488" t="s">
        <v>13</v>
      </c>
      <c r="C148" s="488" t="s">
        <v>127</v>
      </c>
      <c r="D148" s="468" t="str">
        <f>VLOOKUP(C148, 'Catálogo de actividades'!$B$5:$D$296,2,FALSE)</f>
        <v>INE/OPL</v>
      </c>
      <c r="E148" s="468" t="str">
        <f>VLOOKUP(C148, 'Catálogo de actividades'!$B$5:$D$296,3,FALSE)</f>
        <v>DEOE/OD</v>
      </c>
      <c r="F148" s="511" t="str">
        <f>_xlfn.XLOOKUP(C148,'Catálogo de actividades'!$B$5:$B$296,'Catálogo de actividades'!$E$5:$E$296)</f>
        <v>14.5</v>
      </c>
      <c r="G148" s="116">
        <v>45407</v>
      </c>
      <c r="H148" s="116">
        <v>45407</v>
      </c>
      <c r="I148" s="470" t="str">
        <f>_xlfn.XLOOKUP(C148,'Catálogo de actividades'!$B$5:$B$296,'Catálogo de actividades'!$I$5:$I$296)</f>
        <v>DEOE</v>
      </c>
    </row>
    <row r="149" spans="1:9" ht="14.25" x14ac:dyDescent="0.2">
      <c r="A149" s="502" t="s">
        <v>39</v>
      </c>
      <c r="B149" s="488" t="s">
        <v>13</v>
      </c>
      <c r="C149" s="488" t="s">
        <v>357</v>
      </c>
      <c r="D149" s="468" t="str">
        <f>VLOOKUP(C149, 'Catálogo de actividades'!$B$5:$D$296,2,FALSE)</f>
        <v>INE/OPL</v>
      </c>
      <c r="E149" s="468" t="str">
        <f>VLOOKUP(C149, 'Catálogo de actividades'!$B$5:$D$296,3,FALSE)</f>
        <v>DEOE/OD</v>
      </c>
      <c r="F149" s="511" t="str">
        <f>_xlfn.XLOOKUP(C149,'Catálogo de actividades'!$B$5:$B$296,'Catálogo de actividades'!$E$5:$E$296)</f>
        <v>14.6</v>
      </c>
      <c r="G149" s="116">
        <v>45417</v>
      </c>
      <c r="H149" s="116">
        <v>45417</v>
      </c>
      <c r="I149" s="470" t="str">
        <f>_xlfn.XLOOKUP(C149,'Catálogo de actividades'!$B$5:$B$296,'Catálogo de actividades'!$I$5:$I$296)</f>
        <v>DEOE</v>
      </c>
    </row>
    <row r="150" spans="1:9" ht="14.25" x14ac:dyDescent="0.2">
      <c r="A150" s="502" t="s">
        <v>39</v>
      </c>
      <c r="B150" s="488" t="s">
        <v>13</v>
      </c>
      <c r="C150" s="488" t="s">
        <v>358</v>
      </c>
      <c r="D150" s="468" t="str">
        <f>VLOOKUP(C150, 'Catálogo de actividades'!$B$5:$D$296,2,FALSE)</f>
        <v>INE/OPL</v>
      </c>
      <c r="E150" s="468" t="str">
        <f>VLOOKUP(C150, 'Catálogo de actividades'!$B$5:$D$296,3,FALSE)</f>
        <v>DEOE/OD</v>
      </c>
      <c r="F150" s="511" t="str">
        <f>_xlfn.XLOOKUP(C150,'Catálogo de actividades'!$B$5:$B$296,'Catálogo de actividades'!$E$5:$E$296)</f>
        <v>14.7</v>
      </c>
      <c r="G150" s="116">
        <v>45431</v>
      </c>
      <c r="H150" s="116">
        <v>45431</v>
      </c>
      <c r="I150" s="470" t="str">
        <f>_xlfn.XLOOKUP(C150,'Catálogo de actividades'!$B$5:$B$296,'Catálogo de actividades'!$I$5:$I$296)</f>
        <v>DEOE</v>
      </c>
    </row>
    <row r="151" spans="1:9" ht="14.25" x14ac:dyDescent="0.2">
      <c r="A151" s="502" t="s">
        <v>39</v>
      </c>
      <c r="B151" s="488" t="s">
        <v>13</v>
      </c>
      <c r="C151" s="488" t="s">
        <v>13</v>
      </c>
      <c r="D151" s="468" t="str">
        <f>VLOOKUP(C151, 'Catálogo de actividades'!$B$5:$D$296,2,FALSE)</f>
        <v>OPL</v>
      </c>
      <c r="E151" s="468" t="str">
        <f>VLOOKUP(C151, 'Catálogo de actividades'!$B$5:$D$296,3,FALSE)</f>
        <v>CG/OD</v>
      </c>
      <c r="F151" s="511" t="str">
        <f>_xlfn.XLOOKUP(C151,'Catálogo de actividades'!$B$5:$B$296,'Catálogo de actividades'!$E$5:$E$296)</f>
        <v>14.8</v>
      </c>
      <c r="G151" s="116">
        <v>45445</v>
      </c>
      <c r="H151" s="116">
        <v>45445</v>
      </c>
      <c r="I151" s="470" t="str">
        <f>_xlfn.XLOOKUP(C151,'Catálogo de actividades'!$B$5:$B$296,'Catálogo de actividades'!$I$5:$I$296)</f>
        <v>OPL</v>
      </c>
    </row>
    <row r="152" spans="1:9" ht="28.5" x14ac:dyDescent="0.2">
      <c r="A152" s="502" t="s">
        <v>39</v>
      </c>
      <c r="B152" s="488" t="s">
        <v>14</v>
      </c>
      <c r="C152" s="488" t="s">
        <v>163</v>
      </c>
      <c r="D152" s="468" t="str">
        <f>VLOOKUP(C152, 'Catálogo de actividades'!$B$5:$D$296,2,FALSE)</f>
        <v>OPL</v>
      </c>
      <c r="E152" s="468" t="str">
        <f>VLOOKUP(C152, 'Catálogo de actividades'!$B$5:$D$296,3,FALSE)</f>
        <v>CG/OD</v>
      </c>
      <c r="F152" s="511" t="str">
        <f>_xlfn.XLOOKUP(C152,'Catálogo de actividades'!$B$5:$B$296,'Catálogo de actividades'!$E$5:$E$296)</f>
        <v>15.1</v>
      </c>
      <c r="G152" s="116">
        <v>45275</v>
      </c>
      <c r="H152" s="116">
        <v>45284</v>
      </c>
      <c r="I152" s="470" t="str">
        <f>_xlfn.XLOOKUP(C152,'Catálogo de actividades'!$B$5:$B$296,'Catálogo de actividades'!$I$5:$I$296)</f>
        <v>OPL</v>
      </c>
    </row>
    <row r="153" spans="1:9" ht="42.75" x14ac:dyDescent="0.2">
      <c r="A153" s="502" t="s">
        <v>39</v>
      </c>
      <c r="B153" s="488" t="s">
        <v>14</v>
      </c>
      <c r="C153" s="488" t="s">
        <v>165</v>
      </c>
      <c r="D153" s="468" t="str">
        <f>VLOOKUP(C153, 'Catálogo de actividades'!$B$5:$D$296,2,FALSE)</f>
        <v>INE/OPL</v>
      </c>
      <c r="E153" s="468" t="str">
        <f>VLOOKUP(C153, 'Catálogo de actividades'!$B$5:$D$296,3,FALSE)</f>
        <v>JLE/JDE/OD</v>
      </c>
      <c r="F153" s="511" t="str">
        <f>_xlfn.XLOOKUP(C153,'Catálogo de actividades'!$B$5:$B$296,'Catálogo de actividades'!$E$5:$E$296)</f>
        <v>15.2</v>
      </c>
      <c r="G153" s="116">
        <v>45352</v>
      </c>
      <c r="H153" s="116">
        <v>45366</v>
      </c>
      <c r="I153" s="470" t="str">
        <f>_xlfn.XLOOKUP(C153,'Catálogo de actividades'!$B$5:$B$296,'Catálogo de actividades'!$I$5:$I$296)</f>
        <v>JLE</v>
      </c>
    </row>
    <row r="154" spans="1:9" ht="42.75" x14ac:dyDescent="0.2">
      <c r="A154" s="502" t="s">
        <v>39</v>
      </c>
      <c r="B154" s="488" t="s">
        <v>14</v>
      </c>
      <c r="C154" s="488" t="s">
        <v>166</v>
      </c>
      <c r="D154" s="468" t="str">
        <f>VLOOKUP(C154, 'Catálogo de actividades'!$B$5:$D$296,2,FALSE)</f>
        <v>OPL</v>
      </c>
      <c r="E154" s="468" t="str">
        <f>VLOOKUP(C154, 'Catálogo de actividades'!$B$5:$D$296,3,FALSE)</f>
        <v>OD</v>
      </c>
      <c r="F154" s="511" t="str">
        <f>_xlfn.XLOOKUP(C154,'Catálogo de actividades'!$B$5:$B$296,'Catálogo de actividades'!$E$5:$E$296)</f>
        <v>15.3</v>
      </c>
      <c r="G154" s="116">
        <v>45352</v>
      </c>
      <c r="H154" s="116">
        <v>45382</v>
      </c>
      <c r="I154" s="470" t="str">
        <f>_xlfn.XLOOKUP(C154,'Catálogo de actividades'!$B$5:$B$296,'Catálogo de actividades'!$I$5:$I$296)</f>
        <v>OPL</v>
      </c>
    </row>
    <row r="155" spans="1:9" ht="28.5" x14ac:dyDescent="0.2">
      <c r="A155" s="502" t="s">
        <v>39</v>
      </c>
      <c r="B155" s="488" t="s">
        <v>14</v>
      </c>
      <c r="C155" s="488" t="s">
        <v>167</v>
      </c>
      <c r="D155" s="468" t="str">
        <f>VLOOKUP(C155, 'Catálogo de actividades'!$B$5:$D$296,2,FALSE)</f>
        <v>OPL</v>
      </c>
      <c r="E155" s="468" t="str">
        <f>VLOOKUP(C155, 'Catálogo de actividades'!$B$5:$D$296,3,FALSE)</f>
        <v>CG/OD</v>
      </c>
      <c r="F155" s="511" t="str">
        <f>_xlfn.XLOOKUP(C155,'Catálogo de actividades'!$B$5:$B$296,'Catálogo de actividades'!$E$5:$E$296)</f>
        <v>15.4</v>
      </c>
      <c r="G155" s="116">
        <v>45352</v>
      </c>
      <c r="H155" s="116">
        <v>45381</v>
      </c>
      <c r="I155" s="470" t="str">
        <f>_xlfn.XLOOKUP(C155,'Catálogo de actividades'!$B$5:$B$296,'Catálogo de actividades'!$I$5:$I$296)</f>
        <v>OPL</v>
      </c>
    </row>
    <row r="156" spans="1:9" ht="42.75" x14ac:dyDescent="0.2">
      <c r="A156" s="502" t="s">
        <v>39</v>
      </c>
      <c r="B156" s="488" t="s">
        <v>14</v>
      </c>
      <c r="C156" s="488" t="s">
        <v>168</v>
      </c>
      <c r="D156" s="468" t="str">
        <f>VLOOKUP(C156, 'Catálogo de actividades'!$B$5:$D$296,2,FALSE)</f>
        <v>INE</v>
      </c>
      <c r="E156" s="468" t="str">
        <f>VLOOKUP(C156, 'Catálogo de actividades'!$B$5:$D$296,3,FALSE)</f>
        <v>JLE/JDE</v>
      </c>
      <c r="F156" s="511" t="str">
        <f>_xlfn.XLOOKUP(C156,'Catálogo de actividades'!$B$5:$B$296,'Catálogo de actividades'!$E$5:$E$296)</f>
        <v>15.5</v>
      </c>
      <c r="G156" s="116">
        <v>45369</v>
      </c>
      <c r="H156" s="116">
        <v>45373</v>
      </c>
      <c r="I156" s="470" t="str">
        <f>_xlfn.XLOOKUP(C156,'Catálogo de actividades'!$B$5:$B$296,'Catálogo de actividades'!$I$5:$I$296)</f>
        <v>JLE</v>
      </c>
    </row>
    <row r="157" spans="1:9" ht="42.75" x14ac:dyDescent="0.2">
      <c r="A157" s="502" t="s">
        <v>39</v>
      </c>
      <c r="B157" s="488" t="s">
        <v>14</v>
      </c>
      <c r="C157" s="488" t="s">
        <v>129</v>
      </c>
      <c r="D157" s="468" t="str">
        <f>VLOOKUP(C157, 'Catálogo de actividades'!$B$5:$D$296,2,FALSE)</f>
        <v>INE/OPL</v>
      </c>
      <c r="E157" s="468" t="str">
        <f>VLOOKUP(C157, 'Catálogo de actividades'!$B$5:$D$296,3,FALSE)</f>
        <v>JLE/JDE/OD</v>
      </c>
      <c r="F157" s="511" t="str">
        <f>_xlfn.XLOOKUP(C157,'Catálogo de actividades'!$B$5:$B$296,'Catálogo de actividades'!$E$5:$E$296)</f>
        <v>15.6</v>
      </c>
      <c r="G157" s="116">
        <v>45383</v>
      </c>
      <c r="H157" s="116">
        <v>45388</v>
      </c>
      <c r="I157" s="470" t="str">
        <f>_xlfn.XLOOKUP(C157,'Catálogo de actividades'!$B$5:$B$296,'Catálogo de actividades'!$I$5:$I$296)</f>
        <v>OPL</v>
      </c>
    </row>
    <row r="158" spans="1:9" ht="14.25" x14ac:dyDescent="0.2">
      <c r="A158" s="502" t="s">
        <v>39</v>
      </c>
      <c r="B158" s="488" t="s">
        <v>15</v>
      </c>
      <c r="C158" s="488" t="s">
        <v>241</v>
      </c>
      <c r="D158" s="468" t="str">
        <f>VLOOKUP(C158, 'Catálogo de actividades'!$B$5:$D$296,2,FALSE)</f>
        <v>INE</v>
      </c>
      <c r="E158" s="468" t="str">
        <f>VLOOKUP(C158, 'Catálogo de actividades'!$B$5:$D$296,3,FALSE)</f>
        <v>CL</v>
      </c>
      <c r="F158" s="511" t="str">
        <f>_xlfn.XLOOKUP(C158,'Catálogo de actividades'!$B$5:$B$296,'Catálogo de actividades'!$E$5:$E$296)</f>
        <v>16.1</v>
      </c>
      <c r="G158" s="116">
        <v>45367</v>
      </c>
      <c r="H158" s="116">
        <v>45382</v>
      </c>
      <c r="I158" s="470" t="str">
        <f>_xlfn.XLOOKUP(C158,'Catálogo de actividades'!$B$5:$B$296,'Catálogo de actividades'!$I$5:$I$296)</f>
        <v>JLE</v>
      </c>
    </row>
    <row r="159" spans="1:9" ht="14.25" x14ac:dyDescent="0.2">
      <c r="A159" s="502" t="s">
        <v>39</v>
      </c>
      <c r="B159" s="488" t="s">
        <v>15</v>
      </c>
      <c r="C159" s="488" t="s">
        <v>196</v>
      </c>
      <c r="D159" s="468" t="str">
        <f>VLOOKUP(C159, 'Catálogo de actividades'!$B$5:$D$296,2,FALSE)</f>
        <v>OPL</v>
      </c>
      <c r="E159" s="468" t="str">
        <f>VLOOKUP(C159, 'Catálogo de actividades'!$B$5:$D$296,3,FALSE)</f>
        <v>CG</v>
      </c>
      <c r="F159" s="511" t="str">
        <f>_xlfn.XLOOKUP(C159,'Catálogo de actividades'!$B$5:$B$296,'Catálogo de actividades'!$E$5:$E$296)</f>
        <v>16.2</v>
      </c>
      <c r="G159" s="116">
        <v>45383</v>
      </c>
      <c r="H159" s="116">
        <v>45397</v>
      </c>
      <c r="I159" s="470" t="str">
        <f>_xlfn.XLOOKUP(C159,'Catálogo de actividades'!$B$5:$B$296,'Catálogo de actividades'!$I$5:$I$296)</f>
        <v>OPL</v>
      </c>
    </row>
    <row r="160" spans="1:9" ht="28.5" x14ac:dyDescent="0.2">
      <c r="A160" s="502" t="s">
        <v>39</v>
      </c>
      <c r="B160" s="488" t="s">
        <v>15</v>
      </c>
      <c r="C160" s="488" t="s">
        <v>197</v>
      </c>
      <c r="D160" s="468" t="str">
        <f>VLOOKUP(C160, 'Catálogo de actividades'!$B$5:$D$296,2,FALSE)</f>
        <v>INE/OPL</v>
      </c>
      <c r="E160" s="468" t="str">
        <f>VLOOKUP(C160, 'Catálogo de actividades'!$B$5:$D$296,3,FALSE)</f>
        <v>CD/OD</v>
      </c>
      <c r="F160" s="511" t="str">
        <f>_xlfn.XLOOKUP(C160,'Catálogo de actividades'!$B$5:$B$296,'Catálogo de actividades'!$E$5:$E$296)</f>
        <v>16.3</v>
      </c>
      <c r="G160" s="116">
        <v>45383</v>
      </c>
      <c r="H160" s="116">
        <v>45397</v>
      </c>
      <c r="I160" s="470" t="str">
        <f>_xlfn.XLOOKUP(C160,'Catálogo de actividades'!$B$5:$B$296,'Catálogo de actividades'!$I$5:$I$296)</f>
        <v>JLE</v>
      </c>
    </row>
    <row r="161" spans="1:9" ht="14.25" x14ac:dyDescent="0.2">
      <c r="A161" s="502" t="s">
        <v>39</v>
      </c>
      <c r="B161" s="488" t="s">
        <v>15</v>
      </c>
      <c r="C161" s="488" t="s">
        <v>359</v>
      </c>
      <c r="D161" s="468" t="str">
        <f>VLOOKUP(C161, 'Catálogo de actividades'!$B$5:$D$296,2,FALSE)</f>
        <v>INE</v>
      </c>
      <c r="E161" s="468" t="str">
        <f>VLOOKUP(C161, 'Catálogo de actividades'!$B$5:$D$296,3,FALSE)</f>
        <v>CD</v>
      </c>
      <c r="F161" s="511" t="str">
        <f>_xlfn.XLOOKUP(C161,'Catálogo de actividades'!$B$5:$B$296,'Catálogo de actividades'!$E$5:$E$296)</f>
        <v>16.4</v>
      </c>
      <c r="G161" s="116">
        <v>45402</v>
      </c>
      <c r="H161" s="116">
        <v>45412</v>
      </c>
      <c r="I161" s="470" t="str">
        <f>_xlfn.XLOOKUP(C161,'Catálogo de actividades'!$B$5:$B$296,'Catálogo de actividades'!$I$5:$I$296)</f>
        <v>DEOE</v>
      </c>
    </row>
    <row r="162" spans="1:9" ht="28.5" x14ac:dyDescent="0.2">
      <c r="A162" s="502" t="s">
        <v>39</v>
      </c>
      <c r="B162" s="488" t="s">
        <v>15</v>
      </c>
      <c r="C162" s="488" t="s">
        <v>248</v>
      </c>
      <c r="D162" s="468" t="str">
        <f>VLOOKUP(C162, 'Catálogo de actividades'!$B$5:$D$296,2,FALSE)</f>
        <v>INE</v>
      </c>
      <c r="E162" s="468" t="str">
        <f>VLOOKUP(C162, 'Catálogo de actividades'!$B$5:$D$296,3,FALSE)</f>
        <v>CL/CD</v>
      </c>
      <c r="F162" s="511" t="str">
        <f>_xlfn.XLOOKUP(C162,'Catálogo de actividades'!$B$5:$B$296,'Catálogo de actividades'!$E$5:$E$296)</f>
        <v>16.5</v>
      </c>
      <c r="G162" s="116">
        <v>45410</v>
      </c>
      <c r="H162" s="116">
        <v>45442</v>
      </c>
      <c r="I162" s="470" t="str">
        <f>_xlfn.XLOOKUP(C162,'Catálogo de actividades'!$B$5:$B$296,'Catálogo de actividades'!$I$5:$I$296)</f>
        <v>DEOE</v>
      </c>
    </row>
    <row r="163" spans="1:9" ht="28.5" x14ac:dyDescent="0.2">
      <c r="A163" s="502" t="s">
        <v>39</v>
      </c>
      <c r="B163" s="488" t="s">
        <v>15</v>
      </c>
      <c r="C163" s="488" t="s">
        <v>270</v>
      </c>
      <c r="D163" s="468" t="str">
        <f>VLOOKUP(C163, 'Catálogo de actividades'!$B$5:$D$296,2,FALSE)</f>
        <v>INE</v>
      </c>
      <c r="E163" s="468" t="str">
        <f>VLOOKUP(C163, 'Catálogo de actividades'!$B$5:$D$296,3,FALSE)</f>
        <v>CL/CD</v>
      </c>
      <c r="F163" s="511" t="str">
        <f>_xlfn.XLOOKUP(C163,'Catálogo de actividades'!$B$5:$B$296,'Catálogo de actividades'!$E$5:$E$296)</f>
        <v>16.6</v>
      </c>
      <c r="G163" s="116">
        <v>45410</v>
      </c>
      <c r="H163" s="116">
        <v>45443</v>
      </c>
      <c r="I163" s="470" t="str">
        <f>_xlfn.XLOOKUP(C163,'Catálogo de actividades'!$B$5:$B$296,'Catálogo de actividades'!$I$5:$I$296)</f>
        <v>DEOE</v>
      </c>
    </row>
    <row r="164" spans="1:9" ht="14.25" x14ac:dyDescent="0.2">
      <c r="A164" s="502" t="s">
        <v>39</v>
      </c>
      <c r="B164" s="488" t="s">
        <v>15</v>
      </c>
      <c r="C164" s="488" t="s">
        <v>258</v>
      </c>
      <c r="D164" s="468" t="str">
        <f>VLOOKUP(C164, 'Catálogo de actividades'!$B$5:$D$296,2,FALSE)</f>
        <v>INE/OPL</v>
      </c>
      <c r="E164" s="468" t="str">
        <f>VLOOKUP(C164, 'Catálogo de actividades'!$B$5:$D$296,3,FALSE)</f>
        <v>CD/OD</v>
      </c>
      <c r="F164" s="511" t="str">
        <f>_xlfn.XLOOKUP(C164,'Catálogo de actividades'!$B$5:$B$296,'Catálogo de actividades'!$E$5:$E$296)</f>
        <v>16.7</v>
      </c>
      <c r="G164" s="116">
        <v>45445</v>
      </c>
      <c r="H164" s="116">
        <v>45446</v>
      </c>
      <c r="I164" s="470" t="str">
        <f>_xlfn.XLOOKUP(C164,'Catálogo de actividades'!$B$5:$B$296,'Catálogo de actividades'!$I$5:$I$296)</f>
        <v>OPL</v>
      </c>
    </row>
    <row r="165" spans="1:9" ht="28.5" x14ac:dyDescent="0.2">
      <c r="A165" s="502" t="s">
        <v>39</v>
      </c>
      <c r="B165" s="488" t="s">
        <v>15</v>
      </c>
      <c r="C165" s="488" t="s">
        <v>199</v>
      </c>
      <c r="D165" s="468" t="str">
        <f>VLOOKUP(C165, 'Catálogo de actividades'!$B$5:$D$296,2,FALSE)</f>
        <v>OPL</v>
      </c>
      <c r="E165" s="468" t="str">
        <f>VLOOKUP(C165, 'Catálogo de actividades'!$B$5:$D$296,3,FALSE)</f>
        <v>CG</v>
      </c>
      <c r="F165" s="511" t="str">
        <f>_xlfn.XLOOKUP(C165,'Catálogo de actividades'!$B$5:$B$296,'Catálogo de actividades'!$E$5:$E$296)</f>
        <v>16.8</v>
      </c>
      <c r="G165" s="116">
        <v>45459</v>
      </c>
      <c r="H165" s="116">
        <v>45473</v>
      </c>
      <c r="I165" s="470" t="str">
        <f>_xlfn.XLOOKUP(C165,'Catálogo de actividades'!$B$5:$B$296,'Catálogo de actividades'!$I$5:$I$296)</f>
        <v>JLE</v>
      </c>
    </row>
    <row r="166" spans="1:9" ht="28.5" x14ac:dyDescent="0.2">
      <c r="A166" s="502" t="s">
        <v>39</v>
      </c>
      <c r="B166" s="488" t="s">
        <v>16</v>
      </c>
      <c r="C166" s="488" t="s">
        <v>226</v>
      </c>
      <c r="D166" s="468" t="str">
        <f>VLOOKUP(C166, 'Catálogo de actividades'!$B$5:$D$296,2,FALSE)</f>
        <v>OPL</v>
      </c>
      <c r="E166" s="468" t="str">
        <f>VLOOKUP(C166, 'Catálogo de actividades'!$B$5:$D$296,3,FALSE)</f>
        <v>CG</v>
      </c>
      <c r="F166" s="511" t="str">
        <f>_xlfn.XLOOKUP(C166,'Catálogo de actividades'!$B$5:$B$296,'Catálogo de actividades'!$E$5:$E$296)</f>
        <v>17.1</v>
      </c>
      <c r="G166" s="116">
        <v>45171</v>
      </c>
      <c r="H166" s="116">
        <v>45171</v>
      </c>
      <c r="I166" s="470" t="str">
        <f>_xlfn.XLOOKUP(C166,'Catálogo de actividades'!$B$5:$B$296,'Catálogo de actividades'!$I$5:$I$296)</f>
        <v>OPL</v>
      </c>
    </row>
    <row r="167" spans="1:9" ht="28.5" x14ac:dyDescent="0.2">
      <c r="A167" s="502" t="s">
        <v>39</v>
      </c>
      <c r="B167" s="488" t="s">
        <v>16</v>
      </c>
      <c r="C167" s="488" t="s">
        <v>259</v>
      </c>
      <c r="D167" s="468" t="str">
        <f>VLOOKUP(C167, 'Catálogo de actividades'!$B$5:$D$296,2,FALSE)</f>
        <v>OPL</v>
      </c>
      <c r="E167" s="468" t="str">
        <f>VLOOKUP(C167, 'Catálogo de actividades'!$B$5:$D$296,3,FALSE)</f>
        <v>CG</v>
      </c>
      <c r="F167" s="511" t="str">
        <f>_xlfn.XLOOKUP(C167,'Catálogo de actividades'!$B$5:$B$296,'Catálogo de actividades'!$E$5:$E$296)</f>
        <v>17.2</v>
      </c>
      <c r="G167" s="116">
        <v>45171</v>
      </c>
      <c r="H167" s="116">
        <v>45171</v>
      </c>
      <c r="I167" s="470" t="str">
        <f>_xlfn.XLOOKUP(C167,'Catálogo de actividades'!$B$5:$B$296,'Catálogo de actividades'!$I$5:$I$296)</f>
        <v>OPL</v>
      </c>
    </row>
    <row r="168" spans="1:9" ht="28.5" x14ac:dyDescent="0.2">
      <c r="A168" s="502" t="s">
        <v>39</v>
      </c>
      <c r="B168" s="488" t="s">
        <v>16</v>
      </c>
      <c r="C168" s="488" t="s">
        <v>272</v>
      </c>
      <c r="D168" s="468" t="str">
        <f>VLOOKUP(C168, 'Catálogo de actividades'!$B$5:$D$296,2,FALSE)</f>
        <v>OPL</v>
      </c>
      <c r="E168" s="468" t="str">
        <f>VLOOKUP(C168, 'Catálogo de actividades'!$B$5:$D$296,3,FALSE)</f>
        <v>CG</v>
      </c>
      <c r="F168" s="511" t="str">
        <f>_xlfn.XLOOKUP(C168,'Catálogo de actividades'!$B$5:$B$296,'Catálogo de actividades'!$E$5:$E$296)</f>
        <v>17.3</v>
      </c>
      <c r="G168" s="116">
        <v>45232</v>
      </c>
      <c r="H168" s="116">
        <v>45232</v>
      </c>
      <c r="I168" s="470" t="str">
        <f>_xlfn.XLOOKUP(C168,'Catálogo de actividades'!$B$5:$B$296,'Catálogo de actividades'!$I$5:$I$296)</f>
        <v>OPL</v>
      </c>
    </row>
    <row r="169" spans="1:9" ht="28.5" x14ac:dyDescent="0.2">
      <c r="A169" s="502" t="s">
        <v>39</v>
      </c>
      <c r="B169" s="488" t="s">
        <v>16</v>
      </c>
      <c r="C169" s="488" t="s">
        <v>260</v>
      </c>
      <c r="D169" s="468" t="str">
        <f>VLOOKUP(C169, 'Catálogo de actividades'!$B$5:$D$296,2,FALSE)</f>
        <v>OPL</v>
      </c>
      <c r="E169" s="468" t="str">
        <f>VLOOKUP(C169, 'Catálogo de actividades'!$B$5:$D$296,3,FALSE)</f>
        <v>CG</v>
      </c>
      <c r="F169" s="511" t="str">
        <f>_xlfn.XLOOKUP(C169,'Catálogo de actividades'!$B$5:$B$296,'Catálogo de actividades'!$E$5:$E$296)</f>
        <v>17.4</v>
      </c>
      <c r="G169" s="116">
        <v>45262</v>
      </c>
      <c r="H169" s="116">
        <v>45262</v>
      </c>
      <c r="I169" s="470" t="str">
        <f>_xlfn.XLOOKUP(C169,'Catálogo de actividades'!$B$5:$B$296,'Catálogo de actividades'!$I$5:$I$296)</f>
        <v>OPL</v>
      </c>
    </row>
    <row r="170" spans="1:9" ht="28.5" x14ac:dyDescent="0.2">
      <c r="A170" s="502" t="s">
        <v>39</v>
      </c>
      <c r="B170" s="488" t="s">
        <v>16</v>
      </c>
      <c r="C170" s="488" t="s">
        <v>273</v>
      </c>
      <c r="D170" s="468" t="str">
        <f>VLOOKUP(C170, 'Catálogo de actividades'!$B$5:$D$296,2,FALSE)</f>
        <v>OPL</v>
      </c>
      <c r="E170" s="468" t="str">
        <f>VLOOKUP(C170, 'Catálogo de actividades'!$B$5:$D$296,3,FALSE)</f>
        <v>CG</v>
      </c>
      <c r="F170" s="511" t="str">
        <f>_xlfn.XLOOKUP(C170,'Catálogo de actividades'!$B$5:$B$296,'Catálogo de actividades'!$E$5:$E$296)</f>
        <v>17.5</v>
      </c>
      <c r="G170" s="116">
        <v>45293</v>
      </c>
      <c r="H170" s="116">
        <v>45293</v>
      </c>
      <c r="I170" s="470" t="str">
        <f>_xlfn.XLOOKUP(C170,'Catálogo de actividades'!$B$5:$B$296,'Catálogo de actividades'!$I$5:$I$296)</f>
        <v>OPL</v>
      </c>
    </row>
    <row r="171" spans="1:9" ht="42.75" x14ac:dyDescent="0.2">
      <c r="A171" s="502" t="s">
        <v>39</v>
      </c>
      <c r="B171" s="488" t="s">
        <v>16</v>
      </c>
      <c r="C171" s="488" t="s">
        <v>274</v>
      </c>
      <c r="D171" s="468" t="str">
        <f>VLOOKUP(C171, 'Catálogo de actividades'!$B$5:$D$296,2,FALSE)</f>
        <v>OPL</v>
      </c>
      <c r="E171" s="468" t="str">
        <f>VLOOKUP(C171, 'Catálogo de actividades'!$B$5:$D$296,3,FALSE)</f>
        <v>CG</v>
      </c>
      <c r="F171" s="511" t="str">
        <f>_xlfn.XLOOKUP(C171,'Catálogo de actividades'!$B$5:$B$296,'Catálogo de actividades'!$E$5:$E$296)</f>
        <v>17.6</v>
      </c>
      <c r="G171" s="116">
        <v>45324</v>
      </c>
      <c r="H171" s="116">
        <v>45324</v>
      </c>
      <c r="I171" s="470" t="str">
        <f>_xlfn.XLOOKUP(C171,'Catálogo de actividades'!$B$5:$B$296,'Catálogo de actividades'!$I$5:$I$296)</f>
        <v>OPL</v>
      </c>
    </row>
    <row r="172" spans="1:9" ht="14.25" x14ac:dyDescent="0.2">
      <c r="A172" s="502" t="s">
        <v>39</v>
      </c>
      <c r="B172" s="488" t="s">
        <v>16</v>
      </c>
      <c r="C172" s="488" t="s">
        <v>275</v>
      </c>
      <c r="D172" s="468" t="str">
        <f>VLOOKUP(C172, 'Catálogo de actividades'!$B$5:$D$296,2,FALSE)</f>
        <v>OPL</v>
      </c>
      <c r="E172" s="468" t="str">
        <f>VLOOKUP(C172, 'Catálogo de actividades'!$B$5:$D$296,3,FALSE)</f>
        <v>CG</v>
      </c>
      <c r="F172" s="511" t="str">
        <f>_xlfn.XLOOKUP(C172,'Catálogo de actividades'!$B$5:$B$296,'Catálogo de actividades'!$E$5:$E$296)</f>
        <v>17.7</v>
      </c>
      <c r="G172" s="116">
        <v>45324</v>
      </c>
      <c r="H172" s="116">
        <v>45324</v>
      </c>
      <c r="I172" s="470" t="str">
        <f>_xlfn.XLOOKUP(C172,'Catálogo de actividades'!$B$5:$B$296,'Catálogo de actividades'!$I$5:$I$296)</f>
        <v>OPL</v>
      </c>
    </row>
    <row r="173" spans="1:9" ht="28.5" x14ac:dyDescent="0.2">
      <c r="A173" s="502" t="s">
        <v>39</v>
      </c>
      <c r="B173" s="488" t="s">
        <v>16</v>
      </c>
      <c r="C173" s="488" t="s">
        <v>276</v>
      </c>
      <c r="D173" s="468" t="str">
        <f>VLOOKUP(C173, 'Catálogo de actividades'!$B$5:$D$296,2,FALSE)</f>
        <v>OPL</v>
      </c>
      <c r="E173" s="468" t="str">
        <f>VLOOKUP(C173, 'Catálogo de actividades'!$B$5:$D$296,3,FALSE)</f>
        <v>CG</v>
      </c>
      <c r="F173" s="511" t="str">
        <f>_xlfn.XLOOKUP(C173,'Catálogo de actividades'!$B$5:$B$296,'Catálogo de actividades'!$E$5:$E$296)</f>
        <v>17.8</v>
      </c>
      <c r="G173" s="116">
        <v>45353</v>
      </c>
      <c r="H173" s="116">
        <v>45353</v>
      </c>
      <c r="I173" s="470" t="str">
        <f>_xlfn.XLOOKUP(C173,'Catálogo de actividades'!$B$5:$B$296,'Catálogo de actividades'!$I$5:$I$296)</f>
        <v>OPL</v>
      </c>
    </row>
    <row r="174" spans="1:9" ht="14.25" x14ac:dyDescent="0.2">
      <c r="A174" s="502" t="s">
        <v>39</v>
      </c>
      <c r="B174" s="488" t="s">
        <v>16</v>
      </c>
      <c r="C174" s="488" t="s">
        <v>322</v>
      </c>
      <c r="D174" s="468" t="str">
        <f>VLOOKUP(C174, 'Catálogo de actividades'!$B$5:$D$296,2,FALSE)</f>
        <v>OPL</v>
      </c>
      <c r="E174" s="468" t="str">
        <f>VLOOKUP(C174, 'Catálogo de actividades'!$B$5:$D$296,3,FALSE)</f>
        <v>CG</v>
      </c>
      <c r="F174" s="511" t="str">
        <f>_xlfn.XLOOKUP(C174,'Catálogo de actividades'!$B$5:$B$296,'Catálogo de actividades'!$E$5:$E$296)</f>
        <v>17.9</v>
      </c>
      <c r="G174" s="116">
        <v>45399</v>
      </c>
      <c r="H174" s="116">
        <v>45399</v>
      </c>
      <c r="I174" s="470" t="str">
        <f>_xlfn.XLOOKUP(C174,'Catálogo de actividades'!$B$5:$B$296,'Catálogo de actividades'!$I$5:$I$296)</f>
        <v>OPL</v>
      </c>
    </row>
    <row r="175" spans="1:9" ht="14.25" x14ac:dyDescent="0.2">
      <c r="A175" s="502" t="s">
        <v>39</v>
      </c>
      <c r="B175" s="488" t="s">
        <v>16</v>
      </c>
      <c r="C175" s="488" t="s">
        <v>404</v>
      </c>
      <c r="D175" s="468" t="str">
        <f>VLOOKUP(C175, 'Catálogo de actividades'!$B$5:$D$296,2,FALSE)</f>
        <v>OPL</v>
      </c>
      <c r="E175" s="468" t="str">
        <f>VLOOKUP(C175, 'Catálogo de actividades'!$B$5:$D$296,3,FALSE)</f>
        <v>CG</v>
      </c>
      <c r="F175" s="511" t="str">
        <f>_xlfn.XLOOKUP(C175,'Catálogo de actividades'!$B$5:$B$296,'Catálogo de actividades'!$E$5:$E$296)</f>
        <v>17.10</v>
      </c>
      <c r="G175" s="116">
        <v>45424</v>
      </c>
      <c r="H175" s="116">
        <v>45424</v>
      </c>
      <c r="I175" s="470" t="str">
        <f>_xlfn.XLOOKUP(C175,'Catálogo de actividades'!$B$5:$B$296,'Catálogo de actividades'!$I$5:$I$296)</f>
        <v>OPL</v>
      </c>
    </row>
    <row r="176" spans="1:9" ht="14.25" x14ac:dyDescent="0.2">
      <c r="A176" s="502" t="s">
        <v>39</v>
      </c>
      <c r="B176" s="488" t="s">
        <v>16</v>
      </c>
      <c r="C176" s="488" t="s">
        <v>405</v>
      </c>
      <c r="D176" s="468" t="str">
        <f>VLOOKUP(C176, 'Catálogo de actividades'!$B$5:$D$296,2,FALSE)</f>
        <v>OPL</v>
      </c>
      <c r="E176" s="468" t="str">
        <f>VLOOKUP(C176, 'Catálogo de actividades'!$B$5:$D$296,3,FALSE)</f>
        <v>CG</v>
      </c>
      <c r="F176" s="511" t="str">
        <f>_xlfn.XLOOKUP(C176,'Catálogo de actividades'!$B$5:$B$296,'Catálogo de actividades'!$E$5:$E$296)</f>
        <v>17.11</v>
      </c>
      <c r="G176" s="116">
        <v>45431</v>
      </c>
      <c r="H176" s="116">
        <v>45431</v>
      </c>
      <c r="I176" s="470" t="str">
        <f>_xlfn.XLOOKUP(C176,'Catálogo de actividades'!$B$5:$B$296,'Catálogo de actividades'!$I$5:$I$296)</f>
        <v>OPL</v>
      </c>
    </row>
    <row r="177" spans="1:9" ht="14.25" x14ac:dyDescent="0.2">
      <c r="A177" s="502" t="s">
        <v>39</v>
      </c>
      <c r="B177" s="488" t="s">
        <v>16</v>
      </c>
      <c r="C177" s="488" t="s">
        <v>406</v>
      </c>
      <c r="D177" s="468" t="str">
        <f>VLOOKUP(C177, 'Catálogo de actividades'!$B$5:$D$296,2,FALSE)</f>
        <v>OPL</v>
      </c>
      <c r="E177" s="468" t="str">
        <f>VLOOKUP(C177, 'Catálogo de actividades'!$B$5:$D$296,3,FALSE)</f>
        <v>CG</v>
      </c>
      <c r="F177" s="511" t="str">
        <f>_xlfn.XLOOKUP(C177,'Catálogo de actividades'!$B$5:$B$296,'Catálogo de actividades'!$E$5:$E$296)</f>
        <v>17.12</v>
      </c>
      <c r="G177" s="116">
        <v>45438</v>
      </c>
      <c r="H177" s="116">
        <v>45438</v>
      </c>
      <c r="I177" s="470" t="str">
        <f>_xlfn.XLOOKUP(C177,'Catálogo de actividades'!$B$5:$B$296,'Catálogo de actividades'!$I$5:$I$296)</f>
        <v>OPL</v>
      </c>
    </row>
    <row r="178" spans="1:9" ht="14.25" x14ac:dyDescent="0.2">
      <c r="A178" s="502" t="s">
        <v>39</v>
      </c>
      <c r="B178" s="488" t="s">
        <v>16</v>
      </c>
      <c r="C178" s="488" t="s">
        <v>360</v>
      </c>
      <c r="D178" s="468" t="str">
        <f>VLOOKUP(C178, 'Catálogo de actividades'!$B$5:$D$296,2,FALSE)</f>
        <v>OPL</v>
      </c>
      <c r="E178" s="468" t="str">
        <f>VLOOKUP(C178, 'Catálogo de actividades'!$B$5:$D$296,3,FALSE)</f>
        <v>CG</v>
      </c>
      <c r="F178" s="511" t="str">
        <f>_xlfn.XLOOKUP(C178,'Catálogo de actividades'!$B$5:$B$296,'Catálogo de actividades'!$E$5:$E$296)</f>
        <v>17.13</v>
      </c>
      <c r="G178" s="116">
        <v>45445</v>
      </c>
      <c r="H178" s="116">
        <v>45446</v>
      </c>
      <c r="I178" s="470" t="str">
        <f>_xlfn.XLOOKUP(C178,'Catálogo de actividades'!$B$5:$B$296,'Catálogo de actividades'!$I$5:$I$296)</f>
        <v>OPL</v>
      </c>
    </row>
    <row r="179" spans="1:9" ht="28.5" x14ac:dyDescent="0.2">
      <c r="A179" s="502" t="s">
        <v>39</v>
      </c>
      <c r="B179" s="488" t="s">
        <v>17</v>
      </c>
      <c r="C179" s="507" t="s">
        <v>407</v>
      </c>
      <c r="D179" s="468" t="str">
        <f>VLOOKUP(C179, 'Catálogo de actividades'!$B$5:$D$296,2,FALSE)</f>
        <v xml:space="preserve">INE </v>
      </c>
      <c r="E179" s="468" t="str">
        <f>VLOOKUP(C179, 'Catálogo de actividades'!$B$5:$D$296,3,FALSE)</f>
        <v xml:space="preserve">DEOE  </v>
      </c>
      <c r="F179" s="511" t="str">
        <f>_xlfn.XLOOKUP(C179,'Catálogo de actividades'!$B$5:$B$296,'Catálogo de actividades'!$E$5:$E$296)</f>
        <v>18.1</v>
      </c>
      <c r="G179" s="115">
        <v>45292</v>
      </c>
      <c r="H179" s="115">
        <v>45322</v>
      </c>
      <c r="I179" s="470" t="str">
        <f>_xlfn.XLOOKUP(C179,'Catálogo de actividades'!$B$5:$B$296,'Catálogo de actividades'!$I$5:$I$296)</f>
        <v>DEOE</v>
      </c>
    </row>
    <row r="180" spans="1:9" ht="28.5" x14ac:dyDescent="0.2">
      <c r="A180" s="502" t="s">
        <v>39</v>
      </c>
      <c r="B180" s="488" t="s">
        <v>17</v>
      </c>
      <c r="C180" s="488" t="s">
        <v>361</v>
      </c>
      <c r="D180" s="468" t="str">
        <f>VLOOKUP(C180, 'Catálogo de actividades'!$B$5:$D$296,2,FALSE)</f>
        <v>OPL</v>
      </c>
      <c r="E180" s="468" t="str">
        <f>VLOOKUP(C180, 'Catálogo de actividades'!$B$5:$D$296,3,FALSE)</f>
        <v>CG</v>
      </c>
      <c r="F180" s="511" t="str">
        <f>_xlfn.XLOOKUP(C180,'Catálogo de actividades'!$B$5:$B$296,'Catálogo de actividades'!$E$5:$E$296)</f>
        <v>18.2</v>
      </c>
      <c r="G180" s="116">
        <v>45343</v>
      </c>
      <c r="H180" s="116">
        <v>45350</v>
      </c>
      <c r="I180" s="470" t="str">
        <f>_xlfn.XLOOKUP(C180,'Catálogo de actividades'!$B$5:$B$296,'Catálogo de actividades'!$I$5:$I$296)</f>
        <v>OPL</v>
      </c>
    </row>
    <row r="181" spans="1:9" ht="28.5" x14ac:dyDescent="0.2">
      <c r="A181" s="502" t="s">
        <v>39</v>
      </c>
      <c r="B181" s="488" t="s">
        <v>17</v>
      </c>
      <c r="C181" s="488" t="s">
        <v>307</v>
      </c>
      <c r="D181" s="468" t="str">
        <f>VLOOKUP(C181, 'Catálogo de actividades'!$B$5:$D$296,2,FALSE)</f>
        <v>OPL</v>
      </c>
      <c r="E181" s="468" t="str">
        <f>VLOOKUP(C181, 'Catálogo de actividades'!$B$5:$D$296,3,FALSE)</f>
        <v>CG</v>
      </c>
      <c r="F181" s="511" t="str">
        <f>_xlfn.XLOOKUP(C181,'Catálogo de actividades'!$B$5:$B$296,'Catálogo de actividades'!$E$5:$E$296)</f>
        <v>18.3</v>
      </c>
      <c r="G181" s="116">
        <v>45364</v>
      </c>
      <c r="H181" s="116">
        <v>45364</v>
      </c>
      <c r="I181" s="470" t="str">
        <f>_xlfn.XLOOKUP(C181,'Catálogo de actividades'!$B$5:$B$296,'Catálogo de actividades'!$I$5:$I$296)</f>
        <v>OPL</v>
      </c>
    </row>
    <row r="182" spans="1:9" ht="28.5" x14ac:dyDescent="0.2">
      <c r="A182" s="502" t="s">
        <v>39</v>
      </c>
      <c r="B182" s="488" t="s">
        <v>17</v>
      </c>
      <c r="C182" s="488" t="s">
        <v>308</v>
      </c>
      <c r="D182" s="468" t="str">
        <f>VLOOKUP(C182, 'Catálogo de actividades'!$B$5:$D$296,2,FALSE)</f>
        <v>INE</v>
      </c>
      <c r="E182" s="468" t="str">
        <f>VLOOKUP(C182, 'Catálogo de actividades'!$B$5:$D$296,3,FALSE)</f>
        <v>JLE</v>
      </c>
      <c r="F182" s="511" t="str">
        <f>_xlfn.XLOOKUP(C182,'Catálogo de actividades'!$B$5:$B$296,'Catálogo de actividades'!$E$5:$E$296)</f>
        <v>18.4</v>
      </c>
      <c r="G182" s="116">
        <v>45365</v>
      </c>
      <c r="H182" s="116">
        <v>45377</v>
      </c>
      <c r="I182" s="470" t="str">
        <f>_xlfn.XLOOKUP(C182,'Catálogo de actividades'!$B$5:$B$296,'Catálogo de actividades'!$I$5:$I$296)</f>
        <v>JLE</v>
      </c>
    </row>
    <row r="183" spans="1:9" ht="28.5" x14ac:dyDescent="0.2">
      <c r="A183" s="502" t="s">
        <v>39</v>
      </c>
      <c r="B183" s="488" t="s">
        <v>17</v>
      </c>
      <c r="C183" s="488" t="s">
        <v>362</v>
      </c>
      <c r="D183" s="468" t="str">
        <f>VLOOKUP(C183, 'Catálogo de actividades'!$B$5:$D$296,2,FALSE)</f>
        <v>OPL</v>
      </c>
      <c r="E183" s="468" t="str">
        <f>VLOOKUP(C183, 'Catálogo de actividades'!$B$5:$D$296,3,FALSE)</f>
        <v>OD</v>
      </c>
      <c r="F183" s="511" t="str">
        <f>_xlfn.XLOOKUP(C183,'Catálogo de actividades'!$B$5:$B$296,'Catálogo de actividades'!$E$5:$E$296)</f>
        <v>18.5</v>
      </c>
      <c r="G183" s="116">
        <v>45383</v>
      </c>
      <c r="H183" s="116">
        <v>45397</v>
      </c>
      <c r="I183" s="470" t="str">
        <f>_xlfn.XLOOKUP(C183,'Catálogo de actividades'!$B$5:$B$296,'Catálogo de actividades'!$I$5:$I$296)</f>
        <v>OPL</v>
      </c>
    </row>
    <row r="184" spans="1:9" ht="42.75" x14ac:dyDescent="0.2">
      <c r="A184" s="502" t="s">
        <v>39</v>
      </c>
      <c r="B184" s="488" t="s">
        <v>17</v>
      </c>
      <c r="C184" s="488" t="s">
        <v>303</v>
      </c>
      <c r="D184" s="468" t="str">
        <f>VLOOKUP(C184, 'Catálogo de actividades'!$B$5:$D$296,2,FALSE)</f>
        <v>OPL</v>
      </c>
      <c r="E184" s="468" t="str">
        <f>VLOOKUP(C184, 'Catálogo de actividades'!$B$5:$D$296,3,FALSE)</f>
        <v>CG/OD</v>
      </c>
      <c r="F184" s="511" t="str">
        <f>_xlfn.XLOOKUP(C184,'Catálogo de actividades'!$B$5:$B$296,'Catálogo de actividades'!$E$5:$E$296)</f>
        <v>18.6</v>
      </c>
      <c r="G184" s="116">
        <v>45413</v>
      </c>
      <c r="H184" s="116">
        <v>45440</v>
      </c>
      <c r="I184" s="470" t="str">
        <f>_xlfn.XLOOKUP(C184,'Catálogo de actividades'!$B$5:$B$296,'Catálogo de actividades'!$I$5:$I$296)</f>
        <v>OPL</v>
      </c>
    </row>
    <row r="185" spans="1:9" ht="42.75" x14ac:dyDescent="0.2">
      <c r="A185" s="502" t="s">
        <v>39</v>
      </c>
      <c r="B185" s="488" t="s">
        <v>17</v>
      </c>
      <c r="C185" s="488" t="s">
        <v>285</v>
      </c>
      <c r="D185" s="468" t="str">
        <f>VLOOKUP(C185, 'Catálogo de actividades'!$B$5:$D$296,2,FALSE)</f>
        <v>OPL</v>
      </c>
      <c r="E185" s="468" t="str">
        <f>VLOOKUP(C185, 'Catálogo de actividades'!$B$5:$D$296,3,FALSE)</f>
        <v>CG/OD</v>
      </c>
      <c r="F185" s="511" t="str">
        <f>_xlfn.XLOOKUP(C185,'Catálogo de actividades'!$B$5:$B$296,'Catálogo de actividades'!$E$5:$E$296)</f>
        <v>18.7</v>
      </c>
      <c r="G185" s="116">
        <v>45413</v>
      </c>
      <c r="H185" s="116">
        <v>45440</v>
      </c>
      <c r="I185" s="470" t="str">
        <f>_xlfn.XLOOKUP(C185,'Catálogo de actividades'!$B$5:$B$296,'Catálogo de actividades'!$I$5:$I$296)</f>
        <v>OPL</v>
      </c>
    </row>
    <row r="186" spans="1:9" ht="42.75" x14ac:dyDescent="0.2">
      <c r="A186" s="502" t="s">
        <v>39</v>
      </c>
      <c r="B186" s="488" t="s">
        <v>17</v>
      </c>
      <c r="C186" s="488" t="s">
        <v>363</v>
      </c>
      <c r="D186" s="468" t="str">
        <f>VLOOKUP(C186, 'Catálogo de actividades'!$B$5:$D$296,2,FALSE)</f>
        <v>OPL</v>
      </c>
      <c r="E186" s="468" t="str">
        <f>VLOOKUP(C186, 'Catálogo de actividades'!$B$5:$D$296,3,FALSE)</f>
        <v>CG</v>
      </c>
      <c r="F186" s="511" t="str">
        <f>_xlfn.XLOOKUP(C186,'Catálogo de actividades'!$B$5:$B$296,'Catálogo de actividades'!$E$5:$E$296)</f>
        <v>18.8</v>
      </c>
      <c r="G186" s="116">
        <v>45323</v>
      </c>
      <c r="H186" s="116">
        <v>45337</v>
      </c>
      <c r="I186" s="470" t="str">
        <f>_xlfn.XLOOKUP(C186,'Catálogo de actividades'!$B$5:$B$296,'Catálogo de actividades'!$I$5:$I$296)</f>
        <v>OPL</v>
      </c>
    </row>
    <row r="187" spans="1:9" ht="57" x14ac:dyDescent="0.2">
      <c r="A187" s="502" t="s">
        <v>39</v>
      </c>
      <c r="B187" s="488" t="s">
        <v>17</v>
      </c>
      <c r="C187" s="488" t="s">
        <v>302</v>
      </c>
      <c r="D187" s="468" t="str">
        <f>VLOOKUP(C187, 'Catálogo de actividades'!$B$5:$D$296,2,FALSE)</f>
        <v>OPL</v>
      </c>
      <c r="E187" s="468" t="str">
        <f>VLOOKUP(C187, 'Catálogo de actividades'!$B$5:$D$296,3,FALSE)</f>
        <v>CG</v>
      </c>
      <c r="F187" s="511" t="str">
        <f>_xlfn.XLOOKUP(C187,'Catálogo de actividades'!$B$5:$B$296,'Catálogo de actividades'!$E$5:$E$296)</f>
        <v>18.9</v>
      </c>
      <c r="G187" s="116">
        <v>45383</v>
      </c>
      <c r="H187" s="116">
        <v>45389</v>
      </c>
      <c r="I187" s="470" t="str">
        <f>_xlfn.XLOOKUP(C187,'Catálogo de actividades'!$B$5:$B$296,'Catálogo de actividades'!$I$5:$I$296)</f>
        <v>OPL</v>
      </c>
    </row>
    <row r="188" spans="1:9" ht="42.75" x14ac:dyDescent="0.2">
      <c r="A188" s="502" t="s">
        <v>39</v>
      </c>
      <c r="B188" s="488" t="s">
        <v>17</v>
      </c>
      <c r="C188" s="488" t="s">
        <v>364</v>
      </c>
      <c r="D188" s="468" t="str">
        <f>VLOOKUP(C188, 'Catálogo de actividades'!$B$5:$D$296,2,FALSE)</f>
        <v>OPL</v>
      </c>
      <c r="E188" s="468" t="str">
        <f>VLOOKUP(C188, 'Catálogo de actividades'!$B$5:$D$296,3,FALSE)</f>
        <v>CG</v>
      </c>
      <c r="F188" s="511" t="str">
        <f>_xlfn.XLOOKUP(C188,'Catálogo de actividades'!$B$5:$B$296,'Catálogo de actividades'!$E$5:$E$296)</f>
        <v>18.10</v>
      </c>
      <c r="G188" s="116">
        <v>45398</v>
      </c>
      <c r="H188" s="116">
        <v>45412</v>
      </c>
      <c r="I188" s="470" t="str">
        <f>_xlfn.XLOOKUP(C188,'Catálogo de actividades'!$B$5:$B$296,'Catálogo de actividades'!$I$5:$I$296)</f>
        <v>OPL</v>
      </c>
    </row>
    <row r="189" spans="1:9" ht="28.5" x14ac:dyDescent="0.2">
      <c r="A189" s="502" t="s">
        <v>39</v>
      </c>
      <c r="B189" s="510" t="s">
        <v>17</v>
      </c>
      <c r="C189" s="510" t="s">
        <v>186</v>
      </c>
      <c r="D189" s="468" t="str">
        <f>VLOOKUP(C189, 'Catálogo de actividades'!$B$5:$D$296,2,FALSE)</f>
        <v>OPL</v>
      </c>
      <c r="E189" s="468" t="str">
        <f>VLOOKUP(C189, 'Catálogo de actividades'!$B$5:$D$296,3,FALSE)</f>
        <v>OD</v>
      </c>
      <c r="F189" s="511" t="str">
        <f>_xlfn.XLOOKUP(C189,'Catálogo de actividades'!$B$5:$B$296,'Catálogo de actividades'!$E$5:$E$296)</f>
        <v>18.11</v>
      </c>
      <c r="G189" s="104">
        <v>45409</v>
      </c>
      <c r="H189" s="222">
        <v>45432</v>
      </c>
      <c r="I189" s="470" t="str">
        <f>_xlfn.XLOOKUP(C189,'Catálogo de actividades'!$B$5:$B$296,'Catálogo de actividades'!$I$5:$I$296)</f>
        <v>OPL</v>
      </c>
    </row>
    <row r="190" spans="1:9" ht="57" x14ac:dyDescent="0.2">
      <c r="A190" s="502" t="s">
        <v>39</v>
      </c>
      <c r="B190" s="488" t="s">
        <v>17</v>
      </c>
      <c r="C190" s="488" t="s">
        <v>365</v>
      </c>
      <c r="D190" s="468" t="str">
        <f>VLOOKUP(C190, 'Catálogo de actividades'!$B$5:$D$296,2,FALSE)</f>
        <v>OPL</v>
      </c>
      <c r="E190" s="468" t="str">
        <f>VLOOKUP(C190, 'Catálogo de actividades'!$B$5:$D$296,3,FALSE)</f>
        <v>CG</v>
      </c>
      <c r="F190" s="511" t="str">
        <f>_xlfn.XLOOKUP(C190,'Catálogo de actividades'!$B$5:$B$296,'Catálogo de actividades'!$E$5:$E$296)</f>
        <v>18.13</v>
      </c>
      <c r="G190" s="116">
        <v>45413</v>
      </c>
      <c r="H190" s="116">
        <v>45419</v>
      </c>
      <c r="I190" s="470" t="str">
        <f>_xlfn.XLOOKUP(C190,'Catálogo de actividades'!$B$5:$B$296,'Catálogo de actividades'!$I$5:$I$296)</f>
        <v>OPL</v>
      </c>
    </row>
    <row r="191" spans="1:9" ht="42.75" x14ac:dyDescent="0.2">
      <c r="A191" s="502" t="s">
        <v>39</v>
      </c>
      <c r="B191" s="488" t="s">
        <v>17</v>
      </c>
      <c r="C191" s="488" t="s">
        <v>271</v>
      </c>
      <c r="D191" s="468" t="str">
        <f>VLOOKUP(C191, 'Catálogo de actividades'!$B$5:$D$296,2,FALSE)</f>
        <v>OPL</v>
      </c>
      <c r="E191" s="468" t="str">
        <f>VLOOKUP(C191, 'Catálogo de actividades'!$B$5:$D$296,3,FALSE)</f>
        <v>CD</v>
      </c>
      <c r="F191" s="511" t="str">
        <f>_xlfn.XLOOKUP(C191,'Catálogo de actividades'!$B$5:$B$296,'Catálogo de actividades'!$E$5:$E$296)</f>
        <v>18.14</v>
      </c>
      <c r="G191" s="116">
        <v>45398</v>
      </c>
      <c r="H191" s="116">
        <v>45440</v>
      </c>
      <c r="I191" s="470" t="str">
        <f>_xlfn.XLOOKUP(C191,'Catálogo de actividades'!$B$5:$B$296,'Catálogo de actividades'!$I$5:$I$296)</f>
        <v>OPL</v>
      </c>
    </row>
    <row r="192" spans="1:9" ht="28.5" x14ac:dyDescent="0.2">
      <c r="A192" s="502" t="s">
        <v>39</v>
      </c>
      <c r="B192" s="488" t="s">
        <v>17</v>
      </c>
      <c r="C192" s="488" t="s">
        <v>304</v>
      </c>
      <c r="D192" s="468" t="str">
        <f>VLOOKUP(C192, 'Catálogo de actividades'!$B$5:$D$296,2,FALSE)</f>
        <v>OPL</v>
      </c>
      <c r="E192" s="468" t="str">
        <f>VLOOKUP(C192, 'Catálogo de actividades'!$B$5:$D$296,3,FALSE)</f>
        <v>CG/OD</v>
      </c>
      <c r="F192" s="511" t="str">
        <f>_xlfn.XLOOKUP(C192,'Catálogo de actividades'!$B$5:$B$296,'Catálogo de actividades'!$E$5:$E$296)</f>
        <v>18.15</v>
      </c>
      <c r="G192" s="116">
        <v>45447</v>
      </c>
      <c r="H192" s="116">
        <v>45447</v>
      </c>
      <c r="I192" s="470" t="str">
        <f>_xlfn.XLOOKUP(C192,'Catálogo de actividades'!$B$5:$B$296,'Catálogo de actividades'!$I$5:$I$296)</f>
        <v>OPL</v>
      </c>
    </row>
    <row r="193" spans="1:9" ht="14.25" x14ac:dyDescent="0.2">
      <c r="A193" s="502" t="s">
        <v>39</v>
      </c>
      <c r="B193" s="488" t="s">
        <v>17</v>
      </c>
      <c r="C193" s="488" t="s">
        <v>131</v>
      </c>
      <c r="D193" s="468" t="str">
        <f>VLOOKUP(C193, 'Catálogo de actividades'!$B$5:$D$296,2,FALSE)</f>
        <v>OPL</v>
      </c>
      <c r="E193" s="468" t="str">
        <f>VLOOKUP(C193, 'Catálogo de actividades'!$B$5:$D$296,3,FALSE)</f>
        <v>OD</v>
      </c>
      <c r="F193" s="511" t="str">
        <f>_xlfn.XLOOKUP(C193,'Catálogo de actividades'!$B$5:$B$296,'Catálogo de actividades'!$E$5:$E$296)</f>
        <v>18.16</v>
      </c>
      <c r="G193" s="116">
        <v>45448</v>
      </c>
      <c r="H193" s="116">
        <v>45451</v>
      </c>
      <c r="I193" s="470" t="str">
        <f>_xlfn.XLOOKUP(C193,'Catálogo de actividades'!$B$5:$B$296,'Catálogo de actividades'!$I$5:$I$296)</f>
        <v>OPL</v>
      </c>
    </row>
    <row r="194" spans="1:9" ht="57" x14ac:dyDescent="0.2">
      <c r="A194" s="502" t="s">
        <v>39</v>
      </c>
      <c r="B194" s="488" t="s">
        <v>17</v>
      </c>
      <c r="C194" s="488" t="s">
        <v>132</v>
      </c>
      <c r="D194" s="468" t="str">
        <f>VLOOKUP(C194, 'Catálogo de actividades'!$B$5:$D$296,2,FALSE)</f>
        <v>OPL</v>
      </c>
      <c r="E194" s="468" t="str">
        <f>VLOOKUP(C194, 'Catálogo de actividades'!$B$5:$D$296,3,FALSE)</f>
        <v>OD</v>
      </c>
      <c r="F194" s="511" t="str">
        <f>_xlfn.XLOOKUP(C194,'Catálogo de actividades'!$B$5:$B$296,'Catálogo de actividades'!$E$5:$E$296)</f>
        <v>18.17</v>
      </c>
      <c r="G194" s="116">
        <v>45481</v>
      </c>
      <c r="H194" s="116">
        <v>45485</v>
      </c>
      <c r="I194" s="470" t="str">
        <f>_xlfn.XLOOKUP(C194,'Catálogo de actividades'!$B$5:$B$296,'Catálogo de actividades'!$I$5:$I$296)</f>
        <v>OPL</v>
      </c>
    </row>
    <row r="195" spans="1:9" ht="42.75" x14ac:dyDescent="0.2">
      <c r="A195" s="502" t="s">
        <v>39</v>
      </c>
      <c r="B195" s="488" t="s">
        <v>17</v>
      </c>
      <c r="C195" s="488" t="s">
        <v>133</v>
      </c>
      <c r="D195" s="468" t="str">
        <f>VLOOKUP(C195, 'Catálogo de actividades'!$B$5:$D$296,2,FALSE)</f>
        <v>OPL</v>
      </c>
      <c r="E195" s="468" t="str">
        <f>VLOOKUP(C195, 'Catálogo de actividades'!$B$5:$D$296,3,FALSE)</f>
        <v>OD</v>
      </c>
      <c r="F195" s="511" t="str">
        <f>_xlfn.XLOOKUP(C195,'Catálogo de actividades'!$B$5:$B$296,'Catálogo de actividades'!$E$5:$E$296)</f>
        <v>18.18</v>
      </c>
      <c r="G195" s="116">
        <v>45481</v>
      </c>
      <c r="H195" s="116">
        <v>45485</v>
      </c>
      <c r="I195" s="470" t="str">
        <f>_xlfn.XLOOKUP(C195,'Catálogo de actividades'!$B$5:$B$296,'Catálogo de actividades'!$I$5:$I$296)</f>
        <v>OPL</v>
      </c>
    </row>
    <row r="196" spans="1:9" ht="14.25" x14ac:dyDescent="0.2">
      <c r="A196" s="502" t="s">
        <v>39</v>
      </c>
      <c r="B196" s="488" t="s">
        <v>17</v>
      </c>
      <c r="C196" s="488" t="s">
        <v>134</v>
      </c>
      <c r="D196" s="468" t="str">
        <f>VLOOKUP(C196, 'Catálogo de actividades'!$B$5:$D$296,2,FALSE)</f>
        <v>OPL</v>
      </c>
      <c r="E196" s="468" t="str">
        <f>VLOOKUP(C196, 'Catálogo de actividades'!$B$5:$D$296,3,FALSE)</f>
        <v>OD</v>
      </c>
      <c r="F196" s="511" t="str">
        <f>_xlfn.XLOOKUP(C196,'Catálogo de actividades'!$B$5:$B$296,'Catálogo de actividades'!$E$5:$E$296)</f>
        <v>18.19</v>
      </c>
      <c r="G196" s="116">
        <v>45448</v>
      </c>
      <c r="H196" s="116">
        <v>45451</v>
      </c>
      <c r="I196" s="470" t="str">
        <f>_xlfn.XLOOKUP(C196,'Catálogo de actividades'!$B$5:$B$296,'Catálogo de actividades'!$I$5:$I$296)</f>
        <v>OPL</v>
      </c>
    </row>
    <row r="197" spans="1:9" ht="57" x14ac:dyDescent="0.2">
      <c r="A197" s="502" t="s">
        <v>39</v>
      </c>
      <c r="B197" s="488" t="s">
        <v>17</v>
      </c>
      <c r="C197" s="488" t="s">
        <v>135</v>
      </c>
      <c r="D197" s="468" t="str">
        <f>VLOOKUP(C197, 'Catálogo de actividades'!$B$5:$D$296,2,FALSE)</f>
        <v>OPL</v>
      </c>
      <c r="E197" s="468" t="str">
        <f>VLOOKUP(C197, 'Catálogo de actividades'!$B$5:$D$296,3,FALSE)</f>
        <v>OD</v>
      </c>
      <c r="F197" s="511" t="str">
        <f>_xlfn.XLOOKUP(C197,'Catálogo de actividades'!$B$5:$B$296,'Catálogo de actividades'!$E$5:$E$296)</f>
        <v>18.20</v>
      </c>
      <c r="G197" s="116">
        <v>45481</v>
      </c>
      <c r="H197" s="116">
        <v>45485</v>
      </c>
      <c r="I197" s="470" t="str">
        <f>_xlfn.XLOOKUP(C197,'Catálogo de actividades'!$B$5:$B$296,'Catálogo de actividades'!$I$5:$I$296)</f>
        <v>OPL</v>
      </c>
    </row>
    <row r="198" spans="1:9" ht="42.75" x14ac:dyDescent="0.2">
      <c r="A198" s="502" t="s">
        <v>39</v>
      </c>
      <c r="B198" s="488" t="s">
        <v>17</v>
      </c>
      <c r="C198" s="488" t="s">
        <v>136</v>
      </c>
      <c r="D198" s="468" t="str">
        <f>VLOOKUP(C198, 'Catálogo de actividades'!$B$5:$D$296,2,FALSE)</f>
        <v>OPL</v>
      </c>
      <c r="E198" s="468" t="str">
        <f>VLOOKUP(C198, 'Catálogo de actividades'!$B$5:$D$296,3,FALSE)</f>
        <v>OD</v>
      </c>
      <c r="F198" s="511" t="str">
        <f>_xlfn.XLOOKUP(C198,'Catálogo de actividades'!$B$5:$B$296,'Catálogo de actividades'!$E$5:$E$296)</f>
        <v>18.21</v>
      </c>
      <c r="G198" s="116">
        <v>45481</v>
      </c>
      <c r="H198" s="116">
        <v>45485</v>
      </c>
      <c r="I198" s="470" t="str">
        <f>_xlfn.XLOOKUP(C198,'Catálogo de actividades'!$B$5:$B$296,'Catálogo de actividades'!$I$5:$I$296)</f>
        <v>OPL</v>
      </c>
    </row>
    <row r="199" spans="1:9" ht="28.5" x14ac:dyDescent="0.2">
      <c r="A199" s="502" t="s">
        <v>39</v>
      </c>
      <c r="B199" s="488" t="s">
        <v>17</v>
      </c>
      <c r="C199" s="488" t="s">
        <v>137</v>
      </c>
      <c r="D199" s="468" t="str">
        <f>VLOOKUP(C199, 'Catálogo de actividades'!$B$5:$D$296,2,FALSE)</f>
        <v>OPL</v>
      </c>
      <c r="E199" s="468" t="str">
        <f>VLOOKUP(C199, 'Catálogo de actividades'!$B$5:$D$296,3,FALSE)</f>
        <v>CG</v>
      </c>
      <c r="F199" s="511" t="str">
        <f>_xlfn.XLOOKUP(C199,'Catálogo de actividades'!$B$5:$B$296,'Catálogo de actividades'!$E$5:$E$296)</f>
        <v>18.23</v>
      </c>
      <c r="G199" s="116">
        <v>45452</v>
      </c>
      <c r="H199" s="116">
        <v>45452</v>
      </c>
      <c r="I199" s="470" t="str">
        <f>_xlfn.XLOOKUP(C199,'Catálogo de actividades'!$B$5:$B$296,'Catálogo de actividades'!$I$5:$I$296)</f>
        <v>OPL</v>
      </c>
    </row>
    <row r="200" spans="1:9" ht="71.25" x14ac:dyDescent="0.2">
      <c r="A200" s="502" t="s">
        <v>39</v>
      </c>
      <c r="B200" s="488" t="s">
        <v>17</v>
      </c>
      <c r="C200" s="488" t="s">
        <v>138</v>
      </c>
      <c r="D200" s="468" t="s">
        <v>64</v>
      </c>
      <c r="E200" s="468" t="s">
        <v>65</v>
      </c>
      <c r="F200" s="511" t="str">
        <f>_xlfn.XLOOKUP(C200,'Catálogo de actividades'!$B$5:$B$296,'Catálogo de actividades'!$E$5:$E$296)</f>
        <v>18.24</v>
      </c>
      <c r="G200" s="116">
        <v>45481</v>
      </c>
      <c r="H200" s="116">
        <v>45485</v>
      </c>
      <c r="I200" s="470" t="str">
        <f>_xlfn.XLOOKUP(C200,'Catálogo de actividades'!$B$5:$B$296,'Catálogo de actividades'!$I$5:$I$296)</f>
        <v>OPL</v>
      </c>
    </row>
    <row r="201" spans="1:9" ht="42.75" x14ac:dyDescent="0.2">
      <c r="A201" s="502" t="s">
        <v>39</v>
      </c>
      <c r="B201" s="488" t="s">
        <v>17</v>
      </c>
      <c r="C201" s="488" t="s">
        <v>139</v>
      </c>
      <c r="D201" s="468" t="str">
        <f>VLOOKUP(C201, 'Catálogo de actividades'!$B$5:$D$296,2,FALSE)</f>
        <v>OPL</v>
      </c>
      <c r="E201" s="468" t="str">
        <f>VLOOKUP(C201, 'Catálogo de actividades'!$B$5:$D$296,3,FALSE)</f>
        <v>CG</v>
      </c>
      <c r="F201" s="511" t="str">
        <f>_xlfn.XLOOKUP(C201,'Catálogo de actividades'!$B$5:$B$296,'Catálogo de actividades'!$E$5:$E$296)</f>
        <v>18.25</v>
      </c>
      <c r="G201" s="116">
        <v>45481</v>
      </c>
      <c r="H201" s="116">
        <v>45485</v>
      </c>
      <c r="I201" s="470" t="str">
        <f>_xlfn.XLOOKUP(C201,'Catálogo de actividades'!$B$5:$B$296,'Catálogo de actividades'!$I$5:$I$296)</f>
        <v>OPL</v>
      </c>
    </row>
    <row r="202" spans="1:9" ht="42.75" x14ac:dyDescent="0.2">
      <c r="A202" s="502" t="s">
        <v>39</v>
      </c>
      <c r="B202" s="488" t="s">
        <v>20</v>
      </c>
      <c r="C202" s="488" t="s">
        <v>294</v>
      </c>
      <c r="D202" s="468" t="str">
        <f>VLOOKUP(C202, 'Catálogo de actividades'!$B$5:$D$296,2,FALSE)</f>
        <v>INE/OPL</v>
      </c>
      <c r="E202" s="468" t="str">
        <f>VLOOKUP(C202, 'Catálogo de actividades'!$B$5:$D$296,3,FALSE)</f>
        <v>CAI/CG</v>
      </c>
      <c r="F202" s="511" t="str">
        <f>_xlfn.XLOOKUP(C202,'Catálogo de actividades'!$B$5:$B$296,'Catálogo de actividades'!$E$5:$E$296)</f>
        <v>21.1</v>
      </c>
      <c r="G202" s="116">
        <v>45170</v>
      </c>
      <c r="H202" s="116">
        <v>45199</v>
      </c>
      <c r="I202" s="470" t="str">
        <f>_xlfn.XLOOKUP(C202,'Catálogo de actividades'!$B$5:$B$296,'Catálogo de actividades'!$I$5:$I$296)</f>
        <v>CAI</v>
      </c>
    </row>
    <row r="203" spans="1:9" ht="28.5" x14ac:dyDescent="0.2">
      <c r="A203" s="502" t="s">
        <v>39</v>
      </c>
      <c r="B203" s="488" t="s">
        <v>20</v>
      </c>
      <c r="C203" s="488" t="s">
        <v>297</v>
      </c>
      <c r="D203" s="468" t="str">
        <f>VLOOKUP(C203, 'Catálogo de actividades'!$B$5:$D$296,2,FALSE)</f>
        <v>INE</v>
      </c>
      <c r="E203" s="468" t="str">
        <f>VLOOKUP(C203, 'Catálogo de actividades'!$B$5:$D$296,3,FALSE)</f>
        <v>CAI/JLE</v>
      </c>
      <c r="F203" s="511" t="str">
        <f>_xlfn.XLOOKUP(C203,'Catálogo de actividades'!$B$5:$B$296,'Catálogo de actividades'!$E$5:$E$296)</f>
        <v>21.2</v>
      </c>
      <c r="G203" s="116">
        <v>45189</v>
      </c>
      <c r="H203" s="116">
        <v>45408</v>
      </c>
      <c r="I203" s="470" t="str">
        <f>_xlfn.XLOOKUP(C203,'Catálogo de actividades'!$B$5:$B$296,'Catálogo de actividades'!$I$5:$I$296)</f>
        <v>OPL</v>
      </c>
    </row>
    <row r="204" spans="1:9" ht="14.25" x14ac:dyDescent="0.2">
      <c r="A204" s="502" t="s">
        <v>39</v>
      </c>
      <c r="B204" s="488" t="s">
        <v>20</v>
      </c>
      <c r="C204" s="488" t="s">
        <v>299</v>
      </c>
      <c r="D204" s="468" t="str">
        <f>VLOOKUP(C204, 'Catálogo de actividades'!$B$5:$D$296,2,FALSE)</f>
        <v>INE</v>
      </c>
      <c r="E204" s="468" t="str">
        <f>VLOOKUP(C204, 'Catálogo de actividades'!$B$5:$D$296,3,FALSE)</f>
        <v>CAI</v>
      </c>
      <c r="F204" s="511" t="str">
        <f>_xlfn.XLOOKUP(C204,'Catálogo de actividades'!$B$5:$B$296,'Catálogo de actividades'!$E$5:$E$296)</f>
        <v>21.3</v>
      </c>
      <c r="G204" s="116">
        <v>45170</v>
      </c>
      <c r="H204" s="116">
        <v>45434</v>
      </c>
      <c r="I204" s="470" t="str">
        <f>_xlfn.XLOOKUP(C204,'Catálogo de actividades'!$B$5:$B$296,'Catálogo de actividades'!$I$5:$I$296)</f>
        <v>CAI</v>
      </c>
    </row>
    <row r="205" spans="1:9" ht="28.5" x14ac:dyDescent="0.2">
      <c r="A205" s="502" t="s">
        <v>39</v>
      </c>
      <c r="B205" s="488" t="s">
        <v>20</v>
      </c>
      <c r="C205" s="488" t="s">
        <v>300</v>
      </c>
      <c r="D205" s="468" t="str">
        <f>VLOOKUP(C205, 'Catálogo de actividades'!$B$5:$D$296,2,FALSE)</f>
        <v>INE</v>
      </c>
      <c r="E205" s="468" t="str">
        <f>VLOOKUP(C205, 'Catálogo de actividades'!$B$5:$D$296,3,FALSE)</f>
        <v>CAI</v>
      </c>
      <c r="F205" s="511" t="str">
        <f>_xlfn.XLOOKUP(C205,'Catálogo de actividades'!$B$5:$B$296,'Catálogo de actividades'!$E$5:$E$296)</f>
        <v>21.4</v>
      </c>
      <c r="G205" s="116">
        <v>45189</v>
      </c>
      <c r="H205" s="116">
        <v>45443</v>
      </c>
      <c r="I205" s="470" t="str">
        <f>_xlfn.XLOOKUP(C205,'Catálogo de actividades'!$B$5:$B$296,'Catálogo de actividades'!$I$5:$I$296)</f>
        <v>CAI</v>
      </c>
    </row>
    <row r="206" spans="1:9" s="273" customFormat="1" ht="42.75" x14ac:dyDescent="0.2">
      <c r="A206" s="502" t="s">
        <v>39</v>
      </c>
      <c r="B206" s="488" t="s">
        <v>21</v>
      </c>
      <c r="C206" s="488" t="s">
        <v>177</v>
      </c>
      <c r="D206" s="468" t="str">
        <f>VLOOKUP(C206, 'Catálogo de actividades'!$B$5:$D$296,2,FALSE)</f>
        <v>OPL</v>
      </c>
      <c r="E206" s="468" t="str">
        <f>VLOOKUP(C206, 'Catálogo de actividades'!$B$5:$D$296,3,FALSE)</f>
        <v>CG</v>
      </c>
      <c r="F206" s="511" t="str">
        <f>_xlfn.XLOOKUP(C206,'Catálogo de actividades'!$B$5:$B$296,'Catálogo de actividades'!$E$5:$E$296)</f>
        <v>22.1</v>
      </c>
      <c r="G206" s="116">
        <v>45481</v>
      </c>
      <c r="H206" s="116">
        <v>45485</v>
      </c>
      <c r="I206" s="470" t="str">
        <f>_xlfn.XLOOKUP(C206,'Catálogo de actividades'!$B$5:$B$296,'Catálogo de actividades'!$I$5:$I$296)</f>
        <v>OPL</v>
      </c>
    </row>
    <row r="207" spans="1:9" x14ac:dyDescent="0.2">
      <c r="A207" s="123"/>
      <c r="G207" s="273"/>
      <c r="H207" s="273"/>
    </row>
    <row r="208" spans="1:9" x14ac:dyDescent="0.2">
      <c r="G208" s="273"/>
      <c r="H208" s="273"/>
    </row>
    <row r="209" spans="7:8" x14ac:dyDescent="0.2">
      <c r="G209" s="273"/>
      <c r="H209" s="273"/>
    </row>
    <row r="289" spans="2:2" x14ac:dyDescent="0.2">
      <c r="B289" s="273"/>
    </row>
  </sheetData>
  <pageMargins left="0.31496062992125984" right="0.31496062992125984" top="0.35433070866141736" bottom="0.35433070866141736" header="0" footer="0"/>
  <pageSetup paperSize="5" scale="75"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D9024-FF65-43BC-A18C-163A685682EA}">
  <sheetPr>
    <outlinePr summaryBelow="0" summaryRight="0"/>
  </sheetPr>
  <dimension ref="A1:I1013"/>
  <sheetViews>
    <sheetView view="pageBreakPreview" zoomScale="60" zoomScaleNormal="80" workbookViewId="0">
      <pane ySplit="4" topLeftCell="A247" activePane="bottomLeft" state="frozen"/>
      <selection pane="bottomLeft"/>
    </sheetView>
  </sheetViews>
  <sheetFormatPr baseColWidth="10" defaultColWidth="12.7109375" defaultRowHeight="12.75" x14ac:dyDescent="0.2"/>
  <cols>
    <col min="1" max="1" width="9" style="27" bestFit="1" customWidth="1"/>
    <col min="2" max="2" width="41.28515625" style="27" customWidth="1"/>
    <col min="3" max="3" width="66.7109375" style="27" customWidth="1"/>
    <col min="4" max="4" width="17.7109375" style="27" bestFit="1" customWidth="1"/>
    <col min="5" max="5" width="22.7109375" style="27" customWidth="1"/>
    <col min="6" max="6" width="12.5703125" style="373" bestFit="1" customWidth="1"/>
    <col min="7" max="8" width="14.140625" style="27" customWidth="1"/>
    <col min="9" max="16384" width="12.7109375" style="27"/>
  </cols>
  <sheetData>
    <row r="1" spans="1:9" x14ac:dyDescent="0.2">
      <c r="C1" s="274" t="s">
        <v>366</v>
      </c>
      <c r="E1" s="188"/>
      <c r="F1" s="27"/>
      <c r="G1" s="176"/>
      <c r="H1" s="176"/>
    </row>
    <row r="2" spans="1:9" x14ac:dyDescent="0.2">
      <c r="B2" s="129"/>
      <c r="C2" s="14" t="s">
        <v>449</v>
      </c>
      <c r="F2" s="27"/>
      <c r="G2" s="176"/>
      <c r="H2" s="176"/>
    </row>
    <row r="3" spans="1:9" x14ac:dyDescent="0.2">
      <c r="B3" s="275"/>
      <c r="D3" s="129"/>
      <c r="E3" s="129"/>
      <c r="F3" s="129"/>
      <c r="G3" s="276"/>
      <c r="H3" s="276"/>
    </row>
    <row r="4" spans="1:9" ht="37.5" x14ac:dyDescent="0.2">
      <c r="A4" s="20" t="s">
        <v>23</v>
      </c>
      <c r="B4" s="20" t="s">
        <v>56</v>
      </c>
      <c r="C4" s="20" t="s">
        <v>57</v>
      </c>
      <c r="D4" s="20" t="s">
        <v>58</v>
      </c>
      <c r="E4" s="20" t="s">
        <v>59</v>
      </c>
      <c r="F4" s="20" t="s">
        <v>60</v>
      </c>
      <c r="G4" s="21" t="s">
        <v>61</v>
      </c>
      <c r="H4" s="21" t="s">
        <v>62</v>
      </c>
      <c r="I4" s="415" t="s">
        <v>375</v>
      </c>
    </row>
    <row r="5" spans="1:9" ht="28.5" x14ac:dyDescent="0.2">
      <c r="A5" s="92" t="s">
        <v>40</v>
      </c>
      <c r="B5" s="193" t="s">
        <v>0</v>
      </c>
      <c r="C5" s="193" t="s">
        <v>325</v>
      </c>
      <c r="D5" s="277" t="str">
        <f>VLOOKUP(C5, 'Catálogo de actividades'!$B$5:$D$296,2,FALSE)</f>
        <v>INE</v>
      </c>
      <c r="E5" s="277" t="str">
        <f>VLOOKUP(C5, 'Catálogo de actividades'!$B$5:$D$296,3,FALSE)</f>
        <v>CG</v>
      </c>
      <c r="F5" s="381" t="str">
        <f>_xlfn.XLOOKUP(C5,'Catálogo de actividades'!$B$5:$B$296,'Catálogo de actividades'!$E$5:$E$296)</f>
        <v>1.1</v>
      </c>
      <c r="G5" s="113">
        <v>45122</v>
      </c>
      <c r="H5" s="113">
        <v>45139</v>
      </c>
      <c r="I5" s="416" t="str">
        <f>_xlfn.XLOOKUP(C5,'Catálogo de actividades'!$B$5:$B$296,'Catálogo de actividades'!$I$5:$I$296)</f>
        <v>UTVOPL</v>
      </c>
    </row>
    <row r="6" spans="1:9" ht="28.5" x14ac:dyDescent="0.2">
      <c r="A6" s="92" t="s">
        <v>40</v>
      </c>
      <c r="B6" s="193" t="s">
        <v>0</v>
      </c>
      <c r="C6" s="193" t="s">
        <v>262</v>
      </c>
      <c r="D6" s="277" t="str">
        <f>VLOOKUP(C6, 'Catálogo de actividades'!$B$5:$D$296,2,FALSE)</f>
        <v>INE/OPL</v>
      </c>
      <c r="E6" s="277" t="str">
        <f>VLOOKUP(C6, 'Catálogo de actividades'!$B$5:$D$296,3,FALSE)</f>
        <v>DECEYEC/JLE/OPL</v>
      </c>
      <c r="F6" s="381" t="str">
        <f>_xlfn.XLOOKUP(C6,'Catálogo de actividades'!$B$5:$B$296,'Catálogo de actividades'!$E$5:$E$296)</f>
        <v>1.2</v>
      </c>
      <c r="G6" s="113">
        <v>45139</v>
      </c>
      <c r="H6" s="113">
        <v>45291</v>
      </c>
      <c r="I6" s="416" t="str">
        <f>_xlfn.XLOOKUP(C6,'Catálogo de actividades'!$B$5:$B$296,'Catálogo de actividades'!$I$5:$I$296)</f>
        <v>DECEYEC</v>
      </c>
    </row>
    <row r="7" spans="1:9" ht="14.25" x14ac:dyDescent="0.2">
      <c r="A7" s="92" t="s">
        <v>40</v>
      </c>
      <c r="B7" s="193" t="s">
        <v>0</v>
      </c>
      <c r="C7" s="193" t="s">
        <v>63</v>
      </c>
      <c r="D7" s="277" t="str">
        <f>VLOOKUP(C7, 'Catálogo de actividades'!$B$5:$D$296,2,FALSE)</f>
        <v>OPL</v>
      </c>
      <c r="E7" s="277" t="str">
        <f>VLOOKUP(C7, 'Catálogo de actividades'!$B$5:$D$296,3,FALSE)</f>
        <v>CG</v>
      </c>
      <c r="F7" s="381" t="str">
        <f>_xlfn.XLOOKUP(C7,'Catálogo de actividades'!$B$5:$B$296,'Catálogo de actividades'!$E$5:$E$296)</f>
        <v>1.3</v>
      </c>
      <c r="G7" s="113">
        <v>45170</v>
      </c>
      <c r="H7" s="113">
        <v>45170</v>
      </c>
      <c r="I7" s="416" t="str">
        <f>_xlfn.XLOOKUP(C7,'Catálogo de actividades'!$B$5:$B$296,'Catálogo de actividades'!$I$5:$I$296)</f>
        <v>OPL</v>
      </c>
    </row>
    <row r="8" spans="1:9" ht="28.5" x14ac:dyDescent="0.2">
      <c r="A8" s="92" t="s">
        <v>40</v>
      </c>
      <c r="B8" s="193" t="s">
        <v>0</v>
      </c>
      <c r="C8" s="193" t="s">
        <v>326</v>
      </c>
      <c r="D8" s="277" t="str">
        <f>VLOOKUP(C8, 'Catálogo de actividades'!$B$5:$D$296,2,FALSE)</f>
        <v>INE/OPL</v>
      </c>
      <c r="E8" s="277" t="str">
        <f>VLOOKUP(C8, 'Catálogo de actividades'!$B$5:$D$296,3,FALSE)</f>
        <v>DECEYEC/JLE/OPL</v>
      </c>
      <c r="F8" s="381" t="str">
        <f>_xlfn.XLOOKUP(C8,'Catálogo de actividades'!$B$5:$B$296,'Catálogo de actividades'!$E$5:$E$296)</f>
        <v>1.4</v>
      </c>
      <c r="G8" s="113">
        <v>45323</v>
      </c>
      <c r="H8" s="113">
        <v>45445</v>
      </c>
      <c r="I8" s="416" t="str">
        <f>_xlfn.XLOOKUP(C8,'Catálogo de actividades'!$B$5:$B$296,'Catálogo de actividades'!$I$5:$I$296)</f>
        <v>OPL</v>
      </c>
    </row>
    <row r="9" spans="1:9" ht="42.75" x14ac:dyDescent="0.2">
      <c r="A9" s="92" t="s">
        <v>40</v>
      </c>
      <c r="B9" s="193" t="s">
        <v>0</v>
      </c>
      <c r="C9" s="193" t="s">
        <v>327</v>
      </c>
      <c r="D9" s="277" t="str">
        <f>VLOOKUP(C9, 'Catálogo de actividades'!$B$5:$D$296,2,FALSE)</f>
        <v>INE/OPL</v>
      </c>
      <c r="E9" s="277" t="str">
        <f>VLOOKUP(C9, 'Catálogo de actividades'!$B$5:$D$296,3,FALSE)</f>
        <v>DECEYEC/JLE/OPL</v>
      </c>
      <c r="F9" s="381" t="str">
        <f>_xlfn.XLOOKUP(C9,'Catálogo de actividades'!$B$5:$B$296,'Catálogo de actividades'!$E$5:$E$296)</f>
        <v>1.5</v>
      </c>
      <c r="G9" s="113">
        <v>45383</v>
      </c>
      <c r="H9" s="113">
        <v>45412</v>
      </c>
      <c r="I9" s="416" t="str">
        <f>_xlfn.XLOOKUP(C9,'Catálogo de actividades'!$B$5:$B$296,'Catálogo de actividades'!$I$5:$I$296)</f>
        <v>DECEYEC</v>
      </c>
    </row>
    <row r="10" spans="1:9" ht="42.75" x14ac:dyDescent="0.2">
      <c r="A10" s="92" t="s">
        <v>40</v>
      </c>
      <c r="B10" s="193" t="s">
        <v>0</v>
      </c>
      <c r="C10" s="193" t="s">
        <v>328</v>
      </c>
      <c r="D10" s="277" t="str">
        <f>VLOOKUP(C10, 'Catálogo de actividades'!$B$5:$D$296,2,FALSE)</f>
        <v>INE/OPL</v>
      </c>
      <c r="E10" s="277" t="str">
        <f>VLOOKUP(C10, 'Catálogo de actividades'!$B$5:$D$296,3,FALSE)</f>
        <v>DECEYEC/JLE/OPL</v>
      </c>
      <c r="F10" s="381" t="str">
        <f>_xlfn.XLOOKUP(C10,'Catálogo de actividades'!$B$5:$B$296,'Catálogo de actividades'!$E$5:$E$296)</f>
        <v>1.6</v>
      </c>
      <c r="G10" s="113">
        <v>45505</v>
      </c>
      <c r="H10" s="113">
        <v>45531</v>
      </c>
      <c r="I10" s="416" t="str">
        <f>_xlfn.XLOOKUP(C10,'Catálogo de actividades'!$B$5:$B$296,'Catálogo de actividades'!$I$5:$I$296)</f>
        <v>DECEYEC</v>
      </c>
    </row>
    <row r="11" spans="1:9" ht="14.25" x14ac:dyDescent="0.2">
      <c r="A11" s="92" t="s">
        <v>40</v>
      </c>
      <c r="B11" s="193" t="s">
        <v>1</v>
      </c>
      <c r="C11" s="193" t="s">
        <v>66</v>
      </c>
      <c r="D11" s="277" t="str">
        <f>VLOOKUP(C11, 'Catálogo de actividades'!$B$5:$D$296,2,FALSE)</f>
        <v>OPL</v>
      </c>
      <c r="E11" s="277" t="str">
        <f>VLOOKUP(C11, 'Catálogo de actividades'!$B$5:$D$296,3,FALSE)</f>
        <v>CG</v>
      </c>
      <c r="F11" s="381" t="str">
        <f>_xlfn.XLOOKUP(C11,'Catálogo de actividades'!$B$5:$B$296,'Catálogo de actividades'!$E$5:$E$296)</f>
        <v>2.1</v>
      </c>
      <c r="G11" s="113">
        <v>45170</v>
      </c>
      <c r="H11" s="113">
        <v>45170</v>
      </c>
      <c r="I11" s="416" t="str">
        <f>_xlfn.XLOOKUP(C11,'Catálogo de actividades'!$B$5:$B$296,'Catálogo de actividades'!$I$5:$I$296)</f>
        <v>OPL</v>
      </c>
    </row>
    <row r="12" spans="1:9" ht="14.25" x14ac:dyDescent="0.2">
      <c r="A12" s="92" t="s">
        <v>40</v>
      </c>
      <c r="B12" s="193" t="s">
        <v>1</v>
      </c>
      <c r="C12" s="193" t="s">
        <v>67</v>
      </c>
      <c r="D12" s="277" t="str">
        <f>VLOOKUP(C12, 'Catálogo de actividades'!$B$5:$D$296,2,FALSE)</f>
        <v>OPL</v>
      </c>
      <c r="E12" s="277" t="str">
        <f>VLOOKUP(C12, 'Catálogo de actividades'!$B$5:$D$296,3,FALSE)</f>
        <v>CG</v>
      </c>
      <c r="F12" s="381" t="str">
        <f>_xlfn.XLOOKUP(C12,'Catálogo de actividades'!$B$5:$B$296,'Catálogo de actividades'!$E$5:$E$296)</f>
        <v>2.2</v>
      </c>
      <c r="G12" s="113">
        <v>45243</v>
      </c>
      <c r="H12" s="113">
        <v>45247</v>
      </c>
      <c r="I12" s="416" t="str">
        <f>_xlfn.XLOOKUP(C12,'Catálogo de actividades'!$B$5:$B$296,'Catálogo de actividades'!$I$5:$I$296)</f>
        <v>OPL</v>
      </c>
    </row>
    <row r="13" spans="1:9" ht="42.75" x14ac:dyDescent="0.2">
      <c r="A13" s="92" t="s">
        <v>40</v>
      </c>
      <c r="B13" s="193" t="s">
        <v>1</v>
      </c>
      <c r="C13" s="193" t="s">
        <v>68</v>
      </c>
      <c r="D13" s="277" t="str">
        <f>VLOOKUP(C13, 'Catálogo de actividades'!$B$5:$D$296,2,FALSE)</f>
        <v>OPL</v>
      </c>
      <c r="E13" s="277" t="str">
        <f>VLOOKUP(C13, 'Catálogo de actividades'!$B$5:$D$296,3,FALSE)</f>
        <v>CG</v>
      </c>
      <c r="F13" s="381" t="str">
        <f>_xlfn.XLOOKUP(C13,'Catálogo de actividades'!$B$5:$B$296,'Catálogo de actividades'!$E$5:$E$296)</f>
        <v>2.3</v>
      </c>
      <c r="G13" s="113">
        <v>45481</v>
      </c>
      <c r="H13" s="113">
        <v>45485</v>
      </c>
      <c r="I13" s="416" t="str">
        <f>_xlfn.XLOOKUP(C13,'Catálogo de actividades'!$B$5:$B$296,'Catálogo de actividades'!$I$5:$I$296)</f>
        <v>OPL</v>
      </c>
    </row>
    <row r="14" spans="1:9" ht="42.75" x14ac:dyDescent="0.2">
      <c r="A14" s="92" t="s">
        <v>40</v>
      </c>
      <c r="B14" s="193" t="s">
        <v>1</v>
      </c>
      <c r="C14" s="92" t="s">
        <v>378</v>
      </c>
      <c r="D14" s="277" t="str">
        <f>VLOOKUP(C14, 'Catálogo de actividades'!$B$5:$D$296,2,FALSE)</f>
        <v>OPL</v>
      </c>
      <c r="E14" s="277" t="str">
        <f>VLOOKUP(C14, 'Catálogo de actividades'!$B$5:$D$296,3,FALSE)</f>
        <v>CG</v>
      </c>
      <c r="F14" s="381" t="str">
        <f>_xlfn.XLOOKUP(C14,'Catálogo de actividades'!$B$5:$B$296,'Catálogo de actividades'!$E$5:$E$296)</f>
        <v>2.4</v>
      </c>
      <c r="G14" s="113">
        <v>45481</v>
      </c>
      <c r="H14" s="113">
        <v>45485</v>
      </c>
      <c r="I14" s="416" t="str">
        <f>_xlfn.XLOOKUP(C14,'Catálogo de actividades'!$B$5:$B$296,'Catálogo de actividades'!$I$5:$I$296)</f>
        <v>OPL</v>
      </c>
    </row>
    <row r="15" spans="1:9" ht="14.25" x14ac:dyDescent="0.2">
      <c r="A15" s="92" t="s">
        <v>40</v>
      </c>
      <c r="B15" s="193" t="s">
        <v>1</v>
      </c>
      <c r="C15" s="193" t="s">
        <v>69</v>
      </c>
      <c r="D15" s="277" t="str">
        <f>VLOOKUP(C15, 'Catálogo de actividades'!$B$5:$D$296,2,FALSE)</f>
        <v>OPL</v>
      </c>
      <c r="E15" s="277" t="str">
        <f>VLOOKUP(C15, 'Catálogo de actividades'!$B$5:$D$296,3,FALSE)</f>
        <v>OD</v>
      </c>
      <c r="F15" s="381" t="str">
        <f>_xlfn.XLOOKUP(C15,'Catálogo de actividades'!$B$5:$B$296,'Catálogo de actividades'!$E$5:$E$296)</f>
        <v>2.5</v>
      </c>
      <c r="G15" s="113">
        <v>45255</v>
      </c>
      <c r="H15" s="113">
        <v>45258</v>
      </c>
      <c r="I15" s="416" t="str">
        <f>_xlfn.XLOOKUP(C15,'Catálogo de actividades'!$B$5:$B$296,'Catálogo de actividades'!$I$5:$I$296)</f>
        <v>OPL</v>
      </c>
    </row>
    <row r="16" spans="1:9" ht="14.25" x14ac:dyDescent="0.2">
      <c r="A16" s="92" t="s">
        <v>40</v>
      </c>
      <c r="B16" s="193" t="s">
        <v>1</v>
      </c>
      <c r="C16" s="193" t="s">
        <v>71</v>
      </c>
      <c r="D16" s="277" t="str">
        <f>VLOOKUP(C16, 'Catálogo de actividades'!$B$5:$D$296,2,FALSE)</f>
        <v>OPL</v>
      </c>
      <c r="E16" s="277" t="str">
        <f>VLOOKUP(C16, 'Catálogo de actividades'!$B$5:$D$296,3,FALSE)</f>
        <v>CG</v>
      </c>
      <c r="F16" s="381" t="str">
        <f>_xlfn.XLOOKUP(C16,'Catálogo de actividades'!$B$5:$B$296,'Catálogo de actividades'!$E$5:$E$296)</f>
        <v>2.6</v>
      </c>
      <c r="G16" s="113">
        <v>45170</v>
      </c>
      <c r="H16" s="113">
        <v>45170</v>
      </c>
      <c r="I16" s="416" t="str">
        <f>_xlfn.XLOOKUP(C16,'Catálogo de actividades'!$B$5:$B$296,'Catálogo de actividades'!$I$5:$I$296)</f>
        <v>OPL</v>
      </c>
    </row>
    <row r="17" spans="1:9" ht="14.25" x14ac:dyDescent="0.2">
      <c r="A17" s="92" t="s">
        <v>40</v>
      </c>
      <c r="B17" s="193" t="s">
        <v>1</v>
      </c>
      <c r="C17" s="193" t="s">
        <v>72</v>
      </c>
      <c r="D17" s="277" t="str">
        <f>VLOOKUP(C17, 'Catálogo de actividades'!$B$5:$D$296,2,FALSE)</f>
        <v>OPL</v>
      </c>
      <c r="E17" s="277" t="str">
        <f>VLOOKUP(C17, 'Catálogo de actividades'!$B$5:$D$296,3,FALSE)</f>
        <v>CG</v>
      </c>
      <c r="F17" s="381" t="str">
        <f>_xlfn.XLOOKUP(C17,'Catálogo de actividades'!$B$5:$B$296,'Catálogo de actividades'!$E$5:$E$296)</f>
        <v>2.7</v>
      </c>
      <c r="G17" s="113">
        <v>45243</v>
      </c>
      <c r="H17" s="113">
        <v>45247</v>
      </c>
      <c r="I17" s="416" t="str">
        <f>_xlfn.XLOOKUP(C17,'Catálogo de actividades'!$B$5:$B$296,'Catálogo de actividades'!$I$5:$I$296)</f>
        <v>OPL</v>
      </c>
    </row>
    <row r="18" spans="1:9" ht="42.75" x14ac:dyDescent="0.2">
      <c r="A18" s="92" t="s">
        <v>40</v>
      </c>
      <c r="B18" s="193" t="s">
        <v>1</v>
      </c>
      <c r="C18" s="193" t="s">
        <v>73</v>
      </c>
      <c r="D18" s="277" t="str">
        <f>VLOOKUP(C18, 'Catálogo de actividades'!$B$5:$D$296,2,FALSE)</f>
        <v>OPL</v>
      </c>
      <c r="E18" s="277" t="str">
        <f>VLOOKUP(C18, 'Catálogo de actividades'!$B$5:$D$296,3,FALSE)</f>
        <v>OD</v>
      </c>
      <c r="F18" s="381" t="str">
        <f>_xlfn.XLOOKUP(C18,'Catálogo de actividades'!$B$5:$B$296,'Catálogo de actividades'!$E$5:$E$296)</f>
        <v>2.8</v>
      </c>
      <c r="G18" s="113">
        <v>45481</v>
      </c>
      <c r="H18" s="113">
        <v>45485</v>
      </c>
      <c r="I18" s="416" t="str">
        <f>_xlfn.XLOOKUP(C18,'Catálogo de actividades'!$B$5:$B$296,'Catálogo de actividades'!$I$5:$I$296)</f>
        <v>OPL</v>
      </c>
    </row>
    <row r="19" spans="1:9" ht="42.75" x14ac:dyDescent="0.2">
      <c r="A19" s="92" t="s">
        <v>40</v>
      </c>
      <c r="B19" s="193" t="s">
        <v>1</v>
      </c>
      <c r="C19" s="193" t="s">
        <v>74</v>
      </c>
      <c r="D19" s="277" t="str">
        <f>VLOOKUP(C19, 'Catálogo de actividades'!$B$5:$D$296,2,FALSE)</f>
        <v>OPL</v>
      </c>
      <c r="E19" s="277" t="str">
        <f>VLOOKUP(C19, 'Catálogo de actividades'!$B$5:$D$296,3,FALSE)</f>
        <v>OD</v>
      </c>
      <c r="F19" s="381" t="str">
        <f>_xlfn.XLOOKUP(C19,'Catálogo de actividades'!$B$5:$B$296,'Catálogo de actividades'!$E$5:$E$296)</f>
        <v>2.9</v>
      </c>
      <c r="G19" s="113">
        <v>45481</v>
      </c>
      <c r="H19" s="113">
        <v>45485</v>
      </c>
      <c r="I19" s="416" t="str">
        <f>_xlfn.XLOOKUP(C19,'Catálogo de actividades'!$B$5:$B$296,'Catálogo de actividades'!$I$5:$I$296)</f>
        <v>OPL</v>
      </c>
    </row>
    <row r="20" spans="1:9" ht="14.25" x14ac:dyDescent="0.2">
      <c r="A20" s="92" t="s">
        <v>40</v>
      </c>
      <c r="B20" s="193" t="s">
        <v>1</v>
      </c>
      <c r="C20" s="193" t="s">
        <v>75</v>
      </c>
      <c r="D20" s="277" t="str">
        <f>VLOOKUP(C20, 'Catálogo de actividades'!$B$5:$D$296,2,FALSE)</f>
        <v>OPL</v>
      </c>
      <c r="E20" s="277" t="str">
        <f>VLOOKUP(C20, 'Catálogo de actividades'!$B$5:$D$296,3,FALSE)</f>
        <v>OD</v>
      </c>
      <c r="F20" s="381" t="str">
        <f>_xlfn.XLOOKUP(C20,'Catálogo de actividades'!$B$5:$B$296,'Catálogo de actividades'!$E$5:$E$296)</f>
        <v>2.10</v>
      </c>
      <c r="G20" s="113">
        <v>45255</v>
      </c>
      <c r="H20" s="113">
        <v>45258</v>
      </c>
      <c r="I20" s="416" t="str">
        <f>_xlfn.XLOOKUP(C20,'Catálogo de actividades'!$B$5:$B$296,'Catálogo de actividades'!$I$5:$I$296)</f>
        <v>OPL</v>
      </c>
    </row>
    <row r="21" spans="1:9" ht="28.5" x14ac:dyDescent="0.2">
      <c r="A21" s="92" t="s">
        <v>40</v>
      </c>
      <c r="B21" s="193" t="s">
        <v>1</v>
      </c>
      <c r="C21" s="193" t="s">
        <v>242</v>
      </c>
      <c r="D21" s="277" t="str">
        <f>VLOOKUP(C21, 'Catálogo de actividades'!$B$5:$D$296,2,FALSE)</f>
        <v>INE</v>
      </c>
      <c r="E21" s="277" t="str">
        <f>VLOOKUP(C21, 'Catálogo de actividades'!$B$5:$D$296,3,FALSE)</f>
        <v>CG</v>
      </c>
      <c r="F21" s="381" t="str">
        <f>_xlfn.XLOOKUP(C21,'Catálogo de actividades'!$B$5:$B$296,'Catálogo de actividades'!$E$5:$E$296)</f>
        <v>2.11</v>
      </c>
      <c r="G21" s="113">
        <v>45170</v>
      </c>
      <c r="H21" s="113">
        <v>45199</v>
      </c>
      <c r="I21" s="416" t="str">
        <f>_xlfn.XLOOKUP(C21,'Catálogo de actividades'!$B$5:$B$296,'Catálogo de actividades'!$I$5:$I$296)</f>
        <v>DEOE</v>
      </c>
    </row>
    <row r="22" spans="1:9" ht="14.25" x14ac:dyDescent="0.2">
      <c r="A22" s="92" t="s">
        <v>40</v>
      </c>
      <c r="B22" s="193" t="s">
        <v>1</v>
      </c>
      <c r="C22" s="193" t="s">
        <v>243</v>
      </c>
      <c r="D22" s="277" t="str">
        <f>VLOOKUP(C22, 'Catálogo de actividades'!$B$5:$D$296,2,FALSE)</f>
        <v>INE</v>
      </c>
      <c r="E22" s="277" t="str">
        <f>VLOOKUP(C22, 'Catálogo de actividades'!$B$5:$D$296,3,FALSE)</f>
        <v>CL</v>
      </c>
      <c r="F22" s="381" t="str">
        <f>_xlfn.XLOOKUP(C22,'Catálogo de actividades'!$B$5:$B$296,'Catálogo de actividades'!$E$5:$E$296)</f>
        <v>2.12</v>
      </c>
      <c r="G22" s="113">
        <v>45231</v>
      </c>
      <c r="H22" s="113">
        <v>45231</v>
      </c>
      <c r="I22" s="416" t="str">
        <f>_xlfn.XLOOKUP(C22,'Catálogo de actividades'!$B$5:$B$296,'Catálogo de actividades'!$I$5:$I$296)</f>
        <v>DEOE</v>
      </c>
    </row>
    <row r="23" spans="1:9" ht="28.5" x14ac:dyDescent="0.2">
      <c r="A23" s="92" t="s">
        <v>40</v>
      </c>
      <c r="B23" s="193" t="s">
        <v>1</v>
      </c>
      <c r="C23" s="193" t="s">
        <v>141</v>
      </c>
      <c r="D23" s="277" t="str">
        <f>VLOOKUP(C23, 'Catálogo de actividades'!$B$5:$D$296,2,FALSE)</f>
        <v>INE</v>
      </c>
      <c r="E23" s="277" t="str">
        <f>VLOOKUP(C23, 'Catálogo de actividades'!$B$5:$D$296,3,FALSE)</f>
        <v>CL</v>
      </c>
      <c r="F23" s="381" t="str">
        <f>_xlfn.XLOOKUP(C23,'Catálogo de actividades'!$B$5:$B$296,'Catálogo de actividades'!$E$5:$E$296)</f>
        <v>2.13</v>
      </c>
      <c r="G23" s="113">
        <v>45231</v>
      </c>
      <c r="H23" s="113">
        <v>45260</v>
      </c>
      <c r="I23" s="416" t="str">
        <f>_xlfn.XLOOKUP(C23,'Catálogo de actividades'!$B$5:$B$296,'Catálogo de actividades'!$I$5:$I$296)</f>
        <v>DEOE</v>
      </c>
    </row>
    <row r="24" spans="1:9" ht="14.25" x14ac:dyDescent="0.2">
      <c r="A24" s="92" t="s">
        <v>40</v>
      </c>
      <c r="B24" s="193" t="s">
        <v>1</v>
      </c>
      <c r="C24" s="193" t="s">
        <v>144</v>
      </c>
      <c r="D24" s="277" t="str">
        <f>VLOOKUP(C24, 'Catálogo de actividades'!$B$5:$D$296,2,FALSE)</f>
        <v>INE</v>
      </c>
      <c r="E24" s="277" t="str">
        <f>VLOOKUP(C24, 'Catálogo de actividades'!$B$5:$D$296,3,FALSE)</f>
        <v>CD</v>
      </c>
      <c r="F24" s="381" t="str">
        <f>_xlfn.XLOOKUP(C24,'Catálogo de actividades'!$B$5:$B$296,'Catálogo de actividades'!$E$5:$E$296)</f>
        <v>2.14</v>
      </c>
      <c r="G24" s="113">
        <v>45261</v>
      </c>
      <c r="H24" s="113">
        <v>45261</v>
      </c>
      <c r="I24" s="416" t="str">
        <f>_xlfn.XLOOKUP(C24,'Catálogo de actividades'!$B$5:$B$296,'Catálogo de actividades'!$I$5:$I$296)</f>
        <v>DEOE</v>
      </c>
    </row>
    <row r="25" spans="1:9" ht="42.75" x14ac:dyDescent="0.2">
      <c r="A25" s="92" t="s">
        <v>40</v>
      </c>
      <c r="B25" s="193" t="s">
        <v>2</v>
      </c>
      <c r="C25" s="193" t="s">
        <v>200</v>
      </c>
      <c r="D25" s="277" t="str">
        <f>VLOOKUP(C25, 'Catálogo de actividades'!$B$5:$D$296,2,FALSE)</f>
        <v>INE</v>
      </c>
      <c r="E25" s="277" t="str">
        <f>VLOOKUP(C25, 'Catálogo de actividades'!$B$5:$D$296,3,FALSE)</f>
        <v>DERFE</v>
      </c>
      <c r="F25" s="381" t="str">
        <f>_xlfn.XLOOKUP(C25,'Catálogo de actividades'!$B$5:$B$296,'Catálogo de actividades'!$E$5:$E$296)</f>
        <v>3.1</v>
      </c>
      <c r="G25" s="113">
        <v>45329</v>
      </c>
      <c r="H25" s="113">
        <v>45329</v>
      </c>
      <c r="I25" s="416" t="str">
        <f>_xlfn.XLOOKUP(C25,'Catálogo de actividades'!$B$5:$B$296,'Catálogo de actividades'!$I$5:$I$296)</f>
        <v>DERFE</v>
      </c>
    </row>
    <row r="26" spans="1:9" ht="42.75" x14ac:dyDescent="0.2">
      <c r="A26" s="92" t="s">
        <v>40</v>
      </c>
      <c r="B26" s="193" t="s">
        <v>2</v>
      </c>
      <c r="C26" s="193" t="s">
        <v>201</v>
      </c>
      <c r="D26" s="277" t="str">
        <f>VLOOKUP(C26, 'Catálogo de actividades'!$B$5:$D$296,2,FALSE)</f>
        <v>INE/OPL</v>
      </c>
      <c r="E26" s="277" t="str">
        <f>VLOOKUP(C26, 'Catálogo de actividades'!$B$5:$D$296,3,FALSE)</f>
        <v>DERFE</v>
      </c>
      <c r="F26" s="381" t="str">
        <f>_xlfn.XLOOKUP(C26,'Catálogo de actividades'!$B$5:$B$296,'Catálogo de actividades'!$E$5:$E$296)</f>
        <v>3.2</v>
      </c>
      <c r="G26" s="113">
        <v>45329</v>
      </c>
      <c r="H26" s="113">
        <v>45357</v>
      </c>
      <c r="I26" s="416" t="str">
        <f>_xlfn.XLOOKUP(C26,'Catálogo de actividades'!$B$5:$B$296,'Catálogo de actividades'!$I$5:$I$296)</f>
        <v>DERFE</v>
      </c>
    </row>
    <row r="27" spans="1:9" ht="42.75" x14ac:dyDescent="0.2">
      <c r="A27" s="92" t="s">
        <v>40</v>
      </c>
      <c r="B27" s="193" t="s">
        <v>2</v>
      </c>
      <c r="C27" s="193" t="s">
        <v>329</v>
      </c>
      <c r="D27" s="277" t="str">
        <f>VLOOKUP(C27, 'Catálogo de actividades'!$B$5:$D$296,2,FALSE)</f>
        <v>INE</v>
      </c>
      <c r="E27" s="277" t="str">
        <f>VLOOKUP(C27, 'Catálogo de actividades'!$B$5:$D$296,3,FALSE)</f>
        <v>DERFE</v>
      </c>
      <c r="F27" s="381" t="str">
        <f>_xlfn.XLOOKUP(C27,'Catálogo de actividades'!$B$5:$B$296,'Catálogo de actividades'!$E$5:$E$296)</f>
        <v>3.3</v>
      </c>
      <c r="G27" s="113">
        <v>45390</v>
      </c>
      <c r="H27" s="113">
        <v>45390</v>
      </c>
      <c r="I27" s="416" t="str">
        <f>_xlfn.XLOOKUP(C27,'Catálogo de actividades'!$B$5:$B$296,'Catálogo de actividades'!$I$5:$I$296)</f>
        <v>DERFE</v>
      </c>
    </row>
    <row r="28" spans="1:9" ht="14.25" x14ac:dyDescent="0.2">
      <c r="A28" s="92" t="s">
        <v>40</v>
      </c>
      <c r="B28" s="193" t="s">
        <v>2</v>
      </c>
      <c r="C28" s="193" t="s">
        <v>202</v>
      </c>
      <c r="D28" s="277" t="str">
        <f>VLOOKUP(C28, 'Catálogo de actividades'!$B$5:$D$296,2,FALSE)</f>
        <v>INE</v>
      </c>
      <c r="E28" s="277" t="str">
        <f>VLOOKUP(C28, 'Catálogo de actividades'!$B$5:$D$296,3,FALSE)</f>
        <v>DERFE</v>
      </c>
      <c r="F28" s="381" t="str">
        <f>_xlfn.XLOOKUP(C28,'Catálogo de actividades'!$B$5:$B$296,'Catálogo de actividades'!$E$5:$E$296)</f>
        <v>3.4</v>
      </c>
      <c r="G28" s="113">
        <v>45397</v>
      </c>
      <c r="H28" s="113">
        <v>45414</v>
      </c>
      <c r="I28" s="416" t="str">
        <f>_xlfn.XLOOKUP(C28,'Catálogo de actividades'!$B$5:$B$296,'Catálogo de actividades'!$I$5:$I$296)</f>
        <v>DERFE</v>
      </c>
    </row>
    <row r="29" spans="1:9" ht="28.5" x14ac:dyDescent="0.2">
      <c r="A29" s="92" t="s">
        <v>40</v>
      </c>
      <c r="B29" s="193" t="s">
        <v>2</v>
      </c>
      <c r="C29" s="193" t="s">
        <v>203</v>
      </c>
      <c r="D29" s="277" t="str">
        <f>VLOOKUP(C29, 'Catálogo de actividades'!$B$5:$D$296,2,FALSE)</f>
        <v>INE</v>
      </c>
      <c r="E29" s="277" t="str">
        <f>VLOOKUP(C29, 'Catálogo de actividades'!$B$5:$D$296,3,FALSE)</f>
        <v>DERFE</v>
      </c>
      <c r="F29" s="381" t="str">
        <f>_xlfn.XLOOKUP(C29,'Catálogo de actividades'!$B$5:$B$296,'Catálogo de actividades'!$E$5:$E$296)</f>
        <v>3.5</v>
      </c>
      <c r="G29" s="113">
        <v>45425</v>
      </c>
      <c r="H29" s="113">
        <v>45432</v>
      </c>
      <c r="I29" s="416" t="str">
        <f>_xlfn.XLOOKUP(C29,'Catálogo de actividades'!$B$5:$B$296,'Catálogo de actividades'!$I$5:$I$296)</f>
        <v>DERFE</v>
      </c>
    </row>
    <row r="30" spans="1:9" ht="42.75" x14ac:dyDescent="0.2">
      <c r="A30" s="92" t="s">
        <v>40</v>
      </c>
      <c r="B30" s="193" t="s">
        <v>3</v>
      </c>
      <c r="C30" s="193" t="s">
        <v>330</v>
      </c>
      <c r="D30" s="277" t="str">
        <f>VLOOKUP(C30, 'Catálogo de actividades'!$B$5:$D$296,2,FALSE)</f>
        <v>INE</v>
      </c>
      <c r="E30" s="277" t="str">
        <f>VLOOKUP(C30, 'Catálogo de actividades'!$B$5:$D$296,3,FALSE)</f>
        <v>DERFE</v>
      </c>
      <c r="F30" s="381" t="str">
        <f>_xlfn.XLOOKUP(C30,'Catálogo de actividades'!$B$5:$B$296,'Catálogo de actividades'!$E$5:$E$296)</f>
        <v>4.1</v>
      </c>
      <c r="G30" s="113">
        <v>45170</v>
      </c>
      <c r="H30" s="113">
        <v>45313</v>
      </c>
      <c r="I30" s="416" t="str">
        <f>_xlfn.XLOOKUP(C30,'Catálogo de actividades'!$B$5:$B$296,'Catálogo de actividades'!$I$5:$I$296)</f>
        <v>DERFE</v>
      </c>
    </row>
    <row r="31" spans="1:9" ht="42.75" x14ac:dyDescent="0.2">
      <c r="A31" s="92" t="s">
        <v>40</v>
      </c>
      <c r="B31" s="193" t="s">
        <v>3</v>
      </c>
      <c r="C31" s="193" t="s">
        <v>332</v>
      </c>
      <c r="D31" s="277" t="str">
        <f>VLOOKUP(C31, 'Catálogo de actividades'!$B$5:$D$296,2,FALSE)</f>
        <v>INE</v>
      </c>
      <c r="E31" s="277" t="str">
        <f>VLOOKUP(C31, 'Catálogo de actividades'!$B$5:$D$296,3,FALSE)</f>
        <v>DERFE</v>
      </c>
      <c r="F31" s="381" t="str">
        <f>_xlfn.XLOOKUP(C31,'Catálogo de actividades'!$B$5:$B$296,'Catálogo de actividades'!$E$5:$E$296)</f>
        <v>4.2</v>
      </c>
      <c r="G31" s="113">
        <v>45170</v>
      </c>
      <c r="H31" s="113">
        <v>45330</v>
      </c>
      <c r="I31" s="416" t="str">
        <f>_xlfn.XLOOKUP(C31,'Catálogo de actividades'!$B$5:$B$296,'Catálogo de actividades'!$I$5:$I$296)</f>
        <v>DERFE</v>
      </c>
    </row>
    <row r="32" spans="1:9" ht="28.5" x14ac:dyDescent="0.2">
      <c r="A32" s="92" t="s">
        <v>40</v>
      </c>
      <c r="B32" s="193" t="s">
        <v>3</v>
      </c>
      <c r="C32" s="193" t="s">
        <v>333</v>
      </c>
      <c r="D32" s="277" t="str">
        <f>VLOOKUP(C32, 'Catálogo de actividades'!$B$5:$D$296,2,FALSE)</f>
        <v>INE</v>
      </c>
      <c r="E32" s="277" t="str">
        <f>VLOOKUP(C32, 'Catálogo de actividades'!$B$5:$D$296,3,FALSE)</f>
        <v>DERFE</v>
      </c>
      <c r="F32" s="381" t="str">
        <f>_xlfn.XLOOKUP(C32,'Catálogo de actividades'!$B$5:$B$296,'Catálogo de actividades'!$E$5:$E$296)</f>
        <v>4.3</v>
      </c>
      <c r="G32" s="113">
        <v>45170</v>
      </c>
      <c r="H32" s="113">
        <v>45365</v>
      </c>
      <c r="I32" s="416" t="str">
        <f>_xlfn.XLOOKUP(C32,'Catálogo de actividades'!$B$5:$B$296,'Catálogo de actividades'!$I$5:$I$296)</f>
        <v>DERFE</v>
      </c>
    </row>
    <row r="33" spans="1:9" ht="42.75" x14ac:dyDescent="0.2">
      <c r="A33" s="92" t="s">
        <v>40</v>
      </c>
      <c r="B33" s="193" t="s">
        <v>3</v>
      </c>
      <c r="C33" s="193" t="s">
        <v>204</v>
      </c>
      <c r="D33" s="277" t="str">
        <f>VLOOKUP(C33, 'Catálogo de actividades'!$B$5:$D$296,2,FALSE)</f>
        <v>INE</v>
      </c>
      <c r="E33" s="277" t="str">
        <f>VLOOKUP(C33, 'Catálogo de actividades'!$B$5:$D$296,3,FALSE)</f>
        <v>DERFE</v>
      </c>
      <c r="F33" s="381" t="str">
        <f>_xlfn.XLOOKUP(C33,'Catálogo de actividades'!$B$5:$B$296,'Catálogo de actividades'!$E$5:$E$296)</f>
        <v>4.4</v>
      </c>
      <c r="G33" s="113">
        <v>45331</v>
      </c>
      <c r="H33" s="113">
        <v>45432</v>
      </c>
      <c r="I33" s="416" t="str">
        <f>_xlfn.XLOOKUP(C33,'Catálogo de actividades'!$B$5:$B$296,'Catálogo de actividades'!$I$5:$I$296)</f>
        <v>DERFE</v>
      </c>
    </row>
    <row r="34" spans="1:9" ht="28.5" x14ac:dyDescent="0.2">
      <c r="A34" s="92" t="s">
        <v>40</v>
      </c>
      <c r="B34" s="193" t="s">
        <v>4</v>
      </c>
      <c r="C34" s="193" t="s">
        <v>334</v>
      </c>
      <c r="D34" s="277" t="str">
        <f>VLOOKUP(C34, 'Catálogo de actividades'!$B$5:$D$296,2,FALSE)</f>
        <v>INE</v>
      </c>
      <c r="E34" s="277" t="str">
        <f>VLOOKUP(C34, 'Catálogo de actividades'!$B$5:$D$296,3,FALSE)</f>
        <v>CG</v>
      </c>
      <c r="F34" s="381" t="str">
        <f>_xlfn.XLOOKUP(C34,'Catálogo de actividades'!$B$5:$B$296,'Catálogo de actividades'!$E$5:$E$296)</f>
        <v>5.1</v>
      </c>
      <c r="G34" s="113">
        <v>45170</v>
      </c>
      <c r="H34" s="113">
        <v>45178</v>
      </c>
      <c r="I34" s="416" t="str">
        <f>_xlfn.XLOOKUP(C34,'Catálogo de actividades'!$B$5:$B$296,'Catálogo de actividades'!$I$5:$I$296)</f>
        <v>DEOE</v>
      </c>
    </row>
    <row r="35" spans="1:9" ht="28.5" x14ac:dyDescent="0.2">
      <c r="A35" s="92" t="s">
        <v>40</v>
      </c>
      <c r="B35" s="193" t="s">
        <v>4</v>
      </c>
      <c r="C35" s="193" t="s">
        <v>205</v>
      </c>
      <c r="D35" s="277" t="str">
        <f>VLOOKUP(C35, 'Catálogo de actividades'!$B$5:$D$296,2,FALSE)</f>
        <v>OPL</v>
      </c>
      <c r="E35" s="277" t="str">
        <f>VLOOKUP(C35, 'Catálogo de actividades'!$B$5:$D$296,3,FALSE)</f>
        <v>CG</v>
      </c>
      <c r="F35" s="381" t="str">
        <f>_xlfn.XLOOKUP(C35,'Catálogo de actividades'!$B$5:$B$296,'Catálogo de actividades'!$E$5:$E$296)</f>
        <v>5.2</v>
      </c>
      <c r="G35" s="113">
        <v>45170</v>
      </c>
      <c r="H35" s="113">
        <v>45170</v>
      </c>
      <c r="I35" s="416" t="str">
        <f>_xlfn.XLOOKUP(C35,'Catálogo de actividades'!$B$5:$B$296,'Catálogo de actividades'!$I$5:$I$296)</f>
        <v>OPL</v>
      </c>
    </row>
    <row r="36" spans="1:9" ht="28.5" x14ac:dyDescent="0.2">
      <c r="A36" s="92" t="s">
        <v>40</v>
      </c>
      <c r="B36" s="193" t="s">
        <v>4</v>
      </c>
      <c r="C36" s="193" t="s">
        <v>264</v>
      </c>
      <c r="D36" s="277" t="str">
        <f>VLOOKUP(C36, 'Catálogo de actividades'!$B$5:$D$296,2,FALSE)</f>
        <v>INE/OPL</v>
      </c>
      <c r="E36" s="277" t="str">
        <f>VLOOKUP(C36, 'Catálogo de actividades'!$B$5:$D$296,3,FALSE)</f>
        <v>OPL/JLE/ DECEYEC</v>
      </c>
      <c r="F36" s="381" t="str">
        <f>_xlfn.XLOOKUP(C36,'Catálogo de actividades'!$B$5:$B$296,'Catálogo de actividades'!$E$5:$E$296)</f>
        <v>5.3</v>
      </c>
      <c r="G36" s="113">
        <v>45187</v>
      </c>
      <c r="H36" s="113">
        <v>45208</v>
      </c>
      <c r="I36" s="416" t="str">
        <f>_xlfn.XLOOKUP(C36,'Catálogo de actividades'!$B$5:$B$296,'Catálogo de actividades'!$I$5:$I$296)</f>
        <v>DECEYEC</v>
      </c>
    </row>
    <row r="37" spans="1:9" ht="28.5" x14ac:dyDescent="0.2">
      <c r="A37" s="92" t="s">
        <v>40</v>
      </c>
      <c r="B37" s="193" t="s">
        <v>4</v>
      </c>
      <c r="C37" s="193" t="s">
        <v>206</v>
      </c>
      <c r="D37" s="277" t="str">
        <f>VLOOKUP(C37, 'Catálogo de actividades'!$B$5:$D$296,2,FALSE)</f>
        <v>INE/OPL</v>
      </c>
      <c r="E37" s="277" t="str">
        <f>VLOOKUP(C37, 'Catálogo de actividades'!$B$5:$D$296,3,FALSE)</f>
        <v>OPL/JL/JD</v>
      </c>
      <c r="F37" s="381" t="str">
        <f>_xlfn.XLOOKUP(C37,'Catálogo de actividades'!$B$5:$B$296,'Catálogo de actividades'!$E$5:$E$296)</f>
        <v>5.4</v>
      </c>
      <c r="G37" s="113">
        <v>45170</v>
      </c>
      <c r="H37" s="113">
        <v>45419</v>
      </c>
      <c r="I37" s="416" t="str">
        <f>_xlfn.XLOOKUP(C37,'Catálogo de actividades'!$B$5:$B$296,'Catálogo de actividades'!$I$5:$I$296)</f>
        <v>DEOE</v>
      </c>
    </row>
    <row r="38" spans="1:9" ht="14.25" x14ac:dyDescent="0.2">
      <c r="A38" s="92" t="s">
        <v>40</v>
      </c>
      <c r="B38" s="193" t="s">
        <v>4</v>
      </c>
      <c r="C38" s="193" t="s">
        <v>208</v>
      </c>
      <c r="D38" s="277" t="str">
        <f>VLOOKUP(C38, 'Catálogo de actividades'!$B$5:$D$296,2,FALSE)</f>
        <v>INE/OPL</v>
      </c>
      <c r="E38" s="277" t="str">
        <f>VLOOKUP(C38, 'Catálogo de actividades'!$B$5:$D$296,3,FALSE)</f>
        <v>OPL/JL/JD</v>
      </c>
      <c r="F38" s="381" t="str">
        <f>_xlfn.XLOOKUP(C38,'Catálogo de actividades'!$B$5:$B$296,'Catálogo de actividades'!$E$5:$E$296)</f>
        <v>5.5</v>
      </c>
      <c r="G38" s="113">
        <v>45212</v>
      </c>
      <c r="H38" s="113">
        <v>45425</v>
      </c>
      <c r="I38" s="416" t="str">
        <f>_xlfn.XLOOKUP(C38,'Catálogo de actividades'!$B$5:$B$296,'Catálogo de actividades'!$I$5:$I$296)</f>
        <v>DECEYEC</v>
      </c>
    </row>
    <row r="39" spans="1:9" ht="28.5" x14ac:dyDescent="0.2">
      <c r="A39" s="92" t="s">
        <v>40</v>
      </c>
      <c r="B39" s="193" t="s">
        <v>4</v>
      </c>
      <c r="C39" s="193" t="s">
        <v>287</v>
      </c>
      <c r="D39" s="277" t="str">
        <f>VLOOKUP(C39, 'Catálogo de actividades'!$B$5:$D$296,2,FALSE)</f>
        <v>INE</v>
      </c>
      <c r="E39" s="277" t="str">
        <f>VLOOKUP(C39, 'Catálogo de actividades'!$B$5:$D$296,3,FALSE)</f>
        <v>CL/CD</v>
      </c>
      <c r="F39" s="381" t="str">
        <f>_xlfn.XLOOKUP(C39,'Catálogo de actividades'!$B$5:$B$296,'Catálogo de actividades'!$E$5:$E$296)</f>
        <v>5.6</v>
      </c>
      <c r="G39" s="113">
        <v>45231</v>
      </c>
      <c r="H39" s="113">
        <v>45444</v>
      </c>
      <c r="I39" s="416" t="str">
        <f>_xlfn.XLOOKUP(C39,'Catálogo de actividades'!$B$5:$B$296,'Catálogo de actividades'!$I$5:$I$296)</f>
        <v>DEOE</v>
      </c>
    </row>
    <row r="40" spans="1:9" ht="28.5" x14ac:dyDescent="0.2">
      <c r="A40" s="92" t="s">
        <v>40</v>
      </c>
      <c r="B40" s="193" t="s">
        <v>4</v>
      </c>
      <c r="C40" s="193" t="s">
        <v>288</v>
      </c>
      <c r="D40" s="277" t="str">
        <f>VLOOKUP(C40, 'Catálogo de actividades'!$B$5:$D$296,2,FALSE)</f>
        <v>INE</v>
      </c>
      <c r="E40" s="277" t="str">
        <f>VLOOKUP(C40, 'Catálogo de actividades'!$B$5:$D$296,3,FALSE)</f>
        <v>CG</v>
      </c>
      <c r="F40" s="381" t="str">
        <f>_xlfn.XLOOKUP(C40,'Catálogo de actividades'!$B$5:$B$296,'Catálogo de actividades'!$E$5:$E$296)</f>
        <v>5.7</v>
      </c>
      <c r="G40" s="113">
        <v>45170</v>
      </c>
      <c r="H40" s="113">
        <v>45473</v>
      </c>
      <c r="I40" s="416" t="str">
        <f>_xlfn.XLOOKUP(C40,'Catálogo de actividades'!$B$5:$B$296,'Catálogo de actividades'!$I$5:$I$296)</f>
        <v>DEOE</v>
      </c>
    </row>
    <row r="41" spans="1:9" ht="28.5" x14ac:dyDescent="0.2">
      <c r="A41" s="92" t="s">
        <v>40</v>
      </c>
      <c r="B41" s="193" t="s">
        <v>5</v>
      </c>
      <c r="C41" s="193" t="s">
        <v>209</v>
      </c>
      <c r="D41" s="277" t="str">
        <f>VLOOKUP(C41, 'Catálogo de actividades'!$B$5:$D$296,2,FALSE)</f>
        <v>INE/OPL</v>
      </c>
      <c r="E41" s="277" t="str">
        <f>VLOOKUP(C41, 'Catálogo de actividades'!$B$5:$D$296,3,FALSE)</f>
        <v>JDE/OPL</v>
      </c>
      <c r="F41" s="381" t="str">
        <f>_xlfn.XLOOKUP(C41,'Catálogo de actividades'!$B$5:$B$296,'Catálogo de actividades'!$E$5:$E$296)</f>
        <v>6.1</v>
      </c>
      <c r="G41" s="113">
        <v>45306</v>
      </c>
      <c r="H41" s="113">
        <v>45337</v>
      </c>
      <c r="I41" s="416" t="str">
        <f>_xlfn.XLOOKUP(C41,'Catálogo de actividades'!$B$5:$B$296,'Catálogo de actividades'!$I$5:$I$296)</f>
        <v>DEOE</v>
      </c>
    </row>
    <row r="42" spans="1:9" ht="28.5" x14ac:dyDescent="0.2">
      <c r="A42" s="92" t="s">
        <v>40</v>
      </c>
      <c r="B42" s="193" t="s">
        <v>5</v>
      </c>
      <c r="C42" s="193" t="s">
        <v>188</v>
      </c>
      <c r="D42" s="277" t="str">
        <f>VLOOKUP(C42, 'Catálogo de actividades'!$B$5:$D$296,2,FALSE)</f>
        <v>INE</v>
      </c>
      <c r="E42" s="277" t="str">
        <f>VLOOKUP(C42, 'Catálogo de actividades'!$B$5:$D$296,3,FALSE)</f>
        <v>JDE</v>
      </c>
      <c r="F42" s="381" t="str">
        <f>_xlfn.XLOOKUP(C42,'Catálogo de actividades'!$B$5:$B$296,'Catálogo de actividades'!$E$5:$E$296)</f>
        <v>6.2</v>
      </c>
      <c r="G42" s="113">
        <v>45348</v>
      </c>
      <c r="H42" s="113">
        <v>45348</v>
      </c>
      <c r="I42" s="416" t="str">
        <f>_xlfn.XLOOKUP(C42,'Catálogo de actividades'!$B$5:$B$296,'Catálogo de actividades'!$I$5:$I$296)</f>
        <v>JLE</v>
      </c>
    </row>
    <row r="43" spans="1:9" ht="28.5" x14ac:dyDescent="0.2">
      <c r="A43" s="92" t="s">
        <v>40</v>
      </c>
      <c r="B43" s="193" t="s">
        <v>5</v>
      </c>
      <c r="C43" s="193" t="s">
        <v>190</v>
      </c>
      <c r="D43" s="277" t="str">
        <f>VLOOKUP(C43, 'Catálogo de actividades'!$B$5:$D$296,2,FALSE)</f>
        <v>INE/OPL</v>
      </c>
      <c r="E43" s="277" t="str">
        <f>VLOOKUP(C43, 'Catálogo de actividades'!$B$5:$D$296,3,FALSE)</f>
        <v>CD/OPL</v>
      </c>
      <c r="F43" s="381" t="str">
        <f>_xlfn.XLOOKUP(C43,'Catálogo de actividades'!$B$5:$B$296,'Catálogo de actividades'!$E$5:$E$296)</f>
        <v>6.3</v>
      </c>
      <c r="G43" s="113">
        <v>45349</v>
      </c>
      <c r="H43" s="113">
        <v>45367</v>
      </c>
      <c r="I43" s="416" t="str">
        <f>_xlfn.XLOOKUP(C43,'Catálogo de actividades'!$B$5:$B$296,'Catálogo de actividades'!$I$5:$I$296)</f>
        <v>DEOE</v>
      </c>
    </row>
    <row r="44" spans="1:9" ht="28.5" x14ac:dyDescent="0.2">
      <c r="A44" s="92" t="s">
        <v>40</v>
      </c>
      <c r="B44" s="193" t="s">
        <v>5</v>
      </c>
      <c r="C44" s="193" t="s">
        <v>266</v>
      </c>
      <c r="D44" s="277" t="str">
        <f>VLOOKUP(C44, 'Catálogo de actividades'!$B$5:$D$296,2,FALSE)</f>
        <v>INE</v>
      </c>
      <c r="E44" s="277" t="str">
        <f>VLOOKUP(C44, 'Catálogo de actividades'!$B$5:$D$296,3,FALSE)</f>
        <v>CD</v>
      </c>
      <c r="F44" s="381" t="str">
        <f>_xlfn.XLOOKUP(C44,'Catálogo de actividades'!$B$5:$B$296,'Catálogo de actividades'!$E$5:$E$296)</f>
        <v>6.4</v>
      </c>
      <c r="G44" s="113">
        <v>45365</v>
      </c>
      <c r="H44" s="113">
        <v>45365</v>
      </c>
      <c r="I44" s="416" t="str">
        <f>_xlfn.XLOOKUP(C44,'Catálogo de actividades'!$B$5:$B$296,'Catálogo de actividades'!$I$5:$I$296)</f>
        <v>DEOE</v>
      </c>
    </row>
    <row r="45" spans="1:9" ht="14.25" x14ac:dyDescent="0.2">
      <c r="A45" s="92" t="s">
        <v>40</v>
      </c>
      <c r="B45" s="193" t="s">
        <v>5</v>
      </c>
      <c r="C45" s="193" t="s">
        <v>192</v>
      </c>
      <c r="D45" s="277" t="str">
        <f>VLOOKUP(C45, 'Catálogo de actividades'!$B$5:$D$296,2,FALSE)</f>
        <v>INE</v>
      </c>
      <c r="E45" s="277" t="str">
        <f>VLOOKUP(C45, 'Catálogo de actividades'!$B$5:$D$296,3,FALSE)</f>
        <v>CD</v>
      </c>
      <c r="F45" s="381" t="str">
        <f>_xlfn.XLOOKUP(C45,'Catálogo de actividades'!$B$5:$B$296,'Catálogo de actividades'!$E$5:$E$296)</f>
        <v>6.5</v>
      </c>
      <c r="G45" s="113">
        <v>45376</v>
      </c>
      <c r="H45" s="113">
        <v>45376</v>
      </c>
      <c r="I45" s="416" t="str">
        <f>_xlfn.XLOOKUP(C45,'Catálogo de actividades'!$B$5:$B$296,'Catálogo de actividades'!$I$5:$I$296)</f>
        <v>DEOE</v>
      </c>
    </row>
    <row r="46" spans="1:9" ht="28.5" x14ac:dyDescent="0.2">
      <c r="A46" s="92" t="s">
        <v>40</v>
      </c>
      <c r="B46" s="193" t="s">
        <v>5</v>
      </c>
      <c r="C46" s="193" t="s">
        <v>380</v>
      </c>
      <c r="D46" s="277" t="str">
        <f>VLOOKUP(C46, 'Catálogo de actividades'!$B$5:$D$296,2,FALSE)</f>
        <v>INE</v>
      </c>
      <c r="E46" s="277" t="str">
        <f>VLOOKUP(C46, 'Catálogo de actividades'!$B$5:$D$296,3,FALSE)</f>
        <v>DERFE</v>
      </c>
      <c r="F46" s="381" t="str">
        <f>_xlfn.XLOOKUP(C46,'Catálogo de actividades'!$B$5:$B$296,'Catálogo de actividades'!$E$5:$E$296)</f>
        <v>6.6</v>
      </c>
      <c r="G46" s="113">
        <v>45403</v>
      </c>
      <c r="H46" s="113">
        <v>45406</v>
      </c>
      <c r="I46" s="416" t="str">
        <f>_xlfn.XLOOKUP(C46,'Catálogo de actividades'!$B$5:$B$296,'Catálogo de actividades'!$I$5:$I$296)</f>
        <v>DERFE</v>
      </c>
    </row>
    <row r="47" spans="1:9" ht="42.75" x14ac:dyDescent="0.2">
      <c r="A47" s="92" t="s">
        <v>40</v>
      </c>
      <c r="B47" s="193" t="s">
        <v>5</v>
      </c>
      <c r="C47" s="193" t="s">
        <v>335</v>
      </c>
      <c r="D47" s="277" t="str">
        <f>VLOOKUP(C47, 'Catálogo de actividades'!$B$5:$D$296,2,FALSE)</f>
        <v>INE</v>
      </c>
      <c r="E47" s="277" t="str">
        <f>VLOOKUP(C47, 'Catálogo de actividades'!$B$5:$D$296,3,FALSE)</f>
        <v>CD</v>
      </c>
      <c r="F47" s="381" t="str">
        <f>_xlfn.XLOOKUP(C47,'Catálogo de actividades'!$B$5:$B$296,'Catálogo de actividades'!$E$5:$E$296)</f>
        <v>6.7</v>
      </c>
      <c r="G47" s="113">
        <v>45397</v>
      </c>
      <c r="H47" s="113">
        <v>45397</v>
      </c>
      <c r="I47" s="416" t="str">
        <f>_xlfn.XLOOKUP(C47,'Catálogo de actividades'!$B$5:$B$296,'Catálogo de actividades'!$I$5:$I$296)</f>
        <v>DEOE</v>
      </c>
    </row>
    <row r="48" spans="1:9" ht="42.75" x14ac:dyDescent="0.2">
      <c r="A48" s="92" t="s">
        <v>40</v>
      </c>
      <c r="B48" s="193" t="s">
        <v>5</v>
      </c>
      <c r="C48" s="193" t="s">
        <v>336</v>
      </c>
      <c r="D48" s="277" t="str">
        <f>VLOOKUP(C48, 'Catálogo de actividades'!$B$5:$D$296,2,FALSE)</f>
        <v>INE</v>
      </c>
      <c r="E48" s="277" t="str">
        <f>VLOOKUP(C48, 'Catálogo de actividades'!$B$5:$D$296,3,FALSE)</f>
        <v>CD</v>
      </c>
      <c r="F48" s="381" t="str">
        <f>_xlfn.XLOOKUP(C48,'Catálogo de actividades'!$B$5:$B$296,'Catálogo de actividades'!$E$5:$E$296)</f>
        <v>6.8</v>
      </c>
      <c r="G48" s="113">
        <v>45427</v>
      </c>
      <c r="H48" s="113">
        <v>45437</v>
      </c>
      <c r="I48" s="416" t="str">
        <f>_xlfn.XLOOKUP(C48,'Catálogo de actividades'!$B$5:$B$296,'Catálogo de actividades'!$I$5:$I$296)</f>
        <v>DEOE</v>
      </c>
    </row>
    <row r="49" spans="1:9" ht="28.5" x14ac:dyDescent="0.2">
      <c r="A49" s="92" t="s">
        <v>40</v>
      </c>
      <c r="B49" s="193" t="s">
        <v>5</v>
      </c>
      <c r="C49" s="193" t="s">
        <v>337</v>
      </c>
      <c r="D49" s="277" t="str">
        <f>VLOOKUP(C49, 'Catálogo de actividades'!$B$5:$D$296,2,FALSE)</f>
        <v>INE</v>
      </c>
      <c r="E49" s="277" t="str">
        <f>VLOOKUP(C49, 'Catálogo de actividades'!$B$5:$D$296,3,FALSE)</f>
        <v>DERFE/UTSI</v>
      </c>
      <c r="F49" s="381" t="str">
        <f>_xlfn.XLOOKUP(C49,'Catálogo de actividades'!$B$5:$B$296,'Catálogo de actividades'!$E$5:$E$296)</f>
        <v>6.9</v>
      </c>
      <c r="G49" s="113">
        <v>45411</v>
      </c>
      <c r="H49" s="113">
        <v>45422</v>
      </c>
      <c r="I49" s="416" t="str">
        <f>_xlfn.XLOOKUP(C49,'Catálogo de actividades'!$B$5:$B$296,'Catálogo de actividades'!$I$5:$I$296)</f>
        <v>DERFE</v>
      </c>
    </row>
    <row r="50" spans="1:9" ht="28.5" x14ac:dyDescent="0.2">
      <c r="A50" s="92" t="s">
        <v>40</v>
      </c>
      <c r="B50" s="193" t="s">
        <v>5</v>
      </c>
      <c r="C50" s="193" t="s">
        <v>339</v>
      </c>
      <c r="D50" s="277" t="str">
        <f>VLOOKUP(C50, 'Catálogo de actividades'!$B$5:$D$296,2,FALSE)</f>
        <v>INE</v>
      </c>
      <c r="E50" s="277" t="str">
        <f>VLOOKUP(C50, 'Catálogo de actividades'!$B$5:$D$296,3,FALSE)</f>
        <v>CD</v>
      </c>
      <c r="F50" s="381" t="str">
        <f>_xlfn.XLOOKUP(C50,'Catálogo de actividades'!$B$5:$B$296,'Catálogo de actividades'!$E$5:$E$296)</f>
        <v>6.10</v>
      </c>
      <c r="G50" s="113">
        <v>45398</v>
      </c>
      <c r="H50" s="113">
        <v>45432</v>
      </c>
      <c r="I50" s="416" t="str">
        <f>_xlfn.XLOOKUP(C50,'Catálogo de actividades'!$B$5:$B$296,'Catálogo de actividades'!$I$5:$I$296)</f>
        <v>DEOE</v>
      </c>
    </row>
    <row r="51" spans="1:9" ht="28.5" x14ac:dyDescent="0.2">
      <c r="A51" s="92" t="s">
        <v>40</v>
      </c>
      <c r="B51" s="193" t="s">
        <v>5</v>
      </c>
      <c r="C51" s="193" t="s">
        <v>340</v>
      </c>
      <c r="D51" s="277" t="str">
        <f>VLOOKUP(C51, 'Catálogo de actividades'!$B$5:$D$296,2,FALSE)</f>
        <v>INE</v>
      </c>
      <c r="E51" s="277" t="str">
        <f>VLOOKUP(C51, 'Catálogo de actividades'!$B$5:$D$296,3,FALSE)</f>
        <v>CD</v>
      </c>
      <c r="F51" s="381" t="str">
        <f>_xlfn.XLOOKUP(C51,'Catálogo de actividades'!$B$5:$B$296,'Catálogo de actividades'!$E$5:$E$296)</f>
        <v>6.11</v>
      </c>
      <c r="G51" s="113">
        <v>45398</v>
      </c>
      <c r="H51" s="113">
        <v>45435</v>
      </c>
      <c r="I51" s="416" t="str">
        <f>_xlfn.XLOOKUP(C51,'Catálogo de actividades'!$B$5:$B$296,'Catálogo de actividades'!$I$5:$I$296)</f>
        <v>DEOE</v>
      </c>
    </row>
    <row r="52" spans="1:9" ht="14.25" x14ac:dyDescent="0.2">
      <c r="A52" s="92" t="s">
        <v>40</v>
      </c>
      <c r="B52" s="193" t="s">
        <v>5</v>
      </c>
      <c r="C52" s="193" t="s">
        <v>146</v>
      </c>
      <c r="D52" s="277" t="str">
        <f>VLOOKUP(C52, 'Catálogo de actividades'!$B$5:$D$296,2,FALSE)</f>
        <v>INE</v>
      </c>
      <c r="E52" s="277" t="str">
        <f>VLOOKUP(C52, 'Catálogo de actividades'!$B$5:$D$296,3,FALSE)</f>
        <v>CD</v>
      </c>
      <c r="F52" s="381" t="str">
        <f>_xlfn.XLOOKUP(C52,'Catálogo de actividades'!$B$5:$B$296,'Catálogo de actividades'!$E$5:$E$296)</f>
        <v>6.12</v>
      </c>
      <c r="G52" s="113">
        <v>45436</v>
      </c>
      <c r="H52" s="113">
        <v>45436</v>
      </c>
      <c r="I52" s="416" t="str">
        <f>_xlfn.XLOOKUP(C52,'Catálogo de actividades'!$B$5:$B$296,'Catálogo de actividades'!$I$5:$I$296)</f>
        <v>DEOE</v>
      </c>
    </row>
    <row r="53" spans="1:9" ht="28.5" x14ac:dyDescent="0.2">
      <c r="A53" s="92" t="s">
        <v>40</v>
      </c>
      <c r="B53" s="193" t="s">
        <v>5</v>
      </c>
      <c r="C53" s="193" t="s">
        <v>341</v>
      </c>
      <c r="D53" s="277" t="str">
        <f>VLOOKUP(C53, 'Catálogo de actividades'!$B$5:$D$296,2,FALSE)</f>
        <v>INE</v>
      </c>
      <c r="E53" s="277" t="str">
        <f>VLOOKUP(C53, 'Catálogo de actividades'!$B$5:$D$296,3,FALSE)</f>
        <v>DERFE/JD</v>
      </c>
      <c r="F53" s="381" t="str">
        <f>_xlfn.XLOOKUP(C53,'Catálogo de actividades'!$B$5:$B$296,'Catálogo de actividades'!$E$5:$E$296)</f>
        <v>6.13</v>
      </c>
      <c r="G53" s="113">
        <v>45425</v>
      </c>
      <c r="H53" s="113">
        <v>45436</v>
      </c>
      <c r="I53" s="416" t="str">
        <f>_xlfn.XLOOKUP(C53,'Catálogo de actividades'!$B$5:$B$296,'Catálogo de actividades'!$I$5:$I$296)</f>
        <v>DERFE</v>
      </c>
    </row>
    <row r="54" spans="1:9" ht="57" x14ac:dyDescent="0.2">
      <c r="A54" s="92" t="s">
        <v>40</v>
      </c>
      <c r="B54" s="193" t="s">
        <v>5</v>
      </c>
      <c r="C54" s="193" t="s">
        <v>305</v>
      </c>
      <c r="D54" s="277" t="str">
        <f>VLOOKUP(C54, 'Catálogo de actividades'!$B$5:$D$296,2,FALSE)</f>
        <v>INE</v>
      </c>
      <c r="E54" s="277" t="str">
        <f>VLOOKUP(C54, 'Catálogo de actividades'!$B$5:$D$296,3,FALSE)</f>
        <v>DERFE/JD</v>
      </c>
      <c r="F54" s="381" t="str">
        <f>_xlfn.XLOOKUP(C54,'Catálogo de actividades'!$B$5:$B$296,'Catálogo de actividades'!$E$5:$E$296)</f>
        <v>6.14</v>
      </c>
      <c r="G54" s="113">
        <v>45439</v>
      </c>
      <c r="H54" s="113">
        <v>45443</v>
      </c>
      <c r="I54" s="416" t="str">
        <f>_xlfn.XLOOKUP(C54,'Catálogo de actividades'!$B$5:$B$296,'Catálogo de actividades'!$I$5:$I$296)</f>
        <v>DERFE</v>
      </c>
    </row>
    <row r="55" spans="1:9" ht="28.5" x14ac:dyDescent="0.2">
      <c r="A55" s="92" t="s">
        <v>40</v>
      </c>
      <c r="B55" s="193" t="s">
        <v>5</v>
      </c>
      <c r="C55" s="193" t="s">
        <v>193</v>
      </c>
      <c r="D55" s="277" t="str">
        <f>VLOOKUP(C55, 'Catálogo de actividades'!$B$5:$D$296,2,FALSE)</f>
        <v>INE/OPL</v>
      </c>
      <c r="E55" s="277" t="str">
        <f>VLOOKUP(C55, 'Catálogo de actividades'!$B$5:$D$296,3,FALSE)</f>
        <v>DEOE/JLE/OPL</v>
      </c>
      <c r="F55" s="381" t="str">
        <f>_xlfn.XLOOKUP(C55,'Catálogo de actividades'!$B$5:$B$296,'Catálogo de actividades'!$E$5:$E$296)</f>
        <v>6.15</v>
      </c>
      <c r="G55" s="113">
        <v>45445</v>
      </c>
      <c r="H55" s="113">
        <v>45445</v>
      </c>
      <c r="I55" s="416" t="str">
        <f>_xlfn.XLOOKUP(C55,'Catálogo de actividades'!$B$5:$B$296,'Catálogo de actividades'!$I$5:$I$296)</f>
        <v>DEOE</v>
      </c>
    </row>
    <row r="56" spans="1:9" ht="42.75" x14ac:dyDescent="0.2">
      <c r="A56" s="92" t="s">
        <v>40</v>
      </c>
      <c r="B56" s="193" t="s">
        <v>5</v>
      </c>
      <c r="C56" s="193" t="s">
        <v>181</v>
      </c>
      <c r="D56" s="277" t="str">
        <f>VLOOKUP(C56, 'Catálogo de actividades'!$B$5:$D$296,2,FALSE)</f>
        <v>INE/OPL</v>
      </c>
      <c r="E56" s="277" t="str">
        <f>VLOOKUP(C56, 'Catálogo de actividades'!$B$5:$D$296,3,FALSE)</f>
        <v>DERFE/OPL/JLE/JD</v>
      </c>
      <c r="F56" s="381" t="str">
        <f>_xlfn.XLOOKUP(C56,'Catálogo de actividades'!$B$5:$B$296,'Catálogo de actividades'!$E$5:$E$296)</f>
        <v>6.16</v>
      </c>
      <c r="G56" s="113">
        <v>45383</v>
      </c>
      <c r="H56" s="113">
        <v>45457</v>
      </c>
      <c r="I56" s="416" t="str">
        <f>_xlfn.XLOOKUP(C56,'Catálogo de actividades'!$B$5:$B$296,'Catálogo de actividades'!$I$5:$I$296)</f>
        <v>DEOE</v>
      </c>
    </row>
    <row r="57" spans="1:9" ht="28.5" x14ac:dyDescent="0.2">
      <c r="A57" s="92" t="s">
        <v>40</v>
      </c>
      <c r="B57" s="193" t="s">
        <v>6</v>
      </c>
      <c r="C57" s="193" t="s">
        <v>342</v>
      </c>
      <c r="D57" s="277" t="str">
        <f>VLOOKUP(C57, 'Catálogo de actividades'!$B$5:$D$296,2,FALSE)</f>
        <v>INE</v>
      </c>
      <c r="E57" s="277" t="str">
        <f>VLOOKUP(C57, 'Catálogo de actividades'!$B$5:$D$296,3,FALSE)</f>
        <v>CG/DECEYEC</v>
      </c>
      <c r="F57" s="381" t="str">
        <f>_xlfn.XLOOKUP(C57,'Catálogo de actividades'!$B$5:$B$296,'Catálogo de actividades'!$E$5:$E$296)</f>
        <v>7.1</v>
      </c>
      <c r="G57" s="113">
        <v>45139</v>
      </c>
      <c r="H57" s="113">
        <v>45168</v>
      </c>
      <c r="I57" s="416" t="str">
        <f>_xlfn.XLOOKUP(C57,'Catálogo de actividades'!$B$5:$B$296,'Catálogo de actividades'!$I$5:$I$296)</f>
        <v>DECEYEC</v>
      </c>
    </row>
    <row r="58" spans="1:9" ht="28.5" x14ac:dyDescent="0.2">
      <c r="A58" s="92" t="s">
        <v>40</v>
      </c>
      <c r="B58" s="193" t="s">
        <v>6</v>
      </c>
      <c r="C58" s="193" t="s">
        <v>344</v>
      </c>
      <c r="D58" s="277" t="str">
        <f>VLOOKUP(C58, 'Catálogo de actividades'!$B$5:$D$296,2,FALSE)</f>
        <v>INE</v>
      </c>
      <c r="E58" s="277" t="str">
        <f>VLOOKUP(C58, 'Catálogo de actividades'!$B$5:$D$296,3,FALSE)</f>
        <v>CG/DECEYEC</v>
      </c>
      <c r="F58" s="381" t="str">
        <f>_xlfn.XLOOKUP(C58,'Catálogo de actividades'!$B$5:$B$296,'Catálogo de actividades'!$E$5:$E$296)</f>
        <v>7.2</v>
      </c>
      <c r="G58" s="113">
        <v>45261</v>
      </c>
      <c r="H58" s="113">
        <v>45291</v>
      </c>
      <c r="I58" s="416" t="str">
        <f>_xlfn.XLOOKUP(C58,'Catálogo de actividades'!$B$5:$B$296,'Catálogo de actividades'!$I$5:$I$296)</f>
        <v>DECEYEC</v>
      </c>
    </row>
    <row r="59" spans="1:9" ht="42.75" x14ac:dyDescent="0.2">
      <c r="A59" s="92" t="s">
        <v>40</v>
      </c>
      <c r="B59" s="193" t="s">
        <v>6</v>
      </c>
      <c r="C59" s="193" t="s">
        <v>345</v>
      </c>
      <c r="D59" s="277" t="str">
        <f>VLOOKUP(C59, 'Catálogo de actividades'!$B$5:$D$296,2,FALSE)</f>
        <v>INE</v>
      </c>
      <c r="E59" s="277" t="str">
        <f>VLOOKUP(C59, 'Catálogo de actividades'!$B$5:$D$296,3,FALSE)</f>
        <v>DECEYEC/JLE</v>
      </c>
      <c r="F59" s="381" t="str">
        <f>_xlfn.XLOOKUP(C59,'Catálogo de actividades'!$B$5:$B$296,'Catálogo de actividades'!$E$5:$E$296)</f>
        <v>7.3</v>
      </c>
      <c r="G59" s="113">
        <v>45209</v>
      </c>
      <c r="H59" s="113">
        <v>45291</v>
      </c>
      <c r="I59" s="416" t="str">
        <f>_xlfn.XLOOKUP(C59,'Catálogo de actividades'!$B$5:$B$296,'Catálogo de actividades'!$I$5:$I$296)</f>
        <v>DECEYEC</v>
      </c>
    </row>
    <row r="60" spans="1:9" ht="28.5" x14ac:dyDescent="0.2">
      <c r="A60" s="92" t="s">
        <v>40</v>
      </c>
      <c r="B60" s="193" t="s">
        <v>6</v>
      </c>
      <c r="C60" s="193" t="s">
        <v>381</v>
      </c>
      <c r="D60" s="277" t="str">
        <f>VLOOKUP(C60, 'Catálogo de actividades'!$B$5:$D$296,2,FALSE)</f>
        <v>INE/OPL</v>
      </c>
      <c r="E60" s="277" t="str">
        <f>VLOOKUP(C60, 'Catálogo de actividades'!$B$5:$D$296,3,FALSE)</f>
        <v>OPL/JLE/
 DECEYEC</v>
      </c>
      <c r="F60" s="381" t="str">
        <f>_xlfn.XLOOKUP(C60,'Catálogo de actividades'!$B$5:$B$296,'Catálogo de actividades'!$E$5:$E$296)</f>
        <v>7.4</v>
      </c>
      <c r="G60" s="113">
        <v>45306</v>
      </c>
      <c r="H60" s="113">
        <v>45359</v>
      </c>
      <c r="I60" s="416" t="str">
        <f>_xlfn.XLOOKUP(C60,'Catálogo de actividades'!$B$5:$B$296,'Catálogo de actividades'!$I$5:$I$296)</f>
        <v>DECEYEC</v>
      </c>
    </row>
    <row r="61" spans="1:9" ht="28.5" x14ac:dyDescent="0.2">
      <c r="A61" s="92" t="s">
        <v>40</v>
      </c>
      <c r="B61" s="193" t="s">
        <v>6</v>
      </c>
      <c r="C61" s="193" t="s">
        <v>383</v>
      </c>
      <c r="D61" s="277" t="str">
        <f>VLOOKUP(C61, 'Catálogo de actividades'!$B$5:$D$296,2,FALSE)</f>
        <v>INE/OPL</v>
      </c>
      <c r="E61" s="277" t="str">
        <f>VLOOKUP(C61, 'Catálogo de actividades'!$B$5:$D$296,3,FALSE)</f>
        <v>JLE/CG</v>
      </c>
      <c r="F61" s="381" t="str">
        <f>_xlfn.XLOOKUP(C61,'Catálogo de actividades'!$B$5:$B$296,'Catálogo de actividades'!$E$5:$E$296)</f>
        <v>7.5</v>
      </c>
      <c r="G61" s="113">
        <v>45379</v>
      </c>
      <c r="H61" s="113">
        <v>45379</v>
      </c>
      <c r="I61" s="416" t="str">
        <f>_xlfn.XLOOKUP(C61,'Catálogo de actividades'!$B$5:$B$296,'Catálogo de actividades'!$I$5:$I$296)</f>
        <v>OPL</v>
      </c>
    </row>
    <row r="62" spans="1:9" ht="28.5" x14ac:dyDescent="0.2">
      <c r="A62" s="92" t="s">
        <v>40</v>
      </c>
      <c r="B62" s="193" t="s">
        <v>6</v>
      </c>
      <c r="C62" s="202" t="s">
        <v>76</v>
      </c>
      <c r="D62" s="277" t="str">
        <f>VLOOKUP(C62, 'Catálogo de actividades'!$B$5:$D$296,2,FALSE)</f>
        <v>INE</v>
      </c>
      <c r="E62" s="277" t="str">
        <f>VLOOKUP(C62, 'Catálogo de actividades'!$B$5:$D$296,3,FALSE)</f>
        <v>JDE/CD</v>
      </c>
      <c r="F62" s="381" t="str">
        <f>_xlfn.XLOOKUP(C62,'Catálogo de actividades'!$B$5:$B$296,'Catálogo de actividades'!$E$5:$E$296)</f>
        <v>7.6</v>
      </c>
      <c r="G62" s="113">
        <v>45215</v>
      </c>
      <c r="H62" s="113">
        <v>45304</v>
      </c>
      <c r="I62" s="416" t="str">
        <f>_xlfn.XLOOKUP(C62,'Catálogo de actividades'!$B$5:$B$296,'Catálogo de actividades'!$I$5:$I$296)</f>
        <v>DECEYEC</v>
      </c>
    </row>
    <row r="63" spans="1:9" ht="28.5" x14ac:dyDescent="0.2">
      <c r="A63" s="92" t="s">
        <v>40</v>
      </c>
      <c r="B63" s="193" t="s">
        <v>6</v>
      </c>
      <c r="C63" s="92" t="s">
        <v>289</v>
      </c>
      <c r="D63" s="277" t="str">
        <f>VLOOKUP(C63, 'Catálogo de actividades'!$B$5:$D$296,2,FALSE)</f>
        <v>INE</v>
      </c>
      <c r="E63" s="277" t="str">
        <f>VLOOKUP(C63, 'Catálogo de actividades'!$B$5:$D$296,3,FALSE)</f>
        <v>DECEYEC/JLE/JD</v>
      </c>
      <c r="F63" s="381" t="str">
        <f>_xlfn.XLOOKUP(C63,'Catálogo de actividades'!$B$5:$B$296,'Catálogo de actividades'!$E$5:$E$296)</f>
        <v>7.7</v>
      </c>
      <c r="G63" s="113">
        <v>45231</v>
      </c>
      <c r="H63" s="113">
        <v>45310</v>
      </c>
      <c r="I63" s="416" t="str">
        <f>_xlfn.XLOOKUP(C63,'Catálogo de actividades'!$B$5:$B$296,'Catálogo de actividades'!$I$5:$I$296)</f>
        <v>DECEYEC</v>
      </c>
    </row>
    <row r="64" spans="1:9" ht="28.5" x14ac:dyDescent="0.2">
      <c r="A64" s="92" t="s">
        <v>40</v>
      </c>
      <c r="B64" s="193" t="s">
        <v>6</v>
      </c>
      <c r="C64" s="193" t="s">
        <v>170</v>
      </c>
      <c r="D64" s="277" t="str">
        <f>VLOOKUP(C64, 'Catálogo de actividades'!$B$5:$D$296,2,FALSE)</f>
        <v>INE/OPL</v>
      </c>
      <c r="E64" s="277" t="str">
        <f>VLOOKUP(C64, 'Catálogo de actividades'!$B$5:$D$296,3,FALSE)</f>
        <v>DECEYEC/CG/OPL</v>
      </c>
      <c r="F64" s="381" t="str">
        <f>_xlfn.XLOOKUP(C64,'Catálogo de actividades'!$B$5:$B$296,'Catálogo de actividades'!$E$5:$E$296)</f>
        <v>7.8</v>
      </c>
      <c r="G64" s="113">
        <v>45369</v>
      </c>
      <c r="H64" s="113">
        <v>45409</v>
      </c>
      <c r="I64" s="416" t="str">
        <f>_xlfn.XLOOKUP(C64,'Catálogo de actividades'!$B$5:$B$296,'Catálogo de actividades'!$I$5:$I$296)</f>
        <v>OPL</v>
      </c>
    </row>
    <row r="65" spans="1:9" ht="28.5" x14ac:dyDescent="0.2">
      <c r="A65" s="92" t="s">
        <v>40</v>
      </c>
      <c r="B65" s="193" t="s">
        <v>6</v>
      </c>
      <c r="C65" s="193" t="s">
        <v>347</v>
      </c>
      <c r="D65" s="277" t="str">
        <f>VLOOKUP(C65, 'Catálogo de actividades'!$B$5:$D$296,2,FALSE)</f>
        <v>INE</v>
      </c>
      <c r="E65" s="277" t="str">
        <f>VLOOKUP(C65, 'Catálogo de actividades'!$B$5:$D$296,3,FALSE)</f>
        <v>DERFE/UTSI</v>
      </c>
      <c r="F65" s="381" t="str">
        <f>_xlfn.XLOOKUP(C65,'Catálogo de actividades'!$B$5:$B$296,'Catálogo de actividades'!$E$5:$E$296)</f>
        <v>7.9</v>
      </c>
      <c r="G65" s="113">
        <v>45313</v>
      </c>
      <c r="H65" s="113">
        <v>45317</v>
      </c>
      <c r="I65" s="416" t="str">
        <f>_xlfn.XLOOKUP(C65,'Catálogo de actividades'!$B$5:$B$296,'Catálogo de actividades'!$I$5:$I$296)</f>
        <v>DERFE</v>
      </c>
    </row>
    <row r="66" spans="1:9" ht="42.75" x14ac:dyDescent="0.2">
      <c r="A66" s="92" t="s">
        <v>40</v>
      </c>
      <c r="B66" s="193" t="s">
        <v>6</v>
      </c>
      <c r="C66" s="193" t="s">
        <v>292</v>
      </c>
      <c r="D66" s="277" t="str">
        <f>VLOOKUP(C66, 'Catálogo de actividades'!$B$5:$D$296,2,FALSE)</f>
        <v>INE</v>
      </c>
      <c r="E66" s="277" t="str">
        <f>VLOOKUP(C66, 'Catálogo de actividades'!$B$5:$D$296,3,FALSE)</f>
        <v>CG</v>
      </c>
      <c r="F66" s="381" t="str">
        <f>_xlfn.XLOOKUP(C66,'Catálogo de actividades'!$B$5:$B$296,'Catálogo de actividades'!$E$5:$E$296)</f>
        <v>7.10</v>
      </c>
      <c r="G66" s="113">
        <v>45323</v>
      </c>
      <c r="H66" s="113">
        <v>45325</v>
      </c>
      <c r="I66" s="416" t="str">
        <f>_xlfn.XLOOKUP(C66,'Catálogo de actividades'!$B$5:$B$296,'Catálogo de actividades'!$I$5:$I$296)</f>
        <v>DECEYEC</v>
      </c>
    </row>
    <row r="67" spans="1:9" ht="28.5" x14ac:dyDescent="0.2">
      <c r="A67" s="92" t="s">
        <v>40</v>
      </c>
      <c r="B67" s="193" t="s">
        <v>6</v>
      </c>
      <c r="C67" s="202" t="s">
        <v>291</v>
      </c>
      <c r="D67" s="277" t="str">
        <f>VLOOKUP(C67, 'Catálogo de actividades'!$B$5:$D$296,2,FALSE)</f>
        <v>INE</v>
      </c>
      <c r="E67" s="277" t="str">
        <f>VLOOKUP(C67, 'Catálogo de actividades'!$B$5:$D$296,3,FALSE)</f>
        <v>JDE/CD</v>
      </c>
      <c r="F67" s="381" t="str">
        <f>_xlfn.XLOOKUP(C67,'Catálogo de actividades'!$B$5:$B$296,'Catálogo de actividades'!$E$5:$E$296)</f>
        <v>7.11</v>
      </c>
      <c r="G67" s="113">
        <v>45328</v>
      </c>
      <c r="H67" s="113">
        <v>45328</v>
      </c>
      <c r="I67" s="416" t="str">
        <f>_xlfn.XLOOKUP(C67,'Catálogo de actividades'!$B$5:$B$296,'Catálogo de actividades'!$I$5:$I$296)</f>
        <v>DECEYEC</v>
      </c>
    </row>
    <row r="68" spans="1:9" ht="28.5" x14ac:dyDescent="0.2">
      <c r="A68" s="92" t="s">
        <v>40</v>
      </c>
      <c r="B68" s="193" t="s">
        <v>6</v>
      </c>
      <c r="C68" s="193" t="s">
        <v>348</v>
      </c>
      <c r="D68" s="277" t="str">
        <f>VLOOKUP(C68, 'Catálogo de actividades'!$B$5:$D$296,2,FALSE)</f>
        <v>INE</v>
      </c>
      <c r="E68" s="277" t="str">
        <f>VLOOKUP(C68, 'Catálogo de actividades'!$B$5:$D$296,3,FALSE)</f>
        <v>CD</v>
      </c>
      <c r="F68" s="381" t="str">
        <f>_xlfn.XLOOKUP(C68,'Catálogo de actividades'!$B$5:$B$296,'Catálogo de actividades'!$E$5:$E$296)</f>
        <v>7.12</v>
      </c>
      <c r="G68" s="113">
        <v>45331</v>
      </c>
      <c r="H68" s="113">
        <v>45382</v>
      </c>
      <c r="I68" s="416" t="str">
        <f>_xlfn.XLOOKUP(C68,'Catálogo de actividades'!$B$5:$B$296,'Catálogo de actividades'!$I$5:$I$296)</f>
        <v>DECEYEC</v>
      </c>
    </row>
    <row r="69" spans="1:9" ht="28.5" x14ac:dyDescent="0.2">
      <c r="A69" s="92" t="s">
        <v>40</v>
      </c>
      <c r="B69" s="193" t="s">
        <v>6</v>
      </c>
      <c r="C69" s="193" t="s">
        <v>349</v>
      </c>
      <c r="D69" s="277" t="str">
        <f>VLOOKUP(C69, 'Catálogo de actividades'!$B$5:$D$296,2,FALSE)</f>
        <v>INE</v>
      </c>
      <c r="E69" s="277" t="str">
        <f>VLOOKUP(C69, 'Catálogo de actividades'!$B$5:$D$296,3,FALSE)</f>
        <v>JDE</v>
      </c>
      <c r="F69" s="381" t="str">
        <f>_xlfn.XLOOKUP(C69,'Catálogo de actividades'!$B$5:$B$296,'Catálogo de actividades'!$E$5:$E$296)</f>
        <v>7.13</v>
      </c>
      <c r="G69" s="113">
        <v>45388</v>
      </c>
      <c r="H69" s="113">
        <v>45388</v>
      </c>
      <c r="I69" s="416" t="str">
        <f>_xlfn.XLOOKUP(C69,'Catálogo de actividades'!$B$5:$B$296,'Catálogo de actividades'!$I$5:$I$296)</f>
        <v>DECEYEC</v>
      </c>
    </row>
    <row r="70" spans="1:9" ht="28.5" x14ac:dyDescent="0.2">
      <c r="A70" s="92" t="s">
        <v>40</v>
      </c>
      <c r="B70" s="193" t="s">
        <v>6</v>
      </c>
      <c r="C70" s="193" t="s">
        <v>350</v>
      </c>
      <c r="D70" s="277" t="str">
        <f>VLOOKUP(C70, 'Catálogo de actividades'!$B$5:$D$296,2,FALSE)</f>
        <v>INE</v>
      </c>
      <c r="E70" s="277" t="str">
        <f>VLOOKUP(C70, 'Catálogo de actividades'!$B$5:$D$296,3,FALSE)</f>
        <v>CD</v>
      </c>
      <c r="F70" s="381" t="str">
        <f>_xlfn.XLOOKUP(C70,'Catálogo de actividades'!$B$5:$B$296,'Catálogo de actividades'!$E$5:$E$296)</f>
        <v>7.14</v>
      </c>
      <c r="G70" s="113">
        <v>45391</v>
      </c>
      <c r="H70" s="113">
        <v>45444</v>
      </c>
      <c r="I70" s="416" t="str">
        <f>_xlfn.XLOOKUP(C70,'Catálogo de actividades'!$B$5:$B$296,'Catálogo de actividades'!$I$5:$I$296)</f>
        <v>DECEYEC</v>
      </c>
    </row>
    <row r="71" spans="1:9" ht="28.5" x14ac:dyDescent="0.2">
      <c r="A71" s="92" t="s">
        <v>40</v>
      </c>
      <c r="B71" s="193" t="s">
        <v>6</v>
      </c>
      <c r="C71" s="193" t="s">
        <v>301</v>
      </c>
      <c r="D71" s="277" t="str">
        <f>VLOOKUP(C71, 'Catálogo de actividades'!$B$5:$D$296,2,FALSE)</f>
        <v>INE</v>
      </c>
      <c r="E71" s="277" t="str">
        <f>VLOOKUP(C71, 'Catálogo de actividades'!$B$5:$D$296,3,FALSE)</f>
        <v>CD</v>
      </c>
      <c r="F71" s="381" t="str">
        <f>_xlfn.XLOOKUP(C71,'Catálogo de actividades'!$B$5:$B$296,'Catálogo de actividades'!$E$5:$E$296)</f>
        <v>7.15</v>
      </c>
      <c r="G71" s="113">
        <v>45445</v>
      </c>
      <c r="H71" s="113">
        <v>45457</v>
      </c>
      <c r="I71" s="416" t="str">
        <f>_xlfn.XLOOKUP(C71,'Catálogo de actividades'!$B$5:$B$296,'Catálogo de actividades'!$I$5:$I$296)</f>
        <v>DECEYEC</v>
      </c>
    </row>
    <row r="72" spans="1:9" ht="42.75" x14ac:dyDescent="0.2">
      <c r="A72" s="92" t="s">
        <v>40</v>
      </c>
      <c r="B72" s="193" t="s">
        <v>7</v>
      </c>
      <c r="C72" s="193" t="s">
        <v>81</v>
      </c>
      <c r="D72" s="277" t="str">
        <f>VLOOKUP(C72, 'Catálogo de actividades'!$B$5:$D$296,2,FALSE)</f>
        <v>OPL</v>
      </c>
      <c r="E72" s="277" t="str">
        <f>VLOOKUP(C72, 'Catálogo de actividades'!$B$5:$D$296,3,FALSE)</f>
        <v>CG</v>
      </c>
      <c r="F72" s="381" t="str">
        <f>_xlfn.XLOOKUP(C72,'Catálogo de actividades'!$B$5:$B$296,'Catálogo de actividades'!$E$5:$E$296)</f>
        <v>8.1</v>
      </c>
      <c r="G72" s="113">
        <v>45292</v>
      </c>
      <c r="H72" s="113">
        <v>45322</v>
      </c>
      <c r="I72" s="416" t="str">
        <f>_xlfn.XLOOKUP(C72,'Catálogo de actividades'!$B$5:$B$296,'Catálogo de actividades'!$I$5:$I$296)</f>
        <v>OPL</v>
      </c>
    </row>
    <row r="73" spans="1:9" ht="42.75" x14ac:dyDescent="0.2">
      <c r="A73" s="92" t="s">
        <v>40</v>
      </c>
      <c r="B73" s="193" t="s">
        <v>7</v>
      </c>
      <c r="C73" s="193" t="s">
        <v>82</v>
      </c>
      <c r="D73" s="277" t="str">
        <f>VLOOKUP(C73, 'Catálogo de actividades'!$B$5:$D$296,2,FALSE)</f>
        <v>OPL</v>
      </c>
      <c r="E73" s="277" t="str">
        <f>VLOOKUP(C73, 'Catálogo de actividades'!$B$5:$D$296,3,FALSE)</f>
        <v>CG</v>
      </c>
      <c r="F73" s="381" t="str">
        <f>_xlfn.XLOOKUP(C73,'Catálogo de actividades'!$B$5:$B$296,'Catálogo de actividades'!$E$5:$E$296)</f>
        <v>8.2</v>
      </c>
      <c r="G73" s="113">
        <v>45337</v>
      </c>
      <c r="H73" s="113">
        <v>45344</v>
      </c>
      <c r="I73" s="416" t="str">
        <f>_xlfn.XLOOKUP(C73,'Catálogo de actividades'!$B$5:$B$296,'Catálogo de actividades'!$I$5:$I$296)</f>
        <v>OPL</v>
      </c>
    </row>
    <row r="74" spans="1:9" ht="42.75" x14ac:dyDescent="0.2">
      <c r="A74" s="92" t="s">
        <v>40</v>
      </c>
      <c r="B74" s="193" t="s">
        <v>7</v>
      </c>
      <c r="C74" s="193" t="s">
        <v>211</v>
      </c>
      <c r="D74" s="277" t="str">
        <f>VLOOKUP(C74, 'Catálogo de actividades'!$B$5:$D$296,2,FALSE)</f>
        <v>OPL</v>
      </c>
      <c r="E74" s="277" t="str">
        <f>VLOOKUP(C74, 'Catálogo de actividades'!$B$5:$D$296,3,FALSE)</f>
        <v>CG</v>
      </c>
      <c r="F74" s="381" t="str">
        <f>_xlfn.XLOOKUP(C74,'Catálogo de actividades'!$B$5:$B$296,'Catálogo de actividades'!$E$5:$E$296)</f>
        <v>8.3</v>
      </c>
      <c r="G74" s="113">
        <v>45152</v>
      </c>
      <c r="H74" s="113">
        <v>45169</v>
      </c>
      <c r="I74" s="416" t="str">
        <f>_xlfn.XLOOKUP(C74,'Catálogo de actividades'!$B$5:$B$296,'Catálogo de actividades'!$I$5:$I$296)</f>
        <v>OPL</v>
      </c>
    </row>
    <row r="75" spans="1:9" ht="42.75" x14ac:dyDescent="0.2">
      <c r="A75" s="92" t="s">
        <v>40</v>
      </c>
      <c r="B75" s="193" t="s">
        <v>7</v>
      </c>
      <c r="C75" s="193" t="s">
        <v>83</v>
      </c>
      <c r="D75" s="277" t="str">
        <f>VLOOKUP(C75, 'Catálogo de actividades'!$B$5:$D$296,2,FALSE)</f>
        <v>OPL</v>
      </c>
      <c r="E75" s="277" t="str">
        <f>VLOOKUP(C75, 'Catálogo de actividades'!$B$5:$D$296,3,FALSE)</f>
        <v>CG</v>
      </c>
      <c r="F75" s="381" t="str">
        <f>_xlfn.XLOOKUP(C75,'Catálogo de actividades'!$B$5:$B$296,'Catálogo de actividades'!$E$5:$E$296)</f>
        <v>8.4</v>
      </c>
      <c r="G75" s="113">
        <v>45152</v>
      </c>
      <c r="H75" s="113">
        <v>45169</v>
      </c>
      <c r="I75" s="416" t="str">
        <f>_xlfn.XLOOKUP(C75,'Catálogo de actividades'!$B$5:$B$296,'Catálogo de actividades'!$I$5:$I$296)</f>
        <v>OPL</v>
      </c>
    </row>
    <row r="76" spans="1:9" ht="42.75" x14ac:dyDescent="0.2">
      <c r="A76" s="92" t="s">
        <v>40</v>
      </c>
      <c r="B76" s="193" t="s">
        <v>7</v>
      </c>
      <c r="C76" s="193" t="s">
        <v>84</v>
      </c>
      <c r="D76" s="277" t="str">
        <f>VLOOKUP(C76, 'Catálogo de actividades'!$B$5:$D$296,2,FALSE)</f>
        <v>OPL</v>
      </c>
      <c r="E76" s="277" t="str">
        <f>VLOOKUP(C76, 'Catálogo de actividades'!$B$5:$D$296,3,FALSE)</f>
        <v>CG</v>
      </c>
      <c r="F76" s="381" t="str">
        <f>_xlfn.XLOOKUP(C76,'Catálogo de actividades'!$B$5:$B$296,'Catálogo de actividades'!$E$5:$E$296)</f>
        <v>8.5</v>
      </c>
      <c r="G76" s="113">
        <v>45152</v>
      </c>
      <c r="H76" s="113">
        <v>45169</v>
      </c>
      <c r="I76" s="416" t="str">
        <f>_xlfn.XLOOKUP(C76,'Catálogo de actividades'!$B$5:$B$296,'Catálogo de actividades'!$I$5:$I$296)</f>
        <v>OPL</v>
      </c>
    </row>
    <row r="77" spans="1:9" ht="42.75" x14ac:dyDescent="0.2">
      <c r="A77" s="92" t="s">
        <v>40</v>
      </c>
      <c r="B77" s="193" t="s">
        <v>7</v>
      </c>
      <c r="C77" s="193" t="s">
        <v>212</v>
      </c>
      <c r="D77" s="277" t="str">
        <f>VLOOKUP(C77, 'Catálogo de actividades'!$B$5:$D$296,2,FALSE)</f>
        <v>OPL</v>
      </c>
      <c r="E77" s="277" t="str">
        <f>VLOOKUP(C77, 'Catálogo de actividades'!$B$5:$D$296,3,FALSE)</f>
        <v>CG</v>
      </c>
      <c r="F77" s="381" t="str">
        <f>_xlfn.XLOOKUP(C77,'Catálogo de actividades'!$B$5:$B$296,'Catálogo de actividades'!$E$5:$E$296)</f>
        <v>8.6</v>
      </c>
      <c r="G77" s="113">
        <v>45171</v>
      </c>
      <c r="H77" s="113">
        <v>45245</v>
      </c>
      <c r="I77" s="416" t="str">
        <f>_xlfn.XLOOKUP(C77,'Catálogo de actividades'!$B$5:$B$296,'Catálogo de actividades'!$I$5:$I$296)</f>
        <v>OPL</v>
      </c>
    </row>
    <row r="78" spans="1:9" ht="42.75" x14ac:dyDescent="0.2">
      <c r="A78" s="92" t="s">
        <v>40</v>
      </c>
      <c r="B78" s="193" t="s">
        <v>7</v>
      </c>
      <c r="C78" s="193" t="s">
        <v>147</v>
      </c>
      <c r="D78" s="277" t="str">
        <f>VLOOKUP(C78, 'Catálogo de actividades'!$B$5:$D$296,2,FALSE)</f>
        <v>OPL</v>
      </c>
      <c r="E78" s="277" t="str">
        <f>VLOOKUP(C78, 'Catálogo de actividades'!$B$5:$D$296,3,FALSE)</f>
        <v>CG</v>
      </c>
      <c r="F78" s="381" t="str">
        <f>_xlfn.XLOOKUP(C78,'Catálogo de actividades'!$B$5:$B$296,'Catálogo de actividades'!$E$5:$E$296)</f>
        <v>8.7</v>
      </c>
      <c r="G78" s="113">
        <v>45171</v>
      </c>
      <c r="H78" s="113">
        <v>45245</v>
      </c>
      <c r="I78" s="416" t="str">
        <f>_xlfn.XLOOKUP(C78,'Catálogo de actividades'!$B$5:$B$296,'Catálogo de actividades'!$I$5:$I$296)</f>
        <v>OPL</v>
      </c>
    </row>
    <row r="79" spans="1:9" ht="42.75" x14ac:dyDescent="0.2">
      <c r="A79" s="92" t="s">
        <v>40</v>
      </c>
      <c r="B79" s="193" t="s">
        <v>7</v>
      </c>
      <c r="C79" s="193" t="s">
        <v>148</v>
      </c>
      <c r="D79" s="277" t="str">
        <f>VLOOKUP(C79, 'Catálogo de actividades'!$B$5:$D$296,2,FALSE)</f>
        <v>OPL</v>
      </c>
      <c r="E79" s="277" t="str">
        <f>VLOOKUP(C79, 'Catálogo de actividades'!$B$5:$D$296,3,FALSE)</f>
        <v>CG</v>
      </c>
      <c r="F79" s="381" t="str">
        <f>_xlfn.XLOOKUP(C79,'Catálogo de actividades'!$B$5:$B$296,'Catálogo de actividades'!$E$5:$E$296)</f>
        <v>8.8</v>
      </c>
      <c r="G79" s="113">
        <v>45171</v>
      </c>
      <c r="H79" s="113">
        <v>45245</v>
      </c>
      <c r="I79" s="416" t="str">
        <f>_xlfn.XLOOKUP(C79,'Catálogo de actividades'!$B$5:$B$296,'Catálogo de actividades'!$I$5:$I$296)</f>
        <v>OPL</v>
      </c>
    </row>
    <row r="80" spans="1:9" ht="42.75" x14ac:dyDescent="0.2">
      <c r="A80" s="92" t="s">
        <v>40</v>
      </c>
      <c r="B80" s="193" t="s">
        <v>7</v>
      </c>
      <c r="C80" s="193" t="s">
        <v>213</v>
      </c>
      <c r="D80" s="277" t="str">
        <f>VLOOKUP(C80, 'Catálogo de actividades'!$B$5:$D$296,2,FALSE)</f>
        <v>OPL</v>
      </c>
      <c r="E80" s="277" t="str">
        <f>VLOOKUP(C80, 'Catálogo de actividades'!$B$5:$D$296,3,FALSE)</f>
        <v>CG</v>
      </c>
      <c r="F80" s="381" t="str">
        <f>_xlfn.XLOOKUP(C80,'Catálogo de actividades'!$B$5:$B$296,'Catálogo de actividades'!$E$5:$E$296)</f>
        <v>8.9</v>
      </c>
      <c r="G80" s="113">
        <v>45175</v>
      </c>
      <c r="H80" s="113">
        <v>45214</v>
      </c>
      <c r="I80" s="416" t="str">
        <f>_xlfn.XLOOKUP(C80,'Catálogo de actividades'!$B$5:$B$296,'Catálogo de actividades'!$I$5:$I$296)</f>
        <v>OPL</v>
      </c>
    </row>
    <row r="81" spans="1:9" ht="42.75" x14ac:dyDescent="0.2">
      <c r="A81" s="92" t="s">
        <v>40</v>
      </c>
      <c r="B81" s="193" t="s">
        <v>7</v>
      </c>
      <c r="C81" s="193" t="s">
        <v>87</v>
      </c>
      <c r="D81" s="277" t="str">
        <f>VLOOKUP(C81, 'Catálogo de actividades'!$B$5:$D$296,2,FALSE)</f>
        <v>OPL</v>
      </c>
      <c r="E81" s="277" t="str">
        <f>VLOOKUP(C81, 'Catálogo de actividades'!$B$5:$D$296,3,FALSE)</f>
        <v>CG</v>
      </c>
      <c r="F81" s="381" t="str">
        <f>_xlfn.XLOOKUP(C81,'Catálogo de actividades'!$B$5:$B$296,'Catálogo de actividades'!$E$5:$E$296)</f>
        <v>8.10</v>
      </c>
      <c r="G81" s="113">
        <v>45175</v>
      </c>
      <c r="H81" s="113">
        <v>45214</v>
      </c>
      <c r="I81" s="416" t="str">
        <f>_xlfn.XLOOKUP(C81,'Catálogo de actividades'!$B$5:$B$296,'Catálogo de actividades'!$I$5:$I$296)</f>
        <v>OPL</v>
      </c>
    </row>
    <row r="82" spans="1:9" ht="42.75" x14ac:dyDescent="0.2">
      <c r="A82" s="92" t="s">
        <v>40</v>
      </c>
      <c r="B82" s="193" t="s">
        <v>7</v>
      </c>
      <c r="C82" s="193" t="s">
        <v>88</v>
      </c>
      <c r="D82" s="277" t="str">
        <f>VLOOKUP(C82, 'Catálogo de actividades'!$B$5:$D$296,2,FALSE)</f>
        <v>OPL</v>
      </c>
      <c r="E82" s="277" t="str">
        <f>VLOOKUP(C82, 'Catálogo de actividades'!$B$5:$D$296,3,FALSE)</f>
        <v>CG</v>
      </c>
      <c r="F82" s="381" t="str">
        <f>_xlfn.XLOOKUP(C82,'Catálogo de actividades'!$B$5:$B$296,'Catálogo de actividades'!$E$5:$E$296)</f>
        <v>8.11</v>
      </c>
      <c r="G82" s="113">
        <v>45175</v>
      </c>
      <c r="H82" s="113">
        <v>45214</v>
      </c>
      <c r="I82" s="416" t="str">
        <f>_xlfn.XLOOKUP(C82,'Catálogo de actividades'!$B$5:$B$296,'Catálogo de actividades'!$I$5:$I$296)</f>
        <v>OPL</v>
      </c>
    </row>
    <row r="83" spans="1:9" ht="42.75" x14ac:dyDescent="0.2">
      <c r="A83" s="92" t="s">
        <v>40</v>
      </c>
      <c r="B83" s="193" t="s">
        <v>7</v>
      </c>
      <c r="C83" s="193" t="s">
        <v>214</v>
      </c>
      <c r="D83" s="277" t="str">
        <f>VLOOKUP(C83, 'Catálogo de actividades'!$B$5:$D$296,2,FALSE)</f>
        <v>OPL</v>
      </c>
      <c r="E83" s="277" t="str">
        <f>VLOOKUP(C83, 'Catálogo de actividades'!$B$5:$D$296,3,FALSE)</f>
        <v>CG</v>
      </c>
      <c r="F83" s="381" t="str">
        <f>_xlfn.XLOOKUP(C83,'Catálogo de actividades'!$B$5:$B$296,'Catálogo de actividades'!$E$5:$E$296)</f>
        <v>8.12</v>
      </c>
      <c r="G83" s="113">
        <v>45352</v>
      </c>
      <c r="H83" s="113">
        <v>45366</v>
      </c>
      <c r="I83" s="416" t="str">
        <f>_xlfn.XLOOKUP(C83,'Catálogo de actividades'!$B$5:$B$296,'Catálogo de actividades'!$I$5:$I$296)</f>
        <v>OPL</v>
      </c>
    </row>
    <row r="84" spans="1:9" ht="42.75" x14ac:dyDescent="0.2">
      <c r="A84" s="92" t="s">
        <v>40</v>
      </c>
      <c r="B84" s="193" t="s">
        <v>7</v>
      </c>
      <c r="C84" s="193" t="s">
        <v>89</v>
      </c>
      <c r="D84" s="277" t="str">
        <f>VLOOKUP(C84, 'Catálogo de actividades'!$B$5:$D$296,2,FALSE)</f>
        <v>OPL</v>
      </c>
      <c r="E84" s="277" t="str">
        <f>VLOOKUP(C84, 'Catálogo de actividades'!$B$5:$D$296,3,FALSE)</f>
        <v>CG</v>
      </c>
      <c r="F84" s="381" t="str">
        <f>_xlfn.XLOOKUP(C84,'Catálogo de actividades'!$B$5:$B$296,'Catálogo de actividades'!$E$5:$E$296)</f>
        <v>8.13</v>
      </c>
      <c r="G84" s="113">
        <v>45352</v>
      </c>
      <c r="H84" s="113">
        <v>45366</v>
      </c>
      <c r="I84" s="416" t="str">
        <f>_xlfn.XLOOKUP(C84,'Catálogo de actividades'!$B$5:$B$296,'Catálogo de actividades'!$I$5:$I$296)</f>
        <v>OPL</v>
      </c>
    </row>
    <row r="85" spans="1:9" ht="42.75" x14ac:dyDescent="0.2">
      <c r="A85" s="92" t="s">
        <v>40</v>
      </c>
      <c r="B85" s="193" t="s">
        <v>7</v>
      </c>
      <c r="C85" s="193" t="s">
        <v>90</v>
      </c>
      <c r="D85" s="277" t="str">
        <f>VLOOKUP(C85, 'Catálogo de actividades'!$B$5:$D$296,2,FALSE)</f>
        <v>OPL</v>
      </c>
      <c r="E85" s="277" t="str">
        <f>VLOOKUP(C85, 'Catálogo de actividades'!$B$5:$D$296,3,FALSE)</f>
        <v>CG</v>
      </c>
      <c r="F85" s="381" t="str">
        <f>_xlfn.XLOOKUP(C85,'Catálogo de actividades'!$B$5:$B$296,'Catálogo de actividades'!$E$5:$E$296)</f>
        <v>8.14</v>
      </c>
      <c r="G85" s="113">
        <v>45352</v>
      </c>
      <c r="H85" s="113">
        <v>45366</v>
      </c>
      <c r="I85" s="416" t="str">
        <f>_xlfn.XLOOKUP(C85,'Catálogo de actividades'!$B$5:$B$296,'Catálogo de actividades'!$I$5:$I$296)</f>
        <v>OPL</v>
      </c>
    </row>
    <row r="86" spans="1:9" ht="28.5" x14ac:dyDescent="0.2">
      <c r="A86" s="92" t="s">
        <v>40</v>
      </c>
      <c r="B86" s="193" t="s">
        <v>8</v>
      </c>
      <c r="C86" s="193" t="s">
        <v>91</v>
      </c>
      <c r="D86" s="277" t="str">
        <f>VLOOKUP(C86, 'Catálogo de actividades'!$B$5:$D$296,2,FALSE)</f>
        <v>OPL</v>
      </c>
      <c r="E86" s="277" t="str">
        <f>VLOOKUP(C86, 'Catálogo de actividades'!$B$5:$D$296,3,FALSE)</f>
        <v>CG</v>
      </c>
      <c r="F86" s="381" t="str">
        <f>_xlfn.XLOOKUP(C86,'Catálogo de actividades'!$B$5:$B$296,'Catálogo de actividades'!$E$5:$E$296)</f>
        <v>9.1</v>
      </c>
      <c r="G86" s="113">
        <v>45170</v>
      </c>
      <c r="H86" s="113">
        <v>45184</v>
      </c>
      <c r="I86" s="416" t="str">
        <f>_xlfn.XLOOKUP(C86,'Catálogo de actividades'!$B$5:$B$296,'Catálogo de actividades'!$I$5:$I$296)</f>
        <v>OPL</v>
      </c>
    </row>
    <row r="87" spans="1:9" ht="42.75" x14ac:dyDescent="0.2">
      <c r="A87" s="92" t="s">
        <v>40</v>
      </c>
      <c r="B87" s="193" t="s">
        <v>8</v>
      </c>
      <c r="C87" s="193" t="s">
        <v>215</v>
      </c>
      <c r="D87" s="277" t="str">
        <f>VLOOKUP(C87, 'Catálogo de actividades'!$B$5:$D$296,2,FALSE)</f>
        <v>OPL</v>
      </c>
      <c r="E87" s="277" t="str">
        <f>VLOOKUP(C87, 'Catálogo de actividades'!$B$5:$D$296,3,FALSE)</f>
        <v>OD</v>
      </c>
      <c r="F87" s="381" t="str">
        <f>_xlfn.XLOOKUP(C87,'Catálogo de actividades'!$B$5:$B$296,'Catálogo de actividades'!$E$5:$E$296)</f>
        <v>9.2</v>
      </c>
      <c r="G87" s="113">
        <v>45175</v>
      </c>
      <c r="H87" s="113">
        <v>45250</v>
      </c>
      <c r="I87" s="416" t="str">
        <f>_xlfn.XLOOKUP(C87,'Catálogo de actividades'!$B$5:$B$296,'Catálogo de actividades'!$I$5:$I$296)</f>
        <v>OPL</v>
      </c>
    </row>
    <row r="88" spans="1:9" ht="42.75" x14ac:dyDescent="0.2">
      <c r="A88" s="92" t="s">
        <v>40</v>
      </c>
      <c r="B88" s="193" t="s">
        <v>8</v>
      </c>
      <c r="C88" s="193" t="s">
        <v>92</v>
      </c>
      <c r="D88" s="277" t="str">
        <f>VLOOKUP(C88, 'Catálogo de actividades'!$B$5:$D$296,2,FALSE)</f>
        <v>OPL</v>
      </c>
      <c r="E88" s="277" t="str">
        <f>VLOOKUP(C88, 'Catálogo de actividades'!$B$5:$D$296,3,FALSE)</f>
        <v>OD</v>
      </c>
      <c r="F88" s="381" t="str">
        <f>_xlfn.XLOOKUP(C88,'Catálogo de actividades'!$B$5:$B$296,'Catálogo de actividades'!$E$5:$E$296)</f>
        <v>9.3</v>
      </c>
      <c r="G88" s="113">
        <v>45184</v>
      </c>
      <c r="H88" s="113">
        <v>45257</v>
      </c>
      <c r="I88" s="416" t="str">
        <f>_xlfn.XLOOKUP(C88,'Catálogo de actividades'!$B$5:$B$296,'Catálogo de actividades'!$I$5:$I$296)</f>
        <v>OPL</v>
      </c>
    </row>
    <row r="89" spans="1:9" ht="42.75" x14ac:dyDescent="0.2">
      <c r="A89" s="92" t="s">
        <v>40</v>
      </c>
      <c r="B89" s="193" t="s">
        <v>8</v>
      </c>
      <c r="C89" s="193" t="s">
        <v>93</v>
      </c>
      <c r="D89" s="277" t="str">
        <f>VLOOKUP(C89, 'Catálogo de actividades'!$B$5:$D$296,2,FALSE)</f>
        <v>OPL</v>
      </c>
      <c r="E89" s="277" t="str">
        <f>VLOOKUP(C89, 'Catálogo de actividades'!$B$5:$D$296,3,FALSE)</f>
        <v>OD</v>
      </c>
      <c r="F89" s="381" t="str">
        <f>_xlfn.XLOOKUP(C89,'Catálogo de actividades'!$B$5:$B$296,'Catálogo de actividades'!$E$5:$E$296)</f>
        <v>9.4</v>
      </c>
      <c r="G89" s="113">
        <v>45184</v>
      </c>
      <c r="H89" s="113">
        <v>45257</v>
      </c>
      <c r="I89" s="416" t="str">
        <f>_xlfn.XLOOKUP(C89,'Catálogo de actividades'!$B$5:$B$296,'Catálogo de actividades'!$I$5:$I$296)</f>
        <v>OPL</v>
      </c>
    </row>
    <row r="90" spans="1:9" ht="28.5" x14ac:dyDescent="0.2">
      <c r="A90" s="92" t="s">
        <v>40</v>
      </c>
      <c r="B90" s="193" t="s">
        <v>8</v>
      </c>
      <c r="C90" s="193" t="s">
        <v>216</v>
      </c>
      <c r="D90" s="277" t="str">
        <f>VLOOKUP(C90, 'Catálogo de actividades'!$B$5:$D$296,2,FALSE)</f>
        <v>OPL</v>
      </c>
      <c r="E90" s="277" t="str">
        <f>VLOOKUP(C90, 'Catálogo de actividades'!$B$5:$D$296,3,FALSE)</f>
        <v>CG</v>
      </c>
      <c r="F90" s="381" t="str">
        <f>_xlfn.XLOOKUP(C90,'Catálogo de actividades'!$B$5:$B$296,'Catálogo de actividades'!$E$5:$E$296)</f>
        <v>9.5</v>
      </c>
      <c r="G90" s="113">
        <v>45261</v>
      </c>
      <c r="H90" s="113">
        <v>45270</v>
      </c>
      <c r="I90" s="416" t="str">
        <f>_xlfn.XLOOKUP(C90,'Catálogo de actividades'!$B$5:$B$296,'Catálogo de actividades'!$I$5:$I$296)</f>
        <v>OPL</v>
      </c>
    </row>
    <row r="91" spans="1:9" ht="28.5" x14ac:dyDescent="0.2">
      <c r="A91" s="92" t="s">
        <v>40</v>
      </c>
      <c r="B91" s="193" t="s">
        <v>8</v>
      </c>
      <c r="C91" s="193" t="s">
        <v>94</v>
      </c>
      <c r="D91" s="277" t="str">
        <f>VLOOKUP(C91, 'Catálogo de actividades'!$B$5:$D$296,2,FALSE)</f>
        <v>OPL</v>
      </c>
      <c r="E91" s="277" t="str">
        <f>VLOOKUP(C91, 'Catálogo de actividades'!$B$5:$D$296,3,FALSE)</f>
        <v>CG</v>
      </c>
      <c r="F91" s="381" t="str">
        <f>_xlfn.XLOOKUP(C91,'Catálogo de actividades'!$B$5:$B$296,'Catálogo de actividades'!$E$5:$E$296)</f>
        <v>9.6</v>
      </c>
      <c r="G91" s="113">
        <v>45275</v>
      </c>
      <c r="H91" s="113">
        <v>45280</v>
      </c>
      <c r="I91" s="416" t="str">
        <f>_xlfn.XLOOKUP(C91,'Catálogo de actividades'!$B$5:$B$296,'Catálogo de actividades'!$I$5:$I$296)</f>
        <v>OPL</v>
      </c>
    </row>
    <row r="92" spans="1:9" ht="28.5" x14ac:dyDescent="0.2">
      <c r="A92" s="92" t="s">
        <v>40</v>
      </c>
      <c r="B92" s="193" t="s">
        <v>8</v>
      </c>
      <c r="C92" s="193" t="s">
        <v>95</v>
      </c>
      <c r="D92" s="277" t="str">
        <f>VLOOKUP(C92, 'Catálogo de actividades'!$B$5:$D$296,2,FALSE)</f>
        <v>OPL</v>
      </c>
      <c r="E92" s="277" t="str">
        <f>VLOOKUP(C92, 'Catálogo de actividades'!$B$5:$D$296,3,FALSE)</f>
        <v>CG</v>
      </c>
      <c r="F92" s="381" t="str">
        <f>_xlfn.XLOOKUP(C92,'Catálogo de actividades'!$B$5:$B$296,'Catálogo de actividades'!$E$5:$E$296)</f>
        <v>9.7</v>
      </c>
      <c r="G92" s="113">
        <v>45275</v>
      </c>
      <c r="H92" s="113">
        <v>45280</v>
      </c>
      <c r="I92" s="416" t="str">
        <f>_xlfn.XLOOKUP(C92,'Catálogo de actividades'!$B$5:$B$296,'Catálogo de actividades'!$I$5:$I$296)</f>
        <v>OPL</v>
      </c>
    </row>
    <row r="93" spans="1:9" ht="28.5" x14ac:dyDescent="0.2">
      <c r="A93" s="92" t="s">
        <v>40</v>
      </c>
      <c r="B93" s="193" t="s">
        <v>8</v>
      </c>
      <c r="C93" s="193" t="s">
        <v>217</v>
      </c>
      <c r="D93" s="277" t="str">
        <f>VLOOKUP(C93, 'Catálogo de actividades'!$B$5:$D$296,2,FALSE)</f>
        <v>OPL</v>
      </c>
      <c r="E93" s="277" t="str">
        <f>VLOOKUP(C93, 'Catálogo de actividades'!$B$5:$D$296,3,FALSE)</f>
        <v>OD</v>
      </c>
      <c r="F93" s="381" t="str">
        <f>_xlfn.XLOOKUP(C93,'Catálogo de actividades'!$B$5:$B$296,'Catálogo de actividades'!$E$5:$E$296)</f>
        <v>9.8</v>
      </c>
      <c r="G93" s="113">
        <v>45275</v>
      </c>
      <c r="H93" s="113">
        <v>45319</v>
      </c>
      <c r="I93" s="416" t="str">
        <f>_xlfn.XLOOKUP(C93,'Catálogo de actividades'!$B$5:$B$296,'Catálogo de actividades'!$I$5:$I$296)</f>
        <v>OPL</v>
      </c>
    </row>
    <row r="94" spans="1:9" ht="28.5" x14ac:dyDescent="0.2">
      <c r="A94" s="92" t="s">
        <v>40</v>
      </c>
      <c r="B94" s="193" t="s">
        <v>8</v>
      </c>
      <c r="C94" s="193" t="s">
        <v>96</v>
      </c>
      <c r="D94" s="277" t="str">
        <f>VLOOKUP(C94, 'Catálogo de actividades'!$B$5:$D$296,2,FALSE)</f>
        <v>OPL</v>
      </c>
      <c r="E94" s="277" t="str">
        <f>VLOOKUP(C94, 'Catálogo de actividades'!$B$5:$D$296,3,FALSE)</f>
        <v>OD</v>
      </c>
      <c r="F94" s="381" t="str">
        <f>_xlfn.XLOOKUP(C94,'Catálogo de actividades'!$B$5:$B$296,'Catálogo de actividades'!$E$5:$E$296)</f>
        <v>9.9</v>
      </c>
      <c r="G94" s="113">
        <v>45285</v>
      </c>
      <c r="H94" s="113">
        <v>45319</v>
      </c>
      <c r="I94" s="416" t="str">
        <f>_xlfn.XLOOKUP(C94,'Catálogo de actividades'!$B$5:$B$296,'Catálogo de actividades'!$I$5:$I$296)</f>
        <v>OPL</v>
      </c>
    </row>
    <row r="95" spans="1:9" ht="28.5" x14ac:dyDescent="0.2">
      <c r="A95" s="92" t="s">
        <v>40</v>
      </c>
      <c r="B95" s="193" t="s">
        <v>8</v>
      </c>
      <c r="C95" s="193" t="s">
        <v>149</v>
      </c>
      <c r="D95" s="277" t="str">
        <f>VLOOKUP(C95, 'Catálogo de actividades'!$B$5:$D$296,2,FALSE)</f>
        <v>OPL</v>
      </c>
      <c r="E95" s="277" t="str">
        <f>VLOOKUP(C95, 'Catálogo de actividades'!$B$5:$D$296,3,FALSE)</f>
        <v>OD</v>
      </c>
      <c r="F95" s="381" t="str">
        <f>_xlfn.XLOOKUP(C95,'Catálogo de actividades'!$B$5:$B$296,'Catálogo de actividades'!$E$5:$E$296)</f>
        <v>9.10</v>
      </c>
      <c r="G95" s="113">
        <v>45285</v>
      </c>
      <c r="H95" s="113">
        <v>45319</v>
      </c>
      <c r="I95" s="416" t="str">
        <f>_xlfn.XLOOKUP(C95,'Catálogo de actividades'!$B$5:$B$296,'Catálogo de actividades'!$I$5:$I$296)</f>
        <v>OPL</v>
      </c>
    </row>
    <row r="96" spans="1:9" ht="57" x14ac:dyDescent="0.2">
      <c r="A96" s="92" t="s">
        <v>40</v>
      </c>
      <c r="B96" s="193" t="s">
        <v>8</v>
      </c>
      <c r="C96" s="193" t="s">
        <v>99</v>
      </c>
      <c r="D96" s="277" t="str">
        <f>VLOOKUP(C96, 'Catálogo de actividades'!$B$5:$D$296,2,FALSE)</f>
        <v>INE/OPL</v>
      </c>
      <c r="E96" s="277" t="str">
        <f>VLOOKUP(C96, 'Catálogo de actividades'!$B$5:$D$296,3,FALSE)</f>
        <v>DERFE</v>
      </c>
      <c r="F96" s="381" t="str">
        <f>_xlfn.XLOOKUP(C96,'Catálogo de actividades'!$B$5:$B$296,'Catálogo de actividades'!$E$5:$E$296)</f>
        <v>9.11</v>
      </c>
      <c r="G96" s="114">
        <v>45175</v>
      </c>
      <c r="H96" s="114">
        <v>45366</v>
      </c>
      <c r="I96" s="416" t="str">
        <f>_xlfn.XLOOKUP(C96,'Catálogo de actividades'!$B$5:$B$296,'Catálogo de actividades'!$I$5:$I$296)</f>
        <v>DERFE</v>
      </c>
    </row>
    <row r="97" spans="1:9" ht="28.5" x14ac:dyDescent="0.2">
      <c r="A97" s="92" t="s">
        <v>40</v>
      </c>
      <c r="B97" s="193" t="s">
        <v>8</v>
      </c>
      <c r="C97" s="193" t="s">
        <v>218</v>
      </c>
      <c r="D97" s="277" t="str">
        <f>VLOOKUP(C97, 'Catálogo de actividades'!$B$5:$D$296,2,FALSE)</f>
        <v>OPL</v>
      </c>
      <c r="E97" s="277" t="str">
        <f>VLOOKUP(C97, 'Catálogo de actividades'!$B$5:$D$296,3,FALSE)</f>
        <v>CG</v>
      </c>
      <c r="F97" s="381" t="str">
        <f>_xlfn.XLOOKUP(C97,'Catálogo de actividades'!$B$5:$B$296,'Catálogo de actividades'!$E$5:$E$296)</f>
        <v>9.12</v>
      </c>
      <c r="G97" s="113">
        <v>45321</v>
      </c>
      <c r="H97" s="113">
        <v>45351</v>
      </c>
      <c r="I97" s="416" t="str">
        <f>_xlfn.XLOOKUP(C97,'Catálogo de actividades'!$B$5:$B$296,'Catálogo de actividades'!$I$5:$I$296)</f>
        <v>OPL</v>
      </c>
    </row>
    <row r="98" spans="1:9" ht="28.5" x14ac:dyDescent="0.2">
      <c r="A98" s="92" t="s">
        <v>40</v>
      </c>
      <c r="B98" s="193" t="s">
        <v>8</v>
      </c>
      <c r="C98" s="193" t="s">
        <v>101</v>
      </c>
      <c r="D98" s="277" t="str">
        <f>VLOOKUP(C98, 'Catálogo de actividades'!$B$5:$D$296,2,FALSE)</f>
        <v>OPL</v>
      </c>
      <c r="E98" s="277" t="str">
        <f>VLOOKUP(C98, 'Catálogo de actividades'!$B$5:$D$296,3,FALSE)</f>
        <v>CG/OD</v>
      </c>
      <c r="F98" s="381" t="str">
        <f>_xlfn.XLOOKUP(C98,'Catálogo de actividades'!$B$5:$B$296,'Catálogo de actividades'!$E$5:$E$296)</f>
        <v>9.13</v>
      </c>
      <c r="G98" s="113">
        <v>45321</v>
      </c>
      <c r="H98" s="113">
        <v>45355</v>
      </c>
      <c r="I98" s="416" t="str">
        <f>_xlfn.XLOOKUP(C98,'Catálogo de actividades'!$B$5:$B$296,'Catálogo de actividades'!$I$5:$I$296)</f>
        <v>OPL</v>
      </c>
    </row>
    <row r="99" spans="1:9" ht="28.5" x14ac:dyDescent="0.2">
      <c r="A99" s="92" t="s">
        <v>40</v>
      </c>
      <c r="B99" s="193" t="s">
        <v>8</v>
      </c>
      <c r="C99" s="193" t="s">
        <v>103</v>
      </c>
      <c r="D99" s="277" t="str">
        <f>VLOOKUP(C99, 'Catálogo de actividades'!$B$5:$D$296,2,FALSE)</f>
        <v>OPL</v>
      </c>
      <c r="E99" s="277" t="str">
        <f>VLOOKUP(C99, 'Catálogo de actividades'!$B$5:$D$296,3,FALSE)</f>
        <v>CG/OD</v>
      </c>
      <c r="F99" s="381" t="str">
        <f>_xlfn.XLOOKUP(C99,'Catálogo de actividades'!$B$5:$B$296,'Catálogo de actividades'!$E$5:$E$296)</f>
        <v>9.14</v>
      </c>
      <c r="G99" s="113">
        <v>45321</v>
      </c>
      <c r="H99" s="113">
        <v>45355</v>
      </c>
      <c r="I99" s="416" t="str">
        <f>_xlfn.XLOOKUP(C99,'Catálogo de actividades'!$B$5:$B$296,'Catálogo de actividades'!$I$5:$I$296)</f>
        <v>OPL</v>
      </c>
    </row>
    <row r="100" spans="1:9" ht="14.25" x14ac:dyDescent="0.2">
      <c r="A100" s="92" t="s">
        <v>40</v>
      </c>
      <c r="B100" s="193" t="s">
        <v>9</v>
      </c>
      <c r="C100" s="193" t="s">
        <v>219</v>
      </c>
      <c r="D100" s="277" t="str">
        <f>VLOOKUP(C100, 'Catálogo de actividades'!$B$5:$D$296,2,FALSE)</f>
        <v>OPL</v>
      </c>
      <c r="E100" s="277" t="str">
        <f>VLOOKUP(C100, 'Catálogo de actividades'!$B$5:$D$296,3,FALSE)</f>
        <v>CG</v>
      </c>
      <c r="F100" s="381" t="str">
        <f>_xlfn.XLOOKUP(C100,'Catálogo de actividades'!$B$5:$B$296,'Catálogo de actividades'!$E$5:$E$296)</f>
        <v>10.1</v>
      </c>
      <c r="G100" s="113">
        <v>45171</v>
      </c>
      <c r="H100" s="113">
        <v>45255</v>
      </c>
      <c r="I100" s="416" t="str">
        <f>_xlfn.XLOOKUP(C100,'Catálogo de actividades'!$B$5:$B$296,'Catálogo de actividades'!$I$5:$I$296)</f>
        <v>OPL</v>
      </c>
    </row>
    <row r="101" spans="1:9" ht="14.25" x14ac:dyDescent="0.2">
      <c r="A101" s="92" t="s">
        <v>40</v>
      </c>
      <c r="B101" s="193" t="s">
        <v>9</v>
      </c>
      <c r="C101" s="193" t="s">
        <v>150</v>
      </c>
      <c r="D101" s="277" t="str">
        <f>VLOOKUP(C101, 'Catálogo de actividades'!$B$5:$D$296,2,FALSE)</f>
        <v>OPL</v>
      </c>
      <c r="E101" s="277" t="str">
        <f>VLOOKUP(C101, 'Catálogo de actividades'!$B$5:$D$296,3,FALSE)</f>
        <v>CG</v>
      </c>
      <c r="F101" s="381" t="str">
        <f>_xlfn.XLOOKUP(C101,'Catálogo de actividades'!$B$5:$B$296,'Catálogo de actividades'!$E$5:$E$296)</f>
        <v>10.2</v>
      </c>
      <c r="G101" s="113">
        <v>45171</v>
      </c>
      <c r="H101" s="113">
        <v>45265</v>
      </c>
      <c r="I101" s="416" t="str">
        <f>_xlfn.XLOOKUP(C101,'Catálogo de actividades'!$B$5:$B$296,'Catálogo de actividades'!$I$5:$I$296)</f>
        <v>OPL</v>
      </c>
    </row>
    <row r="102" spans="1:9" ht="14.25" x14ac:dyDescent="0.2">
      <c r="A102" s="92" t="s">
        <v>40</v>
      </c>
      <c r="B102" s="193" t="s">
        <v>9</v>
      </c>
      <c r="C102" s="193" t="s">
        <v>151</v>
      </c>
      <c r="D102" s="277" t="str">
        <f>VLOOKUP(C102, 'Catálogo de actividades'!$B$5:$D$296,2,FALSE)</f>
        <v>OPL</v>
      </c>
      <c r="E102" s="277" t="str">
        <f>VLOOKUP(C102, 'Catálogo de actividades'!$B$5:$D$296,3,FALSE)</f>
        <v>CG</v>
      </c>
      <c r="F102" s="381" t="str">
        <f>_xlfn.XLOOKUP(C102,'Catálogo de actividades'!$B$5:$B$296,'Catálogo de actividades'!$E$5:$E$296)</f>
        <v>10.3</v>
      </c>
      <c r="G102" s="113">
        <v>45171</v>
      </c>
      <c r="H102" s="113">
        <v>45265</v>
      </c>
      <c r="I102" s="416" t="str">
        <f>_xlfn.XLOOKUP(C102,'Catálogo de actividades'!$B$5:$B$296,'Catálogo de actividades'!$I$5:$I$296)</f>
        <v>OPL</v>
      </c>
    </row>
    <row r="103" spans="1:9" ht="14.25" x14ac:dyDescent="0.2">
      <c r="A103" s="92" t="s">
        <v>40</v>
      </c>
      <c r="B103" s="193" t="s">
        <v>9</v>
      </c>
      <c r="C103" s="193" t="s">
        <v>220</v>
      </c>
      <c r="D103" s="277" t="str">
        <f>VLOOKUP(C103, 'Catálogo de actividades'!$B$5:$D$296,2,FALSE)</f>
        <v>OPL</v>
      </c>
      <c r="E103" s="277" t="str">
        <f>VLOOKUP(C103, 'Catálogo de actividades'!$B$5:$D$296,3,FALSE)</f>
        <v>CG</v>
      </c>
      <c r="F103" s="381" t="str">
        <f>_xlfn.XLOOKUP(C103,'Catálogo de actividades'!$B$5:$B$296,'Catálogo de actividades'!$E$5:$E$296)</f>
        <v>10.6</v>
      </c>
      <c r="G103" s="113">
        <v>45172</v>
      </c>
      <c r="H103" s="113">
        <v>45265</v>
      </c>
      <c r="I103" s="416" t="str">
        <f>_xlfn.XLOOKUP(C103,'Catálogo de actividades'!$B$5:$B$296,'Catálogo de actividades'!$I$5:$I$296)</f>
        <v>OPL</v>
      </c>
    </row>
    <row r="104" spans="1:9" ht="14.25" x14ac:dyDescent="0.2">
      <c r="A104" s="92" t="s">
        <v>40</v>
      </c>
      <c r="B104" s="193" t="s">
        <v>9</v>
      </c>
      <c r="C104" s="193" t="s">
        <v>106</v>
      </c>
      <c r="D104" s="277" t="str">
        <f>VLOOKUP(C104, 'Catálogo de actividades'!$B$5:$D$296,2,FALSE)</f>
        <v>OPL</v>
      </c>
      <c r="E104" s="277" t="str">
        <f>VLOOKUP(C104, 'Catálogo de actividades'!$B$5:$D$296,3,FALSE)</f>
        <v>CG</v>
      </c>
      <c r="F104" s="381" t="str">
        <f>_xlfn.XLOOKUP(C104,'Catálogo de actividades'!$B$5:$B$296,'Catálogo de actividades'!$E$5:$E$296)</f>
        <v>10.7</v>
      </c>
      <c r="G104" s="113">
        <v>45172</v>
      </c>
      <c r="H104" s="113">
        <v>45275</v>
      </c>
      <c r="I104" s="416" t="str">
        <f>_xlfn.XLOOKUP(C104,'Catálogo de actividades'!$B$5:$B$296,'Catálogo de actividades'!$I$5:$I$296)</f>
        <v>OPL</v>
      </c>
    </row>
    <row r="105" spans="1:9" ht="14.25" x14ac:dyDescent="0.2">
      <c r="A105" s="92" t="s">
        <v>40</v>
      </c>
      <c r="B105" s="193" t="s">
        <v>9</v>
      </c>
      <c r="C105" s="193" t="s">
        <v>107</v>
      </c>
      <c r="D105" s="277" t="str">
        <f>VLOOKUP(C105, 'Catálogo de actividades'!$B$5:$D$296,2,FALSE)</f>
        <v>OPL</v>
      </c>
      <c r="E105" s="277" t="str">
        <f>VLOOKUP(C105, 'Catálogo de actividades'!$B$5:$D$296,3,FALSE)</f>
        <v>CG</v>
      </c>
      <c r="F105" s="381" t="str">
        <f>_xlfn.XLOOKUP(C105,'Catálogo de actividades'!$B$5:$B$296,'Catálogo de actividades'!$E$5:$E$296)</f>
        <v>10.8</v>
      </c>
      <c r="G105" s="113">
        <v>45172</v>
      </c>
      <c r="H105" s="113">
        <v>45275</v>
      </c>
      <c r="I105" s="416" t="str">
        <f>_xlfn.XLOOKUP(C105,'Catálogo de actividades'!$B$5:$B$296,'Catálogo de actividades'!$I$5:$I$296)</f>
        <v>OPL</v>
      </c>
    </row>
    <row r="106" spans="1:9" ht="14.25" x14ac:dyDescent="0.2">
      <c r="A106" s="92" t="s">
        <v>40</v>
      </c>
      <c r="B106" s="193" t="s">
        <v>9</v>
      </c>
      <c r="C106" s="193" t="s">
        <v>221</v>
      </c>
      <c r="D106" s="277" t="str">
        <f>VLOOKUP(C106, 'Catálogo de actividades'!$B$5:$D$296,2,FALSE)</f>
        <v>OPL</v>
      </c>
      <c r="E106" s="277" t="str">
        <f>VLOOKUP(C106, 'Catálogo de actividades'!$B$5:$D$296,3,FALSE)</f>
        <v>CG</v>
      </c>
      <c r="F106" s="381" t="str">
        <f>_xlfn.XLOOKUP(C106,'Catálogo de actividades'!$B$5:$B$296,'Catálogo de actividades'!$E$5:$E$296)</f>
        <v>10.11</v>
      </c>
      <c r="G106" s="113">
        <v>45255</v>
      </c>
      <c r="H106" s="113">
        <v>45294</v>
      </c>
      <c r="I106" s="416" t="str">
        <f>_xlfn.XLOOKUP(C106,'Catálogo de actividades'!$B$5:$B$296,'Catálogo de actividades'!$I$5:$I$296)</f>
        <v>OPL</v>
      </c>
    </row>
    <row r="107" spans="1:9" ht="14.25" x14ac:dyDescent="0.2">
      <c r="A107" s="92" t="s">
        <v>40</v>
      </c>
      <c r="B107" s="193" t="s">
        <v>9</v>
      </c>
      <c r="C107" s="193" t="s">
        <v>108</v>
      </c>
      <c r="D107" s="277" t="str">
        <f>VLOOKUP(C107, 'Catálogo de actividades'!$B$5:$D$296,2,FALSE)</f>
        <v>OPL</v>
      </c>
      <c r="E107" s="277" t="str">
        <f>VLOOKUP(C107, 'Catálogo de actividades'!$B$5:$D$296,3,FALSE)</f>
        <v>CG</v>
      </c>
      <c r="F107" s="381" t="str">
        <f>_xlfn.XLOOKUP(C107,'Catálogo de actividades'!$B$5:$B$296,'Catálogo de actividades'!$E$5:$E$296)</f>
        <v>10.12</v>
      </c>
      <c r="G107" s="113">
        <v>45265</v>
      </c>
      <c r="H107" s="113">
        <v>45294</v>
      </c>
      <c r="I107" s="416" t="str">
        <f>_xlfn.XLOOKUP(C107,'Catálogo de actividades'!$B$5:$B$296,'Catálogo de actividades'!$I$5:$I$296)</f>
        <v>OPL</v>
      </c>
    </row>
    <row r="108" spans="1:9" ht="14.25" x14ac:dyDescent="0.2">
      <c r="A108" s="92" t="s">
        <v>40</v>
      </c>
      <c r="B108" s="193" t="s">
        <v>9</v>
      </c>
      <c r="C108" s="193" t="s">
        <v>152</v>
      </c>
      <c r="D108" s="277" t="str">
        <f>VLOOKUP(C108, 'Catálogo de actividades'!$B$5:$D$296,2,FALSE)</f>
        <v>OPL</v>
      </c>
      <c r="E108" s="277" t="str">
        <f>VLOOKUP(C108, 'Catálogo de actividades'!$B$5:$D$296,3,FALSE)</f>
        <v>CG</v>
      </c>
      <c r="F108" s="381" t="str">
        <f>_xlfn.XLOOKUP(C108,'Catálogo de actividades'!$B$5:$B$296,'Catálogo de actividades'!$E$5:$E$296)</f>
        <v>10.13</v>
      </c>
      <c r="G108" s="113">
        <v>45265</v>
      </c>
      <c r="H108" s="113">
        <v>45294</v>
      </c>
      <c r="I108" s="416" t="str">
        <f>_xlfn.XLOOKUP(C108,'Catálogo de actividades'!$B$5:$B$296,'Catálogo de actividades'!$I$5:$I$296)</f>
        <v>OPL</v>
      </c>
    </row>
    <row r="109" spans="1:9" ht="14.25" x14ac:dyDescent="0.2">
      <c r="A109" s="92" t="s">
        <v>40</v>
      </c>
      <c r="B109" s="193" t="s">
        <v>9</v>
      </c>
      <c r="C109" s="193" t="s">
        <v>222</v>
      </c>
      <c r="D109" s="277" t="str">
        <f>VLOOKUP(C109, 'Catálogo de actividades'!$B$5:$D$296,2,FALSE)</f>
        <v>OPL</v>
      </c>
      <c r="E109" s="277" t="str">
        <f>VLOOKUP(C109, 'Catálogo de actividades'!$B$5:$D$296,3,FALSE)</f>
        <v>CG/OD</v>
      </c>
      <c r="F109" s="381" t="str">
        <f>_xlfn.XLOOKUP(C109,'Catálogo de actividades'!$B$5:$B$296,'Catálogo de actividades'!$E$5:$E$296)</f>
        <v>10.16</v>
      </c>
      <c r="G109" s="113">
        <v>45352</v>
      </c>
      <c r="H109" s="113">
        <v>45358</v>
      </c>
      <c r="I109" s="416" t="str">
        <f>_xlfn.XLOOKUP(C109,'Catálogo de actividades'!$B$5:$B$296,'Catálogo de actividades'!$I$5:$I$296)</f>
        <v>OPL</v>
      </c>
    </row>
    <row r="110" spans="1:9" ht="14.25" x14ac:dyDescent="0.2">
      <c r="A110" s="92" t="s">
        <v>40</v>
      </c>
      <c r="B110" s="193" t="s">
        <v>9</v>
      </c>
      <c r="C110" s="193" t="s">
        <v>153</v>
      </c>
      <c r="D110" s="277" t="str">
        <f>VLOOKUP(C110, 'Catálogo de actividades'!$B$5:$D$296,2,FALSE)</f>
        <v>OPL</v>
      </c>
      <c r="E110" s="277" t="str">
        <f>VLOOKUP(C110, 'Catálogo de actividades'!$B$5:$D$296,3,FALSE)</f>
        <v>CG/OD</v>
      </c>
      <c r="F110" s="381" t="str">
        <f>_xlfn.XLOOKUP(C110,'Catálogo de actividades'!$B$5:$B$296,'Catálogo de actividades'!$E$5:$E$296)</f>
        <v>10.17</v>
      </c>
      <c r="G110" s="113">
        <v>45359</v>
      </c>
      <c r="H110" s="113">
        <v>45366</v>
      </c>
      <c r="I110" s="416" t="str">
        <f>_xlfn.XLOOKUP(C110,'Catálogo de actividades'!$B$5:$B$296,'Catálogo de actividades'!$I$5:$I$296)</f>
        <v>OPL</v>
      </c>
    </row>
    <row r="111" spans="1:9" ht="28.5" x14ac:dyDescent="0.2">
      <c r="A111" s="92" t="s">
        <v>40</v>
      </c>
      <c r="B111" s="193" t="s">
        <v>9</v>
      </c>
      <c r="C111" s="193" t="s">
        <v>178</v>
      </c>
      <c r="D111" s="277" t="str">
        <f>VLOOKUP(C111, 'Catálogo de actividades'!$B$5:$D$296,2,FALSE)</f>
        <v>OPL</v>
      </c>
      <c r="E111" s="277" t="str">
        <f>VLOOKUP(C111, 'Catálogo de actividades'!$B$5:$D$296,3,FALSE)</f>
        <v>CG/OD</v>
      </c>
      <c r="F111" s="381" t="str">
        <f>_xlfn.XLOOKUP(C111,'Catálogo de actividades'!$B$5:$B$296,'Catálogo de actividades'!$E$5:$E$296)</f>
        <v>10.18</v>
      </c>
      <c r="G111" s="113">
        <v>45359</v>
      </c>
      <c r="H111" s="113">
        <v>45366</v>
      </c>
      <c r="I111" s="416" t="str">
        <f>_xlfn.XLOOKUP(C111,'Catálogo de actividades'!$B$5:$B$296,'Catálogo de actividades'!$I$5:$I$296)</f>
        <v>OPL</v>
      </c>
    </row>
    <row r="112" spans="1:9" ht="14.25" x14ac:dyDescent="0.2">
      <c r="A112" s="92" t="s">
        <v>40</v>
      </c>
      <c r="B112" s="193" t="s">
        <v>9</v>
      </c>
      <c r="C112" s="193" t="s">
        <v>154</v>
      </c>
      <c r="D112" s="277" t="str">
        <f>VLOOKUP(C112, 'Catálogo de actividades'!$B$5:$D$296,2,FALSE)</f>
        <v>OPL</v>
      </c>
      <c r="E112" s="277" t="str">
        <f>VLOOKUP(C112, 'Catálogo de actividades'!$B$5:$D$296,3,FALSE)</f>
        <v>CG/OD</v>
      </c>
      <c r="F112" s="381" t="str">
        <f>_xlfn.XLOOKUP(C112,'Catálogo de actividades'!$B$5:$B$296,'Catálogo de actividades'!$E$5:$E$296)</f>
        <v>10.19</v>
      </c>
      <c r="G112" s="113">
        <v>45359</v>
      </c>
      <c r="H112" s="113">
        <v>45366</v>
      </c>
      <c r="I112" s="416" t="str">
        <f>_xlfn.XLOOKUP(C112,'Catálogo de actividades'!$B$5:$B$296,'Catálogo de actividades'!$I$5:$I$296)</f>
        <v>OPL</v>
      </c>
    </row>
    <row r="113" spans="1:9" ht="14.25" x14ac:dyDescent="0.2">
      <c r="A113" s="92" t="s">
        <v>40</v>
      </c>
      <c r="B113" s="193" t="s">
        <v>9</v>
      </c>
      <c r="C113" s="193" t="s">
        <v>223</v>
      </c>
      <c r="D113" s="277" t="str">
        <f>VLOOKUP(C113, 'Catálogo de actividades'!$B$5:$D$296,2,FALSE)</f>
        <v>OPL</v>
      </c>
      <c r="E113" s="277" t="str">
        <f>VLOOKUP(C113, 'Catálogo de actividades'!$B$5:$D$296,3,FALSE)</f>
        <v>CG</v>
      </c>
      <c r="F113" s="381" t="str">
        <f>_xlfn.XLOOKUP(C113,'Catálogo de actividades'!$B$5:$B$296,'Catálogo de actividades'!$E$5:$E$296)</f>
        <v>10.24</v>
      </c>
      <c r="G113" s="113">
        <v>45359</v>
      </c>
      <c r="H113" s="113">
        <v>45373</v>
      </c>
      <c r="I113" s="416" t="str">
        <f>_xlfn.XLOOKUP(C113,'Catálogo de actividades'!$B$5:$B$296,'Catálogo de actividades'!$I$5:$I$296)</f>
        <v>OPL</v>
      </c>
    </row>
    <row r="114" spans="1:9" ht="14.25" x14ac:dyDescent="0.2">
      <c r="A114" s="92" t="s">
        <v>40</v>
      </c>
      <c r="B114" s="193" t="s">
        <v>9</v>
      </c>
      <c r="C114" s="193" t="s">
        <v>113</v>
      </c>
      <c r="D114" s="277" t="str">
        <f>VLOOKUP(C114, 'Catálogo de actividades'!$B$5:$D$296,2,FALSE)</f>
        <v>OPL</v>
      </c>
      <c r="E114" s="277" t="str">
        <f>VLOOKUP(C114, 'Catálogo de actividades'!$B$5:$D$296,3,FALSE)</f>
        <v>CG</v>
      </c>
      <c r="F114" s="381" t="str">
        <f>_xlfn.XLOOKUP(C114,'Catálogo de actividades'!$B$5:$B$296,'Catálogo de actividades'!$E$5:$E$296)</f>
        <v>10.26</v>
      </c>
      <c r="G114" s="113">
        <v>45367</v>
      </c>
      <c r="H114" s="113">
        <v>45381</v>
      </c>
      <c r="I114" s="416" t="str">
        <f>_xlfn.XLOOKUP(C114,'Catálogo de actividades'!$B$5:$B$296,'Catálogo de actividades'!$I$5:$I$296)</f>
        <v>OPL</v>
      </c>
    </row>
    <row r="115" spans="1:9" ht="42.75" x14ac:dyDescent="0.2">
      <c r="A115" s="92" t="s">
        <v>40</v>
      </c>
      <c r="B115" s="193" t="s">
        <v>9</v>
      </c>
      <c r="C115" s="193" t="s">
        <v>321</v>
      </c>
      <c r="D115" s="277" t="str">
        <f>VLOOKUP(C115, 'Catálogo de actividades'!$B$5:$D$296,2,FALSE)</f>
        <v>OPL</v>
      </c>
      <c r="E115" s="277" t="str">
        <f>VLOOKUP(C115, 'Catálogo de actividades'!$B$5:$D$296,3,FALSE)</f>
        <v>CG</v>
      </c>
      <c r="F115" s="381" t="str">
        <f>_xlfn.XLOOKUP(C115,'Catálogo de actividades'!$B$5:$B$296,'Catálogo de actividades'!$E$5:$E$296)</f>
        <v>10.25</v>
      </c>
      <c r="G115" s="113">
        <v>45481</v>
      </c>
      <c r="H115" s="113">
        <v>45485</v>
      </c>
      <c r="I115" s="416" t="str">
        <f>_xlfn.XLOOKUP(C115,'Catálogo de actividades'!$B$5:$B$296,'Catálogo de actividades'!$I$5:$I$296)</f>
        <v>OPL</v>
      </c>
    </row>
    <row r="116" spans="1:9" ht="42.75" x14ac:dyDescent="0.2">
      <c r="A116" s="92" t="s">
        <v>40</v>
      </c>
      <c r="B116" s="193" t="s">
        <v>9</v>
      </c>
      <c r="C116" s="193" t="s">
        <v>114</v>
      </c>
      <c r="D116" s="277" t="str">
        <f>VLOOKUP(C116, 'Catálogo de actividades'!$B$5:$D$296,2,FALSE)</f>
        <v>OPL</v>
      </c>
      <c r="E116" s="277" t="str">
        <f>VLOOKUP(C116, 'Catálogo de actividades'!$B$5:$D$296,3,FALSE)</f>
        <v>CG</v>
      </c>
      <c r="F116" s="381" t="str">
        <f>_xlfn.XLOOKUP(C116,'Catálogo de actividades'!$B$5:$B$296,'Catálogo de actividades'!$E$5:$E$296)</f>
        <v>10.27</v>
      </c>
      <c r="G116" s="113">
        <v>45481</v>
      </c>
      <c r="H116" s="113">
        <v>45485</v>
      </c>
      <c r="I116" s="416" t="str">
        <f>_xlfn.XLOOKUP(C116,'Catálogo de actividades'!$B$5:$B$296,'Catálogo de actividades'!$I$5:$I$296)</f>
        <v>OPL</v>
      </c>
    </row>
    <row r="117" spans="1:9" ht="42.75" x14ac:dyDescent="0.2">
      <c r="A117" s="92" t="s">
        <v>40</v>
      </c>
      <c r="B117" s="193" t="s">
        <v>9</v>
      </c>
      <c r="C117" s="193" t="s">
        <v>115</v>
      </c>
      <c r="D117" s="277" t="str">
        <f>VLOOKUP(C117, 'Catálogo de actividades'!$B$5:$D$296,2,FALSE)</f>
        <v>OPL</v>
      </c>
      <c r="E117" s="277" t="str">
        <f>VLOOKUP(C117, 'Catálogo de actividades'!$B$5:$D$296,3,FALSE)</f>
        <v>CG</v>
      </c>
      <c r="F117" s="381" t="str">
        <f>_xlfn.XLOOKUP(C117,'Catálogo de actividades'!$B$5:$B$296,'Catálogo de actividades'!$E$5:$E$296)</f>
        <v>10.28</v>
      </c>
      <c r="G117" s="113">
        <v>45481</v>
      </c>
      <c r="H117" s="113">
        <v>45485</v>
      </c>
      <c r="I117" s="416" t="str">
        <f>_xlfn.XLOOKUP(C117,'Catálogo de actividades'!$B$5:$B$296,'Catálogo de actividades'!$I$5:$I$296)</f>
        <v>OPL</v>
      </c>
    </row>
    <row r="118" spans="1:9" ht="28.5" x14ac:dyDescent="0.2">
      <c r="A118" s="92" t="s">
        <v>40</v>
      </c>
      <c r="B118" s="193" t="s">
        <v>9</v>
      </c>
      <c r="C118" s="193" t="s">
        <v>179</v>
      </c>
      <c r="D118" s="277" t="str">
        <f>VLOOKUP(C118, 'Catálogo de actividades'!$B$5:$D$296,2,FALSE)</f>
        <v>OPL</v>
      </c>
      <c r="E118" s="277" t="str">
        <f>VLOOKUP(C118, 'Catálogo de actividades'!$B$5:$D$296,3,FALSE)</f>
        <v>CG</v>
      </c>
      <c r="F118" s="381" t="str">
        <f>_xlfn.XLOOKUP(C118,'Catálogo de actividades'!$B$5:$B$296,'Catálogo de actividades'!$E$5:$E$296)</f>
        <v>10.29</v>
      </c>
      <c r="G118" s="113">
        <v>45367</v>
      </c>
      <c r="H118" s="113">
        <v>45381</v>
      </c>
      <c r="I118" s="416" t="str">
        <f>_xlfn.XLOOKUP(C118,'Catálogo de actividades'!$B$5:$B$296,'Catálogo de actividades'!$I$5:$I$296)</f>
        <v>OPL</v>
      </c>
    </row>
    <row r="119" spans="1:9" ht="14.25" x14ac:dyDescent="0.2">
      <c r="A119" s="92" t="s">
        <v>40</v>
      </c>
      <c r="B119" s="193" t="s">
        <v>9</v>
      </c>
      <c r="C119" s="193" t="s">
        <v>116</v>
      </c>
      <c r="D119" s="277" t="str">
        <f>VLOOKUP(C119, 'Catálogo de actividades'!$B$5:$D$296,2,FALSE)</f>
        <v>OPL</v>
      </c>
      <c r="E119" s="277" t="str">
        <f>VLOOKUP(C119, 'Catálogo de actividades'!$B$5:$D$296,3,FALSE)</f>
        <v>CG</v>
      </c>
      <c r="F119" s="381" t="str">
        <f>_xlfn.XLOOKUP(C119,'Catálogo de actividades'!$B$5:$B$296,'Catálogo de actividades'!$E$5:$E$296)</f>
        <v>10.30</v>
      </c>
      <c r="G119" s="113">
        <v>45367</v>
      </c>
      <c r="H119" s="113">
        <v>45381</v>
      </c>
      <c r="I119" s="416" t="str">
        <f>_xlfn.XLOOKUP(C119,'Catálogo de actividades'!$B$5:$B$296,'Catálogo de actividades'!$I$5:$I$296)</f>
        <v>OPL</v>
      </c>
    </row>
    <row r="120" spans="1:9" ht="42.75" x14ac:dyDescent="0.2">
      <c r="A120" s="92" t="s">
        <v>40</v>
      </c>
      <c r="B120" s="193" t="s">
        <v>9</v>
      </c>
      <c r="C120" s="193" t="s">
        <v>117</v>
      </c>
      <c r="D120" s="277" t="str">
        <f>VLOOKUP(C120, 'Catálogo de actividades'!$B$5:$D$296,2,FALSE)</f>
        <v>OPL</v>
      </c>
      <c r="E120" s="277" t="str">
        <f>VLOOKUP(C120, 'Catálogo de actividades'!$B$5:$D$296,3,FALSE)</f>
        <v>CG</v>
      </c>
      <c r="F120" s="381" t="str">
        <f>_xlfn.XLOOKUP(C120,'Catálogo de actividades'!$B$5:$B$296,'Catálogo de actividades'!$E$5:$E$296)</f>
        <v>10.32</v>
      </c>
      <c r="G120" s="113">
        <v>45481</v>
      </c>
      <c r="H120" s="113">
        <v>45485</v>
      </c>
      <c r="I120" s="416" t="str">
        <f>_xlfn.XLOOKUP(C120,'Catálogo de actividades'!$B$5:$B$296,'Catálogo de actividades'!$I$5:$I$296)</f>
        <v>OPL</v>
      </c>
    </row>
    <row r="121" spans="1:9" ht="28.5" x14ac:dyDescent="0.2">
      <c r="A121" s="92" t="s">
        <v>40</v>
      </c>
      <c r="B121" s="193" t="s">
        <v>9</v>
      </c>
      <c r="C121" s="193" t="s">
        <v>118</v>
      </c>
      <c r="D121" s="277" t="str">
        <f>VLOOKUP(C121, 'Catálogo de actividades'!$B$5:$D$296,2,FALSE)</f>
        <v>OPL</v>
      </c>
      <c r="E121" s="277" t="str">
        <f>VLOOKUP(C121, 'Catálogo de actividades'!$B$5:$D$296,3,FALSE)</f>
        <v>CG</v>
      </c>
      <c r="F121" s="381" t="str">
        <f>_xlfn.XLOOKUP(C121,'Catálogo de actividades'!$B$5:$B$296,'Catálogo de actividades'!$E$5:$E$296)</f>
        <v>10.33</v>
      </c>
      <c r="G121" s="113">
        <v>45481</v>
      </c>
      <c r="H121" s="113">
        <v>45485</v>
      </c>
      <c r="I121" s="416" t="str">
        <f>_xlfn.XLOOKUP(C121,'Catálogo de actividades'!$B$5:$B$296,'Catálogo de actividades'!$I$5:$I$296)</f>
        <v>OPL</v>
      </c>
    </row>
    <row r="122" spans="1:9" ht="28.5" x14ac:dyDescent="0.2">
      <c r="A122" s="92" t="s">
        <v>40</v>
      </c>
      <c r="B122" s="193" t="s">
        <v>9</v>
      </c>
      <c r="C122" s="193" t="s">
        <v>390</v>
      </c>
      <c r="D122" s="277" t="str">
        <f>VLOOKUP(C122, 'Catálogo de actividades'!$B$5:$D$296,2,FALSE)</f>
        <v>OPL</v>
      </c>
      <c r="E122" s="277" t="str">
        <f>VLOOKUP(C122, 'Catálogo de actividades'!$B$5:$D$296,3,FALSE)</f>
        <v>CG</v>
      </c>
      <c r="F122" s="381" t="str">
        <f>_xlfn.XLOOKUP(C122,'Catálogo de actividades'!$B$5:$B$296,'Catálogo de actividades'!$E$5:$E$296)</f>
        <v>10.37</v>
      </c>
      <c r="G122" s="113">
        <v>45171</v>
      </c>
      <c r="H122" s="113">
        <v>45240</v>
      </c>
      <c r="I122" s="416" t="str">
        <f>_xlfn.XLOOKUP(C122,'Catálogo de actividades'!$B$5:$B$296,'Catálogo de actividades'!$I$5:$I$296)</f>
        <v>OPL</v>
      </c>
    </row>
    <row r="123" spans="1:9" ht="28.5" x14ac:dyDescent="0.2">
      <c r="A123" s="92" t="s">
        <v>40</v>
      </c>
      <c r="B123" s="193" t="s">
        <v>9</v>
      </c>
      <c r="C123" s="193" t="s">
        <v>391</v>
      </c>
      <c r="D123" s="277" t="str">
        <f>VLOOKUP(C123, 'Catálogo de actividades'!$B$5:$D$296,2,FALSE)</f>
        <v>OPL</v>
      </c>
      <c r="E123" s="277" t="str">
        <f>VLOOKUP(C123, 'Catálogo de actividades'!$B$5:$D$296,3,FALSE)</f>
        <v>CG/OD</v>
      </c>
      <c r="F123" s="381" t="str">
        <f>_xlfn.XLOOKUP(C123,'Catálogo de actividades'!$B$5:$B$296,'Catálogo de actividades'!$E$5:$E$296)</f>
        <v>10.38</v>
      </c>
      <c r="G123" s="113">
        <v>45171</v>
      </c>
      <c r="H123" s="113">
        <v>45250</v>
      </c>
      <c r="I123" s="416" t="str">
        <f>_xlfn.XLOOKUP(C123,'Catálogo de actividades'!$B$5:$B$296,'Catálogo de actividades'!$I$5:$I$296)</f>
        <v>OPL</v>
      </c>
    </row>
    <row r="124" spans="1:9" ht="28.5" x14ac:dyDescent="0.2">
      <c r="A124" s="92" t="s">
        <v>40</v>
      </c>
      <c r="B124" s="193" t="s">
        <v>9</v>
      </c>
      <c r="C124" s="193" t="s">
        <v>392</v>
      </c>
      <c r="D124" s="277" t="str">
        <f>VLOOKUP(C124, 'Catálogo de actividades'!$B$5:$D$296,2,FALSE)</f>
        <v>OPL</v>
      </c>
      <c r="E124" s="277" t="str">
        <f>VLOOKUP(C124, 'Catálogo de actividades'!$B$5:$D$296,3,FALSE)</f>
        <v>CG/OD</v>
      </c>
      <c r="F124" s="381" t="str">
        <f>_xlfn.XLOOKUP(C124,'Catálogo de actividades'!$B$5:$B$296,'Catálogo de actividades'!$E$5:$E$296)</f>
        <v>10.39</v>
      </c>
      <c r="G124" s="113">
        <v>45171</v>
      </c>
      <c r="H124" s="113">
        <v>45250</v>
      </c>
      <c r="I124" s="416" t="str">
        <f>_xlfn.XLOOKUP(C124,'Catálogo de actividades'!$B$5:$B$296,'Catálogo de actividades'!$I$5:$I$296)</f>
        <v>OPL</v>
      </c>
    </row>
    <row r="125" spans="1:9" ht="28.5" x14ac:dyDescent="0.2">
      <c r="A125" s="92" t="s">
        <v>40</v>
      </c>
      <c r="B125" s="193" t="s">
        <v>9</v>
      </c>
      <c r="C125" s="193" t="s">
        <v>224</v>
      </c>
      <c r="D125" s="277" t="str">
        <f>VLOOKUP(C125, 'Catálogo de actividades'!$B$5:$D$296,2,FALSE)</f>
        <v>OPL</v>
      </c>
      <c r="E125" s="277" t="str">
        <f>VLOOKUP(C125, 'Catálogo de actividades'!$B$5:$D$296,3,FALSE)</f>
        <v>CG</v>
      </c>
      <c r="F125" s="381" t="str">
        <f>_xlfn.XLOOKUP(C125,'Catálogo de actividades'!$B$5:$B$296,'Catálogo de actividades'!$E$5:$E$296)</f>
        <v>10.42</v>
      </c>
      <c r="G125" s="113">
        <v>45241</v>
      </c>
      <c r="H125" s="113">
        <v>45251</v>
      </c>
      <c r="I125" s="416" t="str">
        <f>_xlfn.XLOOKUP(C125,'Catálogo de actividades'!$B$5:$B$296,'Catálogo de actividades'!$I$5:$I$296)</f>
        <v>OPL</v>
      </c>
    </row>
    <row r="126" spans="1:9" ht="28.5" x14ac:dyDescent="0.2">
      <c r="A126" s="92" t="s">
        <v>40</v>
      </c>
      <c r="B126" s="193" t="s">
        <v>9</v>
      </c>
      <c r="C126" s="193" t="s">
        <v>119</v>
      </c>
      <c r="D126" s="277" t="str">
        <f>VLOOKUP(C126, 'Catálogo de actividades'!$B$5:$D$296,2,FALSE)</f>
        <v>OPL</v>
      </c>
      <c r="E126" s="277" t="str">
        <f>VLOOKUP(C126, 'Catálogo de actividades'!$B$5:$D$296,3,FALSE)</f>
        <v>CG/OD</v>
      </c>
      <c r="F126" s="381" t="str">
        <f>_xlfn.XLOOKUP(C126,'Catálogo de actividades'!$B$5:$B$296,'Catálogo de actividades'!$E$5:$E$296)</f>
        <v>10.43</v>
      </c>
      <c r="G126" s="113">
        <v>45251</v>
      </c>
      <c r="H126" s="113">
        <v>45261</v>
      </c>
      <c r="I126" s="416" t="str">
        <f>_xlfn.XLOOKUP(C126,'Catálogo de actividades'!$B$5:$B$296,'Catálogo de actividades'!$I$5:$I$296)</f>
        <v>OPL</v>
      </c>
    </row>
    <row r="127" spans="1:9" ht="28.5" x14ac:dyDescent="0.2">
      <c r="A127" s="92" t="s">
        <v>40</v>
      </c>
      <c r="B127" s="193" t="s">
        <v>9</v>
      </c>
      <c r="C127" s="193" t="s">
        <v>120</v>
      </c>
      <c r="D127" s="277" t="str">
        <f>VLOOKUP(C127, 'Catálogo de actividades'!$B$5:$D$296,2,FALSE)</f>
        <v>OPL</v>
      </c>
      <c r="E127" s="277" t="str">
        <f>VLOOKUP(C127, 'Catálogo de actividades'!$B$5:$D$296,3,FALSE)</f>
        <v>CG/OD</v>
      </c>
      <c r="F127" s="381" t="str">
        <f>_xlfn.XLOOKUP(C127,'Catálogo de actividades'!$B$5:$B$296,'Catálogo de actividades'!$E$5:$E$296)</f>
        <v>10.44</v>
      </c>
      <c r="G127" s="113">
        <v>45251</v>
      </c>
      <c r="H127" s="113">
        <v>45261</v>
      </c>
      <c r="I127" s="416" t="str">
        <f>_xlfn.XLOOKUP(C127,'Catálogo de actividades'!$B$5:$B$296,'Catálogo de actividades'!$I$5:$I$296)</f>
        <v>OPL</v>
      </c>
    </row>
    <row r="128" spans="1:9" ht="14.25" x14ac:dyDescent="0.2">
      <c r="A128" s="92" t="s">
        <v>40</v>
      </c>
      <c r="B128" s="193" t="s">
        <v>9</v>
      </c>
      <c r="C128" s="193" t="s">
        <v>225</v>
      </c>
      <c r="D128" s="277" t="str">
        <f>VLOOKUP(C128, 'Catálogo de actividades'!$B$5:$D$296,2,FALSE)</f>
        <v>OPL</v>
      </c>
      <c r="E128" s="277" t="str">
        <f>VLOOKUP(C128, 'Catálogo de actividades'!$B$5:$D$296,3,FALSE)</f>
        <v>CG</v>
      </c>
      <c r="F128" s="381" t="str">
        <f>_xlfn.XLOOKUP(C128,'Catálogo de actividades'!$B$5:$B$296,'Catálogo de actividades'!$E$5:$E$296)</f>
        <v>10.47</v>
      </c>
      <c r="G128" s="113">
        <v>45382</v>
      </c>
      <c r="H128" s="113">
        <v>45441</v>
      </c>
      <c r="I128" s="416" t="str">
        <f>_xlfn.XLOOKUP(C128,'Catálogo de actividades'!$B$5:$B$296,'Catálogo de actividades'!$I$5:$I$296)</f>
        <v>OPL</v>
      </c>
    </row>
    <row r="129" spans="1:9" ht="14.25" x14ac:dyDescent="0.2">
      <c r="A129" s="92" t="s">
        <v>40</v>
      </c>
      <c r="B129" s="193" t="s">
        <v>9</v>
      </c>
      <c r="C129" s="193" t="s">
        <v>121</v>
      </c>
      <c r="D129" s="277" t="str">
        <f>VLOOKUP(C129, 'Catálogo de actividades'!$B$5:$D$296,2,FALSE)</f>
        <v>OPL</v>
      </c>
      <c r="E129" s="277" t="str">
        <f>VLOOKUP(C129, 'Catálogo de actividades'!$B$5:$D$296,3,FALSE)</f>
        <v>CG</v>
      </c>
      <c r="F129" s="381" t="str">
        <f>_xlfn.XLOOKUP(C129,'Catálogo de actividades'!$B$5:$B$296,'Catálogo de actividades'!$E$5:$E$296)</f>
        <v>10.48</v>
      </c>
      <c r="G129" s="113">
        <v>45397</v>
      </c>
      <c r="H129" s="113">
        <v>45441</v>
      </c>
      <c r="I129" s="416" t="str">
        <f>_xlfn.XLOOKUP(C129,'Catálogo de actividades'!$B$5:$B$296,'Catálogo de actividades'!$I$5:$I$296)</f>
        <v>OPL</v>
      </c>
    </row>
    <row r="130" spans="1:9" ht="14.25" x14ac:dyDescent="0.2">
      <c r="A130" s="92" t="s">
        <v>40</v>
      </c>
      <c r="B130" s="193" t="s">
        <v>9</v>
      </c>
      <c r="C130" s="193" t="s">
        <v>155</v>
      </c>
      <c r="D130" s="277" t="str">
        <f>VLOOKUP(C130, 'Catálogo de actividades'!$B$5:$D$296,2,FALSE)</f>
        <v>OPL</v>
      </c>
      <c r="E130" s="277" t="str">
        <f>VLOOKUP(C130, 'Catálogo de actividades'!$B$5:$D$296,3,FALSE)</f>
        <v>CG</v>
      </c>
      <c r="F130" s="381" t="str">
        <f>_xlfn.XLOOKUP(C130,'Catálogo de actividades'!$B$5:$B$296,'Catálogo de actividades'!$E$5:$E$296)</f>
        <v>10.49</v>
      </c>
      <c r="G130" s="113">
        <v>45397</v>
      </c>
      <c r="H130" s="113">
        <v>45441</v>
      </c>
      <c r="I130" s="416" t="str">
        <f>_xlfn.XLOOKUP(C130,'Catálogo de actividades'!$B$5:$B$296,'Catálogo de actividades'!$I$5:$I$296)</f>
        <v>OPL</v>
      </c>
    </row>
    <row r="131" spans="1:9" ht="28.5" x14ac:dyDescent="0.2">
      <c r="A131" s="92" t="s">
        <v>40</v>
      </c>
      <c r="B131" s="193" t="s">
        <v>10</v>
      </c>
      <c r="C131" s="193" t="s">
        <v>254</v>
      </c>
      <c r="D131" s="277" t="str">
        <f>VLOOKUP(C131, 'Catálogo de actividades'!$B$5:$D$296,2,FALSE)</f>
        <v>OPL</v>
      </c>
      <c r="E131" s="277" t="str">
        <f>VLOOKUP(C131, 'Catálogo de actividades'!$B$5:$D$296,3,FALSE)</f>
        <v>CG</v>
      </c>
      <c r="F131" s="381" t="str">
        <f>_xlfn.XLOOKUP(C131,'Catálogo de actividades'!$B$5:$B$296,'Catálogo de actividades'!$E$5:$E$296)</f>
        <v>11.1</v>
      </c>
      <c r="G131" s="113">
        <v>45170</v>
      </c>
      <c r="H131" s="113">
        <v>45170</v>
      </c>
      <c r="I131" s="416" t="str">
        <f>_xlfn.XLOOKUP(C131,'Catálogo de actividades'!$B$5:$B$296,'Catálogo de actividades'!$I$5:$I$296)</f>
        <v>OPL</v>
      </c>
    </row>
    <row r="132" spans="1:9" ht="28.5" x14ac:dyDescent="0.2">
      <c r="A132" s="92" t="s">
        <v>40</v>
      </c>
      <c r="B132" s="193" t="s">
        <v>10</v>
      </c>
      <c r="C132" s="193" t="s">
        <v>255</v>
      </c>
      <c r="D132" s="277" t="str">
        <f>VLOOKUP(C132, 'Catálogo de actividades'!$B$5:$D$296,2,FALSE)</f>
        <v>OPL</v>
      </c>
      <c r="E132" s="277" t="str">
        <f>VLOOKUP(C132, 'Catálogo de actividades'!$B$5:$D$296,3,FALSE)</f>
        <v>CG</v>
      </c>
      <c r="F132" s="381" t="str">
        <f>_xlfn.XLOOKUP(C132,'Catálogo de actividades'!$B$5:$B$296,'Catálogo de actividades'!$E$5:$E$296)</f>
        <v>11.2</v>
      </c>
      <c r="G132" s="113">
        <v>45170</v>
      </c>
      <c r="H132" s="113">
        <v>45170</v>
      </c>
      <c r="I132" s="416" t="str">
        <f>_xlfn.XLOOKUP(C132,'Catálogo de actividades'!$B$5:$B$296,'Catálogo de actividades'!$I$5:$I$296)</f>
        <v>OPL</v>
      </c>
    </row>
    <row r="133" spans="1:9" ht="28.5" x14ac:dyDescent="0.2">
      <c r="A133" s="92" t="s">
        <v>40</v>
      </c>
      <c r="B133" s="193" t="s">
        <v>10</v>
      </c>
      <c r="C133" s="193" t="s">
        <v>256</v>
      </c>
      <c r="D133" s="277" t="str">
        <f>VLOOKUP(C133, 'Catálogo de actividades'!$B$5:$D$296,2,FALSE)</f>
        <v>OPL</v>
      </c>
      <c r="E133" s="277" t="str">
        <f>VLOOKUP(C133, 'Catálogo de actividades'!$B$5:$D$296,3,FALSE)</f>
        <v>CG</v>
      </c>
      <c r="F133" s="381" t="str">
        <f>_xlfn.XLOOKUP(C133,'Catálogo de actividades'!$B$5:$B$296,'Catálogo de actividades'!$E$5:$E$296)</f>
        <v>11.3</v>
      </c>
      <c r="G133" s="113">
        <v>45200</v>
      </c>
      <c r="H133" s="113">
        <v>45200</v>
      </c>
      <c r="I133" s="416" t="str">
        <f>_xlfn.XLOOKUP(C133,'Catálogo de actividades'!$B$5:$B$296,'Catálogo de actividades'!$I$5:$I$296)</f>
        <v>OPL</v>
      </c>
    </row>
    <row r="134" spans="1:9" ht="28.5" x14ac:dyDescent="0.2">
      <c r="A134" s="92" t="s">
        <v>40</v>
      </c>
      <c r="B134" s="193" t="s">
        <v>10</v>
      </c>
      <c r="C134" s="193" t="s">
        <v>257</v>
      </c>
      <c r="D134" s="277" t="str">
        <f>VLOOKUP(C134, 'Catálogo de actividades'!$B$5:$D$296,2,FALSE)</f>
        <v>OPL</v>
      </c>
      <c r="E134" s="277" t="str">
        <f>VLOOKUP(C134, 'Catálogo de actividades'!$B$5:$D$296,3,FALSE)</f>
        <v>CG</v>
      </c>
      <c r="F134" s="381" t="str">
        <f>_xlfn.XLOOKUP(C134,'Catálogo de actividades'!$B$5:$B$296,'Catálogo de actividades'!$E$5:$E$296)</f>
        <v>11.4</v>
      </c>
      <c r="G134" s="113">
        <v>45231</v>
      </c>
      <c r="H134" s="113">
        <v>45231</v>
      </c>
      <c r="I134" s="416" t="str">
        <f>_xlfn.XLOOKUP(C134,'Catálogo de actividades'!$B$5:$B$296,'Catálogo de actividades'!$I$5:$I$296)</f>
        <v>OPL</v>
      </c>
    </row>
    <row r="135" spans="1:9" ht="42.75" x14ac:dyDescent="0.2">
      <c r="A135" s="92" t="s">
        <v>40</v>
      </c>
      <c r="B135" s="193" t="s">
        <v>10</v>
      </c>
      <c r="C135" s="193" t="s">
        <v>267</v>
      </c>
      <c r="D135" s="277" t="str">
        <f>VLOOKUP(C135, 'Catálogo de actividades'!$B$5:$D$296,2,FALSE)</f>
        <v>OPL</v>
      </c>
      <c r="E135" s="277" t="str">
        <f>VLOOKUP(C135, 'Catálogo de actividades'!$B$5:$D$296,3,FALSE)</f>
        <v>CG</v>
      </c>
      <c r="F135" s="381" t="str">
        <f>_xlfn.XLOOKUP(C135,'Catálogo de actividades'!$B$5:$B$296,'Catálogo de actividades'!$E$5:$E$296)</f>
        <v>11.5</v>
      </c>
      <c r="G135" s="113">
        <v>45200</v>
      </c>
      <c r="H135" s="113">
        <v>45473</v>
      </c>
      <c r="I135" s="416" t="str">
        <f>_xlfn.XLOOKUP(C135,'Catálogo de actividades'!$B$5:$B$296,'Catálogo de actividades'!$I$5:$I$296)</f>
        <v>OPL</v>
      </c>
    </row>
    <row r="136" spans="1:9" ht="28.5" x14ac:dyDescent="0.2">
      <c r="A136" s="92" t="s">
        <v>40</v>
      </c>
      <c r="B136" s="193" t="s">
        <v>10</v>
      </c>
      <c r="C136" s="193" t="s">
        <v>268</v>
      </c>
      <c r="D136" s="277" t="str">
        <f>VLOOKUP(C136, 'Catálogo de actividades'!$B$5:$D$296,2,FALSE)</f>
        <v>OPL</v>
      </c>
      <c r="E136" s="277" t="str">
        <f>VLOOKUP(C136, 'Catálogo de actividades'!$B$5:$D$296,3,FALSE)</f>
        <v>CG</v>
      </c>
      <c r="F136" s="381" t="str">
        <f>_xlfn.XLOOKUP(C136,'Catálogo de actividades'!$B$5:$B$296,'Catálogo de actividades'!$E$5:$E$296)</f>
        <v>11.6</v>
      </c>
      <c r="G136" s="113">
        <v>45292</v>
      </c>
      <c r="H136" s="113">
        <v>45292</v>
      </c>
      <c r="I136" s="416" t="str">
        <f>_xlfn.XLOOKUP(C136,'Catálogo de actividades'!$B$5:$B$296,'Catálogo de actividades'!$I$5:$I$296)</f>
        <v>OPL</v>
      </c>
    </row>
    <row r="137" spans="1:9" ht="28.5" x14ac:dyDescent="0.2">
      <c r="A137" s="92" t="s">
        <v>40</v>
      </c>
      <c r="B137" s="193" t="s">
        <v>10</v>
      </c>
      <c r="C137" s="193" t="s">
        <v>319</v>
      </c>
      <c r="D137" s="277" t="str">
        <f>VLOOKUP(C137, 'Catálogo de actividades'!$B$5:$D$296,2,FALSE)</f>
        <v>OPL</v>
      </c>
      <c r="E137" s="277" t="str">
        <f>VLOOKUP(C137, 'Catálogo de actividades'!$B$5:$D$296,3,FALSE)</f>
        <v>CG</v>
      </c>
      <c r="F137" s="381" t="str">
        <f>_xlfn.XLOOKUP(C137,'Catálogo de actividades'!$B$5:$B$296,'Catálogo de actividades'!$E$5:$E$296)</f>
        <v>11.7</v>
      </c>
      <c r="G137" s="113">
        <v>45360</v>
      </c>
      <c r="H137" s="113">
        <v>45375</v>
      </c>
      <c r="I137" s="416" t="str">
        <f>_xlfn.XLOOKUP(C137,'Catálogo de actividades'!$B$5:$B$296,'Catálogo de actividades'!$I$5:$I$296)</f>
        <v>OPL</v>
      </c>
    </row>
    <row r="138" spans="1:9" ht="28.5" x14ac:dyDescent="0.2">
      <c r="A138" s="92" t="s">
        <v>40</v>
      </c>
      <c r="B138" s="193" t="s">
        <v>10</v>
      </c>
      <c r="C138" s="193" t="s">
        <v>172</v>
      </c>
      <c r="D138" s="277" t="str">
        <f>VLOOKUP(C138, 'Catálogo de actividades'!$B$5:$D$296,2,FALSE)</f>
        <v>OPL</v>
      </c>
      <c r="E138" s="277" t="str">
        <f>VLOOKUP(C138, 'Catálogo de actividades'!$B$5:$D$296,3,FALSE)</f>
        <v>CG</v>
      </c>
      <c r="F138" s="381" t="str">
        <f>_xlfn.XLOOKUP(C138,'Catálogo de actividades'!$B$5:$B$296,'Catálogo de actividades'!$E$5:$E$296)</f>
        <v>11.8</v>
      </c>
      <c r="G138" s="113">
        <v>45368</v>
      </c>
      <c r="H138" s="113">
        <v>45383</v>
      </c>
      <c r="I138" s="416" t="str">
        <f>_xlfn.XLOOKUP(C138,'Catálogo de actividades'!$B$5:$B$296,'Catálogo de actividades'!$I$5:$I$296)</f>
        <v>OPL</v>
      </c>
    </row>
    <row r="139" spans="1:9" ht="28.5" x14ac:dyDescent="0.2">
      <c r="A139" s="92" t="s">
        <v>40</v>
      </c>
      <c r="B139" s="193" t="s">
        <v>10</v>
      </c>
      <c r="C139" s="193" t="s">
        <v>173</v>
      </c>
      <c r="D139" s="277" t="str">
        <f>VLOOKUP(C139, 'Catálogo de actividades'!$B$5:$D$296,2,FALSE)</f>
        <v>OPL</v>
      </c>
      <c r="E139" s="277" t="str">
        <f>VLOOKUP(C139, 'Catálogo de actividades'!$B$5:$D$296,3,FALSE)</f>
        <v>CG</v>
      </c>
      <c r="F139" s="381" t="str">
        <f>_xlfn.XLOOKUP(C139,'Catálogo de actividades'!$B$5:$B$296,'Catálogo de actividades'!$E$5:$E$296)</f>
        <v>11.9</v>
      </c>
      <c r="G139" s="113">
        <v>45368</v>
      </c>
      <c r="H139" s="113">
        <v>45383</v>
      </c>
      <c r="I139" s="416" t="str">
        <f>_xlfn.XLOOKUP(C139,'Catálogo de actividades'!$B$5:$B$296,'Catálogo de actividades'!$I$5:$I$296)</f>
        <v>OPL</v>
      </c>
    </row>
    <row r="140" spans="1:9" ht="28.5" x14ac:dyDescent="0.2">
      <c r="A140" s="92" t="s">
        <v>40</v>
      </c>
      <c r="B140" s="193" t="s">
        <v>10</v>
      </c>
      <c r="C140" s="193" t="s">
        <v>174</v>
      </c>
      <c r="D140" s="277" t="str">
        <f>VLOOKUP(C140, 'Catálogo de actividades'!$B$5:$D$296,2,FALSE)</f>
        <v>OPL</v>
      </c>
      <c r="E140" s="277" t="str">
        <f>VLOOKUP(C140, 'Catálogo de actividades'!$B$5:$D$296,3,FALSE)</f>
        <v>CG</v>
      </c>
      <c r="F140" s="381" t="str">
        <f>_xlfn.XLOOKUP(C140,'Catálogo de actividades'!$B$5:$B$296,'Catálogo de actividades'!$E$5:$E$296)</f>
        <v>11.10</v>
      </c>
      <c r="G140" s="113">
        <v>45368</v>
      </c>
      <c r="H140" s="113">
        <v>45383</v>
      </c>
      <c r="I140" s="416" t="str">
        <f>_xlfn.XLOOKUP(C140,'Catálogo de actividades'!$B$5:$B$296,'Catálogo de actividades'!$I$5:$I$296)</f>
        <v>OPL</v>
      </c>
    </row>
    <row r="141" spans="1:9" ht="28.5" x14ac:dyDescent="0.2">
      <c r="A141" s="92" t="s">
        <v>40</v>
      </c>
      <c r="B141" s="193" t="s">
        <v>10</v>
      </c>
      <c r="C141" s="193" t="s">
        <v>156</v>
      </c>
      <c r="D141" s="277" t="str">
        <f>VLOOKUP(C141, 'Catálogo de actividades'!$B$5:$D$296,2,FALSE)</f>
        <v>OPL</v>
      </c>
      <c r="E141" s="277" t="str">
        <f>VLOOKUP(C141, 'Catálogo de actividades'!$B$5:$D$296,3,FALSE)</f>
        <v>CG</v>
      </c>
      <c r="F141" s="381" t="str">
        <f>_xlfn.XLOOKUP(C141,'Catálogo de actividades'!$B$5:$B$296,'Catálogo de actividades'!$E$5:$E$296)</f>
        <v>11.11</v>
      </c>
      <c r="G141" s="113">
        <v>45323</v>
      </c>
      <c r="H141" s="113">
        <v>45323</v>
      </c>
      <c r="I141" s="416" t="str">
        <f>_xlfn.XLOOKUP(C141,'Catálogo de actividades'!$B$5:$B$296,'Catálogo de actividades'!$I$5:$I$296)</f>
        <v>OPL</v>
      </c>
    </row>
    <row r="142" spans="1:9" ht="28.5" x14ac:dyDescent="0.2">
      <c r="A142" s="92" t="s">
        <v>40</v>
      </c>
      <c r="B142" s="193" t="s">
        <v>10</v>
      </c>
      <c r="C142" s="193" t="s">
        <v>157</v>
      </c>
      <c r="D142" s="277" t="str">
        <f>VLOOKUP(C142, 'Catálogo de actividades'!$B$5:$D$296,2,FALSE)</f>
        <v>OPL</v>
      </c>
      <c r="E142" s="277" t="str">
        <f>VLOOKUP(C142, 'Catálogo de actividades'!$B$5:$D$296,3,FALSE)</f>
        <v>CG</v>
      </c>
      <c r="F142" s="381" t="str">
        <f>_xlfn.XLOOKUP(C142,'Catálogo de actividades'!$B$5:$B$296,'Catálogo de actividades'!$E$5:$E$296)</f>
        <v>11.12</v>
      </c>
      <c r="G142" s="113">
        <v>45383</v>
      </c>
      <c r="H142" s="113">
        <v>45383</v>
      </c>
      <c r="I142" s="416" t="str">
        <f>_xlfn.XLOOKUP(C142,'Catálogo de actividades'!$B$5:$B$296,'Catálogo de actividades'!$I$5:$I$296)</f>
        <v>OPL</v>
      </c>
    </row>
    <row r="143" spans="1:9" ht="28.5" x14ac:dyDescent="0.2">
      <c r="A143" s="92" t="s">
        <v>40</v>
      </c>
      <c r="B143" s="193" t="s">
        <v>10</v>
      </c>
      <c r="C143" s="193" t="s">
        <v>158</v>
      </c>
      <c r="D143" s="277" t="str">
        <f>VLOOKUP(C143, 'Catálogo de actividades'!$B$5:$D$296,2,FALSE)</f>
        <v>OPL</v>
      </c>
      <c r="E143" s="277" t="str">
        <f>VLOOKUP(C143, 'Catálogo de actividades'!$B$5:$D$296,3,FALSE)</f>
        <v>CG</v>
      </c>
      <c r="F143" s="381" t="str">
        <f>_xlfn.XLOOKUP(C143,'Catálogo de actividades'!$B$5:$B$296,'Catálogo de actividades'!$E$5:$E$296)</f>
        <v>11.13</v>
      </c>
      <c r="G143" s="113">
        <v>45408</v>
      </c>
      <c r="H143" s="113">
        <v>45408</v>
      </c>
      <c r="I143" s="416" t="str">
        <f>_xlfn.XLOOKUP(C143,'Catálogo de actividades'!$B$5:$B$296,'Catálogo de actividades'!$I$5:$I$296)</f>
        <v>OPL</v>
      </c>
    </row>
    <row r="144" spans="1:9" ht="28.5" x14ac:dyDescent="0.2">
      <c r="A144" s="92" t="s">
        <v>40</v>
      </c>
      <c r="B144" s="193" t="s">
        <v>10</v>
      </c>
      <c r="C144" s="193" t="s">
        <v>159</v>
      </c>
      <c r="D144" s="277" t="str">
        <f>VLOOKUP(C144, 'Catálogo de actividades'!$B$5:$D$296,2,FALSE)</f>
        <v>OPL</v>
      </c>
      <c r="E144" s="277" t="str">
        <f>VLOOKUP(C144, 'Catálogo de actividades'!$B$5:$D$296,3,FALSE)</f>
        <v>OPL/UTIGyND/UTTyPDP/UTVOPL</v>
      </c>
      <c r="F144" s="381" t="str">
        <f>_xlfn.XLOOKUP(C144,'Catálogo de actividades'!$B$5:$B$296,'Catálogo de actividades'!$E$5:$E$296)</f>
        <v>11.14</v>
      </c>
      <c r="G144" s="113">
        <v>45409</v>
      </c>
      <c r="H144" s="113">
        <v>45409</v>
      </c>
      <c r="I144" s="416" t="str">
        <f>_xlfn.XLOOKUP(C144,'Catálogo de actividades'!$B$5:$B$296,'Catálogo de actividades'!$I$5:$I$296)</f>
        <v>OPL</v>
      </c>
    </row>
    <row r="145" spans="1:9" ht="28.5" x14ac:dyDescent="0.2">
      <c r="A145" s="92" t="s">
        <v>40</v>
      </c>
      <c r="B145" s="193" t="s">
        <v>10</v>
      </c>
      <c r="C145" s="193" t="s">
        <v>161</v>
      </c>
      <c r="D145" s="277" t="str">
        <f>VLOOKUP(C145, 'Catálogo de actividades'!$B$5:$D$296,2,FALSE)</f>
        <v>OPL</v>
      </c>
      <c r="E145" s="277" t="str">
        <f>VLOOKUP(C145, 'Catálogo de actividades'!$B$5:$D$296,3,FALSE)</f>
        <v>CG</v>
      </c>
      <c r="F145" s="381" t="str">
        <f>_xlfn.XLOOKUP(C145,'Catálogo de actividades'!$B$5:$B$296,'Catálogo de actividades'!$E$5:$E$296)</f>
        <v>11.15</v>
      </c>
      <c r="G145" s="113">
        <v>45441</v>
      </c>
      <c r="H145" s="113">
        <v>45441</v>
      </c>
      <c r="I145" s="416" t="str">
        <f>_xlfn.XLOOKUP(C145,'Catálogo de actividades'!$B$5:$B$296,'Catálogo de actividades'!$I$5:$I$296)</f>
        <v>OPL</v>
      </c>
    </row>
    <row r="146" spans="1:9" ht="28.5" x14ac:dyDescent="0.2">
      <c r="A146" s="92" t="s">
        <v>40</v>
      </c>
      <c r="B146" s="193" t="s">
        <v>10</v>
      </c>
      <c r="C146" s="193" t="s">
        <v>162</v>
      </c>
      <c r="D146" s="277" t="str">
        <f>VLOOKUP(C146, 'Catálogo de actividades'!$B$5:$D$296,2,FALSE)</f>
        <v>OPL</v>
      </c>
      <c r="E146" s="277" t="str">
        <f>VLOOKUP(C146, 'Catálogo de actividades'!$B$5:$D$296,3,FALSE)</f>
        <v>OPL/UTIGyND/UTTyPDP/UTVOPL</v>
      </c>
      <c r="F146" s="381" t="str">
        <f>_xlfn.XLOOKUP(C146,'Catálogo de actividades'!$B$5:$B$296,'Catálogo de actividades'!$E$5:$E$296)</f>
        <v>11.16</v>
      </c>
      <c r="G146" s="113">
        <v>45442</v>
      </c>
      <c r="H146" s="113">
        <v>45442</v>
      </c>
      <c r="I146" s="416" t="str">
        <f>_xlfn.XLOOKUP(C146,'Catálogo de actividades'!$B$5:$B$296,'Catálogo de actividades'!$I$5:$I$296)</f>
        <v>OPL</v>
      </c>
    </row>
    <row r="147" spans="1:9" ht="28.5" x14ac:dyDescent="0.2">
      <c r="A147" s="92" t="s">
        <v>40</v>
      </c>
      <c r="B147" s="193" t="s">
        <v>11</v>
      </c>
      <c r="C147" s="193" t="s">
        <v>397</v>
      </c>
      <c r="D147" s="277" t="str">
        <f>VLOOKUP(C147, 'Catálogo de actividades'!$B$5:$D$296,2,FALSE)</f>
        <v>OPL</v>
      </c>
      <c r="E147" s="277" t="str">
        <f>VLOOKUP(C147, 'Catálogo de actividades'!$B$5:$D$296,3,FALSE)</f>
        <v>CG</v>
      </c>
      <c r="F147" s="381" t="str">
        <f>_xlfn.XLOOKUP(C147,'Catálogo de actividades'!$B$5:$B$296,'Catálogo de actividades'!$E$5:$E$296)</f>
        <v>12.1</v>
      </c>
      <c r="G147" s="113">
        <v>45338</v>
      </c>
      <c r="H147" s="113">
        <v>45382</v>
      </c>
      <c r="I147" s="416" t="str">
        <f>_xlfn.XLOOKUP(C147,'Catálogo de actividades'!$B$5:$B$296,'Catálogo de actividades'!$I$5:$I$296)</f>
        <v>OPL</v>
      </c>
    </row>
    <row r="148" spans="1:9" ht="14.25" x14ac:dyDescent="0.2">
      <c r="A148" s="92" t="s">
        <v>40</v>
      </c>
      <c r="B148" s="193" t="s">
        <v>11</v>
      </c>
      <c r="C148" s="193" t="s">
        <v>398</v>
      </c>
      <c r="D148" s="277" t="str">
        <f>VLOOKUP(C148, 'Catálogo de actividades'!$B$5:$D$296,2,FALSE)</f>
        <v>OPL</v>
      </c>
      <c r="E148" s="277" t="str">
        <f>VLOOKUP(C148, 'Catálogo de actividades'!$B$5:$D$296,3,FALSE)</f>
        <v>CG</v>
      </c>
      <c r="F148" s="381" t="str">
        <f>_xlfn.XLOOKUP(C148,'Catálogo de actividades'!$B$5:$B$296,'Catálogo de actividades'!$E$5:$E$296)</f>
        <v>12.2</v>
      </c>
      <c r="G148" s="113">
        <v>45382</v>
      </c>
      <c r="H148" s="113">
        <v>45441</v>
      </c>
      <c r="I148" s="416" t="str">
        <f>_xlfn.XLOOKUP(C148,'Catálogo de actividades'!$B$5:$B$296,'Catálogo de actividades'!$I$5:$I$296)</f>
        <v>OPL</v>
      </c>
    </row>
    <row r="149" spans="1:9" ht="28.5" x14ac:dyDescent="0.2">
      <c r="A149" s="92" t="s">
        <v>40</v>
      </c>
      <c r="B149" s="193" t="s">
        <v>12</v>
      </c>
      <c r="C149" s="193" t="s">
        <v>351</v>
      </c>
      <c r="D149" s="277" t="str">
        <f>VLOOKUP(C149, 'Catálogo de actividades'!$B$5:$D$296,2,FALSE)</f>
        <v>INE</v>
      </c>
      <c r="E149" s="277" t="str">
        <f>VLOOKUP(C149, 'Catálogo de actividades'!$B$5:$D$296,3,FALSE)</f>
        <v>UTSI</v>
      </c>
      <c r="F149" s="381" t="str">
        <f>_xlfn.XLOOKUP(C149,'Catálogo de actividades'!$B$5:$B$296,'Catálogo de actividades'!$E$5:$E$296)</f>
        <v>13.1</v>
      </c>
      <c r="G149" s="113">
        <v>45152</v>
      </c>
      <c r="H149" s="113">
        <v>45152</v>
      </c>
      <c r="I149" s="416" t="str">
        <f>_xlfn.XLOOKUP(C149,'Catálogo de actividades'!$B$5:$B$296,'Catálogo de actividades'!$I$5:$I$296)</f>
        <v>UTSI</v>
      </c>
    </row>
    <row r="150" spans="1:9" ht="28.5" x14ac:dyDescent="0.2">
      <c r="A150" s="92" t="s">
        <v>40</v>
      </c>
      <c r="B150" s="193" t="s">
        <v>12</v>
      </c>
      <c r="C150" s="193" t="s">
        <v>269</v>
      </c>
      <c r="D150" s="277" t="str">
        <f>VLOOKUP(C150, 'Catálogo de actividades'!$B$5:$D$296,2,FALSE)</f>
        <v>INE</v>
      </c>
      <c r="E150" s="277" t="str">
        <f>VLOOKUP(C150, 'Catálogo de actividades'!$B$5:$D$296,3,FALSE)</f>
        <v>UTSI</v>
      </c>
      <c r="F150" s="381" t="str">
        <f>_xlfn.XLOOKUP(C150,'Catálogo de actividades'!$B$5:$B$296,'Catálogo de actividades'!$E$5:$E$296)</f>
        <v>13.2</v>
      </c>
      <c r="G150" s="113">
        <v>45180</v>
      </c>
      <c r="H150" s="113">
        <v>45180</v>
      </c>
      <c r="I150" s="416" t="str">
        <f>_xlfn.XLOOKUP(C150,'Catálogo de actividades'!$B$5:$B$296,'Catálogo de actividades'!$I$5:$I$296)</f>
        <v>UTSI</v>
      </c>
    </row>
    <row r="151" spans="1:9" ht="42.75" x14ac:dyDescent="0.2">
      <c r="A151" s="92" t="s">
        <v>40</v>
      </c>
      <c r="B151" s="193" t="s">
        <v>12</v>
      </c>
      <c r="C151" s="193" t="s">
        <v>184</v>
      </c>
      <c r="D151" s="277" t="str">
        <f>VLOOKUP(C151, 'Catálogo de actividades'!$B$5:$D$296,2,FALSE)</f>
        <v>OPL</v>
      </c>
      <c r="E151" s="277" t="str">
        <f>VLOOKUP(C151, 'Catálogo de actividades'!$B$5:$D$296,3,FALSE)</f>
        <v>CG</v>
      </c>
      <c r="F151" s="381" t="str">
        <f>_xlfn.XLOOKUP(C151,'Catálogo de actividades'!$B$5:$B$296,'Catálogo de actividades'!$E$5:$E$296)</f>
        <v>13.3</v>
      </c>
      <c r="G151" s="113">
        <v>45170</v>
      </c>
      <c r="H151" s="113">
        <v>45199</v>
      </c>
      <c r="I151" s="416" t="str">
        <f>_xlfn.XLOOKUP(C151,'Catálogo de actividades'!$B$5:$B$296,'Catálogo de actividades'!$I$5:$I$296)</f>
        <v>OPL</v>
      </c>
    </row>
    <row r="152" spans="1:9" ht="28.5" x14ac:dyDescent="0.2">
      <c r="A152" s="92" t="s">
        <v>40</v>
      </c>
      <c r="B152" s="193" t="s">
        <v>12</v>
      </c>
      <c r="C152" s="193" t="s">
        <v>245</v>
      </c>
      <c r="D152" s="277" t="str">
        <f>VLOOKUP(C152, 'Catálogo de actividades'!$B$5:$D$296,2,FALSE)</f>
        <v>INE</v>
      </c>
      <c r="E152" s="277" t="str">
        <f>VLOOKUP(C152, 'Catálogo de actividades'!$B$5:$D$296,3,FALSE)</f>
        <v>JLE</v>
      </c>
      <c r="F152" s="381" t="str">
        <f>_xlfn.XLOOKUP(C152,'Catálogo de actividades'!$B$5:$B$296,'Catálogo de actividades'!$E$5:$E$296)</f>
        <v>13.4</v>
      </c>
      <c r="G152" s="113">
        <v>45184</v>
      </c>
      <c r="H152" s="113">
        <v>45275</v>
      </c>
      <c r="I152" s="416" t="str">
        <f>_xlfn.XLOOKUP(C152,'Catálogo de actividades'!$B$5:$B$296,'Catálogo de actividades'!$I$5:$I$296)</f>
        <v>JLE</v>
      </c>
    </row>
    <row r="153" spans="1:9" ht="42.75" x14ac:dyDescent="0.2">
      <c r="A153" s="92" t="s">
        <v>40</v>
      </c>
      <c r="B153" s="193" t="s">
        <v>12</v>
      </c>
      <c r="C153" s="193" t="s">
        <v>246</v>
      </c>
      <c r="D153" s="277" t="str">
        <f>VLOOKUP(C153, 'Catálogo de actividades'!$B$5:$D$296,2,FALSE)</f>
        <v>OPL</v>
      </c>
      <c r="E153" s="277" t="str">
        <f>VLOOKUP(C153, 'Catálogo de actividades'!$B$5:$D$296,3,FALSE)</f>
        <v>CG</v>
      </c>
      <c r="F153" s="381" t="str">
        <f>_xlfn.XLOOKUP(C153,'Catálogo de actividades'!$B$5:$B$296,'Catálogo de actividades'!$E$5:$E$296)</f>
        <v>13.5</v>
      </c>
      <c r="G153" s="113">
        <v>45184</v>
      </c>
      <c r="H153" s="114">
        <v>45275</v>
      </c>
      <c r="I153" s="416" t="str">
        <f>_xlfn.XLOOKUP(C153,'Catálogo de actividades'!$B$5:$B$296,'Catálogo de actividades'!$I$5:$I$296)</f>
        <v>OPL</v>
      </c>
    </row>
    <row r="154" spans="1:9" ht="28.5" x14ac:dyDescent="0.2">
      <c r="A154" s="92" t="s">
        <v>40</v>
      </c>
      <c r="B154" s="193" t="s">
        <v>12</v>
      </c>
      <c r="C154" s="193" t="s">
        <v>239</v>
      </c>
      <c r="D154" s="277" t="str">
        <f>VLOOKUP(C154, 'Catálogo de actividades'!$B$5:$D$296,2,FALSE)</f>
        <v>INE</v>
      </c>
      <c r="E154" s="277" t="str">
        <f>VLOOKUP(C154, 'Catálogo de actividades'!$B$5:$D$296,3,FALSE)</f>
        <v>DEOE</v>
      </c>
      <c r="F154" s="381" t="str">
        <f>_xlfn.XLOOKUP(C154,'Catálogo de actividades'!$B$5:$B$296,'Catálogo de actividades'!$E$5:$E$296)</f>
        <v>13.6</v>
      </c>
      <c r="G154" s="113">
        <v>45229</v>
      </c>
      <c r="H154" s="113">
        <v>45275</v>
      </c>
      <c r="I154" s="416" t="str">
        <f>_xlfn.XLOOKUP(C154,'Catálogo de actividades'!$B$5:$B$296,'Catálogo de actividades'!$I$5:$I$296)</f>
        <v>DEOE</v>
      </c>
    </row>
    <row r="155" spans="1:9" ht="14.25" x14ac:dyDescent="0.2">
      <c r="A155" s="92" t="s">
        <v>40</v>
      </c>
      <c r="B155" s="193" t="s">
        <v>12</v>
      </c>
      <c r="C155" s="193" t="s">
        <v>175</v>
      </c>
      <c r="D155" s="277" t="str">
        <f>VLOOKUP(C155, 'Catálogo de actividades'!$B$5:$D$296,2,FALSE)</f>
        <v>OPL</v>
      </c>
      <c r="E155" s="277" t="str">
        <f>VLOOKUP(C155, 'Catálogo de actividades'!$B$5:$D$296,3,FALSE)</f>
        <v>CG</v>
      </c>
      <c r="F155" s="381" t="str">
        <f>_xlfn.XLOOKUP(C155,'Catálogo de actividades'!$B$5:$B$296,'Catálogo de actividades'!$E$5:$E$296)</f>
        <v>13.7</v>
      </c>
      <c r="G155" s="113">
        <v>45241</v>
      </c>
      <c r="H155" s="113">
        <v>45291</v>
      </c>
      <c r="I155" s="416" t="str">
        <f>_xlfn.XLOOKUP(C155,'Catálogo de actividades'!$B$5:$B$296,'Catálogo de actividades'!$I$5:$I$296)</f>
        <v>OPL</v>
      </c>
    </row>
    <row r="156" spans="1:9" ht="42.75" x14ac:dyDescent="0.2">
      <c r="A156" s="92" t="s">
        <v>40</v>
      </c>
      <c r="B156" s="193" t="s">
        <v>12</v>
      </c>
      <c r="C156" s="193" t="s">
        <v>401</v>
      </c>
      <c r="D156" s="277" t="str">
        <f>VLOOKUP(C156, 'Catálogo de actividades'!$B$5:$D$296,2,FALSE)</f>
        <v>OPL</v>
      </c>
      <c r="E156" s="277" t="str">
        <f>VLOOKUP(C156, 'Catálogo de actividades'!$B$5:$D$296,3,FALSE)</f>
        <v>CG</v>
      </c>
      <c r="F156" s="381" t="str">
        <f>_xlfn.XLOOKUP(C156,'Catálogo de actividades'!$B$5:$B$296,'Catálogo de actividades'!$E$5:$E$296)</f>
        <v>13.8</v>
      </c>
      <c r="G156" s="113">
        <v>45256</v>
      </c>
      <c r="H156" s="113">
        <v>45306</v>
      </c>
      <c r="I156" s="416" t="str">
        <f>_xlfn.XLOOKUP(C156,'Catálogo de actividades'!$B$5:$B$296,'Catálogo de actividades'!$I$5:$I$296)</f>
        <v>OPL</v>
      </c>
    </row>
    <row r="157" spans="1:9" ht="28.5" x14ac:dyDescent="0.2">
      <c r="A157" s="92" t="s">
        <v>40</v>
      </c>
      <c r="B157" s="193" t="s">
        <v>12</v>
      </c>
      <c r="C157" s="193" t="s">
        <v>352</v>
      </c>
      <c r="D157" s="277" t="str">
        <f>VLOOKUP(C157, 'Catálogo de actividades'!$B$5:$D$296,2,FALSE)</f>
        <v>INE</v>
      </c>
      <c r="E157" s="277" t="str">
        <f>VLOOKUP(C157, 'Catálogo de actividades'!$B$5:$D$296,3,FALSE)</f>
        <v>DEOE</v>
      </c>
      <c r="F157" s="381" t="str">
        <f>_xlfn.XLOOKUP(C157,'Catálogo de actividades'!$B$5:$B$296,'Catálogo de actividades'!$E$5:$E$296)</f>
        <v>13.9</v>
      </c>
      <c r="G157" s="113">
        <v>45306</v>
      </c>
      <c r="H157" s="113">
        <v>45443</v>
      </c>
      <c r="I157" s="416" t="str">
        <f>_xlfn.XLOOKUP(C157,'Catálogo de actividades'!$B$5:$B$296,'Catálogo de actividades'!$I$5:$I$296)</f>
        <v>DEOE</v>
      </c>
    </row>
    <row r="158" spans="1:9" ht="42.75" x14ac:dyDescent="0.2">
      <c r="A158" s="92" t="s">
        <v>40</v>
      </c>
      <c r="B158" s="193" t="s">
        <v>12</v>
      </c>
      <c r="C158" s="193" t="s">
        <v>402</v>
      </c>
      <c r="D158" s="277" t="str">
        <f>VLOOKUP(C158, 'Catálogo de actividades'!$B$5:$D$296,2,FALSE)</f>
        <v>OPL</v>
      </c>
      <c r="E158" s="277" t="str">
        <f>VLOOKUP(C158, 'Catálogo de actividades'!$B$5:$D$296,3,FALSE)</f>
        <v>CG</v>
      </c>
      <c r="F158" s="381" t="str">
        <f>_xlfn.XLOOKUP(C158,'Catálogo de actividades'!$B$5:$B$296,'Catálogo de actividades'!$E$5:$E$296)</f>
        <v>13.10</v>
      </c>
      <c r="G158" s="113">
        <v>45439</v>
      </c>
      <c r="H158" s="113">
        <v>45473</v>
      </c>
      <c r="I158" s="416" t="str">
        <f>_xlfn.XLOOKUP(C158,'Catálogo de actividades'!$B$5:$B$296,'Catálogo de actividades'!$I$5:$I$296)</f>
        <v>OPL</v>
      </c>
    </row>
    <row r="159" spans="1:9" ht="42.75" x14ac:dyDescent="0.2">
      <c r="A159" s="92" t="s">
        <v>40</v>
      </c>
      <c r="B159" s="193" t="s">
        <v>12</v>
      </c>
      <c r="C159" s="193" t="s">
        <v>353</v>
      </c>
      <c r="D159" s="277" t="str">
        <f>VLOOKUP(C159, 'Catálogo de actividades'!$B$5:$D$296,2,FALSE)</f>
        <v>OPL</v>
      </c>
      <c r="E159" s="277" t="str">
        <f>VLOOKUP(C159, 'Catálogo de actividades'!$B$5:$D$296,3,FALSE)</f>
        <v>CG/OD</v>
      </c>
      <c r="F159" s="381" t="str">
        <f>_xlfn.XLOOKUP(C159,'Catálogo de actividades'!$B$5:$B$296,'Catálogo de actividades'!$E$5:$E$296)</f>
        <v>13.11</v>
      </c>
      <c r="G159" s="113">
        <v>45352</v>
      </c>
      <c r="H159" s="113">
        <v>45381</v>
      </c>
      <c r="I159" s="416" t="str">
        <f>_xlfn.XLOOKUP(C159,'Catálogo de actividades'!$B$5:$B$296,'Catálogo de actividades'!$I$5:$I$296)</f>
        <v>OPL</v>
      </c>
    </row>
    <row r="160" spans="1:9" ht="57" x14ac:dyDescent="0.2">
      <c r="A160" s="92" t="s">
        <v>40</v>
      </c>
      <c r="B160" s="193" t="s">
        <v>12</v>
      </c>
      <c r="C160" s="193" t="s">
        <v>185</v>
      </c>
      <c r="D160" s="277" t="str">
        <f>VLOOKUP(C160, 'Catálogo de actividades'!$B$5:$D$296,2,FALSE)</f>
        <v>OPL</v>
      </c>
      <c r="E160" s="277" t="str">
        <f>VLOOKUP(C160, 'Catálogo de actividades'!$B$5:$D$296,3,FALSE)</f>
        <v>OD</v>
      </c>
      <c r="F160" s="381" t="str">
        <f>_xlfn.XLOOKUP(C160,'Catálogo de actividades'!$B$5:$B$296,'Catálogo de actividades'!$E$5:$E$296)</f>
        <v>13.12</v>
      </c>
      <c r="G160" s="113">
        <v>45406</v>
      </c>
      <c r="H160" s="113">
        <v>45420</v>
      </c>
      <c r="I160" s="416" t="str">
        <f>_xlfn.XLOOKUP(C160,'Catálogo de actividades'!$B$5:$B$296,'Catálogo de actividades'!$I$5:$I$296)</f>
        <v>OPL</v>
      </c>
    </row>
    <row r="161" spans="1:9" ht="28.5" x14ac:dyDescent="0.2">
      <c r="A161" s="92" t="s">
        <v>40</v>
      </c>
      <c r="B161" s="193" t="s">
        <v>12</v>
      </c>
      <c r="C161" s="193" t="s">
        <v>124</v>
      </c>
      <c r="D161" s="277" t="str">
        <f>VLOOKUP(C161, 'Catálogo de actividades'!$B$5:$D$296,2,FALSE)</f>
        <v>OPL</v>
      </c>
      <c r="E161" s="277" t="str">
        <f>VLOOKUP(C161, 'Catálogo de actividades'!$B$5:$D$296,3,FALSE)</f>
        <v>CG/OD</v>
      </c>
      <c r="F161" s="381" t="str">
        <f>_xlfn.XLOOKUP(C161,'Catálogo de actividades'!$B$5:$B$296,'Catálogo de actividades'!$E$5:$E$296)</f>
        <v>13.13</v>
      </c>
      <c r="G161" s="113">
        <v>45422</v>
      </c>
      <c r="H161" s="113">
        <v>45430</v>
      </c>
      <c r="I161" s="416" t="str">
        <f>_xlfn.XLOOKUP(C161,'Catálogo de actividades'!$B$5:$B$296,'Catálogo de actividades'!$I$5:$I$296)</f>
        <v>OPL</v>
      </c>
    </row>
    <row r="162" spans="1:9" ht="28.5" x14ac:dyDescent="0.2">
      <c r="A162" s="92" t="s">
        <v>40</v>
      </c>
      <c r="B162" s="193" t="s">
        <v>12</v>
      </c>
      <c r="C162" s="193" t="s">
        <v>126</v>
      </c>
      <c r="D162" s="277" t="str">
        <f>VLOOKUP(C162, 'Catálogo de actividades'!$B$5:$D$296,2,FALSE)</f>
        <v>OPL</v>
      </c>
      <c r="E162" s="277" t="str">
        <f>VLOOKUP(C162, 'Catálogo de actividades'!$B$5:$D$296,3,FALSE)</f>
        <v>CG/OD</v>
      </c>
      <c r="F162" s="381" t="str">
        <f>_xlfn.XLOOKUP(C162,'Catálogo de actividades'!$B$5:$B$296,'Catálogo de actividades'!$E$5:$E$296)</f>
        <v>13.14</v>
      </c>
      <c r="G162" s="113">
        <v>45422</v>
      </c>
      <c r="H162" s="113">
        <v>45436</v>
      </c>
      <c r="I162" s="416" t="str">
        <f>_xlfn.XLOOKUP(C162,'Catálogo de actividades'!$B$5:$B$296,'Catálogo de actividades'!$I$5:$I$296)</f>
        <v>OPL</v>
      </c>
    </row>
    <row r="163" spans="1:9" ht="28.5" x14ac:dyDescent="0.2">
      <c r="A163" s="92" t="s">
        <v>40</v>
      </c>
      <c r="B163" s="193" t="s">
        <v>12</v>
      </c>
      <c r="C163" s="193" t="s">
        <v>293</v>
      </c>
      <c r="D163" s="277" t="str">
        <f>VLOOKUP(C163, 'Catálogo de actividades'!$B$5:$D$296,2,FALSE)</f>
        <v>OPL</v>
      </c>
      <c r="E163" s="277" t="str">
        <f>VLOOKUP(C163, 'Catálogo de actividades'!$B$5:$D$296,3,FALSE)</f>
        <v>OD</v>
      </c>
      <c r="F163" s="381" t="str">
        <f>_xlfn.XLOOKUP(C163,'Catálogo de actividades'!$B$5:$B$296,'Catálogo de actividades'!$E$5:$E$296)</f>
        <v>13.15</v>
      </c>
      <c r="G163" s="113">
        <v>45439</v>
      </c>
      <c r="H163" s="113">
        <v>45443</v>
      </c>
      <c r="I163" s="416" t="str">
        <f>_xlfn.XLOOKUP(C163,'Catálogo de actividades'!$B$5:$B$296,'Catálogo de actividades'!$I$5:$I$296)</f>
        <v>OPL</v>
      </c>
    </row>
    <row r="164" spans="1:9" ht="14.25" x14ac:dyDescent="0.2">
      <c r="A164" s="92" t="s">
        <v>40</v>
      </c>
      <c r="B164" s="193" t="s">
        <v>13</v>
      </c>
      <c r="C164" s="193" t="s">
        <v>354</v>
      </c>
      <c r="D164" s="277" t="str">
        <f>VLOOKUP(C164, 'Catálogo de actividades'!$B$5:$D$296,2,FALSE)</f>
        <v>INE</v>
      </c>
      <c r="E164" s="277" t="str">
        <f>VLOOKUP(C164, 'Catálogo de actividades'!$B$5:$D$296,3,FALSE)</f>
        <v>CCOE</v>
      </c>
      <c r="F164" s="381" t="str">
        <f>_xlfn.XLOOKUP(C164,'Catálogo de actividades'!$B$5:$B$296,'Catálogo de actividades'!$E$5:$E$296)</f>
        <v>14.1</v>
      </c>
      <c r="G164" s="113">
        <v>45108</v>
      </c>
      <c r="H164" s="113">
        <v>45138</v>
      </c>
      <c r="I164" s="416" t="str">
        <f>_xlfn.XLOOKUP(C164,'Catálogo de actividades'!$B$5:$B$296,'Catálogo de actividades'!$I$5:$I$296)</f>
        <v>DEOE</v>
      </c>
    </row>
    <row r="165" spans="1:9" ht="14.25" x14ac:dyDescent="0.2">
      <c r="A165" s="92" t="s">
        <v>40</v>
      </c>
      <c r="B165" s="193" t="s">
        <v>13</v>
      </c>
      <c r="C165" s="193" t="s">
        <v>247</v>
      </c>
      <c r="D165" s="277" t="str">
        <f>VLOOKUP(C165, 'Catálogo de actividades'!$B$5:$D$296,2,FALSE)</f>
        <v>INE</v>
      </c>
      <c r="E165" s="277" t="str">
        <f>VLOOKUP(C165, 'Catálogo de actividades'!$B$5:$D$296,3,FALSE)</f>
        <v>CG</v>
      </c>
      <c r="F165" s="381" t="str">
        <f>_xlfn.XLOOKUP(C165,'Catálogo de actividades'!$B$5:$B$296,'Catálogo de actividades'!$E$5:$E$296)</f>
        <v>14.2</v>
      </c>
      <c r="G165" s="113">
        <v>45352</v>
      </c>
      <c r="H165" s="113">
        <v>45382</v>
      </c>
      <c r="I165" s="416" t="str">
        <f>_xlfn.XLOOKUP(C165,'Catálogo de actividades'!$B$5:$B$296,'Catálogo de actividades'!$I$5:$I$296)</f>
        <v>DEOE</v>
      </c>
    </row>
    <row r="166" spans="1:9" ht="14.25" x14ac:dyDescent="0.2">
      <c r="A166" s="92" t="s">
        <v>40</v>
      </c>
      <c r="B166" s="193" t="s">
        <v>13</v>
      </c>
      <c r="C166" s="193" t="s">
        <v>356</v>
      </c>
      <c r="D166" s="277" t="str">
        <f>VLOOKUP(C166, 'Catálogo de actividades'!$B$5:$D$296,2,FALSE)</f>
        <v>INE</v>
      </c>
      <c r="E166" s="277" t="str">
        <f>VLOOKUP(C166, 'Catálogo de actividades'!$B$5:$D$296,3,FALSE)</f>
        <v>CCOE</v>
      </c>
      <c r="F166" s="381" t="str">
        <f>_xlfn.XLOOKUP(C166,'Catálogo de actividades'!$B$5:$B$296,'Catálogo de actividades'!$E$5:$E$296)</f>
        <v>14.3</v>
      </c>
      <c r="G166" s="113">
        <v>45352</v>
      </c>
      <c r="H166" s="113">
        <v>45382</v>
      </c>
      <c r="I166" s="416" t="str">
        <f>_xlfn.XLOOKUP(C166,'Catálogo de actividades'!$B$5:$B$296,'Catálogo de actividades'!$I$5:$I$296)</f>
        <v>DEOE</v>
      </c>
    </row>
    <row r="167" spans="1:9" ht="14.25" x14ac:dyDescent="0.2">
      <c r="A167" s="92" t="s">
        <v>40</v>
      </c>
      <c r="B167" s="193" t="s">
        <v>13</v>
      </c>
      <c r="C167" s="193" t="s">
        <v>403</v>
      </c>
      <c r="D167" s="277" t="str">
        <f>VLOOKUP(C167, 'Catálogo de actividades'!$B$5:$D$296,2,FALSE)</f>
        <v>INE</v>
      </c>
      <c r="E167" s="277" t="str">
        <f>VLOOKUP(C167, 'Catálogo de actividades'!$B$5:$D$296,3,FALSE)</f>
        <v>DEOE</v>
      </c>
      <c r="F167" s="381" t="str">
        <f>_xlfn.XLOOKUP(C167,'Catálogo de actividades'!$B$5:$B$296,'Catálogo de actividades'!$E$5:$E$296)</f>
        <v>14.4</v>
      </c>
      <c r="G167" s="113">
        <v>45383</v>
      </c>
      <c r="H167" s="113">
        <v>45399</v>
      </c>
      <c r="I167" s="416" t="str">
        <f>_xlfn.XLOOKUP(C167,'Catálogo de actividades'!$B$5:$B$296,'Catálogo de actividades'!$I$5:$I$296)</f>
        <v>DEOE</v>
      </c>
    </row>
    <row r="168" spans="1:9" ht="14.25" x14ac:dyDescent="0.2">
      <c r="A168" s="92" t="s">
        <v>40</v>
      </c>
      <c r="B168" s="193" t="s">
        <v>13</v>
      </c>
      <c r="C168" s="193" t="s">
        <v>127</v>
      </c>
      <c r="D168" s="277" t="str">
        <f>VLOOKUP(C168, 'Catálogo de actividades'!$B$5:$D$296,2,FALSE)</f>
        <v>INE/OPL</v>
      </c>
      <c r="E168" s="277" t="str">
        <f>VLOOKUP(C168, 'Catálogo de actividades'!$B$5:$D$296,3,FALSE)</f>
        <v>DEOE/OD</v>
      </c>
      <c r="F168" s="381" t="str">
        <f>_xlfn.XLOOKUP(C168,'Catálogo de actividades'!$B$5:$B$296,'Catálogo de actividades'!$E$5:$E$296)</f>
        <v>14.5</v>
      </c>
      <c r="G168" s="113">
        <v>45407</v>
      </c>
      <c r="H168" s="113">
        <v>45407</v>
      </c>
      <c r="I168" s="416" t="str">
        <f>_xlfn.XLOOKUP(C168,'Catálogo de actividades'!$B$5:$B$296,'Catálogo de actividades'!$I$5:$I$296)</f>
        <v>DEOE</v>
      </c>
    </row>
    <row r="169" spans="1:9" ht="14.25" x14ac:dyDescent="0.2">
      <c r="A169" s="92" t="s">
        <v>40</v>
      </c>
      <c r="B169" s="193" t="s">
        <v>13</v>
      </c>
      <c r="C169" s="193" t="s">
        <v>357</v>
      </c>
      <c r="D169" s="277" t="str">
        <f>VLOOKUP(C169, 'Catálogo de actividades'!$B$5:$D$296,2,FALSE)</f>
        <v>INE/OPL</v>
      </c>
      <c r="E169" s="277" t="str">
        <f>VLOOKUP(C169, 'Catálogo de actividades'!$B$5:$D$296,3,FALSE)</f>
        <v>DEOE/OD</v>
      </c>
      <c r="F169" s="381" t="str">
        <f>_xlfn.XLOOKUP(C169,'Catálogo de actividades'!$B$5:$B$296,'Catálogo de actividades'!$E$5:$E$296)</f>
        <v>14.6</v>
      </c>
      <c r="G169" s="113">
        <v>45417</v>
      </c>
      <c r="H169" s="113">
        <v>45417</v>
      </c>
      <c r="I169" s="416" t="str">
        <f>_xlfn.XLOOKUP(C169,'Catálogo de actividades'!$B$5:$B$296,'Catálogo de actividades'!$I$5:$I$296)</f>
        <v>DEOE</v>
      </c>
    </row>
    <row r="170" spans="1:9" ht="14.25" x14ac:dyDescent="0.2">
      <c r="A170" s="92" t="s">
        <v>40</v>
      </c>
      <c r="B170" s="193" t="s">
        <v>13</v>
      </c>
      <c r="C170" s="193" t="s">
        <v>358</v>
      </c>
      <c r="D170" s="277" t="str">
        <f>VLOOKUP(C170, 'Catálogo de actividades'!$B$5:$D$296,2,FALSE)</f>
        <v>INE/OPL</v>
      </c>
      <c r="E170" s="277" t="str">
        <f>VLOOKUP(C170, 'Catálogo de actividades'!$B$5:$D$296,3,FALSE)</f>
        <v>DEOE/OD</v>
      </c>
      <c r="F170" s="381" t="str">
        <f>_xlfn.XLOOKUP(C170,'Catálogo de actividades'!$B$5:$B$296,'Catálogo de actividades'!$E$5:$E$296)</f>
        <v>14.7</v>
      </c>
      <c r="G170" s="113">
        <v>45431</v>
      </c>
      <c r="H170" s="113">
        <v>45431</v>
      </c>
      <c r="I170" s="416" t="str">
        <f>_xlfn.XLOOKUP(C170,'Catálogo de actividades'!$B$5:$B$296,'Catálogo de actividades'!$I$5:$I$296)</f>
        <v>DEOE</v>
      </c>
    </row>
    <row r="171" spans="1:9" ht="14.25" x14ac:dyDescent="0.2">
      <c r="A171" s="92" t="s">
        <v>40</v>
      </c>
      <c r="B171" s="193" t="s">
        <v>13</v>
      </c>
      <c r="C171" s="193" t="s">
        <v>13</v>
      </c>
      <c r="D171" s="277" t="str">
        <f>VLOOKUP(C171, 'Catálogo de actividades'!$B$5:$D$296,2,FALSE)</f>
        <v>OPL</v>
      </c>
      <c r="E171" s="277" t="str">
        <f>VLOOKUP(C171, 'Catálogo de actividades'!$B$5:$D$296,3,FALSE)</f>
        <v>CG/OD</v>
      </c>
      <c r="F171" s="381" t="str">
        <f>_xlfn.XLOOKUP(C171,'Catálogo de actividades'!$B$5:$B$296,'Catálogo de actividades'!$E$5:$E$296)</f>
        <v>14.8</v>
      </c>
      <c r="G171" s="113">
        <v>45445</v>
      </c>
      <c r="H171" s="113">
        <v>45445</v>
      </c>
      <c r="I171" s="416" t="str">
        <f>_xlfn.XLOOKUP(C171,'Catálogo de actividades'!$B$5:$B$296,'Catálogo de actividades'!$I$5:$I$296)</f>
        <v>OPL</v>
      </c>
    </row>
    <row r="172" spans="1:9" ht="28.5" x14ac:dyDescent="0.2">
      <c r="A172" s="92" t="s">
        <v>40</v>
      </c>
      <c r="B172" s="193" t="s">
        <v>14</v>
      </c>
      <c r="C172" s="193" t="s">
        <v>163</v>
      </c>
      <c r="D172" s="277" t="str">
        <f>VLOOKUP(C172, 'Catálogo de actividades'!$B$5:$D$296,2,FALSE)</f>
        <v>OPL</v>
      </c>
      <c r="E172" s="277" t="str">
        <f>VLOOKUP(C172, 'Catálogo de actividades'!$B$5:$D$296,3,FALSE)</f>
        <v>CG/OD</v>
      </c>
      <c r="F172" s="381" t="str">
        <f>_xlfn.XLOOKUP(C172,'Catálogo de actividades'!$B$5:$B$296,'Catálogo de actividades'!$E$5:$E$296)</f>
        <v>15.1</v>
      </c>
      <c r="G172" s="113">
        <v>45323</v>
      </c>
      <c r="H172" s="113">
        <v>45351</v>
      </c>
      <c r="I172" s="416" t="str">
        <f>_xlfn.XLOOKUP(C172,'Catálogo de actividades'!$B$5:$B$296,'Catálogo de actividades'!$I$5:$I$296)</f>
        <v>OPL</v>
      </c>
    </row>
    <row r="173" spans="1:9" ht="42.75" x14ac:dyDescent="0.2">
      <c r="A173" s="92" t="s">
        <v>40</v>
      </c>
      <c r="B173" s="193" t="s">
        <v>14</v>
      </c>
      <c r="C173" s="193" t="s">
        <v>165</v>
      </c>
      <c r="D173" s="277" t="str">
        <f>VLOOKUP(C173, 'Catálogo de actividades'!$B$5:$D$296,2,FALSE)</f>
        <v>INE/OPL</v>
      </c>
      <c r="E173" s="277" t="str">
        <f>VLOOKUP(C173, 'Catálogo de actividades'!$B$5:$D$296,3,FALSE)</f>
        <v>JLE/JDE/OD</v>
      </c>
      <c r="F173" s="381" t="str">
        <f>_xlfn.XLOOKUP(C173,'Catálogo de actividades'!$B$5:$B$296,'Catálogo de actividades'!$E$5:$E$296)</f>
        <v>15.2</v>
      </c>
      <c r="G173" s="113">
        <v>45352</v>
      </c>
      <c r="H173" s="113">
        <v>45366</v>
      </c>
      <c r="I173" s="416" t="str">
        <f>_xlfn.XLOOKUP(C173,'Catálogo de actividades'!$B$5:$B$296,'Catálogo de actividades'!$I$5:$I$296)</f>
        <v>JLE</v>
      </c>
    </row>
    <row r="174" spans="1:9" ht="42.75" x14ac:dyDescent="0.2">
      <c r="A174" s="92" t="s">
        <v>40</v>
      </c>
      <c r="B174" s="193" t="s">
        <v>14</v>
      </c>
      <c r="C174" s="193" t="s">
        <v>166</v>
      </c>
      <c r="D174" s="277" t="str">
        <f>VLOOKUP(C174, 'Catálogo de actividades'!$B$5:$D$296,2,FALSE)</f>
        <v>OPL</v>
      </c>
      <c r="E174" s="277" t="str">
        <f>VLOOKUP(C174, 'Catálogo de actividades'!$B$5:$D$296,3,FALSE)</f>
        <v>OD</v>
      </c>
      <c r="F174" s="381" t="str">
        <f>_xlfn.XLOOKUP(C174,'Catálogo de actividades'!$B$5:$B$296,'Catálogo de actividades'!$E$5:$E$296)</f>
        <v>15.3</v>
      </c>
      <c r="G174" s="113">
        <v>45352</v>
      </c>
      <c r="H174" s="113">
        <v>45382</v>
      </c>
      <c r="I174" s="416" t="str">
        <f>_xlfn.XLOOKUP(C174,'Catálogo de actividades'!$B$5:$B$296,'Catálogo de actividades'!$I$5:$I$296)</f>
        <v>OPL</v>
      </c>
    </row>
    <row r="175" spans="1:9" ht="28.5" x14ac:dyDescent="0.2">
      <c r="A175" s="92" t="s">
        <v>40</v>
      </c>
      <c r="B175" s="193" t="s">
        <v>14</v>
      </c>
      <c r="C175" s="193" t="s">
        <v>167</v>
      </c>
      <c r="D175" s="277" t="str">
        <f>VLOOKUP(C175, 'Catálogo de actividades'!$B$5:$D$296,2,FALSE)</f>
        <v>OPL</v>
      </c>
      <c r="E175" s="277" t="str">
        <f>VLOOKUP(C175, 'Catálogo de actividades'!$B$5:$D$296,3,FALSE)</f>
        <v>CG/OD</v>
      </c>
      <c r="F175" s="381" t="str">
        <f>_xlfn.XLOOKUP(C175,'Catálogo de actividades'!$B$5:$B$296,'Catálogo de actividades'!$E$5:$E$296)</f>
        <v>15.4</v>
      </c>
      <c r="G175" s="113">
        <v>45352</v>
      </c>
      <c r="H175" s="113">
        <v>45381</v>
      </c>
      <c r="I175" s="416" t="str">
        <f>_xlfn.XLOOKUP(C175,'Catálogo de actividades'!$B$5:$B$296,'Catálogo de actividades'!$I$5:$I$296)</f>
        <v>OPL</v>
      </c>
    </row>
    <row r="176" spans="1:9" ht="42.75" x14ac:dyDescent="0.2">
      <c r="A176" s="92" t="s">
        <v>40</v>
      </c>
      <c r="B176" s="193" t="s">
        <v>14</v>
      </c>
      <c r="C176" s="193" t="s">
        <v>168</v>
      </c>
      <c r="D176" s="277" t="str">
        <f>VLOOKUP(C176, 'Catálogo de actividades'!$B$5:$D$296,2,FALSE)</f>
        <v>INE</v>
      </c>
      <c r="E176" s="277" t="str">
        <f>VLOOKUP(C176, 'Catálogo de actividades'!$B$5:$D$296,3,FALSE)</f>
        <v>JLE/JDE</v>
      </c>
      <c r="F176" s="381" t="str">
        <f>_xlfn.XLOOKUP(C176,'Catálogo de actividades'!$B$5:$B$296,'Catálogo de actividades'!$E$5:$E$296)</f>
        <v>15.5</v>
      </c>
      <c r="G176" s="113">
        <v>45369</v>
      </c>
      <c r="H176" s="113">
        <v>45373</v>
      </c>
      <c r="I176" s="416" t="str">
        <f>_xlfn.XLOOKUP(C176,'Catálogo de actividades'!$B$5:$B$296,'Catálogo de actividades'!$I$5:$I$296)</f>
        <v>JLE</v>
      </c>
    </row>
    <row r="177" spans="1:9" ht="42.75" x14ac:dyDescent="0.2">
      <c r="A177" s="92" t="s">
        <v>40</v>
      </c>
      <c r="B177" s="193" t="s">
        <v>14</v>
      </c>
      <c r="C177" s="193" t="s">
        <v>129</v>
      </c>
      <c r="D177" s="277" t="str">
        <f>VLOOKUP(C177, 'Catálogo de actividades'!$B$5:$D$296,2,FALSE)</f>
        <v>INE/OPL</v>
      </c>
      <c r="E177" s="277" t="str">
        <f>VLOOKUP(C177, 'Catálogo de actividades'!$B$5:$D$296,3,FALSE)</f>
        <v>JLE/JDE/OD</v>
      </c>
      <c r="F177" s="381" t="str">
        <f>_xlfn.XLOOKUP(C177,'Catálogo de actividades'!$B$5:$B$296,'Catálogo de actividades'!$E$5:$E$296)</f>
        <v>15.6</v>
      </c>
      <c r="G177" s="113">
        <v>45383</v>
      </c>
      <c r="H177" s="113">
        <v>45388</v>
      </c>
      <c r="I177" s="416" t="str">
        <f>_xlfn.XLOOKUP(C177,'Catálogo de actividades'!$B$5:$B$296,'Catálogo de actividades'!$I$5:$I$296)</f>
        <v>OPL</v>
      </c>
    </row>
    <row r="178" spans="1:9" ht="14.25" x14ac:dyDescent="0.2">
      <c r="A178" s="92" t="s">
        <v>40</v>
      </c>
      <c r="B178" s="193" t="s">
        <v>15</v>
      </c>
      <c r="C178" s="193" t="s">
        <v>241</v>
      </c>
      <c r="D178" s="277" t="str">
        <f>VLOOKUP(C178, 'Catálogo de actividades'!$B$5:$D$296,2,FALSE)</f>
        <v>INE</v>
      </c>
      <c r="E178" s="277" t="str">
        <f>VLOOKUP(C178, 'Catálogo de actividades'!$B$5:$D$296,3,FALSE)</f>
        <v>CL</v>
      </c>
      <c r="F178" s="381" t="str">
        <f>_xlfn.XLOOKUP(C178,'Catálogo de actividades'!$B$5:$B$296,'Catálogo de actividades'!$E$5:$E$296)</f>
        <v>16.1</v>
      </c>
      <c r="G178" s="113">
        <v>45367</v>
      </c>
      <c r="H178" s="113">
        <v>45382</v>
      </c>
      <c r="I178" s="416" t="str">
        <f>_xlfn.XLOOKUP(C178,'Catálogo de actividades'!$B$5:$B$296,'Catálogo de actividades'!$I$5:$I$296)</f>
        <v>JLE</v>
      </c>
    </row>
    <row r="179" spans="1:9" ht="14.25" x14ac:dyDescent="0.2">
      <c r="A179" s="92" t="s">
        <v>40</v>
      </c>
      <c r="B179" s="193" t="s">
        <v>15</v>
      </c>
      <c r="C179" s="193" t="s">
        <v>196</v>
      </c>
      <c r="D179" s="277" t="str">
        <f>VLOOKUP(C179, 'Catálogo de actividades'!$B$5:$D$296,2,FALSE)</f>
        <v>OPL</v>
      </c>
      <c r="E179" s="277" t="str">
        <f>VLOOKUP(C179, 'Catálogo de actividades'!$B$5:$D$296,3,FALSE)</f>
        <v>CG</v>
      </c>
      <c r="F179" s="381" t="str">
        <f>_xlfn.XLOOKUP(C179,'Catálogo de actividades'!$B$5:$B$296,'Catálogo de actividades'!$E$5:$E$296)</f>
        <v>16.2</v>
      </c>
      <c r="G179" s="113">
        <v>45383</v>
      </c>
      <c r="H179" s="113">
        <v>45397</v>
      </c>
      <c r="I179" s="416" t="str">
        <f>_xlfn.XLOOKUP(C179,'Catálogo de actividades'!$B$5:$B$296,'Catálogo de actividades'!$I$5:$I$296)</f>
        <v>OPL</v>
      </c>
    </row>
    <row r="180" spans="1:9" ht="28.5" x14ac:dyDescent="0.2">
      <c r="A180" s="92" t="s">
        <v>40</v>
      </c>
      <c r="B180" s="193" t="s">
        <v>15</v>
      </c>
      <c r="C180" s="193" t="s">
        <v>197</v>
      </c>
      <c r="D180" s="277" t="str">
        <f>VLOOKUP(C180, 'Catálogo de actividades'!$B$5:$D$296,2,FALSE)</f>
        <v>INE/OPL</v>
      </c>
      <c r="E180" s="277" t="str">
        <f>VLOOKUP(C180, 'Catálogo de actividades'!$B$5:$D$296,3,FALSE)</f>
        <v>CD/OD</v>
      </c>
      <c r="F180" s="381" t="str">
        <f>_xlfn.XLOOKUP(C180,'Catálogo de actividades'!$B$5:$B$296,'Catálogo de actividades'!$E$5:$E$296)</f>
        <v>16.3</v>
      </c>
      <c r="G180" s="113">
        <v>45383</v>
      </c>
      <c r="H180" s="113">
        <v>45397</v>
      </c>
      <c r="I180" s="416" t="str">
        <f>_xlfn.XLOOKUP(C180,'Catálogo de actividades'!$B$5:$B$296,'Catálogo de actividades'!$I$5:$I$296)</f>
        <v>JLE</v>
      </c>
    </row>
    <row r="181" spans="1:9" ht="14.25" x14ac:dyDescent="0.2">
      <c r="A181" s="92" t="s">
        <v>40</v>
      </c>
      <c r="B181" s="193" t="s">
        <v>15</v>
      </c>
      <c r="C181" s="193" t="s">
        <v>359</v>
      </c>
      <c r="D181" s="277" t="str">
        <f>VLOOKUP(C181, 'Catálogo de actividades'!$B$5:$D$296,2,FALSE)</f>
        <v>INE</v>
      </c>
      <c r="E181" s="277" t="str">
        <f>VLOOKUP(C181, 'Catálogo de actividades'!$B$5:$D$296,3,FALSE)</f>
        <v>CD</v>
      </c>
      <c r="F181" s="381" t="str">
        <f>_xlfn.XLOOKUP(C181,'Catálogo de actividades'!$B$5:$B$296,'Catálogo de actividades'!$E$5:$E$296)</f>
        <v>16.4</v>
      </c>
      <c r="G181" s="113">
        <v>45402</v>
      </c>
      <c r="H181" s="113">
        <v>45412</v>
      </c>
      <c r="I181" s="416" t="str">
        <f>_xlfn.XLOOKUP(C181,'Catálogo de actividades'!$B$5:$B$296,'Catálogo de actividades'!$I$5:$I$296)</f>
        <v>DEOE</v>
      </c>
    </row>
    <row r="182" spans="1:9" ht="28.5" x14ac:dyDescent="0.2">
      <c r="A182" s="92" t="s">
        <v>40</v>
      </c>
      <c r="B182" s="193" t="s">
        <v>15</v>
      </c>
      <c r="C182" s="193" t="s">
        <v>248</v>
      </c>
      <c r="D182" s="277" t="str">
        <f>VLOOKUP(C182, 'Catálogo de actividades'!$B$5:$D$296,2,FALSE)</f>
        <v>INE</v>
      </c>
      <c r="E182" s="277" t="str">
        <f>VLOOKUP(C182, 'Catálogo de actividades'!$B$5:$D$296,3,FALSE)</f>
        <v>CL/CD</v>
      </c>
      <c r="F182" s="381" t="str">
        <f>_xlfn.XLOOKUP(C182,'Catálogo de actividades'!$B$5:$B$296,'Catálogo de actividades'!$E$5:$E$296)</f>
        <v>16.5</v>
      </c>
      <c r="G182" s="113">
        <v>45410</v>
      </c>
      <c r="H182" s="113">
        <v>45442</v>
      </c>
      <c r="I182" s="416" t="str">
        <f>_xlfn.XLOOKUP(C182,'Catálogo de actividades'!$B$5:$B$296,'Catálogo de actividades'!$I$5:$I$296)</f>
        <v>DEOE</v>
      </c>
    </row>
    <row r="183" spans="1:9" ht="28.5" x14ac:dyDescent="0.2">
      <c r="A183" s="92" t="s">
        <v>40</v>
      </c>
      <c r="B183" s="193" t="s">
        <v>15</v>
      </c>
      <c r="C183" s="193" t="s">
        <v>270</v>
      </c>
      <c r="D183" s="277" t="str">
        <f>VLOOKUP(C183, 'Catálogo de actividades'!$B$5:$D$296,2,FALSE)</f>
        <v>INE</v>
      </c>
      <c r="E183" s="277" t="str">
        <f>VLOOKUP(C183, 'Catálogo de actividades'!$B$5:$D$296,3,FALSE)</f>
        <v>CL/CD</v>
      </c>
      <c r="F183" s="381" t="str">
        <f>_xlfn.XLOOKUP(C183,'Catálogo de actividades'!$B$5:$B$296,'Catálogo de actividades'!$E$5:$E$296)</f>
        <v>16.6</v>
      </c>
      <c r="G183" s="113">
        <v>45410</v>
      </c>
      <c r="H183" s="113">
        <v>45443</v>
      </c>
      <c r="I183" s="416" t="str">
        <f>_xlfn.XLOOKUP(C183,'Catálogo de actividades'!$B$5:$B$296,'Catálogo de actividades'!$I$5:$I$296)</f>
        <v>DEOE</v>
      </c>
    </row>
    <row r="184" spans="1:9" ht="14.25" x14ac:dyDescent="0.2">
      <c r="A184" s="92" t="s">
        <v>40</v>
      </c>
      <c r="B184" s="193" t="s">
        <v>15</v>
      </c>
      <c r="C184" s="193" t="s">
        <v>258</v>
      </c>
      <c r="D184" s="277" t="str">
        <f>VLOOKUP(C184, 'Catálogo de actividades'!$B$5:$D$296,2,FALSE)</f>
        <v>INE/OPL</v>
      </c>
      <c r="E184" s="277" t="str">
        <f>VLOOKUP(C184, 'Catálogo de actividades'!$B$5:$D$296,3,FALSE)</f>
        <v>CD/OD</v>
      </c>
      <c r="F184" s="381" t="str">
        <f>_xlfn.XLOOKUP(C184,'Catálogo de actividades'!$B$5:$B$296,'Catálogo de actividades'!$E$5:$E$296)</f>
        <v>16.7</v>
      </c>
      <c r="G184" s="113">
        <v>45445</v>
      </c>
      <c r="H184" s="113">
        <v>45446</v>
      </c>
      <c r="I184" s="416" t="str">
        <f>_xlfn.XLOOKUP(C184,'Catálogo de actividades'!$B$5:$B$296,'Catálogo de actividades'!$I$5:$I$296)</f>
        <v>OPL</v>
      </c>
    </row>
    <row r="185" spans="1:9" ht="28.5" x14ac:dyDescent="0.2">
      <c r="A185" s="92" t="s">
        <v>40</v>
      </c>
      <c r="B185" s="193" t="s">
        <v>15</v>
      </c>
      <c r="C185" s="193" t="s">
        <v>199</v>
      </c>
      <c r="D185" s="277" t="str">
        <f>VLOOKUP(C185, 'Catálogo de actividades'!$B$5:$D$296,2,FALSE)</f>
        <v>OPL</v>
      </c>
      <c r="E185" s="277" t="str">
        <f>VLOOKUP(C185, 'Catálogo de actividades'!$B$5:$D$296,3,FALSE)</f>
        <v>CG</v>
      </c>
      <c r="F185" s="381" t="str">
        <f>_xlfn.XLOOKUP(C185,'Catálogo de actividades'!$B$5:$B$296,'Catálogo de actividades'!$E$5:$E$296)</f>
        <v>16.8</v>
      </c>
      <c r="G185" s="113">
        <v>45459</v>
      </c>
      <c r="H185" s="113">
        <v>45473</v>
      </c>
      <c r="I185" s="416" t="str">
        <f>_xlfn.XLOOKUP(C185,'Catálogo de actividades'!$B$5:$B$296,'Catálogo de actividades'!$I$5:$I$296)</f>
        <v>JLE</v>
      </c>
    </row>
    <row r="186" spans="1:9" ht="28.5" x14ac:dyDescent="0.2">
      <c r="A186" s="92" t="s">
        <v>40</v>
      </c>
      <c r="B186" s="193" t="s">
        <v>16</v>
      </c>
      <c r="C186" s="193" t="s">
        <v>226</v>
      </c>
      <c r="D186" s="277" t="str">
        <f>VLOOKUP(C186, 'Catálogo de actividades'!$B$5:$D$296,2,FALSE)</f>
        <v>OPL</v>
      </c>
      <c r="E186" s="277" t="str">
        <f>VLOOKUP(C186, 'Catálogo de actividades'!$B$5:$D$296,3,FALSE)</f>
        <v>CG</v>
      </c>
      <c r="F186" s="381" t="str">
        <f>_xlfn.XLOOKUP(C186,'Catálogo de actividades'!$B$5:$B$296,'Catálogo de actividades'!$E$5:$E$296)</f>
        <v>17.1</v>
      </c>
      <c r="G186" s="113">
        <v>45171</v>
      </c>
      <c r="H186" s="113">
        <v>45171</v>
      </c>
      <c r="I186" s="416" t="str">
        <f>_xlfn.XLOOKUP(C186,'Catálogo de actividades'!$B$5:$B$296,'Catálogo de actividades'!$I$5:$I$296)</f>
        <v>OPL</v>
      </c>
    </row>
    <row r="187" spans="1:9" ht="28.5" x14ac:dyDescent="0.2">
      <c r="A187" s="92" t="s">
        <v>40</v>
      </c>
      <c r="B187" s="193" t="s">
        <v>16</v>
      </c>
      <c r="C187" s="193" t="s">
        <v>259</v>
      </c>
      <c r="D187" s="277" t="str">
        <f>VLOOKUP(C187, 'Catálogo de actividades'!$B$5:$D$296,2,FALSE)</f>
        <v>OPL</v>
      </c>
      <c r="E187" s="277" t="str">
        <f>VLOOKUP(C187, 'Catálogo de actividades'!$B$5:$D$296,3,FALSE)</f>
        <v>CG</v>
      </c>
      <c r="F187" s="381" t="str">
        <f>_xlfn.XLOOKUP(C187,'Catálogo de actividades'!$B$5:$B$296,'Catálogo de actividades'!$E$5:$E$296)</f>
        <v>17.2</v>
      </c>
      <c r="G187" s="113">
        <v>45171</v>
      </c>
      <c r="H187" s="113">
        <v>45171</v>
      </c>
      <c r="I187" s="416" t="str">
        <f>_xlfn.XLOOKUP(C187,'Catálogo de actividades'!$B$5:$B$296,'Catálogo de actividades'!$I$5:$I$296)</f>
        <v>OPL</v>
      </c>
    </row>
    <row r="188" spans="1:9" ht="28.5" x14ac:dyDescent="0.2">
      <c r="A188" s="92" t="s">
        <v>40</v>
      </c>
      <c r="B188" s="193" t="s">
        <v>16</v>
      </c>
      <c r="C188" s="193" t="s">
        <v>272</v>
      </c>
      <c r="D188" s="277" t="str">
        <f>VLOOKUP(C188, 'Catálogo de actividades'!$B$5:$D$296,2,FALSE)</f>
        <v>OPL</v>
      </c>
      <c r="E188" s="277" t="str">
        <f>VLOOKUP(C188, 'Catálogo de actividades'!$B$5:$D$296,3,FALSE)</f>
        <v>CG</v>
      </c>
      <c r="F188" s="381" t="str">
        <f>_xlfn.XLOOKUP(C188,'Catálogo de actividades'!$B$5:$B$296,'Catálogo de actividades'!$E$5:$E$296)</f>
        <v>17.3</v>
      </c>
      <c r="G188" s="113">
        <v>45232</v>
      </c>
      <c r="H188" s="113">
        <v>45232</v>
      </c>
      <c r="I188" s="416" t="str">
        <f>_xlfn.XLOOKUP(C188,'Catálogo de actividades'!$B$5:$B$296,'Catálogo de actividades'!$I$5:$I$296)</f>
        <v>OPL</v>
      </c>
    </row>
    <row r="189" spans="1:9" ht="28.5" x14ac:dyDescent="0.2">
      <c r="A189" s="92" t="s">
        <v>40</v>
      </c>
      <c r="B189" s="193" t="s">
        <v>16</v>
      </c>
      <c r="C189" s="193" t="s">
        <v>260</v>
      </c>
      <c r="D189" s="277" t="str">
        <f>VLOOKUP(C189, 'Catálogo de actividades'!$B$5:$D$296,2,FALSE)</f>
        <v>OPL</v>
      </c>
      <c r="E189" s="277" t="str">
        <f>VLOOKUP(C189, 'Catálogo de actividades'!$B$5:$D$296,3,FALSE)</f>
        <v>CG</v>
      </c>
      <c r="F189" s="381" t="str">
        <f>_xlfn.XLOOKUP(C189,'Catálogo de actividades'!$B$5:$B$296,'Catálogo de actividades'!$E$5:$E$296)</f>
        <v>17.4</v>
      </c>
      <c r="G189" s="113">
        <v>45262</v>
      </c>
      <c r="H189" s="113">
        <v>45262</v>
      </c>
      <c r="I189" s="416" t="str">
        <f>_xlfn.XLOOKUP(C189,'Catálogo de actividades'!$B$5:$B$296,'Catálogo de actividades'!$I$5:$I$296)</f>
        <v>OPL</v>
      </c>
    </row>
    <row r="190" spans="1:9" ht="28.5" x14ac:dyDescent="0.2">
      <c r="A190" s="92" t="s">
        <v>40</v>
      </c>
      <c r="B190" s="193" t="s">
        <v>16</v>
      </c>
      <c r="C190" s="193" t="s">
        <v>273</v>
      </c>
      <c r="D190" s="277" t="str">
        <f>VLOOKUP(C190, 'Catálogo de actividades'!$B$5:$D$296,2,FALSE)</f>
        <v>OPL</v>
      </c>
      <c r="E190" s="277" t="str">
        <f>VLOOKUP(C190, 'Catálogo de actividades'!$B$5:$D$296,3,FALSE)</f>
        <v>CG</v>
      </c>
      <c r="F190" s="381" t="str">
        <f>_xlfn.XLOOKUP(C190,'Catálogo de actividades'!$B$5:$B$296,'Catálogo de actividades'!$E$5:$E$296)</f>
        <v>17.5</v>
      </c>
      <c r="G190" s="113">
        <v>45293</v>
      </c>
      <c r="H190" s="113">
        <v>45293</v>
      </c>
      <c r="I190" s="416" t="str">
        <f>_xlfn.XLOOKUP(C190,'Catálogo de actividades'!$B$5:$B$296,'Catálogo de actividades'!$I$5:$I$296)</f>
        <v>OPL</v>
      </c>
    </row>
    <row r="191" spans="1:9" ht="42.75" x14ac:dyDescent="0.2">
      <c r="A191" s="92" t="s">
        <v>40</v>
      </c>
      <c r="B191" s="193" t="s">
        <v>16</v>
      </c>
      <c r="C191" s="193" t="s">
        <v>274</v>
      </c>
      <c r="D191" s="277" t="str">
        <f>VLOOKUP(C191, 'Catálogo de actividades'!$B$5:$D$296,2,FALSE)</f>
        <v>OPL</v>
      </c>
      <c r="E191" s="277" t="str">
        <f>VLOOKUP(C191, 'Catálogo de actividades'!$B$5:$D$296,3,FALSE)</f>
        <v>CG</v>
      </c>
      <c r="F191" s="381" t="str">
        <f>_xlfn.XLOOKUP(C191,'Catálogo de actividades'!$B$5:$B$296,'Catálogo de actividades'!$E$5:$E$296)</f>
        <v>17.6</v>
      </c>
      <c r="G191" s="113">
        <v>45324</v>
      </c>
      <c r="H191" s="113">
        <v>45324</v>
      </c>
      <c r="I191" s="416" t="str">
        <f>_xlfn.XLOOKUP(C191,'Catálogo de actividades'!$B$5:$B$296,'Catálogo de actividades'!$I$5:$I$296)</f>
        <v>OPL</v>
      </c>
    </row>
    <row r="192" spans="1:9" ht="14.25" x14ac:dyDescent="0.2">
      <c r="A192" s="92" t="s">
        <v>40</v>
      </c>
      <c r="B192" s="193" t="s">
        <v>16</v>
      </c>
      <c r="C192" s="193" t="s">
        <v>275</v>
      </c>
      <c r="D192" s="277" t="str">
        <f>VLOOKUP(C192, 'Catálogo de actividades'!$B$5:$D$296,2,FALSE)</f>
        <v>OPL</v>
      </c>
      <c r="E192" s="277" t="str">
        <f>VLOOKUP(C192, 'Catálogo de actividades'!$B$5:$D$296,3,FALSE)</f>
        <v>CG</v>
      </c>
      <c r="F192" s="381" t="str">
        <f>_xlfn.XLOOKUP(C192,'Catálogo de actividades'!$B$5:$B$296,'Catálogo de actividades'!$E$5:$E$296)</f>
        <v>17.7</v>
      </c>
      <c r="G192" s="113">
        <v>45324</v>
      </c>
      <c r="H192" s="113">
        <v>45324</v>
      </c>
      <c r="I192" s="416" t="str">
        <f>_xlfn.XLOOKUP(C192,'Catálogo de actividades'!$B$5:$B$296,'Catálogo de actividades'!$I$5:$I$296)</f>
        <v>OPL</v>
      </c>
    </row>
    <row r="193" spans="1:9" ht="28.5" x14ac:dyDescent="0.2">
      <c r="A193" s="92" t="s">
        <v>40</v>
      </c>
      <c r="B193" s="193" t="s">
        <v>16</v>
      </c>
      <c r="C193" s="193" t="s">
        <v>276</v>
      </c>
      <c r="D193" s="277" t="str">
        <f>VLOOKUP(C193, 'Catálogo de actividades'!$B$5:$D$296,2,FALSE)</f>
        <v>OPL</v>
      </c>
      <c r="E193" s="277" t="str">
        <f>VLOOKUP(C193, 'Catálogo de actividades'!$B$5:$D$296,3,FALSE)</f>
        <v>CG</v>
      </c>
      <c r="F193" s="381" t="str">
        <f>_xlfn.XLOOKUP(C193,'Catálogo de actividades'!$B$5:$B$296,'Catálogo de actividades'!$E$5:$E$296)</f>
        <v>17.8</v>
      </c>
      <c r="G193" s="113">
        <v>45353</v>
      </c>
      <c r="H193" s="113">
        <v>45353</v>
      </c>
      <c r="I193" s="416" t="str">
        <f>_xlfn.XLOOKUP(C193,'Catálogo de actividades'!$B$5:$B$296,'Catálogo de actividades'!$I$5:$I$296)</f>
        <v>OPL</v>
      </c>
    </row>
    <row r="194" spans="1:9" ht="14.25" x14ac:dyDescent="0.2">
      <c r="A194" s="92" t="s">
        <v>40</v>
      </c>
      <c r="B194" s="193" t="s">
        <v>16</v>
      </c>
      <c r="C194" s="193" t="s">
        <v>322</v>
      </c>
      <c r="D194" s="277" t="str">
        <f>VLOOKUP(C194, 'Catálogo de actividades'!$B$5:$D$296,2,FALSE)</f>
        <v>OPL</v>
      </c>
      <c r="E194" s="277" t="str">
        <f>VLOOKUP(C194, 'Catálogo de actividades'!$B$5:$D$296,3,FALSE)</f>
        <v>CG</v>
      </c>
      <c r="F194" s="381" t="str">
        <f>_xlfn.XLOOKUP(C194,'Catálogo de actividades'!$B$5:$B$296,'Catálogo de actividades'!$E$5:$E$296)</f>
        <v>17.9</v>
      </c>
      <c r="G194" s="113">
        <v>45399</v>
      </c>
      <c r="H194" s="113">
        <v>45399</v>
      </c>
      <c r="I194" s="416" t="str">
        <f>_xlfn.XLOOKUP(C194,'Catálogo de actividades'!$B$5:$B$296,'Catálogo de actividades'!$I$5:$I$296)</f>
        <v>OPL</v>
      </c>
    </row>
    <row r="195" spans="1:9" ht="14.25" x14ac:dyDescent="0.2">
      <c r="A195" s="92" t="s">
        <v>40</v>
      </c>
      <c r="B195" s="193" t="s">
        <v>16</v>
      </c>
      <c r="C195" s="193" t="s">
        <v>404</v>
      </c>
      <c r="D195" s="277" t="str">
        <f>VLOOKUP(C195, 'Catálogo de actividades'!$B$5:$D$296,2,FALSE)</f>
        <v>OPL</v>
      </c>
      <c r="E195" s="277" t="str">
        <f>VLOOKUP(C195, 'Catálogo de actividades'!$B$5:$D$296,3,FALSE)</f>
        <v>CG</v>
      </c>
      <c r="F195" s="381" t="str">
        <f>_xlfn.XLOOKUP(C195,'Catálogo de actividades'!$B$5:$B$296,'Catálogo de actividades'!$E$5:$E$296)</f>
        <v>17.10</v>
      </c>
      <c r="G195" s="113">
        <v>45424</v>
      </c>
      <c r="H195" s="113">
        <v>45424</v>
      </c>
      <c r="I195" s="416" t="str">
        <f>_xlfn.XLOOKUP(C195,'Catálogo de actividades'!$B$5:$B$296,'Catálogo de actividades'!$I$5:$I$296)</f>
        <v>OPL</v>
      </c>
    </row>
    <row r="196" spans="1:9" ht="14.25" x14ac:dyDescent="0.2">
      <c r="A196" s="92" t="s">
        <v>40</v>
      </c>
      <c r="B196" s="193" t="s">
        <v>16</v>
      </c>
      <c r="C196" s="193" t="s">
        <v>405</v>
      </c>
      <c r="D196" s="277" t="str">
        <f>VLOOKUP(C196, 'Catálogo de actividades'!$B$5:$D$296,2,FALSE)</f>
        <v>OPL</v>
      </c>
      <c r="E196" s="277" t="str">
        <f>VLOOKUP(C196, 'Catálogo de actividades'!$B$5:$D$296,3,FALSE)</f>
        <v>CG</v>
      </c>
      <c r="F196" s="381" t="str">
        <f>_xlfn.XLOOKUP(C196,'Catálogo de actividades'!$B$5:$B$296,'Catálogo de actividades'!$E$5:$E$296)</f>
        <v>17.11</v>
      </c>
      <c r="G196" s="113">
        <v>45431</v>
      </c>
      <c r="H196" s="113">
        <v>45431</v>
      </c>
      <c r="I196" s="416" t="str">
        <f>_xlfn.XLOOKUP(C196,'Catálogo de actividades'!$B$5:$B$296,'Catálogo de actividades'!$I$5:$I$296)</f>
        <v>OPL</v>
      </c>
    </row>
    <row r="197" spans="1:9" ht="14.25" x14ac:dyDescent="0.2">
      <c r="A197" s="92" t="s">
        <v>40</v>
      </c>
      <c r="B197" s="193" t="s">
        <v>16</v>
      </c>
      <c r="C197" s="193" t="s">
        <v>406</v>
      </c>
      <c r="D197" s="277" t="str">
        <f>VLOOKUP(C197, 'Catálogo de actividades'!$B$5:$D$296,2,FALSE)</f>
        <v>OPL</v>
      </c>
      <c r="E197" s="277" t="str">
        <f>VLOOKUP(C197, 'Catálogo de actividades'!$B$5:$D$296,3,FALSE)</f>
        <v>CG</v>
      </c>
      <c r="F197" s="381" t="str">
        <f>_xlfn.XLOOKUP(C197,'Catálogo de actividades'!$B$5:$B$296,'Catálogo de actividades'!$E$5:$E$296)</f>
        <v>17.12</v>
      </c>
      <c r="G197" s="113">
        <v>45438</v>
      </c>
      <c r="H197" s="113">
        <v>45438</v>
      </c>
      <c r="I197" s="416" t="str">
        <f>_xlfn.XLOOKUP(C197,'Catálogo de actividades'!$B$5:$B$296,'Catálogo de actividades'!$I$5:$I$296)</f>
        <v>OPL</v>
      </c>
    </row>
    <row r="198" spans="1:9" ht="14.25" x14ac:dyDescent="0.2">
      <c r="A198" s="92" t="s">
        <v>40</v>
      </c>
      <c r="B198" s="193" t="s">
        <v>16</v>
      </c>
      <c r="C198" s="193" t="s">
        <v>360</v>
      </c>
      <c r="D198" s="277" t="str">
        <f>VLOOKUP(C198, 'Catálogo de actividades'!$B$5:$D$296,2,FALSE)</f>
        <v>OPL</v>
      </c>
      <c r="E198" s="277" t="str">
        <f>VLOOKUP(C198, 'Catálogo de actividades'!$B$5:$D$296,3,FALSE)</f>
        <v>CG</v>
      </c>
      <c r="F198" s="381" t="str">
        <f>_xlfn.XLOOKUP(C198,'Catálogo de actividades'!$B$5:$B$296,'Catálogo de actividades'!$E$5:$E$296)</f>
        <v>17.13</v>
      </c>
      <c r="G198" s="113">
        <v>45445</v>
      </c>
      <c r="H198" s="113">
        <v>45446</v>
      </c>
      <c r="I198" s="416" t="str">
        <f>_xlfn.XLOOKUP(C198,'Catálogo de actividades'!$B$5:$B$296,'Catálogo de actividades'!$I$5:$I$296)</f>
        <v>OPL</v>
      </c>
    </row>
    <row r="199" spans="1:9" ht="28.5" x14ac:dyDescent="0.2">
      <c r="A199" s="92" t="s">
        <v>40</v>
      </c>
      <c r="B199" s="193" t="s">
        <v>17</v>
      </c>
      <c r="C199" s="193" t="s">
        <v>361</v>
      </c>
      <c r="D199" s="277" t="str">
        <f>VLOOKUP(C199, 'Catálogo de actividades'!$B$5:$D$296,2,FALSE)</f>
        <v>OPL</v>
      </c>
      <c r="E199" s="277" t="str">
        <f>VLOOKUP(C199, 'Catálogo de actividades'!$B$5:$D$296,3,FALSE)</f>
        <v>CG</v>
      </c>
      <c r="F199" s="381" t="str">
        <f>_xlfn.XLOOKUP(C199,'Catálogo de actividades'!$B$5:$B$296,'Catálogo de actividades'!$E$5:$E$296)</f>
        <v>18.2</v>
      </c>
      <c r="G199" s="113">
        <v>45343</v>
      </c>
      <c r="H199" s="113">
        <v>45350</v>
      </c>
      <c r="I199" s="416" t="str">
        <f>_xlfn.XLOOKUP(C199,'Catálogo de actividades'!$B$5:$B$296,'Catálogo de actividades'!$I$5:$I$296)</f>
        <v>OPL</v>
      </c>
    </row>
    <row r="200" spans="1:9" ht="28.5" x14ac:dyDescent="0.2">
      <c r="A200" s="92" t="s">
        <v>40</v>
      </c>
      <c r="B200" s="193" t="s">
        <v>17</v>
      </c>
      <c r="C200" s="193" t="s">
        <v>307</v>
      </c>
      <c r="D200" s="277" t="str">
        <f>VLOOKUP(C200, 'Catálogo de actividades'!$B$5:$D$296,2,FALSE)</f>
        <v>OPL</v>
      </c>
      <c r="E200" s="277" t="str">
        <f>VLOOKUP(C200, 'Catálogo de actividades'!$B$5:$D$296,3,FALSE)</f>
        <v>CG</v>
      </c>
      <c r="F200" s="381" t="str">
        <f>_xlfn.XLOOKUP(C200,'Catálogo de actividades'!$B$5:$B$296,'Catálogo de actividades'!$E$5:$E$296)</f>
        <v>18.3</v>
      </c>
      <c r="G200" s="113">
        <v>45364</v>
      </c>
      <c r="H200" s="113">
        <v>45364</v>
      </c>
      <c r="I200" s="416" t="str">
        <f>_xlfn.XLOOKUP(C200,'Catálogo de actividades'!$B$5:$B$296,'Catálogo de actividades'!$I$5:$I$296)</f>
        <v>OPL</v>
      </c>
    </row>
    <row r="201" spans="1:9" ht="28.5" x14ac:dyDescent="0.2">
      <c r="A201" s="92" t="s">
        <v>40</v>
      </c>
      <c r="B201" s="193" t="s">
        <v>17</v>
      </c>
      <c r="C201" s="193" t="s">
        <v>308</v>
      </c>
      <c r="D201" s="277" t="str">
        <f>VLOOKUP(C201, 'Catálogo de actividades'!$B$5:$D$296,2,FALSE)</f>
        <v>INE</v>
      </c>
      <c r="E201" s="277" t="str">
        <f>VLOOKUP(C201, 'Catálogo de actividades'!$B$5:$D$296,3,FALSE)</f>
        <v>JLE</v>
      </c>
      <c r="F201" s="381" t="str">
        <f>_xlfn.XLOOKUP(C201,'Catálogo de actividades'!$B$5:$B$296,'Catálogo de actividades'!$E$5:$E$296)</f>
        <v>18.4</v>
      </c>
      <c r="G201" s="113">
        <v>45365</v>
      </c>
      <c r="H201" s="113">
        <v>45377</v>
      </c>
      <c r="I201" s="416" t="str">
        <f>_xlfn.XLOOKUP(C201,'Catálogo de actividades'!$B$5:$B$296,'Catálogo de actividades'!$I$5:$I$296)</f>
        <v>JLE</v>
      </c>
    </row>
    <row r="202" spans="1:9" ht="28.5" x14ac:dyDescent="0.2">
      <c r="A202" s="92" t="s">
        <v>40</v>
      </c>
      <c r="B202" s="193" t="s">
        <v>17</v>
      </c>
      <c r="C202" s="193" t="s">
        <v>362</v>
      </c>
      <c r="D202" s="277" t="str">
        <f>VLOOKUP(C202, 'Catálogo de actividades'!$B$5:$D$296,2,FALSE)</f>
        <v>OPL</v>
      </c>
      <c r="E202" s="277" t="str">
        <f>VLOOKUP(C202, 'Catálogo de actividades'!$B$5:$D$296,3,FALSE)</f>
        <v>OD</v>
      </c>
      <c r="F202" s="381" t="str">
        <f>_xlfn.XLOOKUP(C202,'Catálogo de actividades'!$B$5:$B$296,'Catálogo de actividades'!$E$5:$E$296)</f>
        <v>18.5</v>
      </c>
      <c r="G202" s="113">
        <v>45383</v>
      </c>
      <c r="H202" s="113">
        <v>45397</v>
      </c>
      <c r="I202" s="416" t="str">
        <f>_xlfn.XLOOKUP(C202,'Catálogo de actividades'!$B$5:$B$296,'Catálogo de actividades'!$I$5:$I$296)</f>
        <v>OPL</v>
      </c>
    </row>
    <row r="203" spans="1:9" ht="42.75" x14ac:dyDescent="0.2">
      <c r="A203" s="92" t="s">
        <v>40</v>
      </c>
      <c r="B203" s="193" t="s">
        <v>17</v>
      </c>
      <c r="C203" s="193" t="s">
        <v>303</v>
      </c>
      <c r="D203" s="277" t="str">
        <f>VLOOKUP(C203, 'Catálogo de actividades'!$B$5:$D$296,2,FALSE)</f>
        <v>OPL</v>
      </c>
      <c r="E203" s="277" t="str">
        <f>VLOOKUP(C203, 'Catálogo de actividades'!$B$5:$D$296,3,FALSE)</f>
        <v>CG/OD</v>
      </c>
      <c r="F203" s="381" t="str">
        <f>_xlfn.XLOOKUP(C203,'Catálogo de actividades'!$B$5:$B$296,'Catálogo de actividades'!$E$5:$E$296)</f>
        <v>18.6</v>
      </c>
      <c r="G203" s="113">
        <v>45413</v>
      </c>
      <c r="H203" s="113">
        <v>45440</v>
      </c>
      <c r="I203" s="416" t="str">
        <f>_xlfn.XLOOKUP(C203,'Catálogo de actividades'!$B$5:$B$296,'Catálogo de actividades'!$I$5:$I$296)</f>
        <v>OPL</v>
      </c>
    </row>
    <row r="204" spans="1:9" ht="42.75" x14ac:dyDescent="0.2">
      <c r="A204" s="92" t="s">
        <v>40</v>
      </c>
      <c r="B204" s="193" t="s">
        <v>17</v>
      </c>
      <c r="C204" s="193" t="s">
        <v>285</v>
      </c>
      <c r="D204" s="277" t="str">
        <f>VLOOKUP(C204, 'Catálogo de actividades'!$B$5:$D$296,2,FALSE)</f>
        <v>OPL</v>
      </c>
      <c r="E204" s="277" t="str">
        <f>VLOOKUP(C204, 'Catálogo de actividades'!$B$5:$D$296,3,FALSE)</f>
        <v>CG/OD</v>
      </c>
      <c r="F204" s="381" t="str">
        <f>_xlfn.XLOOKUP(C204,'Catálogo de actividades'!$B$5:$B$296,'Catálogo de actividades'!$E$5:$E$296)</f>
        <v>18.7</v>
      </c>
      <c r="G204" s="113">
        <v>45413</v>
      </c>
      <c r="H204" s="113">
        <v>45440</v>
      </c>
      <c r="I204" s="416" t="str">
        <f>_xlfn.XLOOKUP(C204,'Catálogo de actividades'!$B$5:$B$296,'Catálogo de actividades'!$I$5:$I$296)</f>
        <v>OPL</v>
      </c>
    </row>
    <row r="205" spans="1:9" ht="42.75" x14ac:dyDescent="0.2">
      <c r="A205" s="92" t="s">
        <v>40</v>
      </c>
      <c r="B205" s="193" t="s">
        <v>17</v>
      </c>
      <c r="C205" s="193" t="s">
        <v>363</v>
      </c>
      <c r="D205" s="277" t="str">
        <f>VLOOKUP(C205, 'Catálogo de actividades'!$B$5:$D$296,2,FALSE)</f>
        <v>OPL</v>
      </c>
      <c r="E205" s="277" t="str">
        <f>VLOOKUP(C205, 'Catálogo de actividades'!$B$5:$D$296,3,FALSE)</f>
        <v>CG</v>
      </c>
      <c r="F205" s="381" t="str">
        <f>_xlfn.XLOOKUP(C205,'Catálogo de actividades'!$B$5:$B$296,'Catálogo de actividades'!$E$5:$E$296)</f>
        <v>18.8</v>
      </c>
      <c r="G205" s="113">
        <v>45323</v>
      </c>
      <c r="H205" s="113">
        <v>45337</v>
      </c>
      <c r="I205" s="416" t="str">
        <f>_xlfn.XLOOKUP(C205,'Catálogo de actividades'!$B$5:$B$296,'Catálogo de actividades'!$I$5:$I$296)</f>
        <v>OPL</v>
      </c>
    </row>
    <row r="206" spans="1:9" ht="57" x14ac:dyDescent="0.2">
      <c r="A206" s="92" t="s">
        <v>40</v>
      </c>
      <c r="B206" s="193" t="s">
        <v>17</v>
      </c>
      <c r="C206" s="193" t="s">
        <v>302</v>
      </c>
      <c r="D206" s="277" t="str">
        <f>VLOOKUP(C206, 'Catálogo de actividades'!$B$5:$D$296,2,FALSE)</f>
        <v>OPL</v>
      </c>
      <c r="E206" s="277" t="str">
        <f>VLOOKUP(C206, 'Catálogo de actividades'!$B$5:$D$296,3,FALSE)</f>
        <v>CG</v>
      </c>
      <c r="F206" s="381" t="str">
        <f>_xlfn.XLOOKUP(C206,'Catálogo de actividades'!$B$5:$B$296,'Catálogo de actividades'!$E$5:$E$296)</f>
        <v>18.9</v>
      </c>
      <c r="G206" s="113">
        <v>45383</v>
      </c>
      <c r="H206" s="113">
        <v>45389</v>
      </c>
      <c r="I206" s="416" t="str">
        <f>_xlfn.XLOOKUP(C206,'Catálogo de actividades'!$B$5:$B$296,'Catálogo de actividades'!$I$5:$I$296)</f>
        <v>OPL</v>
      </c>
    </row>
    <row r="207" spans="1:9" ht="42.75" x14ac:dyDescent="0.2">
      <c r="A207" s="92" t="s">
        <v>40</v>
      </c>
      <c r="B207" s="193" t="s">
        <v>17</v>
      </c>
      <c r="C207" s="193" t="s">
        <v>364</v>
      </c>
      <c r="D207" s="277" t="str">
        <f>VLOOKUP(C207, 'Catálogo de actividades'!$B$5:$D$296,2,FALSE)</f>
        <v>OPL</v>
      </c>
      <c r="E207" s="277" t="str">
        <f>VLOOKUP(C207, 'Catálogo de actividades'!$B$5:$D$296,3,FALSE)</f>
        <v>CG</v>
      </c>
      <c r="F207" s="381" t="str">
        <f>_xlfn.XLOOKUP(C207,'Catálogo de actividades'!$B$5:$B$296,'Catálogo de actividades'!$E$5:$E$296)</f>
        <v>18.10</v>
      </c>
      <c r="G207" s="433">
        <v>45398</v>
      </c>
      <c r="H207" s="433">
        <v>45412</v>
      </c>
      <c r="I207" s="416" t="str">
        <f>_xlfn.XLOOKUP(C207,'Catálogo de actividades'!$B$5:$B$296,'Catálogo de actividades'!$I$5:$I$296)</f>
        <v>OPL</v>
      </c>
    </row>
    <row r="208" spans="1:9" ht="28.5" x14ac:dyDescent="0.2">
      <c r="A208" s="92" t="s">
        <v>40</v>
      </c>
      <c r="B208" s="92" t="s">
        <v>17</v>
      </c>
      <c r="C208" s="92" t="s">
        <v>186</v>
      </c>
      <c r="D208" s="277" t="str">
        <f>VLOOKUP(C208, 'Catálogo de actividades'!$B$5:$D$296,2,FALSE)</f>
        <v>OPL</v>
      </c>
      <c r="E208" s="277" t="str">
        <f>VLOOKUP(C208, 'Catálogo de actividades'!$B$5:$D$296,3,FALSE)</f>
        <v>OD</v>
      </c>
      <c r="F208" s="381" t="str">
        <f>_xlfn.XLOOKUP(C208,'Catálogo de actividades'!$B$5:$B$296,'Catálogo de actividades'!$E$5:$E$296)</f>
        <v>18.11</v>
      </c>
      <c r="G208" s="429">
        <v>45409</v>
      </c>
      <c r="H208" s="440">
        <v>45432</v>
      </c>
      <c r="I208" s="416" t="str">
        <f>_xlfn.XLOOKUP(C208,'Catálogo de actividades'!$B$5:$B$296,'Catálogo de actividades'!$I$5:$I$296)</f>
        <v>OPL</v>
      </c>
    </row>
    <row r="209" spans="1:9" ht="57" x14ac:dyDescent="0.2">
      <c r="A209" s="92" t="s">
        <v>40</v>
      </c>
      <c r="B209" s="193" t="s">
        <v>17</v>
      </c>
      <c r="C209" s="193" t="s">
        <v>365</v>
      </c>
      <c r="D209" s="277" t="str">
        <f>VLOOKUP(C209, 'Catálogo de actividades'!$B$5:$D$296,2,FALSE)</f>
        <v>OPL</v>
      </c>
      <c r="E209" s="277" t="str">
        <f>VLOOKUP(C209, 'Catálogo de actividades'!$B$5:$D$296,3,FALSE)</f>
        <v>CG</v>
      </c>
      <c r="F209" s="381" t="str">
        <f>_xlfn.XLOOKUP(C209,'Catálogo de actividades'!$B$5:$B$296,'Catálogo de actividades'!$E$5:$E$296)</f>
        <v>18.13</v>
      </c>
      <c r="G209" s="433">
        <v>45413</v>
      </c>
      <c r="H209" s="433">
        <v>45419</v>
      </c>
      <c r="I209" s="416" t="str">
        <f>_xlfn.XLOOKUP(C209,'Catálogo de actividades'!$B$5:$B$296,'Catálogo de actividades'!$I$5:$I$296)</f>
        <v>OPL</v>
      </c>
    </row>
    <row r="210" spans="1:9" ht="42.75" x14ac:dyDescent="0.2">
      <c r="A210" s="92" t="s">
        <v>40</v>
      </c>
      <c r="B210" s="193" t="s">
        <v>17</v>
      </c>
      <c r="C210" s="193" t="s">
        <v>271</v>
      </c>
      <c r="D210" s="277" t="str">
        <f>VLOOKUP(C210, 'Catálogo de actividades'!$B$5:$D$296,2,FALSE)</f>
        <v>OPL</v>
      </c>
      <c r="E210" s="277" t="str">
        <f>VLOOKUP(C210, 'Catálogo de actividades'!$B$5:$D$296,3,FALSE)</f>
        <v>CD</v>
      </c>
      <c r="F210" s="381" t="str">
        <f>_xlfn.XLOOKUP(C210,'Catálogo de actividades'!$B$5:$B$296,'Catálogo de actividades'!$E$5:$E$296)</f>
        <v>18.14</v>
      </c>
      <c r="G210" s="113">
        <v>45398</v>
      </c>
      <c r="H210" s="113">
        <v>45440</v>
      </c>
      <c r="I210" s="416" t="str">
        <f>_xlfn.XLOOKUP(C210,'Catálogo de actividades'!$B$5:$B$296,'Catálogo de actividades'!$I$5:$I$296)</f>
        <v>OPL</v>
      </c>
    </row>
    <row r="211" spans="1:9" ht="28.5" x14ac:dyDescent="0.2">
      <c r="A211" s="92" t="s">
        <v>40</v>
      </c>
      <c r="B211" s="193" t="s">
        <v>17</v>
      </c>
      <c r="C211" s="193" t="s">
        <v>304</v>
      </c>
      <c r="D211" s="277" t="str">
        <f>VLOOKUP(C211, 'Catálogo de actividades'!$B$5:$D$296,2,FALSE)</f>
        <v>OPL</v>
      </c>
      <c r="E211" s="277" t="str">
        <f>VLOOKUP(C211, 'Catálogo de actividades'!$B$5:$D$296,3,FALSE)</f>
        <v>CG/OD</v>
      </c>
      <c r="F211" s="381" t="str">
        <f>_xlfn.XLOOKUP(C211,'Catálogo de actividades'!$B$5:$B$296,'Catálogo de actividades'!$E$5:$E$296)</f>
        <v>18.15</v>
      </c>
      <c r="G211" s="113">
        <v>45447</v>
      </c>
      <c r="H211" s="113">
        <v>45447</v>
      </c>
      <c r="I211" s="416" t="str">
        <f>_xlfn.XLOOKUP(C211,'Catálogo de actividades'!$B$5:$B$296,'Catálogo de actividades'!$I$5:$I$296)</f>
        <v>OPL</v>
      </c>
    </row>
    <row r="212" spans="1:9" ht="14.25" x14ac:dyDescent="0.2">
      <c r="A212" s="92" t="s">
        <v>40</v>
      </c>
      <c r="B212" s="193" t="s">
        <v>17</v>
      </c>
      <c r="C212" s="193" t="s">
        <v>131</v>
      </c>
      <c r="D212" s="277" t="str">
        <f>VLOOKUP(C212, 'Catálogo de actividades'!$B$5:$D$296,2,FALSE)</f>
        <v>OPL</v>
      </c>
      <c r="E212" s="277" t="str">
        <f>VLOOKUP(C212, 'Catálogo de actividades'!$B$5:$D$296,3,FALSE)</f>
        <v>OD</v>
      </c>
      <c r="F212" s="381" t="str">
        <f>_xlfn.XLOOKUP(C212,'Catálogo de actividades'!$B$5:$B$296,'Catálogo de actividades'!$E$5:$E$296)</f>
        <v>18.16</v>
      </c>
      <c r="G212" s="113">
        <v>45448</v>
      </c>
      <c r="H212" s="113">
        <v>45451</v>
      </c>
      <c r="I212" s="416" t="str">
        <f>_xlfn.XLOOKUP(C212,'Catálogo de actividades'!$B$5:$B$296,'Catálogo de actividades'!$I$5:$I$296)</f>
        <v>OPL</v>
      </c>
    </row>
    <row r="213" spans="1:9" ht="57" x14ac:dyDescent="0.2">
      <c r="A213" s="92" t="s">
        <v>40</v>
      </c>
      <c r="B213" s="193" t="s">
        <v>17</v>
      </c>
      <c r="C213" s="193" t="s">
        <v>132</v>
      </c>
      <c r="D213" s="277" t="str">
        <f>VLOOKUP(C213, 'Catálogo de actividades'!$B$5:$D$296,2,FALSE)</f>
        <v>OPL</v>
      </c>
      <c r="E213" s="277" t="str">
        <f>VLOOKUP(C213, 'Catálogo de actividades'!$B$5:$D$296,3,FALSE)</f>
        <v>OD</v>
      </c>
      <c r="F213" s="381" t="str">
        <f>_xlfn.XLOOKUP(C213,'Catálogo de actividades'!$B$5:$B$296,'Catálogo de actividades'!$E$5:$E$296)</f>
        <v>18.17</v>
      </c>
      <c r="G213" s="113">
        <v>45481</v>
      </c>
      <c r="H213" s="113">
        <v>45485</v>
      </c>
      <c r="I213" s="416" t="str">
        <f>_xlfn.XLOOKUP(C213,'Catálogo de actividades'!$B$5:$B$296,'Catálogo de actividades'!$I$5:$I$296)</f>
        <v>OPL</v>
      </c>
    </row>
    <row r="214" spans="1:9" ht="42.75" x14ac:dyDescent="0.2">
      <c r="A214" s="92" t="s">
        <v>40</v>
      </c>
      <c r="B214" s="193" t="s">
        <v>17</v>
      </c>
      <c r="C214" s="193" t="s">
        <v>133</v>
      </c>
      <c r="D214" s="277" t="str">
        <f>VLOOKUP(C214, 'Catálogo de actividades'!$B$5:$D$296,2,FALSE)</f>
        <v>OPL</v>
      </c>
      <c r="E214" s="277" t="str">
        <f>VLOOKUP(C214, 'Catálogo de actividades'!$B$5:$D$296,3,FALSE)</f>
        <v>OD</v>
      </c>
      <c r="F214" s="381" t="str">
        <f>_xlfn.XLOOKUP(C214,'Catálogo de actividades'!$B$5:$B$296,'Catálogo de actividades'!$E$5:$E$296)</f>
        <v>18.18</v>
      </c>
      <c r="G214" s="113">
        <v>45481</v>
      </c>
      <c r="H214" s="113">
        <v>45485</v>
      </c>
      <c r="I214" s="416" t="str">
        <f>_xlfn.XLOOKUP(C214,'Catálogo de actividades'!$B$5:$B$296,'Catálogo de actividades'!$I$5:$I$296)</f>
        <v>OPL</v>
      </c>
    </row>
    <row r="215" spans="1:9" ht="14.25" x14ac:dyDescent="0.2">
      <c r="A215" s="92" t="s">
        <v>40</v>
      </c>
      <c r="B215" s="193" t="s">
        <v>17</v>
      </c>
      <c r="C215" s="193" t="s">
        <v>134</v>
      </c>
      <c r="D215" s="277" t="str">
        <f>VLOOKUP(C215, 'Catálogo de actividades'!$B$5:$D$296,2,FALSE)</f>
        <v>OPL</v>
      </c>
      <c r="E215" s="277" t="str">
        <f>VLOOKUP(C215, 'Catálogo de actividades'!$B$5:$D$296,3,FALSE)</f>
        <v>OD</v>
      </c>
      <c r="F215" s="381" t="str">
        <f>_xlfn.XLOOKUP(C215,'Catálogo de actividades'!$B$5:$B$296,'Catálogo de actividades'!$E$5:$E$296)</f>
        <v>18.19</v>
      </c>
      <c r="G215" s="113">
        <v>45448</v>
      </c>
      <c r="H215" s="113">
        <v>45451</v>
      </c>
      <c r="I215" s="416" t="str">
        <f>_xlfn.XLOOKUP(C215,'Catálogo de actividades'!$B$5:$B$296,'Catálogo de actividades'!$I$5:$I$296)</f>
        <v>OPL</v>
      </c>
    </row>
    <row r="216" spans="1:9" ht="57" x14ac:dyDescent="0.2">
      <c r="A216" s="92" t="s">
        <v>40</v>
      </c>
      <c r="B216" s="193" t="s">
        <v>17</v>
      </c>
      <c r="C216" s="193" t="s">
        <v>135</v>
      </c>
      <c r="D216" s="277" t="str">
        <f>VLOOKUP(C216, 'Catálogo de actividades'!$B$5:$D$296,2,FALSE)</f>
        <v>OPL</v>
      </c>
      <c r="E216" s="277" t="str">
        <f>VLOOKUP(C216, 'Catálogo de actividades'!$B$5:$D$296,3,FALSE)</f>
        <v>OD</v>
      </c>
      <c r="F216" s="381" t="str">
        <f>_xlfn.XLOOKUP(C216,'Catálogo de actividades'!$B$5:$B$296,'Catálogo de actividades'!$E$5:$E$296)</f>
        <v>18.20</v>
      </c>
      <c r="G216" s="113">
        <v>45481</v>
      </c>
      <c r="H216" s="113">
        <v>45485</v>
      </c>
      <c r="I216" s="416" t="str">
        <f>_xlfn.XLOOKUP(C216,'Catálogo de actividades'!$B$5:$B$296,'Catálogo de actividades'!$I$5:$I$296)</f>
        <v>OPL</v>
      </c>
    </row>
    <row r="217" spans="1:9" ht="42.75" x14ac:dyDescent="0.2">
      <c r="A217" s="92" t="s">
        <v>40</v>
      </c>
      <c r="B217" s="193" t="s">
        <v>17</v>
      </c>
      <c r="C217" s="193" t="s">
        <v>136</v>
      </c>
      <c r="D217" s="277" t="str">
        <f>VLOOKUP(C217, 'Catálogo de actividades'!$B$5:$D$296,2,FALSE)</f>
        <v>OPL</v>
      </c>
      <c r="E217" s="277" t="str">
        <f>VLOOKUP(C217, 'Catálogo de actividades'!$B$5:$D$296,3,FALSE)</f>
        <v>OD</v>
      </c>
      <c r="F217" s="381" t="str">
        <f>_xlfn.XLOOKUP(C217,'Catálogo de actividades'!$B$5:$B$296,'Catálogo de actividades'!$E$5:$E$296)</f>
        <v>18.21</v>
      </c>
      <c r="G217" s="113">
        <v>45481</v>
      </c>
      <c r="H217" s="113">
        <v>45485</v>
      </c>
      <c r="I217" s="416" t="str">
        <f>_xlfn.XLOOKUP(C217,'Catálogo de actividades'!$B$5:$B$296,'Catálogo de actividades'!$I$5:$I$296)</f>
        <v>OPL</v>
      </c>
    </row>
    <row r="218" spans="1:9" ht="14.25" x14ac:dyDescent="0.2">
      <c r="A218" s="92" t="s">
        <v>40</v>
      </c>
      <c r="B218" s="193" t="s">
        <v>17</v>
      </c>
      <c r="C218" s="193" t="s">
        <v>228</v>
      </c>
      <c r="D218" s="277" t="str">
        <f>VLOOKUP(C218, 'Catálogo de actividades'!$B$5:$D$296,2,FALSE)</f>
        <v>OPL</v>
      </c>
      <c r="E218" s="277" t="str">
        <f>VLOOKUP(C218, 'Catálogo de actividades'!$B$5:$D$296,3,FALSE)</f>
        <v>CG</v>
      </c>
      <c r="F218" s="381" t="str">
        <f>_xlfn.XLOOKUP(C218,'Catálogo de actividades'!$B$5:$B$296,'Catálogo de actividades'!$E$5:$E$296)</f>
        <v>18.22</v>
      </c>
      <c r="G218" s="113">
        <v>45452</v>
      </c>
      <c r="H218" s="113">
        <v>45452</v>
      </c>
      <c r="I218" s="416" t="str">
        <f>_xlfn.XLOOKUP(C218,'Catálogo de actividades'!$B$5:$B$296,'Catálogo de actividades'!$I$5:$I$296)</f>
        <v>OPL</v>
      </c>
    </row>
    <row r="219" spans="1:9" ht="28.5" x14ac:dyDescent="0.2">
      <c r="A219" s="92" t="s">
        <v>40</v>
      </c>
      <c r="B219" s="193" t="s">
        <v>17</v>
      </c>
      <c r="C219" s="193" t="s">
        <v>137</v>
      </c>
      <c r="D219" s="277" t="str">
        <f>VLOOKUP(C219, 'Catálogo de actividades'!$B$5:$D$296,2,FALSE)</f>
        <v>OPL</v>
      </c>
      <c r="E219" s="277" t="str">
        <f>VLOOKUP(C219, 'Catálogo de actividades'!$B$5:$D$296,3,FALSE)</f>
        <v>CG</v>
      </c>
      <c r="F219" s="381" t="str">
        <f>_xlfn.XLOOKUP(C219,'Catálogo de actividades'!$B$5:$B$296,'Catálogo de actividades'!$E$5:$E$296)</f>
        <v>18.23</v>
      </c>
      <c r="G219" s="113">
        <v>45452</v>
      </c>
      <c r="H219" s="113">
        <v>45452</v>
      </c>
      <c r="I219" s="416" t="str">
        <f>_xlfn.XLOOKUP(C219,'Catálogo de actividades'!$B$5:$B$296,'Catálogo de actividades'!$I$5:$I$296)</f>
        <v>OPL</v>
      </c>
    </row>
    <row r="220" spans="1:9" ht="71.25" x14ac:dyDescent="0.2">
      <c r="A220" s="92" t="s">
        <v>40</v>
      </c>
      <c r="B220" s="193" t="s">
        <v>17</v>
      </c>
      <c r="C220" s="193" t="s">
        <v>138</v>
      </c>
      <c r="D220" s="277" t="s">
        <v>64</v>
      </c>
      <c r="E220" s="277" t="s">
        <v>65</v>
      </c>
      <c r="F220" s="381" t="str">
        <f>_xlfn.XLOOKUP(C220,'Catálogo de actividades'!$B$5:$B$296,'Catálogo de actividades'!$E$5:$E$296)</f>
        <v>18.24</v>
      </c>
      <c r="G220" s="113">
        <v>45481</v>
      </c>
      <c r="H220" s="113">
        <v>45485</v>
      </c>
      <c r="I220" s="416" t="str">
        <f>_xlfn.XLOOKUP(C220,'Catálogo de actividades'!$B$5:$B$296,'Catálogo de actividades'!$I$5:$I$296)</f>
        <v>OPL</v>
      </c>
    </row>
    <row r="221" spans="1:9" ht="42.75" x14ac:dyDescent="0.2">
      <c r="A221" s="92" t="s">
        <v>40</v>
      </c>
      <c r="B221" s="193" t="s">
        <v>17</v>
      </c>
      <c r="C221" s="193" t="s">
        <v>139</v>
      </c>
      <c r="D221" s="277" t="str">
        <f>VLOOKUP(C221, 'Catálogo de actividades'!$B$5:$D$296,2,FALSE)</f>
        <v>OPL</v>
      </c>
      <c r="E221" s="277" t="str">
        <f>VLOOKUP(C221, 'Catálogo de actividades'!$B$5:$D$296,3,FALSE)</f>
        <v>CG</v>
      </c>
      <c r="F221" s="381" t="str">
        <f>_xlfn.XLOOKUP(C221,'Catálogo de actividades'!$B$5:$B$296,'Catálogo de actividades'!$E$5:$E$296)</f>
        <v>18.25</v>
      </c>
      <c r="G221" s="113">
        <v>45481</v>
      </c>
      <c r="H221" s="113">
        <v>45485</v>
      </c>
      <c r="I221" s="416" t="str">
        <f>_xlfn.XLOOKUP(C221,'Catálogo de actividades'!$B$5:$B$296,'Catálogo de actividades'!$I$5:$I$296)</f>
        <v>OPL</v>
      </c>
    </row>
    <row r="222" spans="1:9" ht="14.25" x14ac:dyDescent="0.2">
      <c r="A222" s="92" t="s">
        <v>40</v>
      </c>
      <c r="B222" s="193" t="s">
        <v>17</v>
      </c>
      <c r="C222" s="193" t="s">
        <v>176</v>
      </c>
      <c r="D222" s="277" t="str">
        <f>VLOOKUP(C222, 'Catálogo de actividades'!$B$5:$D$296,2,FALSE)</f>
        <v>OPL</v>
      </c>
      <c r="E222" s="277" t="str">
        <f>VLOOKUP(C222, 'Catálogo de actividades'!$B$5:$D$296,3,FALSE)</f>
        <v>CG</v>
      </c>
      <c r="F222" s="381" t="str">
        <f>_xlfn.XLOOKUP(C222,'Catálogo de actividades'!$B$5:$B$296,'Catálogo de actividades'!$E$5:$E$296)</f>
        <v>18.26</v>
      </c>
      <c r="G222" s="113">
        <v>45452</v>
      </c>
      <c r="H222" s="113">
        <v>45452</v>
      </c>
      <c r="I222" s="416" t="str">
        <f>_xlfn.XLOOKUP(C222,'Catálogo de actividades'!$B$5:$B$296,'Catálogo de actividades'!$I$5:$I$296)</f>
        <v>OPL</v>
      </c>
    </row>
    <row r="223" spans="1:9" ht="28.5" x14ac:dyDescent="0.2">
      <c r="A223" s="92" t="s">
        <v>40</v>
      </c>
      <c r="B223" s="193" t="s">
        <v>17</v>
      </c>
      <c r="C223" s="193" t="s">
        <v>140</v>
      </c>
      <c r="D223" s="277" t="str">
        <f>VLOOKUP(C223, 'Catálogo de actividades'!$B$5:$D$296,2,FALSE)</f>
        <v>OPL</v>
      </c>
      <c r="E223" s="277" t="str">
        <f>VLOOKUP(C223, 'Catálogo de actividades'!$B$5:$D$296,3,FALSE)</f>
        <v>CG</v>
      </c>
      <c r="F223" s="381" t="str">
        <f>_xlfn.XLOOKUP(C223,'Catálogo de actividades'!$B$5:$B$296,'Catálogo de actividades'!$E$5:$E$296)</f>
        <v>18.27</v>
      </c>
      <c r="G223" s="113">
        <v>45452</v>
      </c>
      <c r="H223" s="113">
        <v>45452</v>
      </c>
      <c r="I223" s="416" t="str">
        <f>_xlfn.XLOOKUP(C223,'Catálogo de actividades'!$B$5:$B$296,'Catálogo de actividades'!$I$5:$I$296)</f>
        <v>OPL</v>
      </c>
    </row>
    <row r="224" spans="1:9" ht="57" x14ac:dyDescent="0.2">
      <c r="A224" s="92" t="s">
        <v>40</v>
      </c>
      <c r="B224" s="193" t="s">
        <v>17</v>
      </c>
      <c r="C224" s="193" t="s">
        <v>229</v>
      </c>
      <c r="D224" s="277" t="s">
        <v>64</v>
      </c>
      <c r="E224" s="277" t="s">
        <v>65</v>
      </c>
      <c r="F224" s="381" t="str">
        <f>_xlfn.XLOOKUP(C224,'Catálogo de actividades'!$B$5:$B$296,'Catálogo de actividades'!$E$5:$E$296)</f>
        <v>18.28</v>
      </c>
      <c r="G224" s="113">
        <v>45481</v>
      </c>
      <c r="H224" s="113">
        <v>45485</v>
      </c>
      <c r="I224" s="416" t="str">
        <f>_xlfn.XLOOKUP(C224,'Catálogo de actividades'!$B$5:$B$296,'Catálogo de actividades'!$I$5:$I$296)</f>
        <v>OPL</v>
      </c>
    </row>
    <row r="225" spans="1:9" ht="42.75" x14ac:dyDescent="0.2">
      <c r="A225" s="92" t="s">
        <v>40</v>
      </c>
      <c r="B225" s="193" t="s">
        <v>17</v>
      </c>
      <c r="C225" s="193" t="s">
        <v>230</v>
      </c>
      <c r="D225" s="277" t="str">
        <f>VLOOKUP(C225, 'Catálogo de actividades'!$B$5:$D$296,2,FALSE)</f>
        <v>OPL</v>
      </c>
      <c r="E225" s="277" t="str">
        <f>VLOOKUP(C225, 'Catálogo de actividades'!$B$5:$D$296,3,FALSE)</f>
        <v>CG</v>
      </c>
      <c r="F225" s="381" t="str">
        <f>_xlfn.XLOOKUP(C225,'Catálogo de actividades'!$B$5:$B$296,'Catálogo de actividades'!$E$5:$E$296)</f>
        <v>18.29</v>
      </c>
      <c r="G225" s="113">
        <v>45481</v>
      </c>
      <c r="H225" s="113">
        <v>45485</v>
      </c>
      <c r="I225" s="416" t="str">
        <f>_xlfn.XLOOKUP(C225,'Catálogo de actividades'!$B$5:$B$296,'Catálogo de actividades'!$I$5:$I$296)</f>
        <v>OPL</v>
      </c>
    </row>
    <row r="226" spans="1:9" ht="42.75" x14ac:dyDescent="0.2">
      <c r="A226" s="92" t="s">
        <v>40</v>
      </c>
      <c r="B226" s="193" t="s">
        <v>18</v>
      </c>
      <c r="C226" s="193" t="s">
        <v>409</v>
      </c>
      <c r="D226" s="277" t="str">
        <f>VLOOKUP(C226, 'Catálogo de actividades'!$B$5:$D$296,2,FALSE)</f>
        <v>INE</v>
      </c>
      <c r="E226" s="277" t="str">
        <f>VLOOKUP(C226, 'Catálogo de actividades'!$B$5:$D$296,3,FALSE)</f>
        <v>DEOE</v>
      </c>
      <c r="F226" s="381" t="str">
        <f>_xlfn.XLOOKUP(C226,'Catálogo de actividades'!$B$5:$B$296,'Catálogo de actividades'!$E$5:$E$296)</f>
        <v>19.1</v>
      </c>
      <c r="G226" s="113">
        <v>45323</v>
      </c>
      <c r="H226" s="113">
        <v>45351</v>
      </c>
      <c r="I226" s="416" t="str">
        <f>_xlfn.XLOOKUP(C226,'Catálogo de actividades'!$B$5:$B$296,'Catálogo de actividades'!$I$5:$I$296)</f>
        <v>DEOE</v>
      </c>
    </row>
    <row r="227" spans="1:9" ht="14.25" x14ac:dyDescent="0.2">
      <c r="A227" s="92" t="s">
        <v>40</v>
      </c>
      <c r="B227" s="193" t="s">
        <v>18</v>
      </c>
      <c r="C227" s="193" t="s">
        <v>253</v>
      </c>
      <c r="D227" s="277" t="str">
        <f>VLOOKUP(C227, 'Catálogo de actividades'!$B$5:$D$296,2,FALSE)</f>
        <v>OPL</v>
      </c>
      <c r="E227" s="277" t="str">
        <f>VLOOKUP(C227, 'Catálogo de actividades'!$B$5:$D$296,3,FALSE)</f>
        <v>CG</v>
      </c>
      <c r="F227" s="381" t="str">
        <f>_xlfn.XLOOKUP(C227,'Catálogo de actividades'!$B$5:$B$296,'Catálogo de actividades'!$E$5:$E$296)</f>
        <v>19.2</v>
      </c>
      <c r="G227" s="113">
        <v>45231</v>
      </c>
      <c r="H227" s="113">
        <v>45262</v>
      </c>
      <c r="I227" s="416" t="str">
        <f>_xlfn.XLOOKUP(C227,'Catálogo de actividades'!$B$5:$B$296,'Catálogo de actividades'!$I$5:$I$296)</f>
        <v>OPL</v>
      </c>
    </row>
    <row r="228" spans="1:9" ht="28.5" x14ac:dyDescent="0.2">
      <c r="A228" s="92" t="s">
        <v>40</v>
      </c>
      <c r="B228" s="193" t="s">
        <v>18</v>
      </c>
      <c r="C228" s="193" t="s">
        <v>410</v>
      </c>
      <c r="D228" s="277" t="str">
        <f>VLOOKUP(C228, 'Catálogo de actividades'!$B$5:$D$296,2,FALSE)</f>
        <v>OPL</v>
      </c>
      <c r="E228" s="277" t="str">
        <f>VLOOKUP(C228, 'Catálogo de actividades'!$B$5:$D$296,3,FALSE)</f>
        <v>CG</v>
      </c>
      <c r="F228" s="381" t="str">
        <f>_xlfn.XLOOKUP(C228,'Catálogo de actividades'!$B$5:$B$296,'Catálogo de actividades'!$E$5:$E$296)</f>
        <v>19.3</v>
      </c>
      <c r="G228" s="113">
        <v>45323</v>
      </c>
      <c r="H228" s="113">
        <v>45445</v>
      </c>
      <c r="I228" s="416" t="str">
        <f>_xlfn.XLOOKUP(C228,'Catálogo de actividades'!$B$5:$B$296,'Catálogo de actividades'!$I$5:$I$296)</f>
        <v>OPL</v>
      </c>
    </row>
    <row r="229" spans="1:9" ht="28.5" x14ac:dyDescent="0.2">
      <c r="A229" s="92" t="s">
        <v>40</v>
      </c>
      <c r="B229" s="193" t="s">
        <v>18</v>
      </c>
      <c r="C229" s="193" t="s">
        <v>320</v>
      </c>
      <c r="D229" s="277" t="str">
        <f>VLOOKUP(C229, 'Catálogo de actividades'!$B$5:$D$296,2,FALSE)</f>
        <v>OPL</v>
      </c>
      <c r="E229" s="277" t="str">
        <f>VLOOKUP(C229, 'Catálogo de actividades'!$B$5:$D$296,3,FALSE)</f>
        <v>OPL</v>
      </c>
      <c r="F229" s="381" t="str">
        <f>_xlfn.XLOOKUP(C229,'Catálogo de actividades'!$B$5:$B$296,'Catálogo de actividades'!$E$5:$E$296)</f>
        <v>19.4</v>
      </c>
      <c r="G229" s="113">
        <v>45385</v>
      </c>
      <c r="H229" s="113">
        <v>45410</v>
      </c>
      <c r="I229" s="416" t="str">
        <f>_xlfn.XLOOKUP(C229,'Catálogo de actividades'!$B$5:$B$296,'Catálogo de actividades'!$I$5:$I$296)</f>
        <v>OPL</v>
      </c>
    </row>
    <row r="230" spans="1:9" ht="14.25" x14ac:dyDescent="0.2">
      <c r="A230" s="92" t="s">
        <v>40</v>
      </c>
      <c r="B230" s="193" t="s">
        <v>18</v>
      </c>
      <c r="C230" s="193" t="s">
        <v>411</v>
      </c>
      <c r="D230" s="277" t="str">
        <f>VLOOKUP(C230, 'Catálogo de actividades'!$B$5:$D$296,2,FALSE)</f>
        <v>OPL</v>
      </c>
      <c r="E230" s="277" t="str">
        <f>VLOOKUP(C230, 'Catálogo de actividades'!$B$5:$D$296,3,FALSE)</f>
        <v>OPL</v>
      </c>
      <c r="F230" s="381" t="str">
        <f>_xlfn.XLOOKUP(C230,'Catálogo de actividades'!$B$5:$B$296,'Catálogo de actividades'!$E$5:$E$296)</f>
        <v>19.5</v>
      </c>
      <c r="G230" s="113">
        <v>45394</v>
      </c>
      <c r="H230" s="113">
        <v>45404</v>
      </c>
      <c r="I230" s="416" t="str">
        <f>_xlfn.XLOOKUP(C230,'Catálogo de actividades'!$B$5:$B$296,'Catálogo de actividades'!$I$5:$I$296)</f>
        <v>OPL</v>
      </c>
    </row>
    <row r="231" spans="1:9" ht="14.25" x14ac:dyDescent="0.2">
      <c r="A231" s="92" t="s">
        <v>40</v>
      </c>
      <c r="B231" s="193" t="s">
        <v>18</v>
      </c>
      <c r="C231" s="193" t="s">
        <v>412</v>
      </c>
      <c r="D231" s="277" t="str">
        <f>VLOOKUP(C231, 'Catálogo de actividades'!$B$5:$D$296,2,FALSE)</f>
        <v>OPL</v>
      </c>
      <c r="E231" s="277" t="str">
        <f>VLOOKUP(C231, 'Catálogo de actividades'!$B$5:$D$296,3,FALSE)</f>
        <v>CG/OD</v>
      </c>
      <c r="F231" s="381" t="str">
        <f>_xlfn.XLOOKUP(C231,'Catálogo de actividades'!$B$5:$B$296,'Catálogo de actividades'!$E$5:$E$296)</f>
        <v>19.6</v>
      </c>
      <c r="G231" s="113">
        <v>45424</v>
      </c>
      <c r="H231" s="113">
        <v>45424</v>
      </c>
      <c r="I231" s="416" t="str">
        <f>_xlfn.XLOOKUP(C231,'Catálogo de actividades'!$B$5:$B$296,'Catálogo de actividades'!$I$5:$I$296)</f>
        <v>OPL</v>
      </c>
    </row>
    <row r="232" spans="1:9" ht="14.25" x14ac:dyDescent="0.2">
      <c r="A232" s="92" t="s">
        <v>40</v>
      </c>
      <c r="B232" s="193" t="s">
        <v>18</v>
      </c>
      <c r="C232" s="193" t="s">
        <v>413</v>
      </c>
      <c r="D232" s="277" t="str">
        <f>VLOOKUP(C232, 'Catálogo de actividades'!$B$5:$D$296,2,FALSE)</f>
        <v>OPL</v>
      </c>
      <c r="E232" s="277" t="str">
        <f>VLOOKUP(C232, 'Catálogo de actividades'!$B$5:$D$296,3,FALSE)</f>
        <v>CG/OD</v>
      </c>
      <c r="F232" s="381" t="str">
        <f>_xlfn.XLOOKUP(C232,'Catálogo de actividades'!$B$5:$B$296,'Catálogo de actividades'!$E$5:$E$296)</f>
        <v>19.7</v>
      </c>
      <c r="G232" s="113">
        <v>45431</v>
      </c>
      <c r="H232" s="113">
        <v>45431</v>
      </c>
      <c r="I232" s="416" t="str">
        <f>_xlfn.XLOOKUP(C232,'Catálogo de actividades'!$B$5:$B$296,'Catálogo de actividades'!$I$5:$I$296)</f>
        <v>OPL</v>
      </c>
    </row>
    <row r="233" spans="1:9" ht="14.25" x14ac:dyDescent="0.2">
      <c r="A233" s="92" t="s">
        <v>40</v>
      </c>
      <c r="B233" s="193" t="s">
        <v>18</v>
      </c>
      <c r="C233" s="193" t="s">
        <v>414</v>
      </c>
      <c r="D233" s="277" t="str">
        <f>VLOOKUP(C233, 'Catálogo de actividades'!$B$5:$D$296,2,FALSE)</f>
        <v>OPL</v>
      </c>
      <c r="E233" s="277" t="str">
        <f>VLOOKUP(C233, 'Catálogo de actividades'!$B$5:$D$296,3,FALSE)</f>
        <v>CG/OD</v>
      </c>
      <c r="F233" s="381" t="str">
        <f>_xlfn.XLOOKUP(C233,'Catálogo de actividades'!$B$5:$B$296,'Catálogo de actividades'!$E$5:$E$296)</f>
        <v>19.8</v>
      </c>
      <c r="G233" s="113">
        <v>45438</v>
      </c>
      <c r="H233" s="113">
        <v>45438</v>
      </c>
      <c r="I233" s="416" t="str">
        <f>_xlfn.XLOOKUP(C233,'Catálogo de actividades'!$B$5:$B$296,'Catálogo de actividades'!$I$5:$I$296)</f>
        <v>OPL</v>
      </c>
    </row>
    <row r="234" spans="1:9" ht="14.25" x14ac:dyDescent="0.2">
      <c r="A234" s="92" t="s">
        <v>40</v>
      </c>
      <c r="B234" s="193" t="s">
        <v>18</v>
      </c>
      <c r="C234" s="193" t="s">
        <v>415</v>
      </c>
      <c r="D234" s="277" t="str">
        <f>VLOOKUP(C234, 'Catálogo de actividades'!$B$5:$D$296,2,FALSE)</f>
        <v>OPL</v>
      </c>
      <c r="E234" s="277" t="str">
        <f>VLOOKUP(C234, 'Catálogo de actividades'!$B$5:$D$296,3,FALSE)</f>
        <v>CG</v>
      </c>
      <c r="F234" s="381" t="str">
        <f>_xlfn.XLOOKUP(C234,'Catálogo de actividades'!$B$5:$B$296,'Catálogo de actividades'!$E$5:$E$296)</f>
        <v>19.9</v>
      </c>
      <c r="G234" s="113">
        <v>45441</v>
      </c>
      <c r="H234" s="113">
        <v>45444</v>
      </c>
      <c r="I234" s="416" t="str">
        <f>_xlfn.XLOOKUP(C234,'Catálogo de actividades'!$B$5:$B$296,'Catálogo de actividades'!$I$5:$I$296)</f>
        <v>OPL</v>
      </c>
    </row>
    <row r="235" spans="1:9" ht="28.5" x14ac:dyDescent="0.2">
      <c r="A235" s="92" t="s">
        <v>40</v>
      </c>
      <c r="B235" s="193" t="s">
        <v>18</v>
      </c>
      <c r="C235" s="193" t="s">
        <v>416</v>
      </c>
      <c r="D235" s="277" t="str">
        <f>VLOOKUP(C235, 'Catálogo de actividades'!$B$5:$D$296,2,FALSE)</f>
        <v>OPL</v>
      </c>
      <c r="E235" s="277" t="str">
        <f>VLOOKUP(C235, 'Catálogo de actividades'!$B$5:$D$296,3,FALSE)</f>
        <v>CG</v>
      </c>
      <c r="F235" s="381" t="str">
        <f>_xlfn.XLOOKUP(C235,'Catálogo de actividades'!$B$5:$B$296,'Catálogo de actividades'!$E$5:$E$296)</f>
        <v>19.10</v>
      </c>
      <c r="G235" s="113">
        <v>45445</v>
      </c>
      <c r="H235" s="113">
        <v>45445</v>
      </c>
      <c r="I235" s="416" t="str">
        <f>_xlfn.XLOOKUP(C235,'Catálogo de actividades'!$B$5:$B$296,'Catálogo de actividades'!$I$5:$I$296)</f>
        <v>OPL</v>
      </c>
    </row>
    <row r="236" spans="1:9" ht="71.25" x14ac:dyDescent="0.2">
      <c r="A236" s="92" t="s">
        <v>40</v>
      </c>
      <c r="B236" s="193" t="s">
        <v>19</v>
      </c>
      <c r="C236" s="193" t="s">
        <v>417</v>
      </c>
      <c r="D236" s="277" t="s">
        <v>77</v>
      </c>
      <c r="E236" s="277" t="s">
        <v>295</v>
      </c>
      <c r="F236" s="381" t="str">
        <f>_xlfn.XLOOKUP(C236,'Catálogo de actividades'!$B$5:$B$296,'Catálogo de actividades'!$E$5:$E$296)</f>
        <v>20.1</v>
      </c>
      <c r="G236" s="113">
        <v>45078</v>
      </c>
      <c r="H236" s="113">
        <v>45230</v>
      </c>
      <c r="I236" s="416" t="str">
        <f>_xlfn.XLOOKUP(C236,'Catálogo de actividades'!$B$5:$B$296,'Catálogo de actividades'!$I$5:$I$296)</f>
        <v>DERFE</v>
      </c>
    </row>
    <row r="237" spans="1:9" ht="28.5" x14ac:dyDescent="0.2">
      <c r="A237" s="92" t="s">
        <v>40</v>
      </c>
      <c r="B237" s="193" t="s">
        <v>19</v>
      </c>
      <c r="C237" s="193" t="s">
        <v>277</v>
      </c>
      <c r="D237" s="277" t="s">
        <v>142</v>
      </c>
      <c r="E237" s="277" t="s">
        <v>298</v>
      </c>
      <c r="F237" s="381" t="str">
        <f>_xlfn.XLOOKUP(C237,'Catálogo de actividades'!$B$5:$B$296,'Catálogo de actividades'!$E$5:$E$296)</f>
        <v>20.2</v>
      </c>
      <c r="G237" s="113">
        <v>45170</v>
      </c>
      <c r="H237" s="113">
        <v>45473</v>
      </c>
      <c r="I237" s="416" t="str">
        <f>_xlfn.XLOOKUP(C237,'Catálogo de actividades'!$B$5:$B$296,'Catálogo de actividades'!$I$5:$I$296)</f>
        <v>DECEYEC</v>
      </c>
    </row>
    <row r="238" spans="1:9" ht="71.25" x14ac:dyDescent="0.2">
      <c r="A238" s="92" t="s">
        <v>40</v>
      </c>
      <c r="B238" s="193" t="s">
        <v>19</v>
      </c>
      <c r="C238" s="193" t="s">
        <v>419</v>
      </c>
      <c r="D238" s="277" t="s">
        <v>142</v>
      </c>
      <c r="E238" s="277" t="s">
        <v>296</v>
      </c>
      <c r="F238" s="381" t="str">
        <f>_xlfn.XLOOKUP(C238,'Catálogo de actividades'!$B$5:$B$296,'Catálogo de actividades'!$E$5:$E$296)</f>
        <v>20.3</v>
      </c>
      <c r="G238" s="113">
        <v>45153</v>
      </c>
      <c r="H238" s="113">
        <v>45199</v>
      </c>
      <c r="I238" s="416" t="str">
        <f>_xlfn.XLOOKUP(C238,'Catálogo de actividades'!$B$5:$B$296,'Catálogo de actividades'!$I$5:$I$296)</f>
        <v>DECEYEC</v>
      </c>
    </row>
    <row r="239" spans="1:9" ht="28.5" x14ac:dyDescent="0.2">
      <c r="A239" s="92" t="s">
        <v>40</v>
      </c>
      <c r="B239" s="193" t="s">
        <v>19</v>
      </c>
      <c r="C239" s="193" t="s">
        <v>421</v>
      </c>
      <c r="D239" s="277" t="str">
        <f>VLOOKUP(C239, 'Catálogo de actividades'!$B$5:$D$296,2,FALSE)</f>
        <v>INE</v>
      </c>
      <c r="E239" s="277" t="str">
        <f>VLOOKUP(C239, 'Catálogo de actividades'!$B$5:$D$296,3,FALSE)</f>
        <v>DERFE</v>
      </c>
      <c r="F239" s="381" t="str">
        <f>_xlfn.XLOOKUP(C239,'Catálogo de actividades'!$B$5:$B$296,'Catálogo de actividades'!$E$5:$E$296)</f>
        <v>20.4</v>
      </c>
      <c r="G239" s="113">
        <v>45170</v>
      </c>
      <c r="H239" s="113">
        <v>45412</v>
      </c>
      <c r="I239" s="416" t="str">
        <f>_xlfn.XLOOKUP(C239,'Catálogo de actividades'!$B$5:$B$296,'Catálogo de actividades'!$I$5:$I$296)</f>
        <v>DERFE</v>
      </c>
    </row>
    <row r="240" spans="1:9" ht="28.5" x14ac:dyDescent="0.2">
      <c r="A240" s="92" t="s">
        <v>40</v>
      </c>
      <c r="B240" s="193" t="s">
        <v>19</v>
      </c>
      <c r="C240" s="193" t="s">
        <v>426</v>
      </c>
      <c r="D240" s="277" t="str">
        <f>VLOOKUP(C240, 'Catálogo de actividades'!$B$5:$D$296,2,FALSE)</f>
        <v>INE</v>
      </c>
      <c r="E240" s="277" t="str">
        <f>VLOOKUP(C240, 'Catálogo de actividades'!$B$5:$D$296,3,FALSE)</f>
        <v>DECEYEC</v>
      </c>
      <c r="F240" s="381" t="str">
        <f>_xlfn.XLOOKUP(C240,'Catálogo de actividades'!$B$5:$B$296,'Catálogo de actividades'!$E$5:$E$296)</f>
        <v>20.8</v>
      </c>
      <c r="G240" s="113">
        <v>45331</v>
      </c>
      <c r="H240" s="113">
        <v>45382</v>
      </c>
      <c r="I240" s="416" t="str">
        <f>_xlfn.XLOOKUP(C240,'Catálogo de actividades'!$B$5:$B$296,'Catálogo de actividades'!$I$5:$I$296)</f>
        <v>DECEYEC</v>
      </c>
    </row>
    <row r="241" spans="1:9" ht="28.5" x14ac:dyDescent="0.2">
      <c r="A241" s="92" t="s">
        <v>40</v>
      </c>
      <c r="B241" s="193" t="s">
        <v>19</v>
      </c>
      <c r="C241" s="193" t="s">
        <v>261</v>
      </c>
      <c r="D241" s="277" t="str">
        <f>VLOOKUP(C241, 'Catálogo de actividades'!$B$5:$D$296,2,FALSE)</f>
        <v>INE</v>
      </c>
      <c r="E241" s="277" t="str">
        <f>VLOOKUP(C241, 'Catálogo de actividades'!$B$5:$D$296,3,FALSE)</f>
        <v>DECEYEC</v>
      </c>
      <c r="F241" s="381" t="str">
        <f>_xlfn.XLOOKUP(C241,'Catálogo de actividades'!$B$5:$B$296,'Catálogo de actividades'!$E$5:$E$296)</f>
        <v>20.11</v>
      </c>
      <c r="G241" s="113">
        <v>45391</v>
      </c>
      <c r="H241" s="113">
        <v>45444</v>
      </c>
      <c r="I241" s="416" t="str">
        <f>_xlfn.XLOOKUP(C241,'Catálogo de actividades'!$B$5:$B$296,'Catálogo de actividades'!$I$5:$I$296)</f>
        <v>DECEYEC</v>
      </c>
    </row>
    <row r="242" spans="1:9" ht="28.5" x14ac:dyDescent="0.2">
      <c r="A242" s="92" t="s">
        <v>40</v>
      </c>
      <c r="B242" s="193" t="s">
        <v>19</v>
      </c>
      <c r="C242" s="193" t="s">
        <v>429</v>
      </c>
      <c r="D242" s="277" t="str">
        <f>VLOOKUP(C242, 'Catálogo de actividades'!$B$5:$D$296,2,FALSE)</f>
        <v>INE</v>
      </c>
      <c r="E242" s="277" t="str">
        <f>VLOOKUP(C242, 'Catálogo de actividades'!$B$5:$D$296,3,FALSE)</f>
        <v>DEOE/JLE</v>
      </c>
      <c r="F242" s="381" t="str">
        <f>_xlfn.XLOOKUP(C242,'Catálogo de actividades'!$B$5:$B$296,'Catálogo de actividades'!$E$5:$E$296)</f>
        <v>20.12</v>
      </c>
      <c r="G242" s="113">
        <v>45400</v>
      </c>
      <c r="H242" s="113">
        <v>45417</v>
      </c>
      <c r="I242" s="416" t="str">
        <f>_xlfn.XLOOKUP(C242,'Catálogo de actividades'!$B$5:$B$296,'Catálogo de actividades'!$I$5:$I$296)</f>
        <v>DEOE</v>
      </c>
    </row>
    <row r="243" spans="1:9" ht="28.5" x14ac:dyDescent="0.2">
      <c r="A243" s="92" t="s">
        <v>40</v>
      </c>
      <c r="B243" s="193" t="s">
        <v>19</v>
      </c>
      <c r="C243" s="193" t="s">
        <v>431</v>
      </c>
      <c r="D243" s="277" t="str">
        <f>VLOOKUP(C243, 'Catálogo de actividades'!$B$5:$D$296,2,FALSE)</f>
        <v>INE</v>
      </c>
      <c r="E243" s="277" t="str">
        <f>VLOOKUP(C243, 'Catálogo de actividades'!$B$5:$D$296,3,FALSE)</f>
        <v>DERFE/DEOE/UTSI/DECEYEC</v>
      </c>
      <c r="F243" s="381" t="str">
        <f>_xlfn.XLOOKUP(C243,'Catálogo de actividades'!$B$5:$B$296,'Catálogo de actividades'!$E$5:$E$296)</f>
        <v>20.13</v>
      </c>
      <c r="G243" s="113">
        <v>45413</v>
      </c>
      <c r="H243" s="113">
        <v>45422</v>
      </c>
      <c r="I243" s="416" t="str">
        <f>_xlfn.XLOOKUP(C243,'Catálogo de actividades'!$B$5:$B$296,'Catálogo de actividades'!$I$5:$I$296)</f>
        <v>DEOE</v>
      </c>
    </row>
    <row r="244" spans="1:9" ht="28.5" x14ac:dyDescent="0.2">
      <c r="A244" s="92" t="s">
        <v>40</v>
      </c>
      <c r="B244" s="193" t="s">
        <v>19</v>
      </c>
      <c r="C244" s="193" t="s">
        <v>433</v>
      </c>
      <c r="D244" s="277" t="str">
        <f>VLOOKUP(C244, 'Catálogo de actividades'!$B$5:$D$296,2,FALSE)</f>
        <v>INE</v>
      </c>
      <c r="E244" s="277" t="str">
        <f>VLOOKUP(C244, 'Catálogo de actividades'!$B$5:$D$296,3,FALSE)</f>
        <v>DERFE/DEOE</v>
      </c>
      <c r="F244" s="381" t="str">
        <f>_xlfn.XLOOKUP(C244,'Catálogo de actividades'!$B$5:$B$296,'Catálogo de actividades'!$E$5:$E$296)</f>
        <v>20.14</v>
      </c>
      <c r="G244" s="113">
        <v>45423</v>
      </c>
      <c r="H244" s="113">
        <v>45444</v>
      </c>
      <c r="I244" s="416" t="str">
        <f>_xlfn.XLOOKUP(C244,'Catálogo de actividades'!$B$5:$B$296,'Catálogo de actividades'!$I$5:$I$296)</f>
        <v>DEOE</v>
      </c>
    </row>
    <row r="245" spans="1:9" ht="42.75" x14ac:dyDescent="0.2">
      <c r="A245" s="92" t="s">
        <v>40</v>
      </c>
      <c r="B245" s="193" t="s">
        <v>19</v>
      </c>
      <c r="C245" s="193" t="s">
        <v>439</v>
      </c>
      <c r="D245" s="277" t="str">
        <f>VLOOKUP(C245, 'Catálogo de actividades'!$B$5:$D$296,2,FALSE)</f>
        <v>INE</v>
      </c>
      <c r="E245" s="277" t="str">
        <f>VLOOKUP(C245, 'Catálogo de actividades'!$B$5:$D$296,3,FALSE)</f>
        <v>CG/JLE/DEOE/DERFE/DECEYEC/UTSI</v>
      </c>
      <c r="F245" s="381" t="str">
        <f>_xlfn.XLOOKUP(C245,'Catálogo de actividades'!$B$5:$B$296,'Catálogo de actividades'!$E$5:$E$296)</f>
        <v>20.17</v>
      </c>
      <c r="G245" s="113">
        <v>45323</v>
      </c>
      <c r="H245" s="113">
        <v>45445</v>
      </c>
      <c r="I245" s="416" t="str">
        <f>_xlfn.XLOOKUP(C245,'Catálogo de actividades'!$B$5:$B$296,'Catálogo de actividades'!$I$5:$I$296)</f>
        <v>DEOE</v>
      </c>
    </row>
    <row r="246" spans="1:9" ht="28.5" x14ac:dyDescent="0.2">
      <c r="A246" s="92" t="s">
        <v>40</v>
      </c>
      <c r="B246" s="193" t="s">
        <v>19</v>
      </c>
      <c r="C246" s="193" t="s">
        <v>441</v>
      </c>
      <c r="D246" s="277" t="str">
        <f>VLOOKUP(C246, 'Catálogo de actividades'!$B$5:$D$296,2,FALSE)</f>
        <v>INE</v>
      </c>
      <c r="E246" s="277" t="str">
        <f>VLOOKUP(C246, 'Catálogo de actividades'!$B$5:$D$296,3,FALSE)</f>
        <v>DERFE/DEOE/DECEYEC/UTSI</v>
      </c>
      <c r="F246" s="381" t="str">
        <f>_xlfn.XLOOKUP(C246,'Catálogo de actividades'!$B$5:$B$296,'Catálogo de actividades'!$E$5:$E$296)</f>
        <v>20.18</v>
      </c>
      <c r="G246" s="113">
        <v>45416</v>
      </c>
      <c r="H246" s="113">
        <v>45427</v>
      </c>
      <c r="I246" s="416" t="str">
        <f>_xlfn.XLOOKUP(C246,'Catálogo de actividades'!$B$5:$B$296,'Catálogo de actividades'!$I$5:$I$296)</f>
        <v>UTSI</v>
      </c>
    </row>
    <row r="247" spans="1:9" ht="28.5" x14ac:dyDescent="0.2">
      <c r="A247" s="92" t="s">
        <v>40</v>
      </c>
      <c r="B247" s="193" t="s">
        <v>19</v>
      </c>
      <c r="C247" s="193" t="s">
        <v>443</v>
      </c>
      <c r="D247" s="277" t="str">
        <f>VLOOKUP(C247, 'Catálogo de actividades'!$B$5:$D$296,2,FALSE)</f>
        <v>INE</v>
      </c>
      <c r="E247" s="277" t="str">
        <f>VLOOKUP(C247, 'Catálogo de actividades'!$B$5:$D$296,3,FALSE)</f>
        <v>DERFE/DEOE/DECEYEC/UTSI</v>
      </c>
      <c r="F247" s="381" t="str">
        <f>_xlfn.XLOOKUP(C247,'Catálogo de actividades'!$B$5:$B$296,'Catálogo de actividades'!$E$5:$E$296)</f>
        <v>20.19</v>
      </c>
      <c r="G247" s="113">
        <v>45430</v>
      </c>
      <c r="H247" s="113">
        <v>45445</v>
      </c>
      <c r="I247" s="416" t="str">
        <f>_xlfn.XLOOKUP(C247,'Catálogo de actividades'!$B$5:$B$296,'Catálogo de actividades'!$I$5:$I$296)</f>
        <v>UTSI</v>
      </c>
    </row>
    <row r="248" spans="1:9" ht="42.75" x14ac:dyDescent="0.2">
      <c r="A248" s="92" t="s">
        <v>40</v>
      </c>
      <c r="B248" s="193" t="s">
        <v>19</v>
      </c>
      <c r="C248" s="193" t="s">
        <v>444</v>
      </c>
      <c r="D248" s="277" t="str">
        <f>VLOOKUP(C248, 'Catálogo de actividades'!$B$5:$D$296,2,FALSE)</f>
        <v>INE/OPL</v>
      </c>
      <c r="E248" s="277" t="str">
        <f>VLOOKUP(C248, 'Catálogo de actividades'!$B$5:$D$296,3,FALSE)</f>
        <v>JLE/JD/DERFE/DECEYEC/DEOE/UTSI/CG</v>
      </c>
      <c r="F248" s="381" t="str">
        <f>_xlfn.XLOOKUP(C248,'Catálogo de actividades'!$B$5:$B$296,'Catálogo de actividades'!$E$5:$E$296)</f>
        <v>20.20</v>
      </c>
      <c r="G248" s="113">
        <v>45445</v>
      </c>
      <c r="H248" s="113">
        <v>45445</v>
      </c>
      <c r="I248" s="416" t="str">
        <f>_xlfn.XLOOKUP(C248,'Catálogo de actividades'!$B$5:$B$296,'Catálogo de actividades'!$I$5:$I$296)</f>
        <v>DEOE</v>
      </c>
    </row>
    <row r="249" spans="1:9" ht="42.75" x14ac:dyDescent="0.2">
      <c r="A249" s="92" t="s">
        <v>40</v>
      </c>
      <c r="B249" s="193" t="s">
        <v>20</v>
      </c>
      <c r="C249" s="193" t="s">
        <v>294</v>
      </c>
      <c r="D249" s="277" t="str">
        <f>VLOOKUP(C249, 'Catálogo de actividades'!$B$5:$D$296,2,FALSE)</f>
        <v>INE/OPL</v>
      </c>
      <c r="E249" s="277" t="str">
        <f>VLOOKUP(C249, 'Catálogo de actividades'!$B$5:$D$296,3,FALSE)</f>
        <v>CAI/CG</v>
      </c>
      <c r="F249" s="381" t="str">
        <f>_xlfn.XLOOKUP(C249,'Catálogo de actividades'!$B$5:$B$296,'Catálogo de actividades'!$E$5:$E$296)</f>
        <v>21.1</v>
      </c>
      <c r="G249" s="113">
        <v>45170</v>
      </c>
      <c r="H249" s="113">
        <v>45199</v>
      </c>
      <c r="I249" s="416" t="str">
        <f>_xlfn.XLOOKUP(C249,'Catálogo de actividades'!$B$5:$B$296,'Catálogo de actividades'!$I$5:$I$296)</f>
        <v>CAI</v>
      </c>
    </row>
    <row r="250" spans="1:9" ht="28.5" x14ac:dyDescent="0.2">
      <c r="A250" s="92" t="s">
        <v>40</v>
      </c>
      <c r="B250" s="193" t="s">
        <v>20</v>
      </c>
      <c r="C250" s="193" t="s">
        <v>297</v>
      </c>
      <c r="D250" s="277" t="str">
        <f>VLOOKUP(C250, 'Catálogo de actividades'!$B$5:$D$296,2,FALSE)</f>
        <v>INE</v>
      </c>
      <c r="E250" s="277" t="str">
        <f>VLOOKUP(C250, 'Catálogo de actividades'!$B$5:$D$296,3,FALSE)</f>
        <v>CAI/JLE</v>
      </c>
      <c r="F250" s="381" t="str">
        <f>_xlfn.XLOOKUP(C250,'Catálogo de actividades'!$B$5:$B$296,'Catálogo de actividades'!$E$5:$E$296)</f>
        <v>21.2</v>
      </c>
      <c r="G250" s="113">
        <v>45189</v>
      </c>
      <c r="H250" s="113">
        <v>45408</v>
      </c>
      <c r="I250" s="416" t="str">
        <f>_xlfn.XLOOKUP(C250,'Catálogo de actividades'!$B$5:$B$296,'Catálogo de actividades'!$I$5:$I$296)</f>
        <v>OPL</v>
      </c>
    </row>
    <row r="251" spans="1:9" ht="14.25" x14ac:dyDescent="0.2">
      <c r="A251" s="92" t="s">
        <v>40</v>
      </c>
      <c r="B251" s="193" t="s">
        <v>20</v>
      </c>
      <c r="C251" s="193" t="s">
        <v>299</v>
      </c>
      <c r="D251" s="277" t="str">
        <f>VLOOKUP(C251, 'Catálogo de actividades'!$B$5:$D$296,2,FALSE)</f>
        <v>INE</v>
      </c>
      <c r="E251" s="277" t="str">
        <f>VLOOKUP(C251, 'Catálogo de actividades'!$B$5:$D$296,3,FALSE)</f>
        <v>CAI</v>
      </c>
      <c r="F251" s="381" t="str">
        <f>_xlfn.XLOOKUP(C251,'Catálogo de actividades'!$B$5:$B$296,'Catálogo de actividades'!$E$5:$E$296)</f>
        <v>21.3</v>
      </c>
      <c r="G251" s="113">
        <v>45170</v>
      </c>
      <c r="H251" s="113">
        <v>45434</v>
      </c>
      <c r="I251" s="416" t="str">
        <f>_xlfn.XLOOKUP(C251,'Catálogo de actividades'!$B$5:$B$296,'Catálogo de actividades'!$I$5:$I$296)</f>
        <v>CAI</v>
      </c>
    </row>
    <row r="252" spans="1:9" ht="28.5" x14ac:dyDescent="0.2">
      <c r="A252" s="92" t="s">
        <v>40</v>
      </c>
      <c r="B252" s="193" t="s">
        <v>20</v>
      </c>
      <c r="C252" s="193" t="s">
        <v>300</v>
      </c>
      <c r="D252" s="277" t="str">
        <f>VLOOKUP(C252, 'Catálogo de actividades'!$B$5:$D$296,2,FALSE)</f>
        <v>INE</v>
      </c>
      <c r="E252" s="277" t="str">
        <f>VLOOKUP(C252, 'Catálogo de actividades'!$B$5:$D$296,3,FALSE)</f>
        <v>CAI</v>
      </c>
      <c r="F252" s="381" t="str">
        <f>_xlfn.XLOOKUP(C252,'Catálogo de actividades'!$B$5:$B$296,'Catálogo de actividades'!$E$5:$E$296)</f>
        <v>21.4</v>
      </c>
      <c r="G252" s="113">
        <v>45189</v>
      </c>
      <c r="H252" s="113">
        <v>45443</v>
      </c>
      <c r="I252" s="416" t="str">
        <f>_xlfn.XLOOKUP(C252,'Catálogo de actividades'!$B$5:$B$296,'Catálogo de actividades'!$I$5:$I$296)</f>
        <v>CAI</v>
      </c>
    </row>
    <row r="253" spans="1:9" s="273" customFormat="1" ht="42.75" x14ac:dyDescent="0.2">
      <c r="A253" s="92" t="s">
        <v>40</v>
      </c>
      <c r="B253" s="193" t="s">
        <v>21</v>
      </c>
      <c r="C253" s="193" t="s">
        <v>177</v>
      </c>
      <c r="D253" s="277" t="str">
        <f>VLOOKUP(C253, 'Catálogo de actividades'!$B$5:$D$296,2,FALSE)</f>
        <v>OPL</v>
      </c>
      <c r="E253" s="277" t="str">
        <f>VLOOKUP(C253, 'Catálogo de actividades'!$B$5:$D$296,3,FALSE)</f>
        <v>CG</v>
      </c>
      <c r="F253" s="381" t="str">
        <f>_xlfn.XLOOKUP(C253,'Catálogo de actividades'!$B$5:$B$296,'Catálogo de actividades'!$E$5:$E$296)</f>
        <v>22.1</v>
      </c>
      <c r="G253" s="113">
        <v>45481</v>
      </c>
      <c r="H253" s="113">
        <v>45485</v>
      </c>
      <c r="I253" s="416" t="str">
        <f>_xlfn.XLOOKUP(C253,'Catálogo de actividades'!$B$5:$B$296,'Catálogo de actividades'!$I$5:$I$296)</f>
        <v>OPL</v>
      </c>
    </row>
    <row r="254" spans="1:9" x14ac:dyDescent="0.2">
      <c r="A254" s="123"/>
      <c r="B254" s="278"/>
      <c r="C254" s="278"/>
      <c r="D254" s="278"/>
      <c r="E254" s="278"/>
      <c r="F254" s="384"/>
      <c r="G254" s="279"/>
      <c r="H254" s="279"/>
    </row>
    <row r="255" spans="1:9" x14ac:dyDescent="0.2">
      <c r="B255" s="280"/>
      <c r="C255" s="280"/>
      <c r="D255" s="280"/>
      <c r="E255" s="280"/>
      <c r="F255" s="385"/>
      <c r="G255" s="281"/>
      <c r="H255" s="281"/>
    </row>
    <row r="256" spans="1:9" x14ac:dyDescent="0.2">
      <c r="B256" s="280"/>
      <c r="C256" s="280"/>
      <c r="D256" s="280"/>
      <c r="E256" s="280"/>
      <c r="F256" s="385"/>
      <c r="G256" s="281"/>
      <c r="H256" s="281"/>
    </row>
    <row r="257" spans="2:8" x14ac:dyDescent="0.2">
      <c r="B257" s="280"/>
      <c r="C257" s="280"/>
      <c r="D257" s="280"/>
      <c r="E257" s="280"/>
      <c r="F257" s="385"/>
      <c r="G257" s="281"/>
      <c r="H257" s="281"/>
    </row>
    <row r="258" spans="2:8" x14ac:dyDescent="0.2">
      <c r="B258" s="280"/>
      <c r="C258" s="280"/>
      <c r="D258" s="280"/>
      <c r="E258" s="280"/>
      <c r="F258" s="385"/>
      <c r="G258" s="281"/>
      <c r="H258" s="281"/>
    </row>
    <row r="259" spans="2:8" x14ac:dyDescent="0.2">
      <c r="B259" s="280"/>
      <c r="C259" s="280"/>
      <c r="D259" s="280"/>
      <c r="E259" s="280"/>
      <c r="F259" s="385"/>
      <c r="G259" s="281"/>
      <c r="H259" s="281"/>
    </row>
    <row r="260" spans="2:8" x14ac:dyDescent="0.2">
      <c r="B260" s="280"/>
      <c r="C260" s="280"/>
      <c r="D260" s="280"/>
      <c r="E260" s="280"/>
      <c r="F260" s="385"/>
      <c r="G260" s="281"/>
      <c r="H260" s="281"/>
    </row>
    <row r="261" spans="2:8" x14ac:dyDescent="0.2">
      <c r="B261" s="280"/>
      <c r="C261" s="280"/>
      <c r="D261" s="280"/>
      <c r="E261" s="280"/>
      <c r="F261" s="385"/>
      <c r="G261" s="281"/>
      <c r="H261" s="281"/>
    </row>
    <row r="262" spans="2:8" x14ac:dyDescent="0.2">
      <c r="B262" s="280"/>
      <c r="C262" s="280"/>
      <c r="D262" s="280"/>
      <c r="E262" s="280"/>
      <c r="F262" s="385"/>
      <c r="G262" s="281"/>
      <c r="H262" s="281"/>
    </row>
    <row r="263" spans="2:8" x14ac:dyDescent="0.2">
      <c r="B263" s="280"/>
      <c r="C263" s="280"/>
      <c r="D263" s="280"/>
      <c r="E263" s="280"/>
      <c r="F263" s="385"/>
      <c r="G263" s="281"/>
      <c r="H263" s="281"/>
    </row>
    <row r="264" spans="2:8" x14ac:dyDescent="0.2">
      <c r="B264" s="280"/>
      <c r="C264" s="280"/>
      <c r="D264" s="280"/>
      <c r="E264" s="280"/>
      <c r="F264" s="385"/>
      <c r="G264" s="281"/>
      <c r="H264" s="281"/>
    </row>
    <row r="265" spans="2:8" x14ac:dyDescent="0.2">
      <c r="B265" s="280"/>
      <c r="C265" s="280"/>
      <c r="D265" s="280"/>
      <c r="E265" s="280"/>
      <c r="F265" s="385"/>
      <c r="G265" s="281"/>
      <c r="H265" s="281"/>
    </row>
    <row r="266" spans="2:8" x14ac:dyDescent="0.2">
      <c r="B266" s="280"/>
      <c r="C266" s="280"/>
      <c r="D266" s="280"/>
      <c r="E266" s="280"/>
      <c r="F266" s="385"/>
      <c r="G266" s="281"/>
      <c r="H266" s="281"/>
    </row>
    <row r="267" spans="2:8" x14ac:dyDescent="0.2">
      <c r="B267" s="280"/>
      <c r="C267" s="280"/>
      <c r="D267" s="280"/>
      <c r="E267" s="280"/>
      <c r="F267" s="385"/>
      <c r="G267" s="281"/>
      <c r="H267" s="281"/>
    </row>
    <row r="268" spans="2:8" x14ac:dyDescent="0.2">
      <c r="G268" s="176"/>
      <c r="H268" s="176"/>
    </row>
    <row r="269" spans="2:8" x14ac:dyDescent="0.2">
      <c r="G269" s="176"/>
      <c r="H269" s="176"/>
    </row>
    <row r="270" spans="2:8" x14ac:dyDescent="0.2">
      <c r="G270" s="176"/>
      <c r="H270" s="176"/>
    </row>
    <row r="271" spans="2:8" x14ac:dyDescent="0.2">
      <c r="G271" s="176"/>
      <c r="H271" s="176"/>
    </row>
    <row r="272" spans="2:8" x14ac:dyDescent="0.2">
      <c r="G272" s="176"/>
      <c r="H272" s="176"/>
    </row>
    <row r="273" spans="7:8" x14ac:dyDescent="0.2">
      <c r="G273" s="176"/>
      <c r="H273" s="176"/>
    </row>
    <row r="274" spans="7:8" x14ac:dyDescent="0.2">
      <c r="G274" s="176"/>
      <c r="H274" s="176"/>
    </row>
    <row r="275" spans="7:8" x14ac:dyDescent="0.2">
      <c r="G275" s="176"/>
      <c r="H275" s="176"/>
    </row>
    <row r="276" spans="7:8" x14ac:dyDescent="0.2">
      <c r="G276" s="176"/>
      <c r="H276" s="176"/>
    </row>
    <row r="277" spans="7:8" x14ac:dyDescent="0.2">
      <c r="G277" s="176"/>
      <c r="H277" s="176"/>
    </row>
    <row r="278" spans="7:8" x14ac:dyDescent="0.2">
      <c r="G278" s="176"/>
      <c r="H278" s="176"/>
    </row>
    <row r="279" spans="7:8" x14ac:dyDescent="0.2">
      <c r="G279" s="176"/>
      <c r="H279" s="176"/>
    </row>
    <row r="280" spans="7:8" x14ac:dyDescent="0.2">
      <c r="G280" s="176"/>
      <c r="H280" s="176"/>
    </row>
    <row r="281" spans="7:8" x14ac:dyDescent="0.2">
      <c r="G281" s="176"/>
      <c r="H281" s="176"/>
    </row>
    <row r="282" spans="7:8" x14ac:dyDescent="0.2">
      <c r="G282" s="176"/>
      <c r="H282" s="176"/>
    </row>
    <row r="283" spans="7:8" x14ac:dyDescent="0.2">
      <c r="G283" s="176"/>
      <c r="H283" s="176"/>
    </row>
    <row r="284" spans="7:8" x14ac:dyDescent="0.2">
      <c r="G284" s="176"/>
      <c r="H284" s="176"/>
    </row>
    <row r="285" spans="7:8" x14ac:dyDescent="0.2">
      <c r="G285" s="176"/>
      <c r="H285" s="176"/>
    </row>
    <row r="286" spans="7:8" x14ac:dyDescent="0.2">
      <c r="G286" s="176"/>
      <c r="H286" s="176"/>
    </row>
    <row r="287" spans="7:8" x14ac:dyDescent="0.2">
      <c r="G287" s="176"/>
      <c r="H287" s="176"/>
    </row>
    <row r="288" spans="7:8" x14ac:dyDescent="0.2">
      <c r="G288" s="176"/>
      <c r="H288" s="176"/>
    </row>
    <row r="289" spans="2:8" x14ac:dyDescent="0.2">
      <c r="B289" s="273"/>
      <c r="G289" s="176"/>
      <c r="H289" s="176"/>
    </row>
    <row r="290" spans="2:8" x14ac:dyDescent="0.2">
      <c r="G290" s="176"/>
      <c r="H290" s="176"/>
    </row>
    <row r="291" spans="2:8" x14ac:dyDescent="0.2">
      <c r="G291" s="176"/>
      <c r="H291" s="176"/>
    </row>
    <row r="292" spans="2:8" x14ac:dyDescent="0.2">
      <c r="G292" s="176"/>
      <c r="H292" s="176"/>
    </row>
    <row r="293" spans="2:8" x14ac:dyDescent="0.2">
      <c r="G293" s="176"/>
      <c r="H293" s="176"/>
    </row>
    <row r="294" spans="2:8" x14ac:dyDescent="0.2">
      <c r="G294" s="176"/>
      <c r="H294" s="176"/>
    </row>
    <row r="295" spans="2:8" x14ac:dyDescent="0.2">
      <c r="G295" s="176"/>
      <c r="H295" s="176"/>
    </row>
    <row r="296" spans="2:8" x14ac:dyDescent="0.2">
      <c r="G296" s="176"/>
      <c r="H296" s="176"/>
    </row>
    <row r="297" spans="2:8" x14ac:dyDescent="0.2">
      <c r="G297" s="176"/>
      <c r="H297" s="176"/>
    </row>
    <row r="298" spans="2:8" x14ac:dyDescent="0.2">
      <c r="G298" s="176"/>
      <c r="H298" s="176"/>
    </row>
    <row r="299" spans="2:8" x14ac:dyDescent="0.2">
      <c r="G299" s="176"/>
      <c r="H299" s="176"/>
    </row>
    <row r="300" spans="2:8" x14ac:dyDescent="0.2">
      <c r="G300" s="176"/>
      <c r="H300" s="176"/>
    </row>
    <row r="301" spans="2:8" x14ac:dyDescent="0.2">
      <c r="G301" s="176"/>
      <c r="H301" s="176"/>
    </row>
    <row r="302" spans="2:8" x14ac:dyDescent="0.2">
      <c r="G302" s="176"/>
      <c r="H302" s="176"/>
    </row>
    <row r="303" spans="2:8" x14ac:dyDescent="0.2">
      <c r="G303" s="176"/>
      <c r="H303" s="176"/>
    </row>
    <row r="304" spans="2:8" x14ac:dyDescent="0.2">
      <c r="G304" s="176"/>
      <c r="H304" s="176"/>
    </row>
    <row r="305" spans="7:8" x14ac:dyDescent="0.2">
      <c r="G305" s="176"/>
      <c r="H305" s="176"/>
    </row>
    <row r="306" spans="7:8" x14ac:dyDescent="0.2">
      <c r="G306" s="176"/>
      <c r="H306" s="176"/>
    </row>
    <row r="307" spans="7:8" x14ac:dyDescent="0.2">
      <c r="G307" s="176"/>
      <c r="H307" s="176"/>
    </row>
    <row r="308" spans="7:8" x14ac:dyDescent="0.2">
      <c r="G308" s="176"/>
      <c r="H308" s="176"/>
    </row>
    <row r="309" spans="7:8" x14ac:dyDescent="0.2">
      <c r="G309" s="176"/>
      <c r="H309" s="176"/>
    </row>
    <row r="310" spans="7:8" x14ac:dyDescent="0.2">
      <c r="G310" s="176"/>
      <c r="H310" s="176"/>
    </row>
    <row r="311" spans="7:8" x14ac:dyDescent="0.2">
      <c r="G311" s="176"/>
      <c r="H311" s="176"/>
    </row>
    <row r="312" spans="7:8" x14ac:dyDescent="0.2">
      <c r="G312" s="176"/>
      <c r="H312" s="176"/>
    </row>
    <row r="313" spans="7:8" x14ac:dyDescent="0.2">
      <c r="G313" s="176"/>
      <c r="H313" s="176"/>
    </row>
    <row r="314" spans="7:8" x14ac:dyDescent="0.2">
      <c r="G314" s="176"/>
      <c r="H314" s="176"/>
    </row>
    <row r="315" spans="7:8" x14ac:dyDescent="0.2">
      <c r="G315" s="176"/>
      <c r="H315" s="176"/>
    </row>
    <row r="316" spans="7:8" x14ac:dyDescent="0.2">
      <c r="G316" s="176"/>
      <c r="H316" s="176"/>
    </row>
    <row r="317" spans="7:8" x14ac:dyDescent="0.2">
      <c r="G317" s="176"/>
      <c r="H317" s="176"/>
    </row>
    <row r="318" spans="7:8" x14ac:dyDescent="0.2">
      <c r="G318" s="176"/>
      <c r="H318" s="176"/>
    </row>
    <row r="319" spans="7:8" x14ac:dyDescent="0.2">
      <c r="G319" s="176"/>
      <c r="H319" s="176"/>
    </row>
    <row r="320" spans="7:8" x14ac:dyDescent="0.2">
      <c r="G320" s="176"/>
      <c r="H320" s="176"/>
    </row>
    <row r="321" spans="7:8" x14ac:dyDescent="0.2">
      <c r="G321" s="176"/>
      <c r="H321" s="176"/>
    </row>
    <row r="322" spans="7:8" x14ac:dyDescent="0.2">
      <c r="G322" s="176"/>
      <c r="H322" s="176"/>
    </row>
    <row r="323" spans="7:8" x14ac:dyDescent="0.2">
      <c r="G323" s="176"/>
      <c r="H323" s="176"/>
    </row>
    <row r="324" spans="7:8" x14ac:dyDescent="0.2">
      <c r="G324" s="176"/>
      <c r="H324" s="176"/>
    </row>
    <row r="325" spans="7:8" x14ac:dyDescent="0.2">
      <c r="G325" s="176"/>
      <c r="H325" s="176"/>
    </row>
    <row r="326" spans="7:8" x14ac:dyDescent="0.2">
      <c r="G326" s="176"/>
      <c r="H326" s="176"/>
    </row>
    <row r="327" spans="7:8" x14ac:dyDescent="0.2">
      <c r="G327" s="176"/>
      <c r="H327" s="176"/>
    </row>
    <row r="328" spans="7:8" x14ac:dyDescent="0.2">
      <c r="G328" s="176"/>
      <c r="H328" s="176"/>
    </row>
    <row r="329" spans="7:8" x14ac:dyDescent="0.2">
      <c r="G329" s="176"/>
      <c r="H329" s="176"/>
    </row>
    <row r="330" spans="7:8" x14ac:dyDescent="0.2">
      <c r="G330" s="176"/>
      <c r="H330" s="176"/>
    </row>
    <row r="331" spans="7:8" x14ac:dyDescent="0.2">
      <c r="G331" s="176"/>
      <c r="H331" s="176"/>
    </row>
    <row r="332" spans="7:8" x14ac:dyDescent="0.2">
      <c r="G332" s="176"/>
      <c r="H332" s="176"/>
    </row>
    <row r="333" spans="7:8" x14ac:dyDescent="0.2">
      <c r="G333" s="176"/>
      <c r="H333" s="176"/>
    </row>
    <row r="334" spans="7:8" x14ac:dyDescent="0.2">
      <c r="G334" s="176"/>
      <c r="H334" s="176"/>
    </row>
    <row r="335" spans="7:8" x14ac:dyDescent="0.2">
      <c r="G335" s="176"/>
      <c r="H335" s="176"/>
    </row>
    <row r="336" spans="7:8" x14ac:dyDescent="0.2">
      <c r="G336" s="176"/>
      <c r="H336" s="176"/>
    </row>
    <row r="337" spans="7:8" x14ac:dyDescent="0.2">
      <c r="G337" s="176"/>
      <c r="H337" s="176"/>
    </row>
    <row r="338" spans="7:8" x14ac:dyDescent="0.2">
      <c r="G338" s="176"/>
      <c r="H338" s="176"/>
    </row>
    <row r="339" spans="7:8" x14ac:dyDescent="0.2">
      <c r="G339" s="176"/>
      <c r="H339" s="176"/>
    </row>
    <row r="340" spans="7:8" x14ac:dyDescent="0.2">
      <c r="G340" s="176"/>
      <c r="H340" s="176"/>
    </row>
    <row r="341" spans="7:8" x14ac:dyDescent="0.2">
      <c r="G341" s="176"/>
      <c r="H341" s="176"/>
    </row>
    <row r="342" spans="7:8" x14ac:dyDescent="0.2">
      <c r="G342" s="176"/>
      <c r="H342" s="176"/>
    </row>
    <row r="343" spans="7:8" x14ac:dyDescent="0.2">
      <c r="G343" s="176"/>
      <c r="H343" s="176"/>
    </row>
    <row r="344" spans="7:8" x14ac:dyDescent="0.2">
      <c r="G344" s="176"/>
      <c r="H344" s="176"/>
    </row>
    <row r="345" spans="7:8" x14ac:dyDescent="0.2">
      <c r="G345" s="176"/>
      <c r="H345" s="176"/>
    </row>
    <row r="346" spans="7:8" x14ac:dyDescent="0.2">
      <c r="G346" s="176"/>
      <c r="H346" s="176"/>
    </row>
    <row r="347" spans="7:8" x14ac:dyDescent="0.2">
      <c r="G347" s="176"/>
      <c r="H347" s="176"/>
    </row>
    <row r="348" spans="7:8" x14ac:dyDescent="0.2">
      <c r="G348" s="176"/>
      <c r="H348" s="176"/>
    </row>
    <row r="349" spans="7:8" x14ac:dyDescent="0.2">
      <c r="G349" s="176"/>
      <c r="H349" s="176"/>
    </row>
    <row r="350" spans="7:8" x14ac:dyDescent="0.2">
      <c r="G350" s="176"/>
      <c r="H350" s="176"/>
    </row>
    <row r="351" spans="7:8" x14ac:dyDescent="0.2">
      <c r="G351" s="176"/>
      <c r="H351" s="176"/>
    </row>
    <row r="352" spans="7:8" x14ac:dyDescent="0.2">
      <c r="G352" s="176"/>
      <c r="H352" s="176"/>
    </row>
    <row r="353" spans="7:8" x14ac:dyDescent="0.2">
      <c r="G353" s="176"/>
      <c r="H353" s="176"/>
    </row>
    <row r="354" spans="7:8" x14ac:dyDescent="0.2">
      <c r="G354" s="176"/>
      <c r="H354" s="176"/>
    </row>
    <row r="355" spans="7:8" x14ac:dyDescent="0.2">
      <c r="G355" s="176"/>
      <c r="H355" s="176"/>
    </row>
    <row r="356" spans="7:8" x14ac:dyDescent="0.2">
      <c r="G356" s="176"/>
      <c r="H356" s="176"/>
    </row>
    <row r="357" spans="7:8" x14ac:dyDescent="0.2">
      <c r="G357" s="176"/>
      <c r="H357" s="176"/>
    </row>
    <row r="358" spans="7:8" x14ac:dyDescent="0.2">
      <c r="G358" s="176"/>
      <c r="H358" s="176"/>
    </row>
    <row r="359" spans="7:8" x14ac:dyDescent="0.2">
      <c r="G359" s="176"/>
      <c r="H359" s="176"/>
    </row>
    <row r="360" spans="7:8" x14ac:dyDescent="0.2">
      <c r="G360" s="176"/>
      <c r="H360" s="176"/>
    </row>
    <row r="361" spans="7:8" x14ac:dyDescent="0.2">
      <c r="G361" s="176"/>
      <c r="H361" s="176"/>
    </row>
    <row r="362" spans="7:8" x14ac:dyDescent="0.2">
      <c r="G362" s="176"/>
      <c r="H362" s="176"/>
    </row>
    <row r="363" spans="7:8" x14ac:dyDescent="0.2">
      <c r="G363" s="176"/>
      <c r="H363" s="176"/>
    </row>
    <row r="364" spans="7:8" x14ac:dyDescent="0.2">
      <c r="G364" s="176"/>
      <c r="H364" s="176"/>
    </row>
    <row r="365" spans="7:8" x14ac:dyDescent="0.2">
      <c r="G365" s="176"/>
      <c r="H365" s="176"/>
    </row>
    <row r="366" spans="7:8" x14ac:dyDescent="0.2">
      <c r="G366" s="176"/>
      <c r="H366" s="176"/>
    </row>
    <row r="367" spans="7:8" x14ac:dyDescent="0.2">
      <c r="G367" s="176"/>
      <c r="H367" s="176"/>
    </row>
    <row r="368" spans="7:8" x14ac:dyDescent="0.2">
      <c r="G368" s="176"/>
      <c r="H368" s="176"/>
    </row>
    <row r="369" spans="7:8" x14ac:dyDescent="0.2">
      <c r="G369" s="176"/>
      <c r="H369" s="176"/>
    </row>
    <row r="370" spans="7:8" x14ac:dyDescent="0.2">
      <c r="G370" s="176"/>
      <c r="H370" s="176"/>
    </row>
    <row r="371" spans="7:8" x14ac:dyDescent="0.2">
      <c r="G371" s="176"/>
      <c r="H371" s="176"/>
    </row>
    <row r="372" spans="7:8" x14ac:dyDescent="0.2">
      <c r="G372" s="176"/>
      <c r="H372" s="176"/>
    </row>
    <row r="373" spans="7:8" x14ac:dyDescent="0.2">
      <c r="G373" s="176"/>
      <c r="H373" s="176"/>
    </row>
    <row r="374" spans="7:8" x14ac:dyDescent="0.2">
      <c r="G374" s="176"/>
      <c r="H374" s="176"/>
    </row>
    <row r="375" spans="7:8" x14ac:dyDescent="0.2">
      <c r="G375" s="176"/>
      <c r="H375" s="176"/>
    </row>
    <row r="376" spans="7:8" x14ac:dyDescent="0.2">
      <c r="G376" s="176"/>
      <c r="H376" s="176"/>
    </row>
    <row r="377" spans="7:8" x14ac:dyDescent="0.2">
      <c r="G377" s="176"/>
      <c r="H377" s="176"/>
    </row>
    <row r="378" spans="7:8" x14ac:dyDescent="0.2">
      <c r="G378" s="176"/>
      <c r="H378" s="176"/>
    </row>
    <row r="379" spans="7:8" x14ac:dyDescent="0.2">
      <c r="G379" s="176"/>
      <c r="H379" s="176"/>
    </row>
    <row r="380" spans="7:8" x14ac:dyDescent="0.2">
      <c r="G380" s="176"/>
      <c r="H380" s="176"/>
    </row>
    <row r="381" spans="7:8" x14ac:dyDescent="0.2">
      <c r="G381" s="176"/>
      <c r="H381" s="176"/>
    </row>
    <row r="382" spans="7:8" x14ac:dyDescent="0.2">
      <c r="G382" s="176"/>
      <c r="H382" s="176"/>
    </row>
    <row r="383" spans="7:8" x14ac:dyDescent="0.2">
      <c r="G383" s="176"/>
      <c r="H383" s="176"/>
    </row>
    <row r="384" spans="7:8" x14ac:dyDescent="0.2">
      <c r="G384" s="176"/>
      <c r="H384" s="176"/>
    </row>
    <row r="385" spans="7:8" x14ac:dyDescent="0.2">
      <c r="G385" s="176"/>
      <c r="H385" s="176"/>
    </row>
    <row r="386" spans="7:8" x14ac:dyDescent="0.2">
      <c r="G386" s="176"/>
      <c r="H386" s="176"/>
    </row>
    <row r="387" spans="7:8" x14ac:dyDescent="0.2">
      <c r="G387" s="176"/>
      <c r="H387" s="176"/>
    </row>
    <row r="388" spans="7:8" x14ac:dyDescent="0.2">
      <c r="G388" s="176"/>
      <c r="H388" s="176"/>
    </row>
    <row r="389" spans="7:8" x14ac:dyDescent="0.2">
      <c r="G389" s="176"/>
      <c r="H389" s="176"/>
    </row>
    <row r="390" spans="7:8" x14ac:dyDescent="0.2">
      <c r="G390" s="176"/>
      <c r="H390" s="176"/>
    </row>
    <row r="391" spans="7:8" x14ac:dyDescent="0.2">
      <c r="G391" s="176"/>
      <c r="H391" s="176"/>
    </row>
    <row r="392" spans="7:8" x14ac:dyDescent="0.2">
      <c r="G392" s="176"/>
      <c r="H392" s="176"/>
    </row>
    <row r="393" spans="7:8" x14ac:dyDescent="0.2">
      <c r="G393" s="176"/>
      <c r="H393" s="176"/>
    </row>
    <row r="394" spans="7:8" x14ac:dyDescent="0.2">
      <c r="G394" s="176"/>
      <c r="H394" s="176"/>
    </row>
    <row r="395" spans="7:8" x14ac:dyDescent="0.2">
      <c r="G395" s="176"/>
      <c r="H395" s="176"/>
    </row>
    <row r="396" spans="7:8" x14ac:dyDescent="0.2">
      <c r="G396" s="176"/>
      <c r="H396" s="176"/>
    </row>
    <row r="397" spans="7:8" x14ac:dyDescent="0.2">
      <c r="G397" s="176"/>
      <c r="H397" s="176"/>
    </row>
    <row r="398" spans="7:8" x14ac:dyDescent="0.2">
      <c r="G398" s="176"/>
      <c r="H398" s="176"/>
    </row>
    <row r="399" spans="7:8" x14ac:dyDescent="0.2">
      <c r="G399" s="176"/>
      <c r="H399" s="176"/>
    </row>
    <row r="400" spans="7:8" x14ac:dyDescent="0.2">
      <c r="G400" s="176"/>
      <c r="H400" s="176"/>
    </row>
    <row r="401" spans="7:8" x14ac:dyDescent="0.2">
      <c r="G401" s="176"/>
      <c r="H401" s="176"/>
    </row>
    <row r="402" spans="7:8" x14ac:dyDescent="0.2">
      <c r="G402" s="176"/>
      <c r="H402" s="176"/>
    </row>
    <row r="403" spans="7:8" x14ac:dyDescent="0.2">
      <c r="G403" s="176"/>
      <c r="H403" s="176"/>
    </row>
    <row r="404" spans="7:8" x14ac:dyDescent="0.2">
      <c r="G404" s="176"/>
      <c r="H404" s="176"/>
    </row>
    <row r="405" spans="7:8" x14ac:dyDescent="0.2">
      <c r="G405" s="176"/>
      <c r="H405" s="176"/>
    </row>
    <row r="406" spans="7:8" x14ac:dyDescent="0.2">
      <c r="G406" s="176"/>
      <c r="H406" s="176"/>
    </row>
    <row r="407" spans="7:8" x14ac:dyDescent="0.2">
      <c r="G407" s="176"/>
      <c r="H407" s="176"/>
    </row>
    <row r="408" spans="7:8" x14ac:dyDescent="0.2">
      <c r="G408" s="176"/>
      <c r="H408" s="176"/>
    </row>
    <row r="409" spans="7:8" x14ac:dyDescent="0.2">
      <c r="G409" s="176"/>
      <c r="H409" s="176"/>
    </row>
    <row r="410" spans="7:8" x14ac:dyDescent="0.2">
      <c r="G410" s="176"/>
      <c r="H410" s="176"/>
    </row>
    <row r="411" spans="7:8" x14ac:dyDescent="0.2">
      <c r="G411" s="176"/>
      <c r="H411" s="176"/>
    </row>
    <row r="412" spans="7:8" x14ac:dyDescent="0.2">
      <c r="G412" s="176"/>
      <c r="H412" s="176"/>
    </row>
    <row r="413" spans="7:8" x14ac:dyDescent="0.2">
      <c r="G413" s="176"/>
      <c r="H413" s="176"/>
    </row>
    <row r="414" spans="7:8" x14ac:dyDescent="0.2">
      <c r="G414" s="176"/>
      <c r="H414" s="176"/>
    </row>
    <row r="415" spans="7:8" x14ac:dyDescent="0.2">
      <c r="G415" s="176"/>
      <c r="H415" s="176"/>
    </row>
    <row r="416" spans="7:8" x14ac:dyDescent="0.2">
      <c r="G416" s="176"/>
      <c r="H416" s="176"/>
    </row>
    <row r="417" spans="7:8" x14ac:dyDescent="0.2">
      <c r="G417" s="176"/>
      <c r="H417" s="176"/>
    </row>
    <row r="418" spans="7:8" x14ac:dyDescent="0.2">
      <c r="G418" s="176"/>
      <c r="H418" s="176"/>
    </row>
    <row r="419" spans="7:8" x14ac:dyDescent="0.2">
      <c r="G419" s="176"/>
      <c r="H419" s="176"/>
    </row>
    <row r="420" spans="7:8" x14ac:dyDescent="0.2">
      <c r="G420" s="176"/>
      <c r="H420" s="176"/>
    </row>
    <row r="421" spans="7:8" x14ac:dyDescent="0.2">
      <c r="G421" s="176"/>
      <c r="H421" s="176"/>
    </row>
    <row r="422" spans="7:8" x14ac:dyDescent="0.2">
      <c r="G422" s="176"/>
      <c r="H422" s="176"/>
    </row>
    <row r="423" spans="7:8" x14ac:dyDescent="0.2">
      <c r="G423" s="176"/>
      <c r="H423" s="176"/>
    </row>
    <row r="424" spans="7:8" x14ac:dyDescent="0.2">
      <c r="G424" s="176"/>
      <c r="H424" s="176"/>
    </row>
    <row r="425" spans="7:8" x14ac:dyDescent="0.2">
      <c r="G425" s="176"/>
      <c r="H425" s="176"/>
    </row>
    <row r="426" spans="7:8" x14ac:dyDescent="0.2">
      <c r="G426" s="176"/>
      <c r="H426" s="176"/>
    </row>
    <row r="427" spans="7:8" x14ac:dyDescent="0.2">
      <c r="G427" s="176"/>
      <c r="H427" s="176"/>
    </row>
    <row r="428" spans="7:8" x14ac:dyDescent="0.2">
      <c r="G428" s="176"/>
      <c r="H428" s="176"/>
    </row>
    <row r="429" spans="7:8" x14ac:dyDescent="0.2">
      <c r="G429" s="176"/>
      <c r="H429" s="176"/>
    </row>
    <row r="430" spans="7:8" x14ac:dyDescent="0.2">
      <c r="G430" s="176"/>
      <c r="H430" s="176"/>
    </row>
    <row r="431" spans="7:8" x14ac:dyDescent="0.2">
      <c r="G431" s="176"/>
      <c r="H431" s="176"/>
    </row>
    <row r="432" spans="7:8" x14ac:dyDescent="0.2">
      <c r="G432" s="176"/>
      <c r="H432" s="176"/>
    </row>
    <row r="433" spans="7:8" x14ac:dyDescent="0.2">
      <c r="G433" s="176"/>
      <c r="H433" s="176"/>
    </row>
    <row r="434" spans="7:8" x14ac:dyDescent="0.2">
      <c r="G434" s="176"/>
      <c r="H434" s="176"/>
    </row>
    <row r="435" spans="7:8" x14ac:dyDescent="0.2">
      <c r="G435" s="176"/>
      <c r="H435" s="176"/>
    </row>
    <row r="436" spans="7:8" x14ac:dyDescent="0.2">
      <c r="G436" s="176"/>
      <c r="H436" s="176"/>
    </row>
    <row r="437" spans="7:8" x14ac:dyDescent="0.2">
      <c r="G437" s="176"/>
      <c r="H437" s="176"/>
    </row>
    <row r="438" spans="7:8" x14ac:dyDescent="0.2">
      <c r="G438" s="176"/>
      <c r="H438" s="176"/>
    </row>
    <row r="439" spans="7:8" x14ac:dyDescent="0.2">
      <c r="G439" s="176"/>
      <c r="H439" s="176"/>
    </row>
    <row r="440" spans="7:8" x14ac:dyDescent="0.2">
      <c r="G440" s="176"/>
      <c r="H440" s="176"/>
    </row>
    <row r="441" spans="7:8" x14ac:dyDescent="0.2">
      <c r="G441" s="176"/>
      <c r="H441" s="176"/>
    </row>
    <row r="442" spans="7:8" x14ac:dyDescent="0.2">
      <c r="G442" s="176"/>
      <c r="H442" s="176"/>
    </row>
    <row r="443" spans="7:8" x14ac:dyDescent="0.2">
      <c r="G443" s="176"/>
      <c r="H443" s="176"/>
    </row>
    <row r="444" spans="7:8" x14ac:dyDescent="0.2">
      <c r="G444" s="176"/>
      <c r="H444" s="176"/>
    </row>
    <row r="445" spans="7:8" x14ac:dyDescent="0.2">
      <c r="G445" s="176"/>
      <c r="H445" s="176"/>
    </row>
    <row r="446" spans="7:8" x14ac:dyDescent="0.2">
      <c r="G446" s="176"/>
      <c r="H446" s="176"/>
    </row>
    <row r="447" spans="7:8" x14ac:dyDescent="0.2">
      <c r="G447" s="176"/>
      <c r="H447" s="176"/>
    </row>
    <row r="448" spans="7:8" x14ac:dyDescent="0.2">
      <c r="G448" s="176"/>
      <c r="H448" s="176"/>
    </row>
    <row r="449" spans="7:8" x14ac:dyDescent="0.2">
      <c r="G449" s="176"/>
      <c r="H449" s="176"/>
    </row>
    <row r="450" spans="7:8" x14ac:dyDescent="0.2">
      <c r="G450" s="176"/>
      <c r="H450" s="176"/>
    </row>
    <row r="451" spans="7:8" x14ac:dyDescent="0.2">
      <c r="G451" s="176"/>
      <c r="H451" s="176"/>
    </row>
    <row r="452" spans="7:8" x14ac:dyDescent="0.2">
      <c r="G452" s="176"/>
      <c r="H452" s="176"/>
    </row>
    <row r="453" spans="7:8" x14ac:dyDescent="0.2">
      <c r="G453" s="176"/>
      <c r="H453" s="176"/>
    </row>
    <row r="454" spans="7:8" x14ac:dyDescent="0.2">
      <c r="G454" s="176"/>
      <c r="H454" s="176"/>
    </row>
    <row r="455" spans="7:8" x14ac:dyDescent="0.2">
      <c r="G455" s="176"/>
      <c r="H455" s="176"/>
    </row>
    <row r="456" spans="7:8" x14ac:dyDescent="0.2">
      <c r="G456" s="176"/>
      <c r="H456" s="176"/>
    </row>
    <row r="457" spans="7:8" x14ac:dyDescent="0.2">
      <c r="G457" s="176"/>
      <c r="H457" s="176"/>
    </row>
    <row r="458" spans="7:8" x14ac:dyDescent="0.2">
      <c r="G458" s="176"/>
      <c r="H458" s="176"/>
    </row>
    <row r="459" spans="7:8" x14ac:dyDescent="0.2">
      <c r="G459" s="176"/>
      <c r="H459" s="176"/>
    </row>
    <row r="460" spans="7:8" x14ac:dyDescent="0.2">
      <c r="G460" s="176"/>
      <c r="H460" s="176"/>
    </row>
    <row r="461" spans="7:8" x14ac:dyDescent="0.2">
      <c r="G461" s="176"/>
      <c r="H461" s="176"/>
    </row>
    <row r="462" spans="7:8" x14ac:dyDescent="0.2">
      <c r="G462" s="176"/>
      <c r="H462" s="176"/>
    </row>
    <row r="463" spans="7:8" x14ac:dyDescent="0.2">
      <c r="G463" s="176"/>
      <c r="H463" s="176"/>
    </row>
    <row r="464" spans="7:8" x14ac:dyDescent="0.2">
      <c r="G464" s="176"/>
      <c r="H464" s="176"/>
    </row>
    <row r="465" spans="7:8" x14ac:dyDescent="0.2">
      <c r="G465" s="176"/>
      <c r="H465" s="176"/>
    </row>
    <row r="466" spans="7:8" x14ac:dyDescent="0.2">
      <c r="G466" s="176"/>
      <c r="H466" s="176"/>
    </row>
    <row r="467" spans="7:8" x14ac:dyDescent="0.2">
      <c r="G467" s="176"/>
      <c r="H467" s="176"/>
    </row>
    <row r="468" spans="7:8" x14ac:dyDescent="0.2">
      <c r="G468" s="176"/>
      <c r="H468" s="176"/>
    </row>
    <row r="469" spans="7:8" x14ac:dyDescent="0.2">
      <c r="G469" s="176"/>
      <c r="H469" s="176"/>
    </row>
    <row r="470" spans="7:8" x14ac:dyDescent="0.2">
      <c r="G470" s="176"/>
      <c r="H470" s="176"/>
    </row>
    <row r="471" spans="7:8" x14ac:dyDescent="0.2">
      <c r="G471" s="176"/>
      <c r="H471" s="176"/>
    </row>
    <row r="472" spans="7:8" x14ac:dyDescent="0.2">
      <c r="G472" s="176"/>
      <c r="H472" s="176"/>
    </row>
    <row r="473" spans="7:8" x14ac:dyDescent="0.2">
      <c r="G473" s="176"/>
      <c r="H473" s="176"/>
    </row>
    <row r="474" spans="7:8" x14ac:dyDescent="0.2">
      <c r="G474" s="176"/>
      <c r="H474" s="176"/>
    </row>
    <row r="475" spans="7:8" x14ac:dyDescent="0.2">
      <c r="G475" s="176"/>
      <c r="H475" s="176"/>
    </row>
    <row r="476" spans="7:8" x14ac:dyDescent="0.2">
      <c r="G476" s="176"/>
      <c r="H476" s="176"/>
    </row>
    <row r="477" spans="7:8" x14ac:dyDescent="0.2">
      <c r="G477" s="176"/>
      <c r="H477" s="176"/>
    </row>
    <row r="478" spans="7:8" x14ac:dyDescent="0.2">
      <c r="G478" s="176"/>
      <c r="H478" s="176"/>
    </row>
    <row r="479" spans="7:8" x14ac:dyDescent="0.2">
      <c r="G479" s="176"/>
      <c r="H479" s="176"/>
    </row>
    <row r="480" spans="7:8" x14ac:dyDescent="0.2">
      <c r="G480" s="176"/>
      <c r="H480" s="176"/>
    </row>
    <row r="481" spans="7:8" x14ac:dyDescent="0.2">
      <c r="G481" s="176"/>
      <c r="H481" s="176"/>
    </row>
    <row r="482" spans="7:8" x14ac:dyDescent="0.2">
      <c r="G482" s="176"/>
      <c r="H482" s="176"/>
    </row>
    <row r="483" spans="7:8" x14ac:dyDescent="0.2">
      <c r="G483" s="176"/>
      <c r="H483" s="176"/>
    </row>
    <row r="484" spans="7:8" x14ac:dyDescent="0.2">
      <c r="G484" s="176"/>
      <c r="H484" s="176"/>
    </row>
    <row r="485" spans="7:8" x14ac:dyDescent="0.2">
      <c r="G485" s="176"/>
      <c r="H485" s="176"/>
    </row>
    <row r="486" spans="7:8" x14ac:dyDescent="0.2">
      <c r="G486" s="176"/>
      <c r="H486" s="176"/>
    </row>
    <row r="487" spans="7:8" x14ac:dyDescent="0.2">
      <c r="G487" s="176"/>
      <c r="H487" s="176"/>
    </row>
    <row r="488" spans="7:8" x14ac:dyDescent="0.2">
      <c r="G488" s="176"/>
      <c r="H488" s="176"/>
    </row>
    <row r="489" spans="7:8" x14ac:dyDescent="0.2">
      <c r="G489" s="176"/>
      <c r="H489" s="176"/>
    </row>
    <row r="490" spans="7:8" x14ac:dyDescent="0.2">
      <c r="G490" s="176"/>
      <c r="H490" s="176"/>
    </row>
    <row r="491" spans="7:8" x14ac:dyDescent="0.2">
      <c r="G491" s="176"/>
      <c r="H491" s="176"/>
    </row>
    <row r="492" spans="7:8" x14ac:dyDescent="0.2">
      <c r="G492" s="176"/>
      <c r="H492" s="176"/>
    </row>
    <row r="493" spans="7:8" x14ac:dyDescent="0.2">
      <c r="G493" s="176"/>
      <c r="H493" s="176"/>
    </row>
    <row r="494" spans="7:8" x14ac:dyDescent="0.2">
      <c r="G494" s="176"/>
      <c r="H494" s="176"/>
    </row>
    <row r="495" spans="7:8" x14ac:dyDescent="0.2">
      <c r="G495" s="176"/>
      <c r="H495" s="176"/>
    </row>
    <row r="496" spans="7:8" x14ac:dyDescent="0.2">
      <c r="G496" s="176"/>
      <c r="H496" s="176"/>
    </row>
    <row r="497" spans="7:8" x14ac:dyDescent="0.2">
      <c r="G497" s="176"/>
      <c r="H497" s="176"/>
    </row>
    <row r="498" spans="7:8" x14ac:dyDescent="0.2">
      <c r="G498" s="176"/>
      <c r="H498" s="176"/>
    </row>
    <row r="499" spans="7:8" x14ac:dyDescent="0.2">
      <c r="G499" s="176"/>
      <c r="H499" s="176"/>
    </row>
    <row r="500" spans="7:8" x14ac:dyDescent="0.2">
      <c r="G500" s="176"/>
      <c r="H500" s="176"/>
    </row>
    <row r="501" spans="7:8" x14ac:dyDescent="0.2">
      <c r="G501" s="176"/>
      <c r="H501" s="176"/>
    </row>
    <row r="502" spans="7:8" x14ac:dyDescent="0.2">
      <c r="G502" s="176"/>
      <c r="H502" s="176"/>
    </row>
    <row r="503" spans="7:8" x14ac:dyDescent="0.2">
      <c r="G503" s="176"/>
      <c r="H503" s="176"/>
    </row>
    <row r="504" spans="7:8" x14ac:dyDescent="0.2">
      <c r="G504" s="176"/>
      <c r="H504" s="176"/>
    </row>
    <row r="505" spans="7:8" x14ac:dyDescent="0.2">
      <c r="G505" s="176"/>
      <c r="H505" s="176"/>
    </row>
    <row r="506" spans="7:8" x14ac:dyDescent="0.2">
      <c r="G506" s="176"/>
      <c r="H506" s="176"/>
    </row>
    <row r="507" spans="7:8" x14ac:dyDescent="0.2">
      <c r="G507" s="176"/>
      <c r="H507" s="176"/>
    </row>
    <row r="508" spans="7:8" x14ac:dyDescent="0.2">
      <c r="G508" s="176"/>
      <c r="H508" s="176"/>
    </row>
    <row r="509" spans="7:8" x14ac:dyDescent="0.2">
      <c r="G509" s="176"/>
      <c r="H509" s="176"/>
    </row>
    <row r="510" spans="7:8" x14ac:dyDescent="0.2">
      <c r="G510" s="176"/>
      <c r="H510" s="176"/>
    </row>
    <row r="511" spans="7:8" x14ac:dyDescent="0.2">
      <c r="G511" s="176"/>
      <c r="H511" s="176"/>
    </row>
    <row r="512" spans="7:8" x14ac:dyDescent="0.2">
      <c r="G512" s="176"/>
      <c r="H512" s="176"/>
    </row>
    <row r="513" spans="7:8" x14ac:dyDescent="0.2">
      <c r="G513" s="176"/>
      <c r="H513" s="176"/>
    </row>
    <row r="514" spans="7:8" x14ac:dyDescent="0.2">
      <c r="G514" s="176"/>
      <c r="H514" s="176"/>
    </row>
    <row r="515" spans="7:8" x14ac:dyDescent="0.2">
      <c r="G515" s="176"/>
      <c r="H515" s="176"/>
    </row>
    <row r="516" spans="7:8" x14ac:dyDescent="0.2">
      <c r="G516" s="176"/>
      <c r="H516" s="176"/>
    </row>
    <row r="517" spans="7:8" x14ac:dyDescent="0.2">
      <c r="G517" s="176"/>
      <c r="H517" s="176"/>
    </row>
    <row r="518" spans="7:8" x14ac:dyDescent="0.2">
      <c r="G518" s="176"/>
      <c r="H518" s="176"/>
    </row>
    <row r="519" spans="7:8" x14ac:dyDescent="0.2">
      <c r="G519" s="176"/>
      <c r="H519" s="176"/>
    </row>
    <row r="520" spans="7:8" x14ac:dyDescent="0.2">
      <c r="G520" s="176"/>
      <c r="H520" s="176"/>
    </row>
    <row r="521" spans="7:8" x14ac:dyDescent="0.2">
      <c r="G521" s="176"/>
      <c r="H521" s="176"/>
    </row>
    <row r="522" spans="7:8" x14ac:dyDescent="0.2">
      <c r="G522" s="176"/>
      <c r="H522" s="176"/>
    </row>
    <row r="523" spans="7:8" x14ac:dyDescent="0.2">
      <c r="G523" s="176"/>
      <c r="H523" s="176"/>
    </row>
    <row r="524" spans="7:8" x14ac:dyDescent="0.2">
      <c r="G524" s="176"/>
      <c r="H524" s="176"/>
    </row>
    <row r="525" spans="7:8" x14ac:dyDescent="0.2">
      <c r="G525" s="176"/>
      <c r="H525" s="176"/>
    </row>
    <row r="526" spans="7:8" x14ac:dyDescent="0.2">
      <c r="G526" s="176"/>
      <c r="H526" s="176"/>
    </row>
    <row r="527" spans="7:8" x14ac:dyDescent="0.2">
      <c r="G527" s="176"/>
      <c r="H527" s="176"/>
    </row>
    <row r="528" spans="7:8" x14ac:dyDescent="0.2">
      <c r="G528" s="176"/>
      <c r="H528" s="176"/>
    </row>
    <row r="529" spans="7:8" x14ac:dyDescent="0.2">
      <c r="G529" s="176"/>
      <c r="H529" s="176"/>
    </row>
    <row r="530" spans="7:8" x14ac:dyDescent="0.2">
      <c r="G530" s="176"/>
      <c r="H530" s="176"/>
    </row>
    <row r="531" spans="7:8" x14ac:dyDescent="0.2">
      <c r="G531" s="176"/>
      <c r="H531" s="176"/>
    </row>
    <row r="532" spans="7:8" x14ac:dyDescent="0.2">
      <c r="G532" s="176"/>
      <c r="H532" s="176"/>
    </row>
    <row r="533" spans="7:8" x14ac:dyDescent="0.2">
      <c r="G533" s="176"/>
      <c r="H533" s="176"/>
    </row>
    <row r="534" spans="7:8" x14ac:dyDescent="0.2">
      <c r="G534" s="176"/>
      <c r="H534" s="176"/>
    </row>
    <row r="535" spans="7:8" x14ac:dyDescent="0.2">
      <c r="G535" s="176"/>
      <c r="H535" s="176"/>
    </row>
    <row r="536" spans="7:8" x14ac:dyDescent="0.2">
      <c r="G536" s="176"/>
      <c r="H536" s="176"/>
    </row>
    <row r="537" spans="7:8" x14ac:dyDescent="0.2">
      <c r="G537" s="176"/>
      <c r="H537" s="176"/>
    </row>
    <row r="538" spans="7:8" x14ac:dyDescent="0.2">
      <c r="G538" s="176"/>
      <c r="H538" s="176"/>
    </row>
    <row r="539" spans="7:8" x14ac:dyDescent="0.2">
      <c r="G539" s="176"/>
      <c r="H539" s="176"/>
    </row>
    <row r="540" spans="7:8" x14ac:dyDescent="0.2">
      <c r="G540" s="176"/>
      <c r="H540" s="176"/>
    </row>
    <row r="541" spans="7:8" x14ac:dyDescent="0.2">
      <c r="G541" s="176"/>
      <c r="H541" s="176"/>
    </row>
    <row r="542" spans="7:8" x14ac:dyDescent="0.2">
      <c r="G542" s="176"/>
      <c r="H542" s="176"/>
    </row>
    <row r="543" spans="7:8" x14ac:dyDescent="0.2">
      <c r="G543" s="176"/>
      <c r="H543" s="176"/>
    </row>
    <row r="544" spans="7:8" x14ac:dyDescent="0.2">
      <c r="G544" s="176"/>
      <c r="H544" s="176"/>
    </row>
    <row r="545" spans="7:8" x14ac:dyDescent="0.2">
      <c r="G545" s="176"/>
      <c r="H545" s="176"/>
    </row>
    <row r="546" spans="7:8" x14ac:dyDescent="0.2">
      <c r="G546" s="176"/>
      <c r="H546" s="176"/>
    </row>
    <row r="547" spans="7:8" x14ac:dyDescent="0.2">
      <c r="G547" s="176"/>
      <c r="H547" s="176"/>
    </row>
    <row r="548" spans="7:8" x14ac:dyDescent="0.2">
      <c r="G548" s="176"/>
      <c r="H548" s="176"/>
    </row>
    <row r="549" spans="7:8" x14ac:dyDescent="0.2">
      <c r="G549" s="176"/>
      <c r="H549" s="176"/>
    </row>
    <row r="550" spans="7:8" x14ac:dyDescent="0.2">
      <c r="G550" s="176"/>
      <c r="H550" s="176"/>
    </row>
    <row r="551" spans="7:8" x14ac:dyDescent="0.2">
      <c r="G551" s="176"/>
      <c r="H551" s="176"/>
    </row>
    <row r="552" spans="7:8" x14ac:dyDescent="0.2">
      <c r="G552" s="176"/>
      <c r="H552" s="176"/>
    </row>
    <row r="553" spans="7:8" x14ac:dyDescent="0.2">
      <c r="G553" s="176"/>
      <c r="H553" s="176"/>
    </row>
    <row r="554" spans="7:8" x14ac:dyDescent="0.2">
      <c r="G554" s="176"/>
      <c r="H554" s="176"/>
    </row>
    <row r="555" spans="7:8" x14ac:dyDescent="0.2">
      <c r="G555" s="176"/>
      <c r="H555" s="176"/>
    </row>
    <row r="556" spans="7:8" x14ac:dyDescent="0.2">
      <c r="G556" s="176"/>
      <c r="H556" s="176"/>
    </row>
    <row r="557" spans="7:8" x14ac:dyDescent="0.2">
      <c r="G557" s="176"/>
      <c r="H557" s="176"/>
    </row>
    <row r="558" spans="7:8" x14ac:dyDescent="0.2">
      <c r="G558" s="176"/>
      <c r="H558" s="176"/>
    </row>
    <row r="559" spans="7:8" x14ac:dyDescent="0.2">
      <c r="G559" s="176"/>
      <c r="H559" s="176"/>
    </row>
    <row r="560" spans="7:8" x14ac:dyDescent="0.2">
      <c r="G560" s="176"/>
      <c r="H560" s="176"/>
    </row>
    <row r="561" spans="7:8" x14ac:dyDescent="0.2">
      <c r="G561" s="176"/>
      <c r="H561" s="176"/>
    </row>
    <row r="562" spans="7:8" x14ac:dyDescent="0.2">
      <c r="G562" s="176"/>
      <c r="H562" s="176"/>
    </row>
    <row r="563" spans="7:8" x14ac:dyDescent="0.2">
      <c r="G563" s="176"/>
      <c r="H563" s="176"/>
    </row>
    <row r="564" spans="7:8" x14ac:dyDescent="0.2">
      <c r="G564" s="176"/>
      <c r="H564" s="176"/>
    </row>
    <row r="565" spans="7:8" x14ac:dyDescent="0.2">
      <c r="G565" s="176"/>
      <c r="H565" s="176"/>
    </row>
    <row r="566" spans="7:8" x14ac:dyDescent="0.2">
      <c r="G566" s="176"/>
      <c r="H566" s="176"/>
    </row>
    <row r="567" spans="7:8" x14ac:dyDescent="0.2">
      <c r="G567" s="176"/>
      <c r="H567" s="176"/>
    </row>
    <row r="568" spans="7:8" x14ac:dyDescent="0.2">
      <c r="G568" s="176"/>
      <c r="H568" s="176"/>
    </row>
    <row r="569" spans="7:8" x14ac:dyDescent="0.2">
      <c r="G569" s="176"/>
      <c r="H569" s="176"/>
    </row>
    <row r="570" spans="7:8" x14ac:dyDescent="0.2">
      <c r="G570" s="176"/>
      <c r="H570" s="176"/>
    </row>
    <row r="571" spans="7:8" x14ac:dyDescent="0.2">
      <c r="G571" s="176"/>
      <c r="H571" s="176"/>
    </row>
    <row r="572" spans="7:8" x14ac:dyDescent="0.2">
      <c r="G572" s="176"/>
      <c r="H572" s="176"/>
    </row>
    <row r="573" spans="7:8" x14ac:dyDescent="0.2">
      <c r="G573" s="176"/>
      <c r="H573" s="176"/>
    </row>
    <row r="574" spans="7:8" x14ac:dyDescent="0.2">
      <c r="G574" s="176"/>
      <c r="H574" s="176"/>
    </row>
    <row r="575" spans="7:8" x14ac:dyDescent="0.2">
      <c r="G575" s="176"/>
      <c r="H575" s="176"/>
    </row>
    <row r="576" spans="7:8" x14ac:dyDescent="0.2">
      <c r="G576" s="176"/>
      <c r="H576" s="176"/>
    </row>
    <row r="577" spans="7:8" x14ac:dyDescent="0.2">
      <c r="G577" s="176"/>
      <c r="H577" s="176"/>
    </row>
    <row r="578" spans="7:8" x14ac:dyDescent="0.2">
      <c r="G578" s="176"/>
      <c r="H578" s="176"/>
    </row>
    <row r="579" spans="7:8" x14ac:dyDescent="0.2">
      <c r="G579" s="176"/>
      <c r="H579" s="176"/>
    </row>
    <row r="580" spans="7:8" x14ac:dyDescent="0.2">
      <c r="G580" s="176"/>
      <c r="H580" s="176"/>
    </row>
    <row r="581" spans="7:8" x14ac:dyDescent="0.2">
      <c r="G581" s="176"/>
      <c r="H581" s="176"/>
    </row>
    <row r="582" spans="7:8" x14ac:dyDescent="0.2">
      <c r="G582" s="176"/>
      <c r="H582" s="176"/>
    </row>
    <row r="583" spans="7:8" x14ac:dyDescent="0.2">
      <c r="G583" s="176"/>
      <c r="H583" s="176"/>
    </row>
    <row r="584" spans="7:8" x14ac:dyDescent="0.2">
      <c r="G584" s="176"/>
      <c r="H584" s="176"/>
    </row>
    <row r="585" spans="7:8" x14ac:dyDescent="0.2">
      <c r="G585" s="176"/>
      <c r="H585" s="176"/>
    </row>
    <row r="586" spans="7:8" x14ac:dyDescent="0.2">
      <c r="G586" s="176"/>
      <c r="H586" s="176"/>
    </row>
    <row r="587" spans="7:8" x14ac:dyDescent="0.2">
      <c r="G587" s="176"/>
      <c r="H587" s="176"/>
    </row>
    <row r="588" spans="7:8" x14ac:dyDescent="0.2">
      <c r="G588" s="176"/>
      <c r="H588" s="176"/>
    </row>
    <row r="589" spans="7:8" x14ac:dyDescent="0.2">
      <c r="G589" s="176"/>
      <c r="H589" s="176"/>
    </row>
    <row r="590" spans="7:8" x14ac:dyDescent="0.2">
      <c r="G590" s="176"/>
      <c r="H590" s="176"/>
    </row>
    <row r="591" spans="7:8" x14ac:dyDescent="0.2">
      <c r="G591" s="176"/>
      <c r="H591" s="176"/>
    </row>
    <row r="592" spans="7:8" x14ac:dyDescent="0.2">
      <c r="G592" s="176"/>
      <c r="H592" s="176"/>
    </row>
    <row r="593" spans="7:8" x14ac:dyDescent="0.2">
      <c r="G593" s="176"/>
      <c r="H593" s="176"/>
    </row>
    <row r="594" spans="7:8" x14ac:dyDescent="0.2">
      <c r="G594" s="176"/>
      <c r="H594" s="176"/>
    </row>
    <row r="595" spans="7:8" x14ac:dyDescent="0.2">
      <c r="G595" s="176"/>
      <c r="H595" s="176"/>
    </row>
    <row r="596" spans="7:8" x14ac:dyDescent="0.2">
      <c r="G596" s="176"/>
      <c r="H596" s="176"/>
    </row>
    <row r="597" spans="7:8" x14ac:dyDescent="0.2">
      <c r="G597" s="176"/>
      <c r="H597" s="176"/>
    </row>
    <row r="598" spans="7:8" x14ac:dyDescent="0.2">
      <c r="G598" s="176"/>
      <c r="H598" s="176"/>
    </row>
    <row r="599" spans="7:8" x14ac:dyDescent="0.2">
      <c r="G599" s="176"/>
      <c r="H599" s="176"/>
    </row>
    <row r="600" spans="7:8" x14ac:dyDescent="0.2">
      <c r="G600" s="176"/>
      <c r="H600" s="176"/>
    </row>
    <row r="601" spans="7:8" x14ac:dyDescent="0.2">
      <c r="G601" s="176"/>
      <c r="H601" s="176"/>
    </row>
    <row r="602" spans="7:8" x14ac:dyDescent="0.2">
      <c r="G602" s="176"/>
      <c r="H602" s="176"/>
    </row>
    <row r="603" spans="7:8" x14ac:dyDescent="0.2">
      <c r="G603" s="176"/>
      <c r="H603" s="176"/>
    </row>
    <row r="604" spans="7:8" x14ac:dyDescent="0.2">
      <c r="G604" s="176"/>
      <c r="H604" s="176"/>
    </row>
    <row r="605" spans="7:8" x14ac:dyDescent="0.2">
      <c r="G605" s="176"/>
      <c r="H605" s="176"/>
    </row>
    <row r="606" spans="7:8" x14ac:dyDescent="0.2">
      <c r="G606" s="176"/>
      <c r="H606" s="176"/>
    </row>
    <row r="607" spans="7:8" x14ac:dyDescent="0.2">
      <c r="G607" s="176"/>
      <c r="H607" s="176"/>
    </row>
    <row r="608" spans="7:8" x14ac:dyDescent="0.2">
      <c r="G608" s="176"/>
      <c r="H608" s="176"/>
    </row>
    <row r="609" spans="7:8" x14ac:dyDescent="0.2">
      <c r="G609" s="176"/>
      <c r="H609" s="176"/>
    </row>
    <row r="610" spans="7:8" x14ac:dyDescent="0.2">
      <c r="G610" s="176"/>
      <c r="H610" s="176"/>
    </row>
    <row r="611" spans="7:8" x14ac:dyDescent="0.2">
      <c r="G611" s="176"/>
      <c r="H611" s="176"/>
    </row>
    <row r="612" spans="7:8" x14ac:dyDescent="0.2">
      <c r="G612" s="176"/>
      <c r="H612" s="176"/>
    </row>
    <row r="613" spans="7:8" x14ac:dyDescent="0.2">
      <c r="G613" s="176"/>
      <c r="H613" s="176"/>
    </row>
    <row r="614" spans="7:8" x14ac:dyDescent="0.2">
      <c r="G614" s="176"/>
      <c r="H614" s="176"/>
    </row>
    <row r="615" spans="7:8" x14ac:dyDescent="0.2">
      <c r="G615" s="176"/>
      <c r="H615" s="176"/>
    </row>
    <row r="616" spans="7:8" x14ac:dyDescent="0.2">
      <c r="G616" s="176"/>
      <c r="H616" s="176"/>
    </row>
    <row r="617" spans="7:8" x14ac:dyDescent="0.2">
      <c r="G617" s="176"/>
      <c r="H617" s="176"/>
    </row>
    <row r="618" spans="7:8" x14ac:dyDescent="0.2">
      <c r="G618" s="176"/>
      <c r="H618" s="176"/>
    </row>
    <row r="619" spans="7:8" x14ac:dyDescent="0.2">
      <c r="G619" s="176"/>
      <c r="H619" s="176"/>
    </row>
    <row r="620" spans="7:8" x14ac:dyDescent="0.2">
      <c r="G620" s="176"/>
      <c r="H620" s="176"/>
    </row>
    <row r="621" spans="7:8" x14ac:dyDescent="0.2">
      <c r="G621" s="176"/>
      <c r="H621" s="176"/>
    </row>
    <row r="622" spans="7:8" x14ac:dyDescent="0.2">
      <c r="G622" s="176"/>
      <c r="H622" s="176"/>
    </row>
    <row r="623" spans="7:8" x14ac:dyDescent="0.2">
      <c r="G623" s="176"/>
      <c r="H623" s="176"/>
    </row>
    <row r="624" spans="7:8" x14ac:dyDescent="0.2">
      <c r="G624" s="176"/>
      <c r="H624" s="176"/>
    </row>
    <row r="625" spans="7:8" x14ac:dyDescent="0.2">
      <c r="G625" s="176"/>
      <c r="H625" s="176"/>
    </row>
    <row r="626" spans="7:8" x14ac:dyDescent="0.2">
      <c r="G626" s="176"/>
      <c r="H626" s="176"/>
    </row>
    <row r="627" spans="7:8" x14ac:dyDescent="0.2">
      <c r="G627" s="176"/>
      <c r="H627" s="176"/>
    </row>
    <row r="628" spans="7:8" x14ac:dyDescent="0.2">
      <c r="G628" s="176"/>
      <c r="H628" s="176"/>
    </row>
    <row r="629" spans="7:8" x14ac:dyDescent="0.2">
      <c r="G629" s="176"/>
      <c r="H629" s="176"/>
    </row>
    <row r="630" spans="7:8" x14ac:dyDescent="0.2">
      <c r="G630" s="176"/>
      <c r="H630" s="176"/>
    </row>
    <row r="631" spans="7:8" x14ac:dyDescent="0.2">
      <c r="G631" s="176"/>
      <c r="H631" s="176"/>
    </row>
    <row r="632" spans="7:8" x14ac:dyDescent="0.2">
      <c r="G632" s="176"/>
      <c r="H632" s="176"/>
    </row>
    <row r="633" spans="7:8" x14ac:dyDescent="0.2">
      <c r="G633" s="176"/>
      <c r="H633" s="176"/>
    </row>
    <row r="634" spans="7:8" x14ac:dyDescent="0.2">
      <c r="G634" s="176"/>
      <c r="H634" s="176"/>
    </row>
    <row r="635" spans="7:8" x14ac:dyDescent="0.2">
      <c r="G635" s="176"/>
      <c r="H635" s="176"/>
    </row>
    <row r="636" spans="7:8" x14ac:dyDescent="0.2">
      <c r="G636" s="176"/>
      <c r="H636" s="176"/>
    </row>
    <row r="637" spans="7:8" x14ac:dyDescent="0.2">
      <c r="G637" s="176"/>
      <c r="H637" s="176"/>
    </row>
    <row r="638" spans="7:8" x14ac:dyDescent="0.2">
      <c r="G638" s="176"/>
      <c r="H638" s="176"/>
    </row>
    <row r="639" spans="7:8" x14ac:dyDescent="0.2">
      <c r="G639" s="176"/>
      <c r="H639" s="176"/>
    </row>
    <row r="640" spans="7:8" x14ac:dyDescent="0.2">
      <c r="G640" s="176"/>
      <c r="H640" s="176"/>
    </row>
    <row r="641" spans="7:8" x14ac:dyDescent="0.2">
      <c r="G641" s="176"/>
      <c r="H641" s="176"/>
    </row>
    <row r="642" spans="7:8" x14ac:dyDescent="0.2">
      <c r="G642" s="176"/>
      <c r="H642" s="176"/>
    </row>
    <row r="643" spans="7:8" x14ac:dyDescent="0.2">
      <c r="G643" s="176"/>
      <c r="H643" s="176"/>
    </row>
    <row r="644" spans="7:8" x14ac:dyDescent="0.2">
      <c r="G644" s="176"/>
      <c r="H644" s="176"/>
    </row>
    <row r="645" spans="7:8" x14ac:dyDescent="0.2">
      <c r="G645" s="176"/>
      <c r="H645" s="176"/>
    </row>
    <row r="646" spans="7:8" x14ac:dyDescent="0.2">
      <c r="G646" s="176"/>
      <c r="H646" s="176"/>
    </row>
    <row r="647" spans="7:8" x14ac:dyDescent="0.2">
      <c r="G647" s="176"/>
      <c r="H647" s="176"/>
    </row>
    <row r="648" spans="7:8" x14ac:dyDescent="0.2">
      <c r="G648" s="176"/>
      <c r="H648" s="176"/>
    </row>
    <row r="649" spans="7:8" x14ac:dyDescent="0.2">
      <c r="G649" s="176"/>
      <c r="H649" s="176"/>
    </row>
    <row r="650" spans="7:8" x14ac:dyDescent="0.2">
      <c r="G650" s="176"/>
      <c r="H650" s="176"/>
    </row>
    <row r="651" spans="7:8" x14ac:dyDescent="0.2">
      <c r="G651" s="176"/>
      <c r="H651" s="176"/>
    </row>
    <row r="652" spans="7:8" x14ac:dyDescent="0.2">
      <c r="G652" s="176"/>
      <c r="H652" s="176"/>
    </row>
    <row r="653" spans="7:8" x14ac:dyDescent="0.2">
      <c r="G653" s="176"/>
      <c r="H653" s="176"/>
    </row>
    <row r="654" spans="7:8" x14ac:dyDescent="0.2">
      <c r="G654" s="176"/>
      <c r="H654" s="176"/>
    </row>
    <row r="655" spans="7:8" x14ac:dyDescent="0.2">
      <c r="G655" s="176"/>
      <c r="H655" s="176"/>
    </row>
    <row r="656" spans="7:8" x14ac:dyDescent="0.2">
      <c r="G656" s="176"/>
      <c r="H656" s="176"/>
    </row>
    <row r="657" spans="7:8" x14ac:dyDescent="0.2">
      <c r="G657" s="176"/>
      <c r="H657" s="176"/>
    </row>
    <row r="658" spans="7:8" x14ac:dyDescent="0.2">
      <c r="G658" s="176"/>
      <c r="H658" s="176"/>
    </row>
    <row r="659" spans="7:8" x14ac:dyDescent="0.2">
      <c r="G659" s="176"/>
      <c r="H659" s="176"/>
    </row>
    <row r="660" spans="7:8" x14ac:dyDescent="0.2">
      <c r="G660" s="176"/>
      <c r="H660" s="176"/>
    </row>
    <row r="661" spans="7:8" x14ac:dyDescent="0.2">
      <c r="G661" s="176"/>
      <c r="H661" s="176"/>
    </row>
    <row r="662" spans="7:8" x14ac:dyDescent="0.2">
      <c r="G662" s="176"/>
      <c r="H662" s="176"/>
    </row>
    <row r="663" spans="7:8" x14ac:dyDescent="0.2">
      <c r="G663" s="176"/>
      <c r="H663" s="176"/>
    </row>
    <row r="664" spans="7:8" x14ac:dyDescent="0.2">
      <c r="G664" s="176"/>
      <c r="H664" s="176"/>
    </row>
    <row r="665" spans="7:8" x14ac:dyDescent="0.2">
      <c r="G665" s="176"/>
      <c r="H665" s="176"/>
    </row>
    <row r="666" spans="7:8" x14ac:dyDescent="0.2">
      <c r="G666" s="176"/>
      <c r="H666" s="176"/>
    </row>
    <row r="667" spans="7:8" x14ac:dyDescent="0.2">
      <c r="G667" s="176"/>
      <c r="H667" s="176"/>
    </row>
    <row r="668" spans="7:8" x14ac:dyDescent="0.2">
      <c r="G668" s="176"/>
      <c r="H668" s="176"/>
    </row>
    <row r="669" spans="7:8" x14ac:dyDescent="0.2">
      <c r="G669" s="176"/>
      <c r="H669" s="176"/>
    </row>
    <row r="670" spans="7:8" x14ac:dyDescent="0.2">
      <c r="G670" s="176"/>
      <c r="H670" s="176"/>
    </row>
    <row r="671" spans="7:8" x14ac:dyDescent="0.2">
      <c r="G671" s="176"/>
      <c r="H671" s="176"/>
    </row>
    <row r="672" spans="7:8" x14ac:dyDescent="0.2">
      <c r="G672" s="176"/>
      <c r="H672" s="176"/>
    </row>
    <row r="673" spans="7:8" x14ac:dyDescent="0.2">
      <c r="G673" s="176"/>
      <c r="H673" s="176"/>
    </row>
    <row r="674" spans="7:8" x14ac:dyDescent="0.2">
      <c r="G674" s="176"/>
      <c r="H674" s="176"/>
    </row>
    <row r="675" spans="7:8" x14ac:dyDescent="0.2">
      <c r="G675" s="176"/>
      <c r="H675" s="176"/>
    </row>
    <row r="676" spans="7:8" x14ac:dyDescent="0.2">
      <c r="G676" s="176"/>
      <c r="H676" s="176"/>
    </row>
    <row r="677" spans="7:8" x14ac:dyDescent="0.2">
      <c r="G677" s="176"/>
      <c r="H677" s="176"/>
    </row>
    <row r="678" spans="7:8" x14ac:dyDescent="0.2">
      <c r="G678" s="176"/>
      <c r="H678" s="176"/>
    </row>
    <row r="679" spans="7:8" x14ac:dyDescent="0.2">
      <c r="G679" s="176"/>
      <c r="H679" s="176"/>
    </row>
    <row r="680" spans="7:8" x14ac:dyDescent="0.2">
      <c r="G680" s="176"/>
      <c r="H680" s="176"/>
    </row>
    <row r="681" spans="7:8" x14ac:dyDescent="0.2">
      <c r="G681" s="176"/>
      <c r="H681" s="176"/>
    </row>
    <row r="682" spans="7:8" x14ac:dyDescent="0.2">
      <c r="G682" s="176"/>
      <c r="H682" s="176"/>
    </row>
    <row r="683" spans="7:8" x14ac:dyDescent="0.2">
      <c r="G683" s="176"/>
      <c r="H683" s="176"/>
    </row>
    <row r="684" spans="7:8" x14ac:dyDescent="0.2">
      <c r="G684" s="176"/>
      <c r="H684" s="176"/>
    </row>
    <row r="685" spans="7:8" x14ac:dyDescent="0.2">
      <c r="G685" s="176"/>
      <c r="H685" s="176"/>
    </row>
    <row r="686" spans="7:8" x14ac:dyDescent="0.2">
      <c r="G686" s="176"/>
      <c r="H686" s="176"/>
    </row>
    <row r="687" spans="7:8" x14ac:dyDescent="0.2">
      <c r="G687" s="176"/>
      <c r="H687" s="176"/>
    </row>
    <row r="688" spans="7:8" x14ac:dyDescent="0.2">
      <c r="G688" s="176"/>
      <c r="H688" s="176"/>
    </row>
    <row r="689" spans="7:8" x14ac:dyDescent="0.2">
      <c r="G689" s="176"/>
      <c r="H689" s="176"/>
    </row>
    <row r="690" spans="7:8" x14ac:dyDescent="0.2">
      <c r="G690" s="176"/>
      <c r="H690" s="176"/>
    </row>
    <row r="691" spans="7:8" x14ac:dyDescent="0.2">
      <c r="G691" s="176"/>
      <c r="H691" s="176"/>
    </row>
    <row r="692" spans="7:8" x14ac:dyDescent="0.2">
      <c r="G692" s="176"/>
      <c r="H692" s="176"/>
    </row>
    <row r="693" spans="7:8" x14ac:dyDescent="0.2">
      <c r="G693" s="176"/>
      <c r="H693" s="176"/>
    </row>
    <row r="694" spans="7:8" x14ac:dyDescent="0.2">
      <c r="G694" s="176"/>
      <c r="H694" s="176"/>
    </row>
    <row r="695" spans="7:8" x14ac:dyDescent="0.2">
      <c r="G695" s="176"/>
      <c r="H695" s="176"/>
    </row>
    <row r="696" spans="7:8" x14ac:dyDescent="0.2">
      <c r="G696" s="176"/>
      <c r="H696" s="176"/>
    </row>
    <row r="697" spans="7:8" x14ac:dyDescent="0.2">
      <c r="G697" s="176"/>
      <c r="H697" s="176"/>
    </row>
    <row r="698" spans="7:8" x14ac:dyDescent="0.2">
      <c r="G698" s="176"/>
      <c r="H698" s="176"/>
    </row>
    <row r="699" spans="7:8" x14ac:dyDescent="0.2">
      <c r="G699" s="176"/>
      <c r="H699" s="176"/>
    </row>
    <row r="700" spans="7:8" x14ac:dyDescent="0.2">
      <c r="G700" s="176"/>
      <c r="H700" s="176"/>
    </row>
    <row r="701" spans="7:8" x14ac:dyDescent="0.2">
      <c r="G701" s="176"/>
      <c r="H701" s="176"/>
    </row>
    <row r="702" spans="7:8" x14ac:dyDescent="0.2">
      <c r="G702" s="176"/>
      <c r="H702" s="176"/>
    </row>
    <row r="703" spans="7:8" x14ac:dyDescent="0.2">
      <c r="G703" s="176"/>
      <c r="H703" s="176"/>
    </row>
    <row r="704" spans="7:8" x14ac:dyDescent="0.2">
      <c r="G704" s="176"/>
      <c r="H704" s="176"/>
    </row>
    <row r="705" spans="7:8" x14ac:dyDescent="0.2">
      <c r="G705" s="176"/>
      <c r="H705" s="176"/>
    </row>
    <row r="706" spans="7:8" x14ac:dyDescent="0.2">
      <c r="G706" s="176"/>
      <c r="H706" s="176"/>
    </row>
    <row r="707" spans="7:8" x14ac:dyDescent="0.2">
      <c r="G707" s="176"/>
      <c r="H707" s="176"/>
    </row>
    <row r="708" spans="7:8" x14ac:dyDescent="0.2">
      <c r="G708" s="176"/>
      <c r="H708" s="176"/>
    </row>
    <row r="709" spans="7:8" x14ac:dyDescent="0.2">
      <c r="G709" s="176"/>
      <c r="H709" s="176"/>
    </row>
    <row r="710" spans="7:8" x14ac:dyDescent="0.2">
      <c r="G710" s="176"/>
      <c r="H710" s="176"/>
    </row>
    <row r="711" spans="7:8" x14ac:dyDescent="0.2">
      <c r="G711" s="176"/>
      <c r="H711" s="176"/>
    </row>
    <row r="712" spans="7:8" x14ac:dyDescent="0.2">
      <c r="G712" s="176"/>
      <c r="H712" s="176"/>
    </row>
    <row r="713" spans="7:8" x14ac:dyDescent="0.2">
      <c r="G713" s="176"/>
      <c r="H713" s="176"/>
    </row>
    <row r="714" spans="7:8" x14ac:dyDescent="0.2">
      <c r="G714" s="176"/>
      <c r="H714" s="176"/>
    </row>
    <row r="715" spans="7:8" x14ac:dyDescent="0.2">
      <c r="G715" s="176"/>
      <c r="H715" s="176"/>
    </row>
    <row r="716" spans="7:8" x14ac:dyDescent="0.2">
      <c r="G716" s="176"/>
      <c r="H716" s="176"/>
    </row>
    <row r="717" spans="7:8" x14ac:dyDescent="0.2">
      <c r="G717" s="176"/>
      <c r="H717" s="176"/>
    </row>
    <row r="718" spans="7:8" x14ac:dyDescent="0.2">
      <c r="G718" s="176"/>
      <c r="H718" s="176"/>
    </row>
    <row r="719" spans="7:8" x14ac:dyDescent="0.2">
      <c r="G719" s="176"/>
      <c r="H719" s="176"/>
    </row>
    <row r="720" spans="7:8" x14ac:dyDescent="0.2">
      <c r="G720" s="176"/>
      <c r="H720" s="176"/>
    </row>
    <row r="721" spans="7:8" x14ac:dyDescent="0.2">
      <c r="G721" s="176"/>
      <c r="H721" s="176"/>
    </row>
    <row r="722" spans="7:8" x14ac:dyDescent="0.2">
      <c r="G722" s="176"/>
      <c r="H722" s="176"/>
    </row>
    <row r="723" spans="7:8" x14ac:dyDescent="0.2">
      <c r="G723" s="176"/>
      <c r="H723" s="176"/>
    </row>
    <row r="724" spans="7:8" x14ac:dyDescent="0.2">
      <c r="G724" s="176"/>
      <c r="H724" s="176"/>
    </row>
    <row r="725" spans="7:8" x14ac:dyDescent="0.2">
      <c r="G725" s="176"/>
      <c r="H725" s="176"/>
    </row>
    <row r="726" spans="7:8" x14ac:dyDescent="0.2">
      <c r="G726" s="176"/>
      <c r="H726" s="176"/>
    </row>
    <row r="727" spans="7:8" x14ac:dyDescent="0.2">
      <c r="G727" s="176"/>
      <c r="H727" s="176"/>
    </row>
    <row r="728" spans="7:8" x14ac:dyDescent="0.2">
      <c r="G728" s="176"/>
      <c r="H728" s="176"/>
    </row>
    <row r="729" spans="7:8" x14ac:dyDescent="0.2">
      <c r="G729" s="176"/>
      <c r="H729" s="176"/>
    </row>
    <row r="730" spans="7:8" x14ac:dyDescent="0.2">
      <c r="G730" s="176"/>
      <c r="H730" s="176"/>
    </row>
    <row r="731" spans="7:8" x14ac:dyDescent="0.2">
      <c r="G731" s="176"/>
      <c r="H731" s="176"/>
    </row>
    <row r="732" spans="7:8" x14ac:dyDescent="0.2">
      <c r="G732" s="176"/>
      <c r="H732" s="176"/>
    </row>
    <row r="733" spans="7:8" x14ac:dyDescent="0.2">
      <c r="G733" s="176"/>
      <c r="H733" s="176"/>
    </row>
    <row r="734" spans="7:8" x14ac:dyDescent="0.2">
      <c r="G734" s="176"/>
      <c r="H734" s="176"/>
    </row>
    <row r="735" spans="7:8" x14ac:dyDescent="0.2">
      <c r="G735" s="176"/>
      <c r="H735" s="176"/>
    </row>
    <row r="736" spans="7:8" x14ac:dyDescent="0.2">
      <c r="G736" s="176"/>
      <c r="H736" s="176"/>
    </row>
    <row r="737" spans="7:8" x14ac:dyDescent="0.2">
      <c r="G737" s="176"/>
      <c r="H737" s="176"/>
    </row>
    <row r="738" spans="7:8" x14ac:dyDescent="0.2">
      <c r="G738" s="176"/>
      <c r="H738" s="176"/>
    </row>
    <row r="739" spans="7:8" x14ac:dyDescent="0.2">
      <c r="G739" s="176"/>
      <c r="H739" s="176"/>
    </row>
    <row r="740" spans="7:8" x14ac:dyDescent="0.2">
      <c r="G740" s="176"/>
      <c r="H740" s="176"/>
    </row>
    <row r="741" spans="7:8" x14ac:dyDescent="0.2">
      <c r="G741" s="176"/>
      <c r="H741" s="176"/>
    </row>
    <row r="742" spans="7:8" x14ac:dyDescent="0.2">
      <c r="G742" s="176"/>
      <c r="H742" s="176"/>
    </row>
    <row r="743" spans="7:8" x14ac:dyDescent="0.2">
      <c r="G743" s="176"/>
      <c r="H743" s="176"/>
    </row>
    <row r="744" spans="7:8" x14ac:dyDescent="0.2">
      <c r="G744" s="176"/>
      <c r="H744" s="176"/>
    </row>
    <row r="745" spans="7:8" x14ac:dyDescent="0.2">
      <c r="G745" s="176"/>
      <c r="H745" s="176"/>
    </row>
    <row r="746" spans="7:8" x14ac:dyDescent="0.2">
      <c r="G746" s="176"/>
      <c r="H746" s="176"/>
    </row>
    <row r="747" spans="7:8" x14ac:dyDescent="0.2">
      <c r="G747" s="176"/>
      <c r="H747" s="176"/>
    </row>
    <row r="748" spans="7:8" x14ac:dyDescent="0.2">
      <c r="G748" s="176"/>
      <c r="H748" s="176"/>
    </row>
    <row r="749" spans="7:8" x14ac:dyDescent="0.2">
      <c r="G749" s="176"/>
      <c r="H749" s="176"/>
    </row>
    <row r="750" spans="7:8" x14ac:dyDescent="0.2">
      <c r="G750" s="176"/>
      <c r="H750" s="176"/>
    </row>
    <row r="751" spans="7:8" x14ac:dyDescent="0.2">
      <c r="G751" s="176"/>
      <c r="H751" s="176"/>
    </row>
    <row r="752" spans="7:8" x14ac:dyDescent="0.2">
      <c r="G752" s="176"/>
      <c r="H752" s="176"/>
    </row>
    <row r="753" spans="7:8" x14ac:dyDescent="0.2">
      <c r="G753" s="176"/>
      <c r="H753" s="176"/>
    </row>
    <row r="754" spans="7:8" x14ac:dyDescent="0.2">
      <c r="G754" s="176"/>
      <c r="H754" s="176"/>
    </row>
    <row r="755" spans="7:8" x14ac:dyDescent="0.2">
      <c r="G755" s="176"/>
      <c r="H755" s="176"/>
    </row>
    <row r="756" spans="7:8" x14ac:dyDescent="0.2">
      <c r="G756" s="176"/>
      <c r="H756" s="176"/>
    </row>
    <row r="757" spans="7:8" x14ac:dyDescent="0.2">
      <c r="G757" s="176"/>
      <c r="H757" s="176"/>
    </row>
    <row r="758" spans="7:8" x14ac:dyDescent="0.2">
      <c r="G758" s="176"/>
      <c r="H758" s="176"/>
    </row>
    <row r="759" spans="7:8" x14ac:dyDescent="0.2">
      <c r="G759" s="176"/>
      <c r="H759" s="176"/>
    </row>
    <row r="760" spans="7:8" x14ac:dyDescent="0.2">
      <c r="G760" s="176"/>
      <c r="H760" s="176"/>
    </row>
    <row r="761" spans="7:8" x14ac:dyDescent="0.2">
      <c r="G761" s="176"/>
      <c r="H761" s="176"/>
    </row>
    <row r="762" spans="7:8" x14ac:dyDescent="0.2">
      <c r="G762" s="176"/>
      <c r="H762" s="176"/>
    </row>
    <row r="763" spans="7:8" x14ac:dyDescent="0.2">
      <c r="G763" s="176"/>
      <c r="H763" s="176"/>
    </row>
    <row r="764" spans="7:8" x14ac:dyDescent="0.2">
      <c r="G764" s="176"/>
      <c r="H764" s="176"/>
    </row>
    <row r="765" spans="7:8" x14ac:dyDescent="0.2">
      <c r="G765" s="176"/>
      <c r="H765" s="176"/>
    </row>
    <row r="766" spans="7:8" x14ac:dyDescent="0.2">
      <c r="G766" s="176"/>
      <c r="H766" s="176"/>
    </row>
    <row r="767" spans="7:8" x14ac:dyDescent="0.2">
      <c r="G767" s="176"/>
      <c r="H767" s="176"/>
    </row>
    <row r="768" spans="7:8" x14ac:dyDescent="0.2">
      <c r="G768" s="176"/>
      <c r="H768" s="176"/>
    </row>
    <row r="769" spans="7:8" x14ac:dyDescent="0.2">
      <c r="G769" s="176"/>
      <c r="H769" s="176"/>
    </row>
    <row r="770" spans="7:8" x14ac:dyDescent="0.2">
      <c r="G770" s="176"/>
      <c r="H770" s="176"/>
    </row>
    <row r="771" spans="7:8" x14ac:dyDescent="0.2">
      <c r="G771" s="176"/>
      <c r="H771" s="176"/>
    </row>
    <row r="772" spans="7:8" x14ac:dyDescent="0.2">
      <c r="G772" s="176"/>
      <c r="H772" s="176"/>
    </row>
    <row r="773" spans="7:8" x14ac:dyDescent="0.2">
      <c r="G773" s="176"/>
      <c r="H773" s="176"/>
    </row>
    <row r="774" spans="7:8" x14ac:dyDescent="0.2">
      <c r="G774" s="176"/>
      <c r="H774" s="176"/>
    </row>
    <row r="775" spans="7:8" x14ac:dyDescent="0.2">
      <c r="G775" s="176"/>
      <c r="H775" s="176"/>
    </row>
    <row r="776" spans="7:8" x14ac:dyDescent="0.2">
      <c r="G776" s="176"/>
      <c r="H776" s="176"/>
    </row>
    <row r="777" spans="7:8" x14ac:dyDescent="0.2">
      <c r="G777" s="176"/>
      <c r="H777" s="176"/>
    </row>
    <row r="778" spans="7:8" x14ac:dyDescent="0.2">
      <c r="G778" s="176"/>
      <c r="H778" s="176"/>
    </row>
    <row r="779" spans="7:8" x14ac:dyDescent="0.2">
      <c r="G779" s="176"/>
      <c r="H779" s="176"/>
    </row>
    <row r="780" spans="7:8" x14ac:dyDescent="0.2">
      <c r="G780" s="176"/>
      <c r="H780" s="176"/>
    </row>
    <row r="781" spans="7:8" x14ac:dyDescent="0.2">
      <c r="G781" s="176"/>
      <c r="H781" s="176"/>
    </row>
    <row r="782" spans="7:8" x14ac:dyDescent="0.2">
      <c r="G782" s="176"/>
      <c r="H782" s="176"/>
    </row>
    <row r="783" spans="7:8" x14ac:dyDescent="0.2">
      <c r="G783" s="176"/>
      <c r="H783" s="176"/>
    </row>
    <row r="784" spans="7:8" x14ac:dyDescent="0.2">
      <c r="G784" s="176"/>
      <c r="H784" s="176"/>
    </row>
    <row r="785" spans="7:8" x14ac:dyDescent="0.2">
      <c r="G785" s="176"/>
      <c r="H785" s="176"/>
    </row>
    <row r="786" spans="7:8" x14ac:dyDescent="0.2">
      <c r="G786" s="176"/>
      <c r="H786" s="176"/>
    </row>
    <row r="787" spans="7:8" x14ac:dyDescent="0.2">
      <c r="G787" s="176"/>
      <c r="H787" s="176"/>
    </row>
    <row r="788" spans="7:8" x14ac:dyDescent="0.2">
      <c r="G788" s="176"/>
      <c r="H788" s="176"/>
    </row>
    <row r="789" spans="7:8" x14ac:dyDescent="0.2">
      <c r="G789" s="176"/>
      <c r="H789" s="176"/>
    </row>
    <row r="790" spans="7:8" x14ac:dyDescent="0.2">
      <c r="G790" s="176"/>
      <c r="H790" s="176"/>
    </row>
    <row r="791" spans="7:8" x14ac:dyDescent="0.2">
      <c r="G791" s="176"/>
      <c r="H791" s="176"/>
    </row>
    <row r="792" spans="7:8" x14ac:dyDescent="0.2">
      <c r="G792" s="176"/>
      <c r="H792" s="176"/>
    </row>
    <row r="793" spans="7:8" x14ac:dyDescent="0.2">
      <c r="G793" s="176"/>
      <c r="H793" s="176"/>
    </row>
    <row r="794" spans="7:8" x14ac:dyDescent="0.2">
      <c r="G794" s="176"/>
      <c r="H794" s="176"/>
    </row>
    <row r="795" spans="7:8" x14ac:dyDescent="0.2">
      <c r="G795" s="176"/>
      <c r="H795" s="176"/>
    </row>
    <row r="796" spans="7:8" x14ac:dyDescent="0.2">
      <c r="G796" s="176"/>
      <c r="H796" s="176"/>
    </row>
    <row r="797" spans="7:8" x14ac:dyDescent="0.2">
      <c r="G797" s="176"/>
      <c r="H797" s="176"/>
    </row>
    <row r="798" spans="7:8" x14ac:dyDescent="0.2">
      <c r="G798" s="176"/>
      <c r="H798" s="176"/>
    </row>
    <row r="799" spans="7:8" x14ac:dyDescent="0.2">
      <c r="G799" s="176"/>
      <c r="H799" s="176"/>
    </row>
    <row r="800" spans="7:8" x14ac:dyDescent="0.2">
      <c r="G800" s="176"/>
      <c r="H800" s="176"/>
    </row>
    <row r="801" spans="7:8" x14ac:dyDescent="0.2">
      <c r="G801" s="176"/>
      <c r="H801" s="176"/>
    </row>
    <row r="802" spans="7:8" x14ac:dyDescent="0.2">
      <c r="G802" s="176"/>
      <c r="H802" s="176"/>
    </row>
    <row r="803" spans="7:8" x14ac:dyDescent="0.2">
      <c r="G803" s="176"/>
      <c r="H803" s="176"/>
    </row>
    <row r="804" spans="7:8" x14ac:dyDescent="0.2">
      <c r="G804" s="176"/>
      <c r="H804" s="176"/>
    </row>
    <row r="805" spans="7:8" x14ac:dyDescent="0.2">
      <c r="G805" s="176"/>
      <c r="H805" s="176"/>
    </row>
    <row r="806" spans="7:8" x14ac:dyDescent="0.2">
      <c r="G806" s="176"/>
      <c r="H806" s="176"/>
    </row>
    <row r="807" spans="7:8" x14ac:dyDescent="0.2">
      <c r="G807" s="176"/>
      <c r="H807" s="176"/>
    </row>
    <row r="808" spans="7:8" x14ac:dyDescent="0.2">
      <c r="G808" s="176"/>
      <c r="H808" s="176"/>
    </row>
    <row r="809" spans="7:8" x14ac:dyDescent="0.2">
      <c r="G809" s="176"/>
      <c r="H809" s="176"/>
    </row>
    <row r="810" spans="7:8" x14ac:dyDescent="0.2">
      <c r="G810" s="176"/>
      <c r="H810" s="176"/>
    </row>
    <row r="811" spans="7:8" x14ac:dyDescent="0.2">
      <c r="G811" s="176"/>
      <c r="H811" s="176"/>
    </row>
    <row r="812" spans="7:8" x14ac:dyDescent="0.2">
      <c r="G812" s="176"/>
      <c r="H812" s="176"/>
    </row>
    <row r="813" spans="7:8" x14ac:dyDescent="0.2">
      <c r="G813" s="176"/>
      <c r="H813" s="176"/>
    </row>
    <row r="814" spans="7:8" x14ac:dyDescent="0.2">
      <c r="G814" s="176"/>
      <c r="H814" s="176"/>
    </row>
    <row r="815" spans="7:8" x14ac:dyDescent="0.2">
      <c r="G815" s="176"/>
      <c r="H815" s="176"/>
    </row>
    <row r="816" spans="7:8" x14ac:dyDescent="0.2">
      <c r="G816" s="176"/>
      <c r="H816" s="176"/>
    </row>
    <row r="817" spans="7:8" x14ac:dyDescent="0.2">
      <c r="G817" s="176"/>
      <c r="H817" s="176"/>
    </row>
    <row r="818" spans="7:8" x14ac:dyDescent="0.2">
      <c r="G818" s="176"/>
      <c r="H818" s="176"/>
    </row>
    <row r="819" spans="7:8" x14ac:dyDescent="0.2">
      <c r="G819" s="176"/>
      <c r="H819" s="176"/>
    </row>
    <row r="820" spans="7:8" x14ac:dyDescent="0.2">
      <c r="G820" s="176"/>
      <c r="H820" s="176"/>
    </row>
    <row r="821" spans="7:8" x14ac:dyDescent="0.2">
      <c r="G821" s="176"/>
      <c r="H821" s="176"/>
    </row>
    <row r="822" spans="7:8" x14ac:dyDescent="0.2">
      <c r="G822" s="176"/>
      <c r="H822" s="176"/>
    </row>
    <row r="823" spans="7:8" x14ac:dyDescent="0.2">
      <c r="G823" s="176"/>
      <c r="H823" s="176"/>
    </row>
    <row r="824" spans="7:8" x14ac:dyDescent="0.2">
      <c r="G824" s="176"/>
      <c r="H824" s="176"/>
    </row>
    <row r="825" spans="7:8" x14ac:dyDescent="0.2">
      <c r="G825" s="176"/>
      <c r="H825" s="176"/>
    </row>
    <row r="826" spans="7:8" x14ac:dyDescent="0.2">
      <c r="G826" s="176"/>
      <c r="H826" s="176"/>
    </row>
    <row r="827" spans="7:8" x14ac:dyDescent="0.2">
      <c r="G827" s="176"/>
      <c r="H827" s="176"/>
    </row>
    <row r="828" spans="7:8" x14ac:dyDescent="0.2">
      <c r="G828" s="176"/>
      <c r="H828" s="176"/>
    </row>
    <row r="829" spans="7:8" x14ac:dyDescent="0.2">
      <c r="G829" s="176"/>
      <c r="H829" s="176"/>
    </row>
    <row r="830" spans="7:8" x14ac:dyDescent="0.2">
      <c r="G830" s="176"/>
      <c r="H830" s="176"/>
    </row>
    <row r="831" spans="7:8" x14ac:dyDescent="0.2">
      <c r="G831" s="176"/>
      <c r="H831" s="176"/>
    </row>
    <row r="832" spans="7:8" x14ac:dyDescent="0.2">
      <c r="G832" s="176"/>
      <c r="H832" s="176"/>
    </row>
    <row r="833" spans="7:8" x14ac:dyDescent="0.2">
      <c r="G833" s="176"/>
      <c r="H833" s="176"/>
    </row>
    <row r="834" spans="7:8" x14ac:dyDescent="0.2">
      <c r="G834" s="176"/>
      <c r="H834" s="176"/>
    </row>
    <row r="835" spans="7:8" x14ac:dyDescent="0.2">
      <c r="G835" s="176"/>
      <c r="H835" s="176"/>
    </row>
    <row r="836" spans="7:8" x14ac:dyDescent="0.2">
      <c r="G836" s="176"/>
      <c r="H836" s="176"/>
    </row>
    <row r="837" spans="7:8" x14ac:dyDescent="0.2">
      <c r="G837" s="176"/>
      <c r="H837" s="176"/>
    </row>
    <row r="838" spans="7:8" x14ac:dyDescent="0.2">
      <c r="G838" s="176"/>
      <c r="H838" s="176"/>
    </row>
    <row r="839" spans="7:8" x14ac:dyDescent="0.2">
      <c r="G839" s="176"/>
      <c r="H839" s="176"/>
    </row>
    <row r="840" spans="7:8" x14ac:dyDescent="0.2">
      <c r="G840" s="176"/>
      <c r="H840" s="176"/>
    </row>
    <row r="841" spans="7:8" x14ac:dyDescent="0.2">
      <c r="G841" s="176"/>
      <c r="H841" s="176"/>
    </row>
    <row r="842" spans="7:8" x14ac:dyDescent="0.2">
      <c r="G842" s="176"/>
      <c r="H842" s="176"/>
    </row>
    <row r="843" spans="7:8" x14ac:dyDescent="0.2">
      <c r="G843" s="176"/>
      <c r="H843" s="176"/>
    </row>
    <row r="844" spans="7:8" x14ac:dyDescent="0.2">
      <c r="G844" s="176"/>
      <c r="H844" s="176"/>
    </row>
    <row r="845" spans="7:8" x14ac:dyDescent="0.2">
      <c r="G845" s="176"/>
      <c r="H845" s="176"/>
    </row>
    <row r="846" spans="7:8" x14ac:dyDescent="0.2">
      <c r="G846" s="176"/>
      <c r="H846" s="176"/>
    </row>
    <row r="847" spans="7:8" x14ac:dyDescent="0.2">
      <c r="G847" s="176"/>
      <c r="H847" s="176"/>
    </row>
    <row r="848" spans="7:8" x14ac:dyDescent="0.2">
      <c r="G848" s="176"/>
      <c r="H848" s="176"/>
    </row>
    <row r="849" spans="7:8" x14ac:dyDescent="0.2">
      <c r="G849" s="176"/>
      <c r="H849" s="176"/>
    </row>
    <row r="850" spans="7:8" x14ac:dyDescent="0.2">
      <c r="G850" s="176"/>
      <c r="H850" s="176"/>
    </row>
    <row r="851" spans="7:8" x14ac:dyDescent="0.2">
      <c r="G851" s="176"/>
      <c r="H851" s="176"/>
    </row>
    <row r="852" spans="7:8" x14ac:dyDescent="0.2">
      <c r="G852" s="176"/>
      <c r="H852" s="176"/>
    </row>
    <row r="853" spans="7:8" x14ac:dyDescent="0.2">
      <c r="G853" s="176"/>
      <c r="H853" s="176"/>
    </row>
    <row r="854" spans="7:8" x14ac:dyDescent="0.2">
      <c r="G854" s="176"/>
      <c r="H854" s="176"/>
    </row>
    <row r="855" spans="7:8" x14ac:dyDescent="0.2">
      <c r="G855" s="176"/>
      <c r="H855" s="176"/>
    </row>
    <row r="856" spans="7:8" x14ac:dyDescent="0.2">
      <c r="G856" s="176"/>
      <c r="H856" s="176"/>
    </row>
    <row r="857" spans="7:8" x14ac:dyDescent="0.2">
      <c r="G857" s="176"/>
      <c r="H857" s="176"/>
    </row>
    <row r="858" spans="7:8" x14ac:dyDescent="0.2">
      <c r="G858" s="176"/>
      <c r="H858" s="176"/>
    </row>
    <row r="859" spans="7:8" x14ac:dyDescent="0.2">
      <c r="G859" s="176"/>
      <c r="H859" s="176"/>
    </row>
    <row r="860" spans="7:8" x14ac:dyDescent="0.2">
      <c r="G860" s="176"/>
      <c r="H860" s="176"/>
    </row>
    <row r="861" spans="7:8" x14ac:dyDescent="0.2">
      <c r="G861" s="176"/>
      <c r="H861" s="176"/>
    </row>
    <row r="862" spans="7:8" x14ac:dyDescent="0.2">
      <c r="G862" s="176"/>
      <c r="H862" s="176"/>
    </row>
    <row r="863" spans="7:8" x14ac:dyDescent="0.2">
      <c r="G863" s="176"/>
      <c r="H863" s="176"/>
    </row>
    <row r="864" spans="7:8" x14ac:dyDescent="0.2">
      <c r="G864" s="176"/>
      <c r="H864" s="176"/>
    </row>
    <row r="865" spans="7:8" x14ac:dyDescent="0.2">
      <c r="G865" s="176"/>
      <c r="H865" s="176"/>
    </row>
    <row r="866" spans="7:8" x14ac:dyDescent="0.2">
      <c r="G866" s="176"/>
      <c r="H866" s="176"/>
    </row>
    <row r="867" spans="7:8" x14ac:dyDescent="0.2">
      <c r="G867" s="176"/>
      <c r="H867" s="176"/>
    </row>
    <row r="868" spans="7:8" x14ac:dyDescent="0.2">
      <c r="G868" s="176"/>
      <c r="H868" s="176"/>
    </row>
    <row r="869" spans="7:8" x14ac:dyDescent="0.2">
      <c r="G869" s="176"/>
      <c r="H869" s="176"/>
    </row>
    <row r="870" spans="7:8" x14ac:dyDescent="0.2">
      <c r="G870" s="176"/>
      <c r="H870" s="176"/>
    </row>
    <row r="871" spans="7:8" x14ac:dyDescent="0.2">
      <c r="G871" s="176"/>
      <c r="H871" s="176"/>
    </row>
    <row r="872" spans="7:8" x14ac:dyDescent="0.2">
      <c r="G872" s="176"/>
      <c r="H872" s="176"/>
    </row>
    <row r="873" spans="7:8" x14ac:dyDescent="0.2">
      <c r="G873" s="176"/>
      <c r="H873" s="176"/>
    </row>
    <row r="874" spans="7:8" x14ac:dyDescent="0.2">
      <c r="G874" s="176"/>
      <c r="H874" s="176"/>
    </row>
    <row r="875" spans="7:8" x14ac:dyDescent="0.2">
      <c r="G875" s="176"/>
      <c r="H875" s="176"/>
    </row>
    <row r="876" spans="7:8" x14ac:dyDescent="0.2">
      <c r="G876" s="176"/>
      <c r="H876" s="176"/>
    </row>
    <row r="877" spans="7:8" x14ac:dyDescent="0.2">
      <c r="G877" s="176"/>
      <c r="H877" s="176"/>
    </row>
    <row r="878" spans="7:8" x14ac:dyDescent="0.2">
      <c r="G878" s="176"/>
      <c r="H878" s="176"/>
    </row>
    <row r="879" spans="7:8" x14ac:dyDescent="0.2">
      <c r="G879" s="176"/>
      <c r="H879" s="176"/>
    </row>
    <row r="880" spans="7:8" x14ac:dyDescent="0.2">
      <c r="G880" s="176"/>
      <c r="H880" s="176"/>
    </row>
    <row r="881" spans="7:8" x14ac:dyDescent="0.2">
      <c r="G881" s="176"/>
      <c r="H881" s="176"/>
    </row>
    <row r="882" spans="7:8" x14ac:dyDescent="0.2">
      <c r="G882" s="176"/>
      <c r="H882" s="176"/>
    </row>
    <row r="883" spans="7:8" x14ac:dyDescent="0.2">
      <c r="G883" s="176"/>
      <c r="H883" s="176"/>
    </row>
    <row r="884" spans="7:8" x14ac:dyDescent="0.2">
      <c r="G884" s="176"/>
      <c r="H884" s="176"/>
    </row>
    <row r="885" spans="7:8" x14ac:dyDescent="0.2">
      <c r="G885" s="176"/>
      <c r="H885" s="176"/>
    </row>
    <row r="886" spans="7:8" x14ac:dyDescent="0.2">
      <c r="G886" s="176"/>
      <c r="H886" s="176"/>
    </row>
    <row r="887" spans="7:8" x14ac:dyDescent="0.2">
      <c r="G887" s="176"/>
      <c r="H887" s="176"/>
    </row>
    <row r="888" spans="7:8" x14ac:dyDescent="0.2">
      <c r="G888" s="176"/>
      <c r="H888" s="176"/>
    </row>
    <row r="889" spans="7:8" x14ac:dyDescent="0.2">
      <c r="G889" s="176"/>
      <c r="H889" s="176"/>
    </row>
    <row r="890" spans="7:8" x14ac:dyDescent="0.2">
      <c r="G890" s="176"/>
      <c r="H890" s="176"/>
    </row>
    <row r="891" spans="7:8" x14ac:dyDescent="0.2">
      <c r="G891" s="176"/>
      <c r="H891" s="176"/>
    </row>
    <row r="892" spans="7:8" x14ac:dyDescent="0.2">
      <c r="G892" s="176"/>
      <c r="H892" s="176"/>
    </row>
    <row r="893" spans="7:8" x14ac:dyDescent="0.2">
      <c r="G893" s="176"/>
      <c r="H893" s="176"/>
    </row>
    <row r="894" spans="7:8" x14ac:dyDescent="0.2">
      <c r="G894" s="176"/>
      <c r="H894" s="176"/>
    </row>
    <row r="895" spans="7:8" x14ac:dyDescent="0.2">
      <c r="G895" s="176"/>
      <c r="H895" s="176"/>
    </row>
    <row r="896" spans="7:8" x14ac:dyDescent="0.2">
      <c r="G896" s="176"/>
      <c r="H896" s="176"/>
    </row>
    <row r="897" spans="7:8" x14ac:dyDescent="0.2">
      <c r="G897" s="176"/>
      <c r="H897" s="176"/>
    </row>
    <row r="898" spans="7:8" x14ac:dyDescent="0.2">
      <c r="G898" s="176"/>
      <c r="H898" s="176"/>
    </row>
    <row r="899" spans="7:8" x14ac:dyDescent="0.2">
      <c r="G899" s="176"/>
      <c r="H899" s="176"/>
    </row>
    <row r="900" spans="7:8" x14ac:dyDescent="0.2">
      <c r="G900" s="176"/>
      <c r="H900" s="176"/>
    </row>
    <row r="901" spans="7:8" x14ac:dyDescent="0.2">
      <c r="G901" s="176"/>
      <c r="H901" s="176"/>
    </row>
    <row r="902" spans="7:8" x14ac:dyDescent="0.2">
      <c r="G902" s="176"/>
      <c r="H902" s="176"/>
    </row>
    <row r="903" spans="7:8" x14ac:dyDescent="0.2">
      <c r="G903" s="176"/>
      <c r="H903" s="176"/>
    </row>
    <row r="904" spans="7:8" x14ac:dyDescent="0.2">
      <c r="G904" s="176"/>
      <c r="H904" s="176"/>
    </row>
    <row r="905" spans="7:8" x14ac:dyDescent="0.2">
      <c r="G905" s="176"/>
      <c r="H905" s="176"/>
    </row>
    <row r="906" spans="7:8" x14ac:dyDescent="0.2">
      <c r="G906" s="176"/>
      <c r="H906" s="176"/>
    </row>
    <row r="907" spans="7:8" x14ac:dyDescent="0.2">
      <c r="G907" s="176"/>
      <c r="H907" s="176"/>
    </row>
    <row r="908" spans="7:8" x14ac:dyDescent="0.2">
      <c r="G908" s="176"/>
      <c r="H908" s="176"/>
    </row>
    <row r="909" spans="7:8" x14ac:dyDescent="0.2">
      <c r="G909" s="176"/>
      <c r="H909" s="176"/>
    </row>
    <row r="910" spans="7:8" x14ac:dyDescent="0.2">
      <c r="G910" s="176"/>
      <c r="H910" s="176"/>
    </row>
    <row r="911" spans="7:8" x14ac:dyDescent="0.2">
      <c r="G911" s="176"/>
      <c r="H911" s="176"/>
    </row>
    <row r="912" spans="7:8" x14ac:dyDescent="0.2">
      <c r="G912" s="176"/>
      <c r="H912" s="176"/>
    </row>
    <row r="913" spans="7:8" x14ac:dyDescent="0.2">
      <c r="G913" s="176"/>
      <c r="H913" s="176"/>
    </row>
    <row r="914" spans="7:8" x14ac:dyDescent="0.2">
      <c r="G914" s="176"/>
      <c r="H914" s="176"/>
    </row>
    <row r="915" spans="7:8" x14ac:dyDescent="0.2">
      <c r="G915" s="176"/>
      <c r="H915" s="176"/>
    </row>
    <row r="916" spans="7:8" x14ac:dyDescent="0.2">
      <c r="G916" s="176"/>
      <c r="H916" s="176"/>
    </row>
    <row r="917" spans="7:8" x14ac:dyDescent="0.2">
      <c r="G917" s="176"/>
      <c r="H917" s="176"/>
    </row>
    <row r="918" spans="7:8" x14ac:dyDescent="0.2">
      <c r="G918" s="176"/>
      <c r="H918" s="176"/>
    </row>
    <row r="919" spans="7:8" x14ac:dyDescent="0.2">
      <c r="G919" s="176"/>
      <c r="H919" s="176"/>
    </row>
    <row r="920" spans="7:8" x14ac:dyDescent="0.2">
      <c r="G920" s="176"/>
      <c r="H920" s="176"/>
    </row>
    <row r="921" spans="7:8" x14ac:dyDescent="0.2">
      <c r="G921" s="176"/>
      <c r="H921" s="176"/>
    </row>
    <row r="922" spans="7:8" x14ac:dyDescent="0.2">
      <c r="G922" s="176"/>
      <c r="H922" s="176"/>
    </row>
    <row r="923" spans="7:8" x14ac:dyDescent="0.2">
      <c r="G923" s="176"/>
      <c r="H923" s="176"/>
    </row>
    <row r="924" spans="7:8" x14ac:dyDescent="0.2">
      <c r="G924" s="176"/>
      <c r="H924" s="176"/>
    </row>
    <row r="925" spans="7:8" x14ac:dyDescent="0.2">
      <c r="G925" s="176"/>
      <c r="H925" s="176"/>
    </row>
    <row r="926" spans="7:8" x14ac:dyDescent="0.2">
      <c r="G926" s="176"/>
      <c r="H926" s="176"/>
    </row>
    <row r="927" spans="7:8" x14ac:dyDescent="0.2">
      <c r="G927" s="176"/>
      <c r="H927" s="176"/>
    </row>
    <row r="928" spans="7:8" x14ac:dyDescent="0.2">
      <c r="G928" s="176"/>
      <c r="H928" s="176"/>
    </row>
    <row r="929" spans="7:8" x14ac:dyDescent="0.2">
      <c r="G929" s="176"/>
      <c r="H929" s="176"/>
    </row>
    <row r="930" spans="7:8" x14ac:dyDescent="0.2">
      <c r="G930" s="176"/>
      <c r="H930" s="176"/>
    </row>
    <row r="931" spans="7:8" x14ac:dyDescent="0.2">
      <c r="G931" s="176"/>
      <c r="H931" s="176"/>
    </row>
    <row r="932" spans="7:8" x14ac:dyDescent="0.2">
      <c r="G932" s="176"/>
      <c r="H932" s="176"/>
    </row>
    <row r="933" spans="7:8" x14ac:dyDescent="0.2">
      <c r="G933" s="176"/>
      <c r="H933" s="176"/>
    </row>
    <row r="934" spans="7:8" x14ac:dyDescent="0.2">
      <c r="G934" s="176"/>
      <c r="H934" s="176"/>
    </row>
    <row r="935" spans="7:8" x14ac:dyDescent="0.2">
      <c r="G935" s="176"/>
      <c r="H935" s="176"/>
    </row>
    <row r="936" spans="7:8" x14ac:dyDescent="0.2">
      <c r="G936" s="176"/>
      <c r="H936" s="176"/>
    </row>
    <row r="937" spans="7:8" x14ac:dyDescent="0.2">
      <c r="G937" s="176"/>
      <c r="H937" s="176"/>
    </row>
    <row r="938" spans="7:8" x14ac:dyDescent="0.2">
      <c r="G938" s="176"/>
      <c r="H938" s="176"/>
    </row>
    <row r="939" spans="7:8" x14ac:dyDescent="0.2">
      <c r="G939" s="176"/>
      <c r="H939" s="176"/>
    </row>
    <row r="940" spans="7:8" x14ac:dyDescent="0.2">
      <c r="G940" s="176"/>
      <c r="H940" s="176"/>
    </row>
    <row r="941" spans="7:8" x14ac:dyDescent="0.2">
      <c r="G941" s="176"/>
      <c r="H941" s="176"/>
    </row>
    <row r="942" spans="7:8" x14ac:dyDescent="0.2">
      <c r="G942" s="176"/>
      <c r="H942" s="176"/>
    </row>
    <row r="943" spans="7:8" x14ac:dyDescent="0.2">
      <c r="G943" s="176"/>
      <c r="H943" s="176"/>
    </row>
    <row r="944" spans="7:8" x14ac:dyDescent="0.2">
      <c r="G944" s="176"/>
      <c r="H944" s="176"/>
    </row>
    <row r="945" spans="7:8" x14ac:dyDescent="0.2">
      <c r="G945" s="176"/>
      <c r="H945" s="176"/>
    </row>
    <row r="946" spans="7:8" x14ac:dyDescent="0.2">
      <c r="G946" s="176"/>
      <c r="H946" s="176"/>
    </row>
    <row r="947" spans="7:8" x14ac:dyDescent="0.2">
      <c r="G947" s="176"/>
      <c r="H947" s="176"/>
    </row>
    <row r="948" spans="7:8" x14ac:dyDescent="0.2">
      <c r="G948" s="176"/>
      <c r="H948" s="176"/>
    </row>
    <row r="949" spans="7:8" x14ac:dyDescent="0.2">
      <c r="G949" s="176"/>
      <c r="H949" s="176"/>
    </row>
    <row r="950" spans="7:8" x14ac:dyDescent="0.2">
      <c r="G950" s="176"/>
      <c r="H950" s="176"/>
    </row>
    <row r="951" spans="7:8" x14ac:dyDescent="0.2">
      <c r="G951" s="176"/>
      <c r="H951" s="176"/>
    </row>
    <row r="952" spans="7:8" x14ac:dyDescent="0.2">
      <c r="G952" s="176"/>
      <c r="H952" s="176"/>
    </row>
    <row r="953" spans="7:8" x14ac:dyDescent="0.2">
      <c r="G953" s="176"/>
      <c r="H953" s="176"/>
    </row>
    <row r="954" spans="7:8" x14ac:dyDescent="0.2">
      <c r="G954" s="176"/>
      <c r="H954" s="176"/>
    </row>
    <row r="955" spans="7:8" x14ac:dyDescent="0.2">
      <c r="G955" s="176"/>
      <c r="H955" s="176"/>
    </row>
    <row r="956" spans="7:8" x14ac:dyDescent="0.2">
      <c r="G956" s="176"/>
      <c r="H956" s="176"/>
    </row>
    <row r="957" spans="7:8" x14ac:dyDescent="0.2">
      <c r="G957" s="176"/>
      <c r="H957" s="176"/>
    </row>
    <row r="958" spans="7:8" x14ac:dyDescent="0.2">
      <c r="G958" s="176"/>
      <c r="H958" s="176"/>
    </row>
    <row r="959" spans="7:8" x14ac:dyDescent="0.2">
      <c r="G959" s="176"/>
      <c r="H959" s="176"/>
    </row>
    <row r="960" spans="7:8" x14ac:dyDescent="0.2">
      <c r="G960" s="176"/>
      <c r="H960" s="176"/>
    </row>
    <row r="961" spans="7:8" x14ac:dyDescent="0.2">
      <c r="G961" s="176"/>
      <c r="H961" s="176"/>
    </row>
    <row r="962" spans="7:8" x14ac:dyDescent="0.2">
      <c r="G962" s="176"/>
      <c r="H962" s="176"/>
    </row>
    <row r="963" spans="7:8" x14ac:dyDescent="0.2">
      <c r="G963" s="176"/>
      <c r="H963" s="176"/>
    </row>
    <row r="964" spans="7:8" x14ac:dyDescent="0.2">
      <c r="G964" s="176"/>
      <c r="H964" s="176"/>
    </row>
    <row r="965" spans="7:8" x14ac:dyDescent="0.2">
      <c r="G965" s="176"/>
      <c r="H965" s="176"/>
    </row>
    <row r="966" spans="7:8" x14ac:dyDescent="0.2">
      <c r="G966" s="176"/>
      <c r="H966" s="176"/>
    </row>
    <row r="967" spans="7:8" x14ac:dyDescent="0.2">
      <c r="G967" s="176"/>
      <c r="H967" s="176"/>
    </row>
    <row r="968" spans="7:8" x14ac:dyDescent="0.2">
      <c r="G968" s="176"/>
      <c r="H968" s="176"/>
    </row>
    <row r="969" spans="7:8" x14ac:dyDescent="0.2">
      <c r="G969" s="176"/>
      <c r="H969" s="176"/>
    </row>
    <row r="970" spans="7:8" x14ac:dyDescent="0.2">
      <c r="G970" s="176"/>
      <c r="H970" s="176"/>
    </row>
    <row r="971" spans="7:8" x14ac:dyDescent="0.2">
      <c r="G971" s="176"/>
      <c r="H971" s="176"/>
    </row>
    <row r="972" spans="7:8" x14ac:dyDescent="0.2">
      <c r="G972" s="176"/>
      <c r="H972" s="176"/>
    </row>
    <row r="973" spans="7:8" x14ac:dyDescent="0.2">
      <c r="G973" s="176"/>
      <c r="H973" s="176"/>
    </row>
    <row r="974" spans="7:8" x14ac:dyDescent="0.2">
      <c r="G974" s="176"/>
      <c r="H974" s="176"/>
    </row>
    <row r="975" spans="7:8" x14ac:dyDescent="0.2">
      <c r="G975" s="176"/>
      <c r="H975" s="176"/>
    </row>
    <row r="976" spans="7:8" x14ac:dyDescent="0.2">
      <c r="G976" s="176"/>
      <c r="H976" s="176"/>
    </row>
    <row r="977" spans="7:8" x14ac:dyDescent="0.2">
      <c r="G977" s="176"/>
      <c r="H977" s="176"/>
    </row>
    <row r="978" spans="7:8" x14ac:dyDescent="0.2">
      <c r="G978" s="176"/>
      <c r="H978" s="176"/>
    </row>
    <row r="979" spans="7:8" x14ac:dyDescent="0.2">
      <c r="G979" s="176"/>
      <c r="H979" s="176"/>
    </row>
    <row r="980" spans="7:8" x14ac:dyDescent="0.2">
      <c r="G980" s="176"/>
      <c r="H980" s="176"/>
    </row>
    <row r="981" spans="7:8" x14ac:dyDescent="0.2">
      <c r="G981" s="176"/>
      <c r="H981" s="176"/>
    </row>
    <row r="982" spans="7:8" x14ac:dyDescent="0.2">
      <c r="G982" s="176"/>
      <c r="H982" s="176"/>
    </row>
    <row r="983" spans="7:8" x14ac:dyDescent="0.2">
      <c r="G983" s="176"/>
      <c r="H983" s="176"/>
    </row>
    <row r="984" spans="7:8" x14ac:dyDescent="0.2">
      <c r="G984" s="176"/>
      <c r="H984" s="176"/>
    </row>
    <row r="985" spans="7:8" x14ac:dyDescent="0.2">
      <c r="G985" s="176"/>
      <c r="H985" s="176"/>
    </row>
    <row r="986" spans="7:8" x14ac:dyDescent="0.2">
      <c r="G986" s="176"/>
      <c r="H986" s="176"/>
    </row>
    <row r="987" spans="7:8" x14ac:dyDescent="0.2">
      <c r="G987" s="176"/>
      <c r="H987" s="176"/>
    </row>
    <row r="988" spans="7:8" x14ac:dyDescent="0.2">
      <c r="G988" s="176"/>
      <c r="H988" s="176"/>
    </row>
    <row r="989" spans="7:8" x14ac:dyDescent="0.2">
      <c r="G989" s="176"/>
      <c r="H989" s="176"/>
    </row>
    <row r="990" spans="7:8" x14ac:dyDescent="0.2">
      <c r="G990" s="176"/>
      <c r="H990" s="176"/>
    </row>
    <row r="991" spans="7:8" x14ac:dyDescent="0.2">
      <c r="G991" s="176"/>
      <c r="H991" s="176"/>
    </row>
    <row r="992" spans="7:8" x14ac:dyDescent="0.2">
      <c r="G992" s="176"/>
      <c r="H992" s="176"/>
    </row>
    <row r="993" spans="7:8" x14ac:dyDescent="0.2">
      <c r="G993" s="176"/>
      <c r="H993" s="176"/>
    </row>
    <row r="994" spans="7:8" x14ac:dyDescent="0.2">
      <c r="G994" s="176"/>
      <c r="H994" s="176"/>
    </row>
    <row r="995" spans="7:8" x14ac:dyDescent="0.2">
      <c r="G995" s="176"/>
      <c r="H995" s="176"/>
    </row>
    <row r="996" spans="7:8" x14ac:dyDescent="0.2">
      <c r="G996" s="176"/>
      <c r="H996" s="176"/>
    </row>
    <row r="997" spans="7:8" x14ac:dyDescent="0.2">
      <c r="G997" s="176"/>
      <c r="H997" s="176"/>
    </row>
    <row r="998" spans="7:8" x14ac:dyDescent="0.2">
      <c r="G998" s="176"/>
      <c r="H998" s="176"/>
    </row>
    <row r="999" spans="7:8" x14ac:dyDescent="0.2">
      <c r="G999" s="176"/>
      <c r="H999" s="176"/>
    </row>
    <row r="1000" spans="7:8" x14ac:dyDescent="0.2">
      <c r="G1000" s="176"/>
      <c r="H1000" s="176"/>
    </row>
    <row r="1001" spans="7:8" x14ac:dyDescent="0.2">
      <c r="G1001" s="176"/>
      <c r="H1001" s="176"/>
    </row>
    <row r="1002" spans="7:8" x14ac:dyDescent="0.2">
      <c r="G1002" s="176"/>
      <c r="H1002" s="176"/>
    </row>
    <row r="1003" spans="7:8" x14ac:dyDescent="0.2">
      <c r="G1003" s="176"/>
      <c r="H1003" s="176"/>
    </row>
    <row r="1004" spans="7:8" x14ac:dyDescent="0.2">
      <c r="G1004" s="176"/>
      <c r="H1004" s="176"/>
    </row>
    <row r="1005" spans="7:8" x14ac:dyDescent="0.2">
      <c r="G1005" s="176"/>
      <c r="H1005" s="176"/>
    </row>
    <row r="1006" spans="7:8" x14ac:dyDescent="0.2">
      <c r="G1006" s="176"/>
      <c r="H1006" s="176"/>
    </row>
    <row r="1007" spans="7:8" x14ac:dyDescent="0.2">
      <c r="G1007" s="176"/>
      <c r="H1007" s="176"/>
    </row>
    <row r="1008" spans="7:8" x14ac:dyDescent="0.2">
      <c r="G1008" s="176"/>
      <c r="H1008" s="176"/>
    </row>
    <row r="1009" spans="7:8" x14ac:dyDescent="0.2">
      <c r="G1009" s="176"/>
      <c r="H1009" s="176"/>
    </row>
    <row r="1010" spans="7:8" x14ac:dyDescent="0.2">
      <c r="G1010" s="176"/>
      <c r="H1010" s="176"/>
    </row>
    <row r="1011" spans="7:8" x14ac:dyDescent="0.2">
      <c r="G1011" s="176"/>
      <c r="H1011" s="176"/>
    </row>
    <row r="1012" spans="7:8" x14ac:dyDescent="0.2">
      <c r="G1012" s="176"/>
      <c r="H1012" s="176"/>
    </row>
    <row r="1013" spans="7:8" x14ac:dyDescent="0.2">
      <c r="G1013" s="176"/>
      <c r="H1013" s="176"/>
    </row>
  </sheetData>
  <autoFilter ref="B4:H253" xr:uid="{00000000-0001-0000-1300-000000000000}"/>
  <pageMargins left="0.31496062992125984" right="0.31496062992125984" top="0.35433070866141736" bottom="0.35433070866141736" header="0" footer="0"/>
  <pageSetup paperSize="5" scale="8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U1025"/>
  <sheetViews>
    <sheetView tabSelected="1" view="pageBreakPreview" zoomScale="60" zoomScaleNormal="80" workbookViewId="0">
      <pane ySplit="4" topLeftCell="A5" activePane="bottomLeft" state="frozen"/>
      <selection pane="bottomLeft"/>
    </sheetView>
  </sheetViews>
  <sheetFormatPr baseColWidth="10" defaultColWidth="12.7109375" defaultRowHeight="12.75" x14ac:dyDescent="0.2"/>
  <cols>
    <col min="1" max="1" width="41.7109375" style="27" customWidth="1"/>
    <col min="2" max="2" width="80.7109375" style="27" customWidth="1"/>
    <col min="3" max="3" width="16.7109375" style="27" customWidth="1"/>
    <col min="4" max="4" width="23.85546875" style="27" customWidth="1"/>
    <col min="5" max="5" width="7.7109375" style="27" customWidth="1"/>
    <col min="6" max="6" width="15.85546875" style="27" bestFit="1" customWidth="1"/>
    <col min="7" max="8" width="3.42578125" style="27" hidden="1" customWidth="1"/>
    <col min="9" max="9" width="12.7109375" style="27" customWidth="1"/>
    <col min="10" max="10" width="12.7109375" style="27" hidden="1" customWidth="1"/>
    <col min="11" max="22" width="12.42578125" style="27" customWidth="1"/>
    <col min="23" max="16384" width="12.7109375" style="27"/>
  </cols>
  <sheetData>
    <row r="1" spans="1:21" ht="15" x14ac:dyDescent="0.25">
      <c r="A1" s="357"/>
      <c r="B1" s="462" t="s">
        <v>368</v>
      </c>
      <c r="C1" s="464" t="s">
        <v>369</v>
      </c>
      <c r="D1" s="464"/>
      <c r="E1" s="464"/>
      <c r="F1" s="464"/>
    </row>
    <row r="2" spans="1:21" ht="15" x14ac:dyDescent="0.25">
      <c r="A2" s="357"/>
      <c r="B2" s="462"/>
      <c r="C2" s="464"/>
      <c r="D2" s="464"/>
      <c r="E2" s="464"/>
      <c r="F2" s="464"/>
    </row>
    <row r="3" spans="1:21" ht="15" x14ac:dyDescent="0.25">
      <c r="A3" s="358"/>
      <c r="B3" s="358"/>
      <c r="C3" s="463"/>
      <c r="D3" s="463"/>
      <c r="E3" s="463"/>
      <c r="F3" s="358"/>
    </row>
    <row r="4" spans="1:21" ht="31.5" x14ac:dyDescent="0.2">
      <c r="A4" s="34" t="s">
        <v>370</v>
      </c>
      <c r="B4" s="35" t="s">
        <v>371</v>
      </c>
      <c r="C4" s="35" t="s">
        <v>372</v>
      </c>
      <c r="D4" s="35" t="s">
        <v>59</v>
      </c>
      <c r="E4" s="36" t="s">
        <v>373</v>
      </c>
      <c r="F4" s="37" t="s">
        <v>374</v>
      </c>
      <c r="G4" s="359"/>
      <c r="H4" s="359"/>
      <c r="I4" s="42" t="s">
        <v>375</v>
      </c>
      <c r="J4" s="359"/>
      <c r="K4" s="359"/>
      <c r="L4" s="359"/>
      <c r="M4" s="359"/>
      <c r="N4" s="359"/>
      <c r="O4" s="359"/>
      <c r="P4" s="359"/>
      <c r="Q4" s="359"/>
      <c r="R4" s="359"/>
      <c r="S4" s="359"/>
      <c r="T4" s="359"/>
      <c r="U4" s="359"/>
    </row>
    <row r="5" spans="1:21" ht="14.25" x14ac:dyDescent="0.2">
      <c r="A5" s="387" t="s">
        <v>0</v>
      </c>
      <c r="B5" s="368" t="s">
        <v>325</v>
      </c>
      <c r="C5" s="388" t="s">
        <v>142</v>
      </c>
      <c r="D5" s="388" t="s">
        <v>65</v>
      </c>
      <c r="E5" s="389" t="str">
        <f t="shared" ref="E5:E261" si="0">CONCATENATE(G5,".",H5)</f>
        <v>1.1</v>
      </c>
      <c r="F5" s="388" t="s">
        <v>376</v>
      </c>
      <c r="G5" s="390">
        <f>VLOOKUP(A5,'Hoja 32'!$A$1:$B$23,2,FALSE)</f>
        <v>1</v>
      </c>
      <c r="H5" s="391">
        <f>COUNTIF($G$5:G5,G5)</f>
        <v>1</v>
      </c>
      <c r="I5" s="392" t="s">
        <v>164</v>
      </c>
      <c r="J5" s="27" t="s">
        <v>79</v>
      </c>
    </row>
    <row r="6" spans="1:21" ht="28.5" x14ac:dyDescent="0.2">
      <c r="A6" s="387" t="s">
        <v>0</v>
      </c>
      <c r="B6" s="368" t="s">
        <v>262</v>
      </c>
      <c r="C6" s="388" t="s">
        <v>77</v>
      </c>
      <c r="D6" s="388" t="s">
        <v>263</v>
      </c>
      <c r="E6" s="389" t="str">
        <f t="shared" si="0"/>
        <v>1.2</v>
      </c>
      <c r="F6" s="388" t="s">
        <v>377</v>
      </c>
      <c r="G6" s="390">
        <f>VLOOKUP(A6,'Hoja 32'!$A$1:$B$23,2,FALSE)</f>
        <v>1</v>
      </c>
      <c r="H6" s="391">
        <f>COUNTIF($G$5:G6,G6)</f>
        <v>2</v>
      </c>
      <c r="I6" s="392" t="s">
        <v>80</v>
      </c>
      <c r="J6" s="27" t="s">
        <v>79</v>
      </c>
    </row>
    <row r="7" spans="1:21" ht="14.25" x14ac:dyDescent="0.2">
      <c r="A7" s="387" t="s">
        <v>0</v>
      </c>
      <c r="B7" s="368" t="s">
        <v>63</v>
      </c>
      <c r="C7" s="388" t="s">
        <v>64</v>
      </c>
      <c r="D7" s="388" t="s">
        <v>65</v>
      </c>
      <c r="E7" s="389" t="str">
        <f t="shared" si="0"/>
        <v>1.3</v>
      </c>
      <c r="F7" s="388" t="s">
        <v>377</v>
      </c>
      <c r="G7" s="390">
        <f>VLOOKUP(A7,'Hoja 32'!$A$1:$B$23,2,FALSE)</f>
        <v>1</v>
      </c>
      <c r="H7" s="391">
        <f>COUNTIF($G$5:G7,G7)</f>
        <v>3</v>
      </c>
      <c r="I7" s="392" t="s">
        <v>64</v>
      </c>
      <c r="J7" s="27" t="s">
        <v>79</v>
      </c>
    </row>
    <row r="8" spans="1:21" ht="28.5" x14ac:dyDescent="0.2">
      <c r="A8" s="387" t="s">
        <v>0</v>
      </c>
      <c r="B8" s="368" t="s">
        <v>326</v>
      </c>
      <c r="C8" s="388" t="s">
        <v>77</v>
      </c>
      <c r="D8" s="388" t="s">
        <v>263</v>
      </c>
      <c r="E8" s="389" t="str">
        <f t="shared" si="0"/>
        <v>1.4</v>
      </c>
      <c r="F8" s="388" t="s">
        <v>377</v>
      </c>
      <c r="G8" s="390">
        <f>VLOOKUP(A8,'Hoja 32'!$A$1:$B$23,2,FALSE)</f>
        <v>1</v>
      </c>
      <c r="H8" s="391">
        <f>COUNTIF($G$5:G8,G8)</f>
        <v>4</v>
      </c>
      <c r="I8" s="392" t="s">
        <v>64</v>
      </c>
      <c r="J8" s="27" t="s">
        <v>79</v>
      </c>
    </row>
    <row r="9" spans="1:21" ht="28.5" x14ac:dyDescent="0.2">
      <c r="A9" s="387" t="s">
        <v>0</v>
      </c>
      <c r="B9" s="368" t="s">
        <v>327</v>
      </c>
      <c r="C9" s="388" t="s">
        <v>77</v>
      </c>
      <c r="D9" s="388" t="s">
        <v>263</v>
      </c>
      <c r="E9" s="389" t="str">
        <f t="shared" si="0"/>
        <v>1.5</v>
      </c>
      <c r="F9" s="388" t="s">
        <v>377</v>
      </c>
      <c r="G9" s="390">
        <f>VLOOKUP(A9,'Hoja 32'!$A$1:$B$23,2,FALSE)</f>
        <v>1</v>
      </c>
      <c r="H9" s="391">
        <f>COUNTIF($G$5:G9,G9)</f>
        <v>5</v>
      </c>
      <c r="I9" s="392" t="s">
        <v>80</v>
      </c>
      <c r="J9" s="27" t="s">
        <v>79</v>
      </c>
    </row>
    <row r="10" spans="1:21" ht="28.5" x14ac:dyDescent="0.2">
      <c r="A10" s="387" t="s">
        <v>0</v>
      </c>
      <c r="B10" s="368" t="s">
        <v>328</v>
      </c>
      <c r="C10" s="388" t="s">
        <v>77</v>
      </c>
      <c r="D10" s="388" t="s">
        <v>263</v>
      </c>
      <c r="E10" s="389" t="str">
        <f t="shared" si="0"/>
        <v>1.6</v>
      </c>
      <c r="F10" s="388" t="s">
        <v>377</v>
      </c>
      <c r="G10" s="390">
        <f>VLOOKUP(A10,'Hoja 32'!$A$1:$B$23,2,FALSE)</f>
        <v>1</v>
      </c>
      <c r="H10" s="391">
        <f>COUNTIF($G$5:G10,G10)</f>
        <v>6</v>
      </c>
      <c r="I10" s="392" t="s">
        <v>80</v>
      </c>
      <c r="J10" s="27" t="s">
        <v>79</v>
      </c>
    </row>
    <row r="11" spans="1:21" ht="14.25" x14ac:dyDescent="0.2">
      <c r="A11" s="387" t="s">
        <v>1</v>
      </c>
      <c r="B11" s="368" t="s">
        <v>66</v>
      </c>
      <c r="C11" s="388" t="s">
        <v>64</v>
      </c>
      <c r="D11" s="388" t="s">
        <v>65</v>
      </c>
      <c r="E11" s="389" t="str">
        <f t="shared" si="0"/>
        <v>2.1</v>
      </c>
      <c r="F11" s="388" t="s">
        <v>376</v>
      </c>
      <c r="G11" s="390">
        <f>VLOOKUP(A11,'Hoja 32'!$A$1:$B$23,2,FALSE)</f>
        <v>2</v>
      </c>
      <c r="H11" s="391">
        <f>COUNTIF($G$5:G11,G11)</f>
        <v>1</v>
      </c>
      <c r="I11" s="392" t="s">
        <v>64</v>
      </c>
      <c r="J11" s="27" t="s">
        <v>244</v>
      </c>
    </row>
    <row r="12" spans="1:21" ht="14.25" x14ac:dyDescent="0.2">
      <c r="A12" s="387" t="s">
        <v>1</v>
      </c>
      <c r="B12" s="368" t="s">
        <v>67</v>
      </c>
      <c r="C12" s="388" t="s">
        <v>64</v>
      </c>
      <c r="D12" s="388" t="s">
        <v>65</v>
      </c>
      <c r="E12" s="389" t="str">
        <f t="shared" si="0"/>
        <v>2.2</v>
      </c>
      <c r="F12" s="388" t="s">
        <v>376</v>
      </c>
      <c r="G12" s="390">
        <f>VLOOKUP(A12,'Hoja 32'!$A$1:$B$23,2,FALSE)</f>
        <v>2</v>
      </c>
      <c r="H12" s="391">
        <f>COUNTIF($G$5:G12,G12)</f>
        <v>2</v>
      </c>
      <c r="I12" s="392" t="s">
        <v>64</v>
      </c>
      <c r="J12" s="27" t="s">
        <v>244</v>
      </c>
    </row>
    <row r="13" spans="1:21" ht="42.75" x14ac:dyDescent="0.2">
      <c r="A13" s="387" t="s">
        <v>1</v>
      </c>
      <c r="B13" s="393" t="s">
        <v>68</v>
      </c>
      <c r="C13" s="388" t="s">
        <v>64</v>
      </c>
      <c r="D13" s="388" t="s">
        <v>65</v>
      </c>
      <c r="E13" s="389" t="str">
        <f t="shared" si="0"/>
        <v>2.3</v>
      </c>
      <c r="F13" s="388" t="s">
        <v>377</v>
      </c>
      <c r="G13" s="390">
        <f>VLOOKUP(A13,'Hoja 32'!$A$1:$B$23,2,FALSE)</f>
        <v>2</v>
      </c>
      <c r="H13" s="391">
        <f>COUNTIF($G$5:G13,G13)</f>
        <v>3</v>
      </c>
      <c r="I13" s="392" t="s">
        <v>64</v>
      </c>
      <c r="J13" s="27" t="s">
        <v>244</v>
      </c>
    </row>
    <row r="14" spans="1:21" ht="42.75" x14ac:dyDescent="0.2">
      <c r="A14" s="394" t="s">
        <v>1</v>
      </c>
      <c r="B14" s="395" t="s">
        <v>378</v>
      </c>
      <c r="C14" s="388" t="s">
        <v>64</v>
      </c>
      <c r="D14" s="388" t="s">
        <v>65</v>
      </c>
      <c r="E14" s="389" t="str">
        <f t="shared" si="0"/>
        <v>2.4</v>
      </c>
      <c r="F14" s="388" t="s">
        <v>377</v>
      </c>
      <c r="G14" s="390">
        <f>VLOOKUP(A14,'Hoja 32'!$A$1:$B$23,2,FALSE)</f>
        <v>2</v>
      </c>
      <c r="H14" s="391">
        <f>COUNTIF($G$5:G14,G14)</f>
        <v>4</v>
      </c>
      <c r="I14" s="392" t="s">
        <v>64</v>
      </c>
      <c r="J14" s="27" t="s">
        <v>244</v>
      </c>
    </row>
    <row r="15" spans="1:21" ht="14.25" x14ac:dyDescent="0.2">
      <c r="A15" s="394" t="s">
        <v>1</v>
      </c>
      <c r="B15" s="396" t="s">
        <v>69</v>
      </c>
      <c r="C15" s="388" t="s">
        <v>64</v>
      </c>
      <c r="D15" s="388" t="s">
        <v>70</v>
      </c>
      <c r="E15" s="389" t="str">
        <f t="shared" si="0"/>
        <v>2.5</v>
      </c>
      <c r="F15" s="388" t="s">
        <v>377</v>
      </c>
      <c r="G15" s="390">
        <f>VLOOKUP(A15,'Hoja 32'!$A$1:$B$23,2,FALSE)</f>
        <v>2</v>
      </c>
      <c r="H15" s="391">
        <f>COUNTIF($G$5:G15,G15)</f>
        <v>5</v>
      </c>
      <c r="I15" s="392" t="s">
        <v>64</v>
      </c>
      <c r="J15" s="27" t="s">
        <v>244</v>
      </c>
    </row>
    <row r="16" spans="1:21" ht="14.25" x14ac:dyDescent="0.2">
      <c r="A16" s="387" t="s">
        <v>1</v>
      </c>
      <c r="B16" s="368" t="s">
        <v>71</v>
      </c>
      <c r="C16" s="388" t="s">
        <v>64</v>
      </c>
      <c r="D16" s="388" t="s">
        <v>65</v>
      </c>
      <c r="E16" s="389" t="str">
        <f t="shared" si="0"/>
        <v>2.6</v>
      </c>
      <c r="F16" s="388" t="s">
        <v>376</v>
      </c>
      <c r="G16" s="390">
        <f>VLOOKUP(A16,'Hoja 32'!$A$1:$B$23,2,FALSE)</f>
        <v>2</v>
      </c>
      <c r="H16" s="391">
        <f>COUNTIF($G$5:G16,G16)</f>
        <v>6</v>
      </c>
      <c r="I16" s="392" t="s">
        <v>64</v>
      </c>
      <c r="J16" s="27" t="s">
        <v>244</v>
      </c>
    </row>
    <row r="17" spans="1:10" ht="14.25" x14ac:dyDescent="0.2">
      <c r="A17" s="387" t="s">
        <v>1</v>
      </c>
      <c r="B17" s="368" t="s">
        <v>72</v>
      </c>
      <c r="C17" s="388" t="s">
        <v>64</v>
      </c>
      <c r="D17" s="388" t="s">
        <v>65</v>
      </c>
      <c r="E17" s="389" t="str">
        <f t="shared" si="0"/>
        <v>2.7</v>
      </c>
      <c r="F17" s="388" t="s">
        <v>377</v>
      </c>
      <c r="G17" s="390">
        <f>VLOOKUP(A17,'Hoja 32'!$A$1:$B$23,2,FALSE)</f>
        <v>2</v>
      </c>
      <c r="H17" s="391">
        <f>COUNTIF($G$5:G17,G17)</f>
        <v>7</v>
      </c>
      <c r="I17" s="392" t="s">
        <v>64</v>
      </c>
      <c r="J17" s="27" t="s">
        <v>244</v>
      </c>
    </row>
    <row r="18" spans="1:10" ht="42.75" x14ac:dyDescent="0.2">
      <c r="A18" s="387" t="s">
        <v>1</v>
      </c>
      <c r="B18" s="368" t="s">
        <v>73</v>
      </c>
      <c r="C18" s="388" t="s">
        <v>64</v>
      </c>
      <c r="D18" s="388" t="s">
        <v>70</v>
      </c>
      <c r="E18" s="389" t="str">
        <f t="shared" si="0"/>
        <v>2.8</v>
      </c>
      <c r="F18" s="388" t="s">
        <v>377</v>
      </c>
      <c r="G18" s="390">
        <f>VLOOKUP(A18,'Hoja 32'!$A$1:$B$23,2,FALSE)</f>
        <v>2</v>
      </c>
      <c r="H18" s="391">
        <f>COUNTIF($G$5:G18,G18)</f>
        <v>8</v>
      </c>
      <c r="I18" s="392" t="s">
        <v>64</v>
      </c>
      <c r="J18" s="27" t="s">
        <v>244</v>
      </c>
    </row>
    <row r="19" spans="1:10" ht="49.5" customHeight="1" x14ac:dyDescent="0.2">
      <c r="A19" s="387" t="s">
        <v>1</v>
      </c>
      <c r="B19" s="368" t="s">
        <v>74</v>
      </c>
      <c r="C19" s="388" t="s">
        <v>64</v>
      </c>
      <c r="D19" s="388" t="s">
        <v>70</v>
      </c>
      <c r="E19" s="389" t="str">
        <f t="shared" si="0"/>
        <v>2.9</v>
      </c>
      <c r="F19" s="388" t="s">
        <v>377</v>
      </c>
      <c r="G19" s="390">
        <f>VLOOKUP(A19,'Hoja 32'!$A$1:$B$23,2,FALSE)</f>
        <v>2</v>
      </c>
      <c r="H19" s="391">
        <f>COUNTIF($G$5:G19,G19)</f>
        <v>9</v>
      </c>
      <c r="I19" s="392" t="s">
        <v>64</v>
      </c>
      <c r="J19" s="27" t="s">
        <v>244</v>
      </c>
    </row>
    <row r="20" spans="1:10" ht="14.25" x14ac:dyDescent="0.2">
      <c r="A20" s="387" t="s">
        <v>1</v>
      </c>
      <c r="B20" s="368" t="s">
        <v>75</v>
      </c>
      <c r="C20" s="388" t="s">
        <v>64</v>
      </c>
      <c r="D20" s="388" t="s">
        <v>70</v>
      </c>
      <c r="E20" s="389" t="str">
        <f t="shared" si="0"/>
        <v>2.10</v>
      </c>
      <c r="F20" s="388" t="s">
        <v>377</v>
      </c>
      <c r="G20" s="390">
        <f>VLOOKUP(A20,'Hoja 32'!$A$1:$B$23,2,FALSE)</f>
        <v>2</v>
      </c>
      <c r="H20" s="391">
        <f>COUNTIF($G$5:G20,G20)</f>
        <v>10</v>
      </c>
      <c r="I20" s="392" t="s">
        <v>64</v>
      </c>
      <c r="J20" s="27" t="s">
        <v>244</v>
      </c>
    </row>
    <row r="21" spans="1:10" ht="14.25" x14ac:dyDescent="0.2">
      <c r="A21" s="387" t="s">
        <v>1</v>
      </c>
      <c r="B21" s="368" t="s">
        <v>242</v>
      </c>
      <c r="C21" s="388" t="s">
        <v>142</v>
      </c>
      <c r="D21" s="388" t="s">
        <v>65</v>
      </c>
      <c r="E21" s="389" t="str">
        <f t="shared" si="0"/>
        <v>2.11</v>
      </c>
      <c r="F21" s="388" t="s">
        <v>376</v>
      </c>
      <c r="G21" s="390">
        <f>VLOOKUP(A21,'Hoja 32'!$A$1:$B$23,2,FALSE)</f>
        <v>2</v>
      </c>
      <c r="H21" s="391">
        <f>COUNTIF($G$5:G21,G21)</f>
        <v>11</v>
      </c>
      <c r="I21" s="392" t="s">
        <v>240</v>
      </c>
      <c r="J21" s="27" t="s">
        <v>79</v>
      </c>
    </row>
    <row r="22" spans="1:10" ht="14.25" x14ac:dyDescent="0.2">
      <c r="A22" s="387" t="s">
        <v>1</v>
      </c>
      <c r="B22" s="368" t="s">
        <v>243</v>
      </c>
      <c r="C22" s="388" t="s">
        <v>142</v>
      </c>
      <c r="D22" s="388" t="s">
        <v>143</v>
      </c>
      <c r="E22" s="389" t="str">
        <f t="shared" si="0"/>
        <v>2.12</v>
      </c>
      <c r="F22" s="388" t="s">
        <v>377</v>
      </c>
      <c r="G22" s="390">
        <f>VLOOKUP(A22,'Hoja 32'!$A$1:$B$23,2,FALSE)</f>
        <v>2</v>
      </c>
      <c r="H22" s="391">
        <f>COUNTIF($G$5:G22,G22)</f>
        <v>12</v>
      </c>
      <c r="I22" s="392" t="s">
        <v>240</v>
      </c>
      <c r="J22" s="27" t="s">
        <v>79</v>
      </c>
    </row>
    <row r="23" spans="1:10" ht="28.5" x14ac:dyDescent="0.2">
      <c r="A23" s="387" t="s">
        <v>1</v>
      </c>
      <c r="B23" s="368" t="s">
        <v>141</v>
      </c>
      <c r="C23" s="388" t="s">
        <v>142</v>
      </c>
      <c r="D23" s="388" t="s">
        <v>143</v>
      </c>
      <c r="E23" s="389" t="str">
        <f t="shared" si="0"/>
        <v>2.13</v>
      </c>
      <c r="F23" s="388" t="s">
        <v>376</v>
      </c>
      <c r="G23" s="390">
        <f>VLOOKUP(A23,'Hoja 32'!$A$1:$B$23,2,FALSE)</f>
        <v>2</v>
      </c>
      <c r="H23" s="391">
        <f>COUNTIF($G$5:G23,G23)</f>
        <v>13</v>
      </c>
      <c r="I23" s="392" t="s">
        <v>240</v>
      </c>
      <c r="J23" s="27" t="s">
        <v>79</v>
      </c>
    </row>
    <row r="24" spans="1:10" ht="14.25" x14ac:dyDescent="0.2">
      <c r="A24" s="387" t="s">
        <v>1</v>
      </c>
      <c r="B24" s="368" t="s">
        <v>144</v>
      </c>
      <c r="C24" s="388" t="s">
        <v>142</v>
      </c>
      <c r="D24" s="388" t="s">
        <v>145</v>
      </c>
      <c r="E24" s="389" t="str">
        <f t="shared" si="0"/>
        <v>2.14</v>
      </c>
      <c r="F24" s="388" t="s">
        <v>377</v>
      </c>
      <c r="G24" s="390">
        <f>VLOOKUP(A24,'Hoja 32'!$A$1:$B$23,2,FALSE)</f>
        <v>2</v>
      </c>
      <c r="H24" s="391">
        <f>COUNTIF($G$5:G24,G24)</f>
        <v>14</v>
      </c>
      <c r="I24" s="392" t="s">
        <v>240</v>
      </c>
      <c r="J24" s="27" t="s">
        <v>79</v>
      </c>
    </row>
    <row r="25" spans="1:10" ht="42.75" x14ac:dyDescent="0.2">
      <c r="A25" s="387" t="s">
        <v>2</v>
      </c>
      <c r="B25" s="368" t="s">
        <v>200</v>
      </c>
      <c r="C25" s="388" t="s">
        <v>142</v>
      </c>
      <c r="D25" s="388" t="s">
        <v>100</v>
      </c>
      <c r="E25" s="389" t="str">
        <f t="shared" si="0"/>
        <v>3.1</v>
      </c>
      <c r="F25" s="388" t="s">
        <v>377</v>
      </c>
      <c r="G25" s="390">
        <f>VLOOKUP(A25,'Hoja 32'!$A$1:$B$23,2,FALSE)</f>
        <v>3</v>
      </c>
      <c r="H25" s="391">
        <f>COUNTIF($G$5:G25,G25)</f>
        <v>1</v>
      </c>
      <c r="I25" s="392" t="s">
        <v>100</v>
      </c>
      <c r="J25" s="27" t="s">
        <v>79</v>
      </c>
    </row>
    <row r="26" spans="1:10" ht="28.5" x14ac:dyDescent="0.2">
      <c r="A26" s="387" t="s">
        <v>2</v>
      </c>
      <c r="B26" s="368" t="s">
        <v>201</v>
      </c>
      <c r="C26" s="388" t="s">
        <v>77</v>
      </c>
      <c r="D26" s="388" t="s">
        <v>100</v>
      </c>
      <c r="E26" s="389" t="str">
        <f t="shared" si="0"/>
        <v>3.2</v>
      </c>
      <c r="F26" s="388" t="s">
        <v>379</v>
      </c>
      <c r="G26" s="390">
        <f>VLOOKUP(A26,'Hoja 32'!$A$1:$B$23,2,FALSE)</f>
        <v>3</v>
      </c>
      <c r="H26" s="391">
        <f>COUNTIF($G$5:G26,G26)</f>
        <v>2</v>
      </c>
      <c r="I26" s="392" t="s">
        <v>100</v>
      </c>
      <c r="J26" s="27" t="s">
        <v>79</v>
      </c>
    </row>
    <row r="27" spans="1:10" ht="28.5" x14ac:dyDescent="0.2">
      <c r="A27" s="387" t="s">
        <v>2</v>
      </c>
      <c r="B27" s="368" t="s">
        <v>329</v>
      </c>
      <c r="C27" s="388" t="s">
        <v>142</v>
      </c>
      <c r="D27" s="388" t="s">
        <v>100</v>
      </c>
      <c r="E27" s="389" t="str">
        <f t="shared" si="0"/>
        <v>3.3</v>
      </c>
      <c r="F27" s="388" t="s">
        <v>377</v>
      </c>
      <c r="G27" s="390">
        <f>VLOOKUP(A27,'Hoja 32'!$A$1:$B$23,2,FALSE)</f>
        <v>3</v>
      </c>
      <c r="H27" s="391">
        <f>COUNTIF($G$5:G27,G27)</f>
        <v>3</v>
      </c>
      <c r="I27" s="392" t="s">
        <v>100</v>
      </c>
      <c r="J27" s="27" t="s">
        <v>79</v>
      </c>
    </row>
    <row r="28" spans="1:10" ht="14.25" x14ac:dyDescent="0.2">
      <c r="A28" s="387" t="s">
        <v>2</v>
      </c>
      <c r="B28" s="368" t="s">
        <v>202</v>
      </c>
      <c r="C28" s="388" t="s">
        <v>142</v>
      </c>
      <c r="D28" s="388" t="s">
        <v>100</v>
      </c>
      <c r="E28" s="389" t="str">
        <f t="shared" si="0"/>
        <v>3.4</v>
      </c>
      <c r="F28" s="388" t="s">
        <v>379</v>
      </c>
      <c r="G28" s="390">
        <f>VLOOKUP(A28,'Hoja 32'!$A$1:$B$23,2,FALSE)</f>
        <v>3</v>
      </c>
      <c r="H28" s="391">
        <f>COUNTIF($G$5:G28,G28)</f>
        <v>4</v>
      </c>
      <c r="I28" s="392" t="s">
        <v>100</v>
      </c>
      <c r="J28" s="27" t="s">
        <v>79</v>
      </c>
    </row>
    <row r="29" spans="1:10" ht="28.5" x14ac:dyDescent="0.2">
      <c r="A29" s="387" t="s">
        <v>2</v>
      </c>
      <c r="B29" s="368" t="s">
        <v>203</v>
      </c>
      <c r="C29" s="388" t="s">
        <v>142</v>
      </c>
      <c r="D29" s="388" t="s">
        <v>100</v>
      </c>
      <c r="E29" s="389" t="str">
        <f t="shared" si="0"/>
        <v>3.5</v>
      </c>
      <c r="F29" s="388" t="s">
        <v>377</v>
      </c>
      <c r="G29" s="390">
        <f>VLOOKUP(A29,'Hoja 32'!$A$1:$B$23,2,FALSE)</f>
        <v>3</v>
      </c>
      <c r="H29" s="391">
        <f>COUNTIF($G$5:G29,G29)</f>
        <v>5</v>
      </c>
      <c r="I29" s="392" t="s">
        <v>100</v>
      </c>
      <c r="J29" s="27" t="s">
        <v>79</v>
      </c>
    </row>
    <row r="30" spans="1:10" ht="14.25" x14ac:dyDescent="0.2">
      <c r="A30" s="387" t="s">
        <v>2</v>
      </c>
      <c r="B30" s="368" t="s">
        <v>286</v>
      </c>
      <c r="C30" s="388" t="s">
        <v>142</v>
      </c>
      <c r="D30" s="388" t="s">
        <v>100</v>
      </c>
      <c r="E30" s="389" t="str">
        <f t="shared" si="0"/>
        <v>3.6</v>
      </c>
      <c r="F30" s="388" t="s">
        <v>377</v>
      </c>
      <c r="G30" s="390">
        <f>VLOOKUP(A30,'Hoja 32'!$A$1:$B$23,2,FALSE)</f>
        <v>3</v>
      </c>
      <c r="H30" s="391">
        <f>COUNTIF($G$5:G30,G30)</f>
        <v>6</v>
      </c>
      <c r="I30" s="392" t="s">
        <v>100</v>
      </c>
      <c r="J30" s="27" t="s">
        <v>79</v>
      </c>
    </row>
    <row r="31" spans="1:10" ht="28.5" x14ac:dyDescent="0.2">
      <c r="A31" s="387" t="s">
        <v>3</v>
      </c>
      <c r="B31" s="368" t="s">
        <v>330</v>
      </c>
      <c r="C31" s="388" t="s">
        <v>142</v>
      </c>
      <c r="D31" s="388" t="s">
        <v>100</v>
      </c>
      <c r="E31" s="389" t="str">
        <f t="shared" si="0"/>
        <v>4.1</v>
      </c>
      <c r="F31" s="388" t="s">
        <v>377</v>
      </c>
      <c r="G31" s="390">
        <f>VLOOKUP(A31,'Hoja 32'!$A$1:$B$23,2,FALSE)</f>
        <v>4</v>
      </c>
      <c r="H31" s="391">
        <f>COUNTIF($G$5:G31,G31)</f>
        <v>1</v>
      </c>
      <c r="I31" s="392" t="s">
        <v>100</v>
      </c>
      <c r="J31" s="27" t="s">
        <v>79</v>
      </c>
    </row>
    <row r="32" spans="1:10" ht="28.5" x14ac:dyDescent="0.2">
      <c r="A32" s="387" t="s">
        <v>3</v>
      </c>
      <c r="B32" s="368" t="s">
        <v>332</v>
      </c>
      <c r="C32" s="388" t="s">
        <v>142</v>
      </c>
      <c r="D32" s="388" t="s">
        <v>100</v>
      </c>
      <c r="E32" s="389" t="str">
        <f t="shared" si="0"/>
        <v>4.2</v>
      </c>
      <c r="F32" s="388" t="s">
        <v>377</v>
      </c>
      <c r="G32" s="390">
        <f>VLOOKUP(A32,'Hoja 32'!$A$1:$B$23,2,FALSE)</f>
        <v>4</v>
      </c>
      <c r="H32" s="391">
        <f>COUNTIF($G$5:G32,G32)</f>
        <v>2</v>
      </c>
      <c r="I32" s="392" t="s">
        <v>100</v>
      </c>
      <c r="J32" s="27" t="s">
        <v>79</v>
      </c>
    </row>
    <row r="33" spans="1:10" ht="28.5" x14ac:dyDescent="0.2">
      <c r="A33" s="387" t="s">
        <v>3</v>
      </c>
      <c r="B33" s="368" t="s">
        <v>333</v>
      </c>
      <c r="C33" s="388" t="s">
        <v>142</v>
      </c>
      <c r="D33" s="388" t="s">
        <v>100</v>
      </c>
      <c r="E33" s="389" t="str">
        <f t="shared" si="0"/>
        <v>4.3</v>
      </c>
      <c r="F33" s="388" t="s">
        <v>377</v>
      </c>
      <c r="G33" s="390">
        <f>VLOOKUP(A33,'Hoja 32'!$A$1:$B$23,2,FALSE)</f>
        <v>4</v>
      </c>
      <c r="H33" s="391">
        <f>COUNTIF($G$5:G33,G33)</f>
        <v>3</v>
      </c>
      <c r="I33" s="392" t="s">
        <v>100</v>
      </c>
      <c r="J33" s="27" t="s">
        <v>79</v>
      </c>
    </row>
    <row r="34" spans="1:10" ht="42.75" x14ac:dyDescent="0.2">
      <c r="A34" s="387" t="s">
        <v>3</v>
      </c>
      <c r="B34" s="368" t="s">
        <v>204</v>
      </c>
      <c r="C34" s="388" t="s">
        <v>142</v>
      </c>
      <c r="D34" s="388" t="s">
        <v>100</v>
      </c>
      <c r="E34" s="389" t="str">
        <f t="shared" si="0"/>
        <v>4.4</v>
      </c>
      <c r="F34" s="388" t="s">
        <v>377</v>
      </c>
      <c r="G34" s="390">
        <f>VLOOKUP(A34,'Hoja 32'!$A$1:$B$23,2,FALSE)</f>
        <v>4</v>
      </c>
      <c r="H34" s="391">
        <f>COUNTIF($G$5:G34,G34)</f>
        <v>4</v>
      </c>
      <c r="I34" s="392" t="s">
        <v>100</v>
      </c>
      <c r="J34" s="27" t="s">
        <v>79</v>
      </c>
    </row>
    <row r="35" spans="1:10" ht="28.5" x14ac:dyDescent="0.2">
      <c r="A35" s="397" t="s">
        <v>4</v>
      </c>
      <c r="B35" s="398" t="s">
        <v>334</v>
      </c>
      <c r="C35" s="399" t="s">
        <v>142</v>
      </c>
      <c r="D35" s="400" t="s">
        <v>65</v>
      </c>
      <c r="E35" s="389" t="str">
        <f t="shared" si="0"/>
        <v>5.1</v>
      </c>
      <c r="F35" s="399" t="s">
        <v>376</v>
      </c>
      <c r="G35" s="390">
        <f>VLOOKUP(A35,'Hoja 32'!$A$1:$B$23,2,FALSE)</f>
        <v>5</v>
      </c>
      <c r="H35" s="391">
        <f>COUNTIF($G$5:G35,G35)</f>
        <v>1</v>
      </c>
      <c r="I35" s="392" t="s">
        <v>240</v>
      </c>
      <c r="J35" s="27" t="s">
        <v>79</v>
      </c>
    </row>
    <row r="36" spans="1:10" ht="28.5" x14ac:dyDescent="0.2">
      <c r="A36" s="401" t="s">
        <v>4</v>
      </c>
      <c r="B36" s="402" t="s">
        <v>205</v>
      </c>
      <c r="C36" s="403" t="s">
        <v>64</v>
      </c>
      <c r="D36" s="388" t="s">
        <v>65</v>
      </c>
      <c r="E36" s="389" t="str">
        <f t="shared" si="0"/>
        <v>5.2</v>
      </c>
      <c r="F36" s="403" t="s">
        <v>376</v>
      </c>
      <c r="G36" s="390">
        <f>VLOOKUP(A36,'Hoja 32'!$A$1:$B$23,2,FALSE)</f>
        <v>5</v>
      </c>
      <c r="H36" s="391">
        <f>COUNTIF($G$5:G36,G36)</f>
        <v>2</v>
      </c>
      <c r="I36" s="392" t="s">
        <v>64</v>
      </c>
      <c r="J36" s="27" t="s">
        <v>244</v>
      </c>
    </row>
    <row r="37" spans="1:10" ht="28.5" x14ac:dyDescent="0.2">
      <c r="A37" s="387" t="s">
        <v>4</v>
      </c>
      <c r="B37" s="368" t="s">
        <v>264</v>
      </c>
      <c r="C37" s="388" t="s">
        <v>77</v>
      </c>
      <c r="D37" s="388" t="s">
        <v>265</v>
      </c>
      <c r="E37" s="389" t="str">
        <f t="shared" si="0"/>
        <v>5.3</v>
      </c>
      <c r="F37" s="388" t="s">
        <v>377</v>
      </c>
      <c r="G37" s="390">
        <f>VLOOKUP(A37,'Hoja 32'!$A$1:$B$23,2,FALSE)</f>
        <v>5</v>
      </c>
      <c r="H37" s="391">
        <v>3</v>
      </c>
      <c r="I37" s="392" t="s">
        <v>80</v>
      </c>
      <c r="J37" s="27" t="s">
        <v>79</v>
      </c>
    </row>
    <row r="38" spans="1:10" ht="28.5" x14ac:dyDescent="0.2">
      <c r="A38" s="387" t="s">
        <v>4</v>
      </c>
      <c r="B38" s="368" t="s">
        <v>206</v>
      </c>
      <c r="C38" s="388" t="s">
        <v>77</v>
      </c>
      <c r="D38" s="388" t="s">
        <v>207</v>
      </c>
      <c r="E38" s="389" t="str">
        <f t="shared" si="0"/>
        <v>5.4</v>
      </c>
      <c r="F38" s="388" t="s">
        <v>377</v>
      </c>
      <c r="G38" s="390">
        <f>VLOOKUP(A38,'Hoja 32'!$A$1:$B$23,2,FALSE)</f>
        <v>5</v>
      </c>
      <c r="H38" s="391">
        <f>COUNTIF($G$5:G38,G38)</f>
        <v>4</v>
      </c>
      <c r="I38" s="392" t="s">
        <v>240</v>
      </c>
      <c r="J38" s="27" t="s">
        <v>79</v>
      </c>
    </row>
    <row r="39" spans="1:10" ht="14.25" x14ac:dyDescent="0.2">
      <c r="A39" s="387" t="s">
        <v>4</v>
      </c>
      <c r="B39" s="368" t="s">
        <v>208</v>
      </c>
      <c r="C39" s="388" t="s">
        <v>77</v>
      </c>
      <c r="D39" s="388" t="s">
        <v>207</v>
      </c>
      <c r="E39" s="389" t="str">
        <f t="shared" si="0"/>
        <v>5.5</v>
      </c>
      <c r="F39" s="388" t="s">
        <v>377</v>
      </c>
      <c r="G39" s="390">
        <f>VLOOKUP(A39,'Hoja 32'!$A$1:$B$23,2,FALSE)</f>
        <v>5</v>
      </c>
      <c r="H39" s="391">
        <f>COUNTIF($G$5:G39,G39)</f>
        <v>5</v>
      </c>
      <c r="I39" s="392" t="s">
        <v>80</v>
      </c>
      <c r="J39" s="27" t="s">
        <v>79</v>
      </c>
    </row>
    <row r="40" spans="1:10" ht="14.25" x14ac:dyDescent="0.2">
      <c r="A40" s="387" t="s">
        <v>4</v>
      </c>
      <c r="B40" s="368" t="s">
        <v>287</v>
      </c>
      <c r="C40" s="388" t="s">
        <v>142</v>
      </c>
      <c r="D40" s="388" t="s">
        <v>249</v>
      </c>
      <c r="E40" s="389" t="str">
        <f t="shared" si="0"/>
        <v>5.6</v>
      </c>
      <c r="F40" s="388" t="s">
        <v>377</v>
      </c>
      <c r="G40" s="390">
        <f>VLOOKUP(A40,'Hoja 32'!$A$1:$B$23,2,FALSE)</f>
        <v>5</v>
      </c>
      <c r="H40" s="391">
        <f>COUNTIF($G$5:G40,G40)</f>
        <v>6</v>
      </c>
      <c r="I40" s="392" t="s">
        <v>240</v>
      </c>
      <c r="J40" s="27" t="s">
        <v>79</v>
      </c>
    </row>
    <row r="41" spans="1:10" ht="14.25" x14ac:dyDescent="0.2">
      <c r="A41" s="387" t="s">
        <v>4</v>
      </c>
      <c r="B41" s="368" t="s">
        <v>288</v>
      </c>
      <c r="C41" s="388" t="s">
        <v>142</v>
      </c>
      <c r="D41" s="388" t="s">
        <v>65</v>
      </c>
      <c r="E41" s="389" t="str">
        <f t="shared" si="0"/>
        <v>5.7</v>
      </c>
      <c r="F41" s="388" t="s">
        <v>377</v>
      </c>
      <c r="G41" s="390">
        <f>VLOOKUP(A41,'Hoja 32'!$A$1:$B$23,2,FALSE)</f>
        <v>5</v>
      </c>
      <c r="H41" s="391">
        <f>COUNTIF($G$5:G41,G41)</f>
        <v>7</v>
      </c>
      <c r="I41" s="392" t="s">
        <v>240</v>
      </c>
      <c r="J41" s="27" t="s">
        <v>79</v>
      </c>
    </row>
    <row r="42" spans="1:10" ht="28.5" x14ac:dyDescent="0.2">
      <c r="A42" s="387" t="s">
        <v>5</v>
      </c>
      <c r="B42" s="368" t="s">
        <v>209</v>
      </c>
      <c r="C42" s="388" t="s">
        <v>77</v>
      </c>
      <c r="D42" s="388" t="s">
        <v>210</v>
      </c>
      <c r="E42" s="389" t="str">
        <f t="shared" si="0"/>
        <v>6.1</v>
      </c>
      <c r="F42" s="388" t="s">
        <v>377</v>
      </c>
      <c r="G42" s="390">
        <f>VLOOKUP(A42,'Hoja 32'!$A$1:$B$23,2,FALSE)</f>
        <v>6</v>
      </c>
      <c r="H42" s="391">
        <f>COUNTIF($G$5:G42,G42)</f>
        <v>1</v>
      </c>
      <c r="I42" s="392" t="s">
        <v>240</v>
      </c>
      <c r="J42" s="27" t="s">
        <v>79</v>
      </c>
    </row>
    <row r="43" spans="1:10" ht="28.5" x14ac:dyDescent="0.2">
      <c r="A43" s="387" t="s">
        <v>5</v>
      </c>
      <c r="B43" s="368" t="s">
        <v>188</v>
      </c>
      <c r="C43" s="388" t="s">
        <v>142</v>
      </c>
      <c r="D43" s="388" t="s">
        <v>189</v>
      </c>
      <c r="E43" s="389" t="str">
        <f t="shared" si="0"/>
        <v>6.2</v>
      </c>
      <c r="F43" s="388" t="s">
        <v>377</v>
      </c>
      <c r="G43" s="390">
        <f>VLOOKUP(A43,'Hoja 32'!$A$1:$B$23,2,FALSE)</f>
        <v>6</v>
      </c>
      <c r="H43" s="391">
        <f>COUNTIF($G$5:G43,G43)</f>
        <v>2</v>
      </c>
      <c r="I43" s="392" t="s">
        <v>78</v>
      </c>
      <c r="J43" s="27" t="s">
        <v>79</v>
      </c>
    </row>
    <row r="44" spans="1:10" ht="28.5" x14ac:dyDescent="0.2">
      <c r="A44" s="387" t="s">
        <v>5</v>
      </c>
      <c r="B44" s="368" t="s">
        <v>190</v>
      </c>
      <c r="C44" s="388" t="s">
        <v>77</v>
      </c>
      <c r="D44" s="388" t="s">
        <v>191</v>
      </c>
      <c r="E44" s="389" t="str">
        <f t="shared" si="0"/>
        <v>6.3</v>
      </c>
      <c r="F44" s="388" t="s">
        <v>377</v>
      </c>
      <c r="G44" s="390">
        <f>VLOOKUP(A44,'Hoja 32'!$A$1:$B$23,2,FALSE)</f>
        <v>6</v>
      </c>
      <c r="H44" s="391">
        <f>COUNTIF($G$5:G44,G44)</f>
        <v>3</v>
      </c>
      <c r="I44" s="392" t="s">
        <v>240</v>
      </c>
      <c r="J44" s="27" t="s">
        <v>79</v>
      </c>
    </row>
    <row r="45" spans="1:10" ht="14.25" x14ac:dyDescent="0.2">
      <c r="A45" s="387" t="s">
        <v>5</v>
      </c>
      <c r="B45" s="368" t="s">
        <v>266</v>
      </c>
      <c r="C45" s="388" t="s">
        <v>142</v>
      </c>
      <c r="D45" s="388" t="s">
        <v>145</v>
      </c>
      <c r="E45" s="389" t="str">
        <f t="shared" si="0"/>
        <v>6.4</v>
      </c>
      <c r="F45" s="388" t="s">
        <v>376</v>
      </c>
      <c r="G45" s="390">
        <f>VLOOKUP(A45,'Hoja 32'!$A$1:$B$23,2,FALSE)</f>
        <v>6</v>
      </c>
      <c r="H45" s="391">
        <f>COUNTIF($G$5:G45,G45)</f>
        <v>4</v>
      </c>
      <c r="I45" s="392" t="s">
        <v>240</v>
      </c>
      <c r="J45" s="27" t="s">
        <v>79</v>
      </c>
    </row>
    <row r="46" spans="1:10" ht="14.25" x14ac:dyDescent="0.2">
      <c r="A46" s="387" t="s">
        <v>5</v>
      </c>
      <c r="B46" s="368" t="s">
        <v>192</v>
      </c>
      <c r="C46" s="388" t="s">
        <v>142</v>
      </c>
      <c r="D46" s="388" t="s">
        <v>145</v>
      </c>
      <c r="E46" s="389" t="str">
        <f t="shared" si="0"/>
        <v>6.5</v>
      </c>
      <c r="F46" s="388" t="s">
        <v>377</v>
      </c>
      <c r="G46" s="390">
        <f>VLOOKUP(A46,'Hoja 32'!$A$1:$B$23,2,FALSE)</f>
        <v>6</v>
      </c>
      <c r="H46" s="391">
        <f>COUNTIF($G$5:G46,G46)</f>
        <v>5</v>
      </c>
      <c r="I46" s="392" t="s">
        <v>240</v>
      </c>
      <c r="J46" s="27" t="s">
        <v>79</v>
      </c>
    </row>
    <row r="47" spans="1:10" ht="28.5" x14ac:dyDescent="0.2">
      <c r="A47" s="387" t="s">
        <v>5</v>
      </c>
      <c r="B47" s="368" t="s">
        <v>380</v>
      </c>
      <c r="C47" s="388" t="s">
        <v>142</v>
      </c>
      <c r="D47" s="388" t="s">
        <v>100</v>
      </c>
      <c r="E47" s="389" t="str">
        <f t="shared" si="0"/>
        <v>6.6</v>
      </c>
      <c r="F47" s="388" t="s">
        <v>377</v>
      </c>
      <c r="G47" s="390">
        <f>VLOOKUP(A47,'Hoja 32'!$A$1:$B$23,2,FALSE)</f>
        <v>6</v>
      </c>
      <c r="H47" s="391">
        <f>COUNTIF($G$5:G47,G47)</f>
        <v>6</v>
      </c>
      <c r="I47" s="392" t="s">
        <v>100</v>
      </c>
      <c r="J47" s="27" t="s">
        <v>79</v>
      </c>
    </row>
    <row r="48" spans="1:10" ht="28.5" x14ac:dyDescent="0.2">
      <c r="A48" s="387" t="s">
        <v>5</v>
      </c>
      <c r="B48" s="368" t="s">
        <v>335</v>
      </c>
      <c r="C48" s="388" t="s">
        <v>142</v>
      </c>
      <c r="D48" s="388" t="s">
        <v>145</v>
      </c>
      <c r="E48" s="389" t="str">
        <f t="shared" si="0"/>
        <v>6.7</v>
      </c>
      <c r="F48" s="388" t="s">
        <v>377</v>
      </c>
      <c r="G48" s="390">
        <f>VLOOKUP(A48,'Hoja 32'!$A$1:$B$23,2,FALSE)</f>
        <v>6</v>
      </c>
      <c r="H48" s="391">
        <f>COUNTIF($G$5:G48,G48)</f>
        <v>7</v>
      </c>
      <c r="I48" s="392" t="s">
        <v>240</v>
      </c>
      <c r="J48" s="27" t="s">
        <v>79</v>
      </c>
    </row>
    <row r="49" spans="1:10" ht="28.5" x14ac:dyDescent="0.2">
      <c r="A49" s="387" t="s">
        <v>5</v>
      </c>
      <c r="B49" s="368" t="s">
        <v>336</v>
      </c>
      <c r="C49" s="388" t="s">
        <v>142</v>
      </c>
      <c r="D49" s="388" t="s">
        <v>145</v>
      </c>
      <c r="E49" s="389" t="str">
        <f t="shared" si="0"/>
        <v>6.8</v>
      </c>
      <c r="F49" s="388" t="s">
        <v>377</v>
      </c>
      <c r="G49" s="390">
        <f>VLOOKUP(A49,'Hoja 32'!$A$1:$B$23,2,FALSE)</f>
        <v>6</v>
      </c>
      <c r="H49" s="391">
        <f>COUNTIF($G$5:G49,G49)</f>
        <v>8</v>
      </c>
      <c r="I49" s="392" t="s">
        <v>240</v>
      </c>
      <c r="J49" s="27" t="s">
        <v>79</v>
      </c>
    </row>
    <row r="50" spans="1:10" ht="28.5" x14ac:dyDescent="0.2">
      <c r="A50" s="387" t="s">
        <v>5</v>
      </c>
      <c r="B50" s="368" t="s">
        <v>337</v>
      </c>
      <c r="C50" s="388" t="s">
        <v>142</v>
      </c>
      <c r="D50" s="388" t="s">
        <v>338</v>
      </c>
      <c r="E50" s="389" t="str">
        <f t="shared" si="0"/>
        <v>6.9</v>
      </c>
      <c r="F50" s="388" t="s">
        <v>377</v>
      </c>
      <c r="G50" s="390">
        <f>VLOOKUP(A50,'Hoja 32'!$A$1:$B$23,2,FALSE)</f>
        <v>6</v>
      </c>
      <c r="H50" s="391">
        <f>COUNTIF($G$5:G50,G50)</f>
        <v>9</v>
      </c>
      <c r="I50" s="392" t="s">
        <v>100</v>
      </c>
      <c r="J50" s="27" t="s">
        <v>79</v>
      </c>
    </row>
    <row r="51" spans="1:10" ht="14.25" x14ac:dyDescent="0.2">
      <c r="A51" s="387" t="s">
        <v>5</v>
      </c>
      <c r="B51" s="368" t="s">
        <v>339</v>
      </c>
      <c r="C51" s="388" t="s">
        <v>142</v>
      </c>
      <c r="D51" s="388" t="s">
        <v>145</v>
      </c>
      <c r="E51" s="389" t="str">
        <f t="shared" si="0"/>
        <v>6.10</v>
      </c>
      <c r="F51" s="388" t="s">
        <v>377</v>
      </c>
      <c r="G51" s="390">
        <f>VLOOKUP(A51,'Hoja 32'!$A$1:$B$23,2,FALSE)</f>
        <v>6</v>
      </c>
      <c r="H51" s="391">
        <f>COUNTIF($G$5:G51,G51)</f>
        <v>10</v>
      </c>
      <c r="I51" s="392" t="s">
        <v>240</v>
      </c>
      <c r="J51" s="27" t="s">
        <v>79</v>
      </c>
    </row>
    <row r="52" spans="1:10" ht="14.25" x14ac:dyDescent="0.2">
      <c r="A52" s="387" t="s">
        <v>5</v>
      </c>
      <c r="B52" s="368" t="s">
        <v>340</v>
      </c>
      <c r="C52" s="388" t="s">
        <v>142</v>
      </c>
      <c r="D52" s="388" t="s">
        <v>145</v>
      </c>
      <c r="E52" s="389" t="str">
        <f t="shared" si="0"/>
        <v>6.11</v>
      </c>
      <c r="F52" s="388" t="s">
        <v>377</v>
      </c>
      <c r="G52" s="390">
        <f>VLOOKUP(A52,'Hoja 32'!$A$1:$B$23,2,FALSE)</f>
        <v>6</v>
      </c>
      <c r="H52" s="391">
        <f>COUNTIF($G$5:G52,G52)</f>
        <v>11</v>
      </c>
      <c r="I52" s="392" t="s">
        <v>240</v>
      </c>
      <c r="J52" s="27" t="s">
        <v>79</v>
      </c>
    </row>
    <row r="53" spans="1:10" ht="14.25" x14ac:dyDescent="0.2">
      <c r="A53" s="387" t="s">
        <v>5</v>
      </c>
      <c r="B53" s="368" t="s">
        <v>146</v>
      </c>
      <c r="C53" s="388" t="s">
        <v>142</v>
      </c>
      <c r="D53" s="388" t="s">
        <v>145</v>
      </c>
      <c r="E53" s="389" t="str">
        <f t="shared" si="0"/>
        <v>6.12</v>
      </c>
      <c r="F53" s="388" t="s">
        <v>377</v>
      </c>
      <c r="G53" s="390">
        <f>VLOOKUP(A53,'Hoja 32'!$A$1:$B$23,2,FALSE)</f>
        <v>6</v>
      </c>
      <c r="H53" s="391">
        <f>COUNTIF($G$5:G53,G53)</f>
        <v>12</v>
      </c>
      <c r="I53" s="392" t="s">
        <v>240</v>
      </c>
      <c r="J53" s="27" t="s">
        <v>79</v>
      </c>
    </row>
    <row r="54" spans="1:10" ht="14.25" x14ac:dyDescent="0.2">
      <c r="A54" s="387" t="s">
        <v>5</v>
      </c>
      <c r="B54" s="368" t="s">
        <v>341</v>
      </c>
      <c r="C54" s="388" t="s">
        <v>142</v>
      </c>
      <c r="D54" s="388" t="s">
        <v>306</v>
      </c>
      <c r="E54" s="389" t="str">
        <f t="shared" si="0"/>
        <v>6.13</v>
      </c>
      <c r="F54" s="388" t="s">
        <v>377</v>
      </c>
      <c r="G54" s="390">
        <f>VLOOKUP(A54,'Hoja 32'!$A$1:$B$23,2,FALSE)</f>
        <v>6</v>
      </c>
      <c r="H54" s="391">
        <f>COUNTIF($G$5:G54,G54)</f>
        <v>13</v>
      </c>
      <c r="I54" s="392" t="s">
        <v>100</v>
      </c>
      <c r="J54" s="27" t="s">
        <v>79</v>
      </c>
    </row>
    <row r="55" spans="1:10" ht="42.75" x14ac:dyDescent="0.2">
      <c r="A55" s="387" t="s">
        <v>5</v>
      </c>
      <c r="B55" s="368" t="s">
        <v>305</v>
      </c>
      <c r="C55" s="388" t="s">
        <v>142</v>
      </c>
      <c r="D55" s="388" t="s">
        <v>306</v>
      </c>
      <c r="E55" s="389" t="str">
        <f t="shared" si="0"/>
        <v>6.14</v>
      </c>
      <c r="F55" s="388" t="s">
        <v>377</v>
      </c>
      <c r="G55" s="390">
        <f>VLOOKUP(A55,'Hoja 32'!$A$1:$B$23,2,FALSE)</f>
        <v>6</v>
      </c>
      <c r="H55" s="391">
        <f>COUNTIF($G$5:G55,G55)</f>
        <v>14</v>
      </c>
      <c r="I55" s="392" t="s">
        <v>100</v>
      </c>
      <c r="J55" s="27" t="s">
        <v>79</v>
      </c>
    </row>
    <row r="56" spans="1:10" ht="14.25" x14ac:dyDescent="0.2">
      <c r="A56" s="387" t="s">
        <v>5</v>
      </c>
      <c r="B56" s="368" t="s">
        <v>193</v>
      </c>
      <c r="C56" s="388" t="s">
        <v>77</v>
      </c>
      <c r="D56" s="388" t="s">
        <v>194</v>
      </c>
      <c r="E56" s="389" t="str">
        <f t="shared" si="0"/>
        <v>6.15</v>
      </c>
      <c r="F56" s="388" t="s">
        <v>377</v>
      </c>
      <c r="G56" s="390">
        <f>VLOOKUP(A56,'Hoja 32'!$A$1:$B$23,2,FALSE)</f>
        <v>6</v>
      </c>
      <c r="H56" s="391">
        <f>COUNTIF($G$5:G56,G56)</f>
        <v>15</v>
      </c>
      <c r="I56" s="392" t="s">
        <v>240</v>
      </c>
      <c r="J56" s="27" t="s">
        <v>79</v>
      </c>
    </row>
    <row r="57" spans="1:10" ht="28.5" x14ac:dyDescent="0.2">
      <c r="A57" s="387" t="s">
        <v>5</v>
      </c>
      <c r="B57" s="368" t="s">
        <v>181</v>
      </c>
      <c r="C57" s="388" t="s">
        <v>77</v>
      </c>
      <c r="D57" s="388" t="s">
        <v>182</v>
      </c>
      <c r="E57" s="389" t="str">
        <f t="shared" si="0"/>
        <v>6.16</v>
      </c>
      <c r="F57" s="388" t="s">
        <v>377</v>
      </c>
      <c r="G57" s="390">
        <f>VLOOKUP(A57,'Hoja 32'!$A$1:$B$23,2,FALSE)</f>
        <v>6</v>
      </c>
      <c r="H57" s="391">
        <f>COUNTIF($G$5:G57,G57)</f>
        <v>16</v>
      </c>
      <c r="I57" s="392" t="s">
        <v>240</v>
      </c>
      <c r="J57" s="27" t="s">
        <v>79</v>
      </c>
    </row>
    <row r="58" spans="1:10" ht="28.5" x14ac:dyDescent="0.2">
      <c r="A58" s="387" t="s">
        <v>6</v>
      </c>
      <c r="B58" s="368" t="s">
        <v>342</v>
      </c>
      <c r="C58" s="388" t="s">
        <v>142</v>
      </c>
      <c r="D58" s="388" t="s">
        <v>343</v>
      </c>
      <c r="E58" s="389" t="str">
        <f t="shared" si="0"/>
        <v>7.1</v>
      </c>
      <c r="F58" s="388" t="s">
        <v>376</v>
      </c>
      <c r="G58" s="390">
        <f>VLOOKUP(A58,'Hoja 32'!$A$1:$B$23,2,FALSE)</f>
        <v>7</v>
      </c>
      <c r="H58" s="391">
        <f>COUNTIF($G$5:G58,G58)</f>
        <v>1</v>
      </c>
      <c r="I58" s="392" t="s">
        <v>80</v>
      </c>
      <c r="J58" s="27" t="s">
        <v>79</v>
      </c>
    </row>
    <row r="59" spans="1:10" ht="28.5" x14ac:dyDescent="0.2">
      <c r="A59" s="387" t="s">
        <v>6</v>
      </c>
      <c r="B59" s="368" t="s">
        <v>344</v>
      </c>
      <c r="C59" s="388" t="s">
        <v>142</v>
      </c>
      <c r="D59" s="388" t="s">
        <v>343</v>
      </c>
      <c r="E59" s="389" t="str">
        <f t="shared" si="0"/>
        <v>7.2</v>
      </c>
      <c r="F59" s="388" t="s">
        <v>377</v>
      </c>
      <c r="G59" s="390">
        <f>VLOOKUP(A59,'Hoja 32'!$A$1:$B$23,2,FALSE)</f>
        <v>7</v>
      </c>
      <c r="H59" s="391">
        <f>COUNTIF($G$5:G59,G59)</f>
        <v>2</v>
      </c>
      <c r="I59" s="392" t="s">
        <v>80</v>
      </c>
      <c r="J59" s="27" t="s">
        <v>79</v>
      </c>
    </row>
    <row r="60" spans="1:10" ht="28.5" x14ac:dyDescent="0.2">
      <c r="A60" s="387" t="s">
        <v>6</v>
      </c>
      <c r="B60" s="368" t="s">
        <v>345</v>
      </c>
      <c r="C60" s="388" t="s">
        <v>142</v>
      </c>
      <c r="D60" s="388" t="s">
        <v>346</v>
      </c>
      <c r="E60" s="389" t="str">
        <f t="shared" si="0"/>
        <v>7.3</v>
      </c>
      <c r="F60" s="388" t="s">
        <v>377</v>
      </c>
      <c r="G60" s="390">
        <f>VLOOKUP(A60,'Hoja 32'!$A$1:$B$23,2,FALSE)</f>
        <v>7</v>
      </c>
      <c r="H60" s="391">
        <f>COUNTIF($G$5:G60,G60)</f>
        <v>3</v>
      </c>
      <c r="I60" s="392" t="s">
        <v>80</v>
      </c>
      <c r="J60" s="27" t="s">
        <v>79</v>
      </c>
    </row>
    <row r="61" spans="1:10" ht="28.5" x14ac:dyDescent="0.2">
      <c r="A61" s="387" t="s">
        <v>6</v>
      </c>
      <c r="B61" s="368" t="s">
        <v>381</v>
      </c>
      <c r="C61" s="388" t="s">
        <v>77</v>
      </c>
      <c r="D61" s="388" t="s">
        <v>382</v>
      </c>
      <c r="E61" s="389" t="str">
        <f t="shared" si="0"/>
        <v>7.4</v>
      </c>
      <c r="F61" s="388" t="s">
        <v>377</v>
      </c>
      <c r="G61" s="390">
        <f>VLOOKUP(A61,'Hoja 32'!$A$1:$B$23,2,FALSE)</f>
        <v>7</v>
      </c>
      <c r="H61" s="391">
        <f>COUNTIF($G$5:G61,G61)</f>
        <v>4</v>
      </c>
      <c r="I61" s="392" t="s">
        <v>80</v>
      </c>
      <c r="J61" s="27" t="s">
        <v>79</v>
      </c>
    </row>
    <row r="62" spans="1:10" ht="28.5" x14ac:dyDescent="0.2">
      <c r="A62" s="149" t="s">
        <v>6</v>
      </c>
      <c r="B62" s="148" t="s">
        <v>383</v>
      </c>
      <c r="C62" s="404" t="s">
        <v>77</v>
      </c>
      <c r="D62" s="404" t="s">
        <v>183</v>
      </c>
      <c r="E62" s="405" t="str">
        <f t="shared" si="0"/>
        <v>7.5</v>
      </c>
      <c r="F62" s="404" t="s">
        <v>377</v>
      </c>
      <c r="G62" s="406">
        <f>VLOOKUP(A62,'Hoja 32'!$A$1:$B$23,2,FALSE)</f>
        <v>7</v>
      </c>
      <c r="H62" s="407">
        <f>COUNTIF($G$5:G62,G62)</f>
        <v>5</v>
      </c>
      <c r="I62" s="408" t="s">
        <v>64</v>
      </c>
      <c r="J62" s="27" t="s">
        <v>79</v>
      </c>
    </row>
    <row r="63" spans="1:10" ht="28.5" x14ac:dyDescent="0.2">
      <c r="A63" s="149" t="s">
        <v>6</v>
      </c>
      <c r="B63" s="148" t="s">
        <v>76</v>
      </c>
      <c r="C63" s="404" t="s">
        <v>142</v>
      </c>
      <c r="D63" s="404" t="s">
        <v>384</v>
      </c>
      <c r="E63" s="405" t="str">
        <f>CONCATENATE(G63,".",H63)</f>
        <v>7.6</v>
      </c>
      <c r="F63" s="404" t="s">
        <v>377</v>
      </c>
      <c r="G63" s="406">
        <f>VLOOKUP(A63,'Hoja 32'!$A$1:$B$23,2,FALSE)</f>
        <v>7</v>
      </c>
      <c r="H63" s="407">
        <f>COUNTIF($G$5:G63,G63)</f>
        <v>6</v>
      </c>
      <c r="I63" s="408" t="s">
        <v>80</v>
      </c>
      <c r="J63" s="27" t="s">
        <v>79</v>
      </c>
    </row>
    <row r="64" spans="1:10" ht="28.5" x14ac:dyDescent="0.2">
      <c r="A64" s="149" t="s">
        <v>6</v>
      </c>
      <c r="B64" s="148" t="s">
        <v>289</v>
      </c>
      <c r="C64" s="404" t="s">
        <v>142</v>
      </c>
      <c r="D64" s="404" t="s">
        <v>290</v>
      </c>
      <c r="E64" s="405" t="str">
        <f t="shared" si="0"/>
        <v>7.7</v>
      </c>
      <c r="F64" s="404" t="s">
        <v>376</v>
      </c>
      <c r="G64" s="406">
        <f>VLOOKUP(A64,'Hoja 32'!$A$1:$B$23,2,FALSE)</f>
        <v>7</v>
      </c>
      <c r="H64" s="407">
        <f>COUNTIF($G$5:G64,G64)</f>
        <v>7</v>
      </c>
      <c r="I64" s="408" t="s">
        <v>80</v>
      </c>
      <c r="J64" s="27" t="s">
        <v>79</v>
      </c>
    </row>
    <row r="65" spans="1:10" ht="28.5" x14ac:dyDescent="0.2">
      <c r="A65" s="387" t="s">
        <v>6</v>
      </c>
      <c r="B65" s="368" t="s">
        <v>170</v>
      </c>
      <c r="C65" s="388" t="s">
        <v>77</v>
      </c>
      <c r="D65" s="388" t="s">
        <v>171</v>
      </c>
      <c r="E65" s="389" t="str">
        <f t="shared" si="0"/>
        <v>7.8</v>
      </c>
      <c r="F65" s="388" t="s">
        <v>376</v>
      </c>
      <c r="G65" s="390">
        <f>VLOOKUP(A65,'Hoja 32'!$A$1:$B$23,2,FALSE)</f>
        <v>7</v>
      </c>
      <c r="H65" s="391">
        <v>8</v>
      </c>
      <c r="I65" s="392" t="s">
        <v>64</v>
      </c>
      <c r="J65" s="27" t="s">
        <v>79</v>
      </c>
    </row>
    <row r="66" spans="1:10" ht="28.5" x14ac:dyDescent="0.2">
      <c r="A66" s="387" t="s">
        <v>6</v>
      </c>
      <c r="B66" s="368" t="s">
        <v>347</v>
      </c>
      <c r="C66" s="388" t="s">
        <v>142</v>
      </c>
      <c r="D66" s="388" t="s">
        <v>338</v>
      </c>
      <c r="E66" s="389" t="str">
        <f t="shared" si="0"/>
        <v>7.9</v>
      </c>
      <c r="F66" s="388" t="s">
        <v>376</v>
      </c>
      <c r="G66" s="390">
        <f>VLOOKUP(A66,'Hoja 32'!$A$1:$B$23,2,FALSE)</f>
        <v>7</v>
      </c>
      <c r="H66" s="391">
        <v>9</v>
      </c>
      <c r="I66" s="392" t="s">
        <v>100</v>
      </c>
      <c r="J66" s="27" t="s">
        <v>79</v>
      </c>
    </row>
    <row r="67" spans="1:10" ht="28.5" x14ac:dyDescent="0.2">
      <c r="A67" s="387" t="s">
        <v>6</v>
      </c>
      <c r="B67" s="368" t="s">
        <v>292</v>
      </c>
      <c r="C67" s="388" t="s">
        <v>142</v>
      </c>
      <c r="D67" s="388" t="s">
        <v>65</v>
      </c>
      <c r="E67" s="389" t="str">
        <f t="shared" si="0"/>
        <v>7.10</v>
      </c>
      <c r="F67" s="388" t="s">
        <v>377</v>
      </c>
      <c r="G67" s="390">
        <f>VLOOKUP(A67,'Hoja 32'!$A$1:$B$23,2,FALSE)</f>
        <v>7</v>
      </c>
      <c r="H67" s="391">
        <f>COUNTIF($G$5:G67,G67)</f>
        <v>10</v>
      </c>
      <c r="I67" s="392" t="s">
        <v>80</v>
      </c>
      <c r="J67" s="27" t="s">
        <v>79</v>
      </c>
    </row>
    <row r="68" spans="1:10" ht="28.5" x14ac:dyDescent="0.2">
      <c r="A68" s="387" t="s">
        <v>6</v>
      </c>
      <c r="B68" s="368" t="s">
        <v>291</v>
      </c>
      <c r="C68" s="390" t="s">
        <v>142</v>
      </c>
      <c r="D68" s="400" t="s">
        <v>384</v>
      </c>
      <c r="E68" s="389" t="str">
        <f t="shared" si="0"/>
        <v>7.11</v>
      </c>
      <c r="F68" s="388" t="s">
        <v>377</v>
      </c>
      <c r="G68" s="390">
        <f>VLOOKUP(A68,'Hoja 32'!$A$1:$B$23,2,FALSE)</f>
        <v>7</v>
      </c>
      <c r="H68" s="391">
        <f>COUNTIF($G$5:G68,G68)</f>
        <v>11</v>
      </c>
      <c r="I68" s="392" t="s">
        <v>80</v>
      </c>
      <c r="J68" s="27" t="s">
        <v>79</v>
      </c>
    </row>
    <row r="69" spans="1:10" ht="28.5" x14ac:dyDescent="0.2">
      <c r="A69" s="387" t="s">
        <v>6</v>
      </c>
      <c r="B69" s="368" t="s">
        <v>348</v>
      </c>
      <c r="C69" s="388" t="s">
        <v>142</v>
      </c>
      <c r="D69" s="388" t="s">
        <v>145</v>
      </c>
      <c r="E69" s="389" t="str">
        <f t="shared" si="0"/>
        <v>7.12</v>
      </c>
      <c r="F69" s="388" t="s">
        <v>377</v>
      </c>
      <c r="G69" s="390">
        <f>VLOOKUP(A69,'Hoja 32'!$A$1:$B$23,2,FALSE)</f>
        <v>7</v>
      </c>
      <c r="H69" s="391">
        <f>COUNTIF($G$5:G69,G69)</f>
        <v>12</v>
      </c>
      <c r="I69" s="392" t="s">
        <v>80</v>
      </c>
      <c r="J69" s="27" t="s">
        <v>79</v>
      </c>
    </row>
    <row r="70" spans="1:10" ht="28.5" x14ac:dyDescent="0.2">
      <c r="A70" s="387" t="s">
        <v>6</v>
      </c>
      <c r="B70" s="409" t="s">
        <v>349</v>
      </c>
      <c r="C70" s="390" t="s">
        <v>142</v>
      </c>
      <c r="D70" s="400" t="s">
        <v>189</v>
      </c>
      <c r="E70" s="389" t="str">
        <f t="shared" si="0"/>
        <v>7.13</v>
      </c>
      <c r="F70" s="388" t="s">
        <v>377</v>
      </c>
      <c r="G70" s="390">
        <f>VLOOKUP(A70,'Hoja 32'!$A$1:$B$23,2,FALSE)</f>
        <v>7</v>
      </c>
      <c r="H70" s="391">
        <f>COUNTIF($G$5:G70,G70)</f>
        <v>13</v>
      </c>
      <c r="I70" s="392" t="s">
        <v>80</v>
      </c>
      <c r="J70" s="27" t="s">
        <v>79</v>
      </c>
    </row>
    <row r="71" spans="1:10" ht="28.5" x14ac:dyDescent="0.2">
      <c r="A71" s="387" t="s">
        <v>6</v>
      </c>
      <c r="B71" s="368" t="s">
        <v>350</v>
      </c>
      <c r="C71" s="388" t="s">
        <v>142</v>
      </c>
      <c r="D71" s="388" t="s">
        <v>145</v>
      </c>
      <c r="E71" s="389" t="str">
        <f t="shared" si="0"/>
        <v>7.14</v>
      </c>
      <c r="F71" s="388" t="s">
        <v>377</v>
      </c>
      <c r="G71" s="390">
        <f>VLOOKUP(A71,'Hoja 32'!$A$1:$B$23,2,FALSE)</f>
        <v>7</v>
      </c>
      <c r="H71" s="391">
        <f>COUNTIF($G$5:G71,G71)</f>
        <v>14</v>
      </c>
      <c r="I71" s="392" t="s">
        <v>80</v>
      </c>
      <c r="J71" s="27" t="s">
        <v>79</v>
      </c>
    </row>
    <row r="72" spans="1:10" ht="28.5" x14ac:dyDescent="0.2">
      <c r="A72" s="387" t="s">
        <v>6</v>
      </c>
      <c r="B72" s="368" t="s">
        <v>301</v>
      </c>
      <c r="C72" s="388" t="s">
        <v>142</v>
      </c>
      <c r="D72" s="388" t="s">
        <v>145</v>
      </c>
      <c r="E72" s="389" t="str">
        <f t="shared" si="0"/>
        <v>7.15</v>
      </c>
      <c r="F72" s="388" t="s">
        <v>377</v>
      </c>
      <c r="G72" s="390">
        <f>VLOOKUP(A72,'Hoja 32'!$A$1:$B$23,2,FALSE)</f>
        <v>7</v>
      </c>
      <c r="H72" s="391">
        <f>COUNTIF($G$5:G72,G72)</f>
        <v>15</v>
      </c>
      <c r="I72" s="392" t="s">
        <v>80</v>
      </c>
      <c r="J72" s="27" t="s">
        <v>79</v>
      </c>
    </row>
    <row r="73" spans="1:10" ht="42.75" x14ac:dyDescent="0.2">
      <c r="A73" s="387" t="s">
        <v>7</v>
      </c>
      <c r="B73" s="368" t="s">
        <v>81</v>
      </c>
      <c r="C73" s="388" t="s">
        <v>64</v>
      </c>
      <c r="D73" s="388" t="s">
        <v>65</v>
      </c>
      <c r="E73" s="389" t="str">
        <f t="shared" si="0"/>
        <v>8.1</v>
      </c>
      <c r="F73" s="388" t="s">
        <v>385</v>
      </c>
      <c r="G73" s="390">
        <f>VLOOKUP(A73,'Hoja 32'!$A$1:$B$23,2,FALSE)</f>
        <v>8</v>
      </c>
      <c r="H73" s="391">
        <f>COUNTIF($G$5:G73,G73)</f>
        <v>1</v>
      </c>
      <c r="I73" s="392" t="s">
        <v>64</v>
      </c>
      <c r="J73" s="27" t="s">
        <v>244</v>
      </c>
    </row>
    <row r="74" spans="1:10" ht="42.75" x14ac:dyDescent="0.2">
      <c r="A74" s="387" t="s">
        <v>7</v>
      </c>
      <c r="B74" s="368" t="s">
        <v>82</v>
      </c>
      <c r="C74" s="388" t="s">
        <v>64</v>
      </c>
      <c r="D74" s="388" t="s">
        <v>65</v>
      </c>
      <c r="E74" s="389" t="str">
        <f t="shared" si="0"/>
        <v>8.2</v>
      </c>
      <c r="F74" s="388" t="s">
        <v>377</v>
      </c>
      <c r="G74" s="390">
        <f>VLOOKUP(A74,'Hoja 32'!$A$1:$B$23,2,FALSE)</f>
        <v>8</v>
      </c>
      <c r="H74" s="391">
        <f>COUNTIF($G$5:G74,G74)</f>
        <v>2</v>
      </c>
      <c r="I74" s="392" t="s">
        <v>64</v>
      </c>
      <c r="J74" s="27" t="s">
        <v>244</v>
      </c>
    </row>
    <row r="75" spans="1:10" ht="42.75" x14ac:dyDescent="0.2">
      <c r="A75" s="387" t="s">
        <v>7</v>
      </c>
      <c r="B75" s="368" t="s">
        <v>211</v>
      </c>
      <c r="C75" s="388" t="s">
        <v>64</v>
      </c>
      <c r="D75" s="388" t="s">
        <v>65</v>
      </c>
      <c r="E75" s="389" t="str">
        <f t="shared" si="0"/>
        <v>8.3</v>
      </c>
      <c r="F75" s="388" t="s">
        <v>376</v>
      </c>
      <c r="G75" s="390">
        <f>VLOOKUP(A75,'Hoja 32'!$A$1:$B$23,2,FALSE)</f>
        <v>8</v>
      </c>
      <c r="H75" s="391">
        <f>COUNTIF($G$5:G75,G75)</f>
        <v>3</v>
      </c>
      <c r="I75" s="392" t="s">
        <v>64</v>
      </c>
      <c r="J75" s="27" t="s">
        <v>244</v>
      </c>
    </row>
    <row r="76" spans="1:10" ht="42.75" x14ac:dyDescent="0.2">
      <c r="A76" s="387" t="s">
        <v>7</v>
      </c>
      <c r="B76" s="368" t="s">
        <v>83</v>
      </c>
      <c r="C76" s="388" t="s">
        <v>64</v>
      </c>
      <c r="D76" s="388" t="s">
        <v>65</v>
      </c>
      <c r="E76" s="389" t="str">
        <f t="shared" si="0"/>
        <v>8.4</v>
      </c>
      <c r="F76" s="388" t="s">
        <v>376</v>
      </c>
      <c r="G76" s="390">
        <f>VLOOKUP(A76,'Hoja 32'!$A$1:$B$23,2,FALSE)</f>
        <v>8</v>
      </c>
      <c r="H76" s="391">
        <f>COUNTIF($G$5:G76,G76)</f>
        <v>4</v>
      </c>
      <c r="I76" s="392" t="s">
        <v>64</v>
      </c>
      <c r="J76" s="27" t="s">
        <v>244</v>
      </c>
    </row>
    <row r="77" spans="1:10" ht="42.75" x14ac:dyDescent="0.2">
      <c r="A77" s="387" t="s">
        <v>7</v>
      </c>
      <c r="B77" s="368" t="s">
        <v>84</v>
      </c>
      <c r="C77" s="388" t="s">
        <v>64</v>
      </c>
      <c r="D77" s="388" t="s">
        <v>65</v>
      </c>
      <c r="E77" s="389" t="str">
        <f t="shared" si="0"/>
        <v>8.5</v>
      </c>
      <c r="F77" s="388" t="s">
        <v>376</v>
      </c>
      <c r="G77" s="390">
        <f>VLOOKUP(A77,'Hoja 32'!$A$1:$B$23,2,FALSE)</f>
        <v>8</v>
      </c>
      <c r="H77" s="391">
        <f>COUNTIF($G$5:G77,G77)</f>
        <v>5</v>
      </c>
      <c r="I77" s="392" t="s">
        <v>64</v>
      </c>
      <c r="J77" s="27" t="s">
        <v>244</v>
      </c>
    </row>
    <row r="78" spans="1:10" ht="42.75" x14ac:dyDescent="0.2">
      <c r="A78" s="387" t="s">
        <v>7</v>
      </c>
      <c r="B78" s="368" t="s">
        <v>212</v>
      </c>
      <c r="C78" s="388" t="s">
        <v>64</v>
      </c>
      <c r="D78" s="388" t="s">
        <v>65</v>
      </c>
      <c r="E78" s="389" t="str">
        <f t="shared" si="0"/>
        <v>8.6</v>
      </c>
      <c r="F78" s="388" t="s">
        <v>376</v>
      </c>
      <c r="G78" s="390">
        <f>VLOOKUP(A78,'Hoja 32'!$A$1:$B$23,2,FALSE)</f>
        <v>8</v>
      </c>
      <c r="H78" s="391">
        <f>COUNTIF($G$5:G78,G78)</f>
        <v>6</v>
      </c>
      <c r="I78" s="392" t="s">
        <v>64</v>
      </c>
      <c r="J78" s="27" t="s">
        <v>244</v>
      </c>
    </row>
    <row r="79" spans="1:10" ht="42.75" x14ac:dyDescent="0.2">
      <c r="A79" s="387" t="s">
        <v>7</v>
      </c>
      <c r="B79" s="368" t="s">
        <v>147</v>
      </c>
      <c r="C79" s="388" t="s">
        <v>64</v>
      </c>
      <c r="D79" s="388" t="s">
        <v>65</v>
      </c>
      <c r="E79" s="389" t="str">
        <f t="shared" si="0"/>
        <v>8.7</v>
      </c>
      <c r="F79" s="388" t="s">
        <v>376</v>
      </c>
      <c r="G79" s="390">
        <f>VLOOKUP(A79,'Hoja 32'!$A$1:$B$23,2,FALSE)</f>
        <v>8</v>
      </c>
      <c r="H79" s="391">
        <f>COUNTIF($G$5:G79,G79)</f>
        <v>7</v>
      </c>
      <c r="I79" s="392" t="s">
        <v>64</v>
      </c>
      <c r="J79" s="27" t="s">
        <v>244</v>
      </c>
    </row>
    <row r="80" spans="1:10" ht="42.75" x14ac:dyDescent="0.2">
      <c r="A80" s="387" t="s">
        <v>7</v>
      </c>
      <c r="B80" s="368" t="s">
        <v>148</v>
      </c>
      <c r="C80" s="388" t="s">
        <v>64</v>
      </c>
      <c r="D80" s="388" t="s">
        <v>65</v>
      </c>
      <c r="E80" s="389" t="str">
        <f t="shared" si="0"/>
        <v>8.8</v>
      </c>
      <c r="F80" s="388" t="s">
        <v>376</v>
      </c>
      <c r="G80" s="390">
        <f>VLOOKUP(A80,'Hoja 32'!$A$1:$B$23,2,FALSE)</f>
        <v>8</v>
      </c>
      <c r="H80" s="391">
        <f>COUNTIF($G$5:G80,G80)</f>
        <v>8</v>
      </c>
      <c r="I80" s="392" t="s">
        <v>64</v>
      </c>
      <c r="J80" s="27" t="s">
        <v>244</v>
      </c>
    </row>
    <row r="81" spans="1:10" ht="42.75" x14ac:dyDescent="0.2">
      <c r="A81" s="387" t="s">
        <v>7</v>
      </c>
      <c r="B81" s="368" t="s">
        <v>213</v>
      </c>
      <c r="C81" s="388" t="s">
        <v>64</v>
      </c>
      <c r="D81" s="388" t="s">
        <v>65</v>
      </c>
      <c r="E81" s="389" t="str">
        <f t="shared" si="0"/>
        <v>8.9</v>
      </c>
      <c r="F81" s="388" t="s">
        <v>376</v>
      </c>
      <c r="G81" s="390">
        <f>VLOOKUP(A81,'Hoja 32'!$A$1:$B$23,2,FALSE)</f>
        <v>8</v>
      </c>
      <c r="H81" s="391">
        <f>COUNTIF($G$5:G81,G81)</f>
        <v>9</v>
      </c>
      <c r="I81" s="392" t="s">
        <v>64</v>
      </c>
      <c r="J81" s="27" t="s">
        <v>244</v>
      </c>
    </row>
    <row r="82" spans="1:10" ht="42.75" x14ac:dyDescent="0.2">
      <c r="A82" s="387" t="s">
        <v>7</v>
      </c>
      <c r="B82" s="368" t="s">
        <v>87</v>
      </c>
      <c r="C82" s="388" t="s">
        <v>64</v>
      </c>
      <c r="D82" s="388" t="s">
        <v>65</v>
      </c>
      <c r="E82" s="389" t="str">
        <f t="shared" si="0"/>
        <v>8.10</v>
      </c>
      <c r="F82" s="388" t="s">
        <v>376</v>
      </c>
      <c r="G82" s="390">
        <f>VLOOKUP(A82,'Hoja 32'!$A$1:$B$23,2,FALSE)</f>
        <v>8</v>
      </c>
      <c r="H82" s="391">
        <f>COUNTIF($G$5:G82,G82)</f>
        <v>10</v>
      </c>
      <c r="I82" s="392" t="s">
        <v>64</v>
      </c>
      <c r="J82" s="27" t="s">
        <v>244</v>
      </c>
    </row>
    <row r="83" spans="1:10" ht="42.75" x14ac:dyDescent="0.2">
      <c r="A83" s="387" t="s">
        <v>7</v>
      </c>
      <c r="B83" s="368" t="s">
        <v>88</v>
      </c>
      <c r="C83" s="388" t="s">
        <v>64</v>
      </c>
      <c r="D83" s="388" t="s">
        <v>65</v>
      </c>
      <c r="E83" s="389" t="str">
        <f t="shared" si="0"/>
        <v>8.11</v>
      </c>
      <c r="F83" s="388" t="s">
        <v>376</v>
      </c>
      <c r="G83" s="390">
        <f>VLOOKUP(A83,'Hoja 32'!$A$1:$B$23,2,FALSE)</f>
        <v>8</v>
      </c>
      <c r="H83" s="391">
        <f>COUNTIF($G$5:G83,G83)</f>
        <v>11</v>
      </c>
      <c r="I83" s="392" t="s">
        <v>64</v>
      </c>
      <c r="J83" s="27" t="s">
        <v>244</v>
      </c>
    </row>
    <row r="84" spans="1:10" ht="42.75" x14ac:dyDescent="0.2">
      <c r="A84" s="387" t="s">
        <v>7</v>
      </c>
      <c r="B84" s="368" t="s">
        <v>214</v>
      </c>
      <c r="C84" s="388" t="s">
        <v>64</v>
      </c>
      <c r="D84" s="388" t="s">
        <v>65</v>
      </c>
      <c r="E84" s="389" t="str">
        <f t="shared" si="0"/>
        <v>8.12</v>
      </c>
      <c r="F84" s="388" t="s">
        <v>376</v>
      </c>
      <c r="G84" s="390">
        <f>VLOOKUP(A84,'Hoja 32'!$A$1:$B$23,2,FALSE)</f>
        <v>8</v>
      </c>
      <c r="H84" s="391">
        <f>COUNTIF($G$5:G84,G84)</f>
        <v>12</v>
      </c>
      <c r="I84" s="392" t="s">
        <v>64</v>
      </c>
      <c r="J84" s="27" t="s">
        <v>244</v>
      </c>
    </row>
    <row r="85" spans="1:10" ht="42.75" x14ac:dyDescent="0.2">
      <c r="A85" s="387" t="s">
        <v>7</v>
      </c>
      <c r="B85" s="368" t="s">
        <v>89</v>
      </c>
      <c r="C85" s="388" t="s">
        <v>64</v>
      </c>
      <c r="D85" s="388" t="s">
        <v>65</v>
      </c>
      <c r="E85" s="389" t="str">
        <f t="shared" si="0"/>
        <v>8.13</v>
      </c>
      <c r="F85" s="388" t="s">
        <v>376</v>
      </c>
      <c r="G85" s="390">
        <f>VLOOKUP(A85,'Hoja 32'!$A$1:$B$23,2,FALSE)</f>
        <v>8</v>
      </c>
      <c r="H85" s="391">
        <f>COUNTIF($G$5:G85,G85)</f>
        <v>13</v>
      </c>
      <c r="I85" s="392" t="s">
        <v>64</v>
      </c>
      <c r="J85" s="27" t="s">
        <v>244</v>
      </c>
    </row>
    <row r="86" spans="1:10" ht="42.75" x14ac:dyDescent="0.2">
      <c r="A86" s="387" t="s">
        <v>7</v>
      </c>
      <c r="B86" s="368" t="s">
        <v>90</v>
      </c>
      <c r="C86" s="388" t="s">
        <v>64</v>
      </c>
      <c r="D86" s="388" t="s">
        <v>65</v>
      </c>
      <c r="E86" s="389" t="str">
        <f t="shared" si="0"/>
        <v>8.14</v>
      </c>
      <c r="F86" s="388" t="s">
        <v>376</v>
      </c>
      <c r="G86" s="390">
        <f>VLOOKUP(A86,'Hoja 32'!$A$1:$B$23,2,FALSE)</f>
        <v>8</v>
      </c>
      <c r="H86" s="391">
        <f>COUNTIF($G$5:G86,G86)</f>
        <v>14</v>
      </c>
      <c r="I86" s="392" t="s">
        <v>64</v>
      </c>
      <c r="J86" s="27" t="s">
        <v>244</v>
      </c>
    </row>
    <row r="87" spans="1:10" ht="28.5" x14ac:dyDescent="0.2">
      <c r="A87" s="387" t="s">
        <v>8</v>
      </c>
      <c r="B87" s="368" t="s">
        <v>91</v>
      </c>
      <c r="C87" s="388" t="s">
        <v>64</v>
      </c>
      <c r="D87" s="388" t="s">
        <v>65</v>
      </c>
      <c r="E87" s="389" t="str">
        <f t="shared" si="0"/>
        <v>9.1</v>
      </c>
      <c r="F87" s="388" t="s">
        <v>376</v>
      </c>
      <c r="G87" s="390">
        <f>VLOOKUP(A87,'Hoja 32'!$A$1:$B$23,2,FALSE)</f>
        <v>9</v>
      </c>
      <c r="H87" s="391">
        <f>COUNTIF($G$5:G87,G87)</f>
        <v>1</v>
      </c>
      <c r="I87" s="392" t="s">
        <v>64</v>
      </c>
      <c r="J87" s="27" t="s">
        <v>244</v>
      </c>
    </row>
    <row r="88" spans="1:10" ht="28.5" x14ac:dyDescent="0.2">
      <c r="A88" s="387" t="s">
        <v>8</v>
      </c>
      <c r="B88" s="368" t="s">
        <v>215</v>
      </c>
      <c r="C88" s="388" t="s">
        <v>64</v>
      </c>
      <c r="D88" s="388" t="s">
        <v>70</v>
      </c>
      <c r="E88" s="389" t="str">
        <f t="shared" si="0"/>
        <v>9.2</v>
      </c>
      <c r="F88" s="388" t="s">
        <v>377</v>
      </c>
      <c r="G88" s="390">
        <f>VLOOKUP(A88,'Hoja 32'!$A$1:$B$23,2,FALSE)</f>
        <v>9</v>
      </c>
      <c r="H88" s="391">
        <f>COUNTIF($G$5:G88,G88)</f>
        <v>2</v>
      </c>
      <c r="I88" s="392" t="s">
        <v>64</v>
      </c>
      <c r="J88" s="27" t="s">
        <v>244</v>
      </c>
    </row>
    <row r="89" spans="1:10" ht="28.5" x14ac:dyDescent="0.2">
      <c r="A89" s="387" t="s">
        <v>8</v>
      </c>
      <c r="B89" s="368" t="s">
        <v>92</v>
      </c>
      <c r="C89" s="388" t="s">
        <v>64</v>
      </c>
      <c r="D89" s="388" t="s">
        <v>70</v>
      </c>
      <c r="E89" s="389" t="str">
        <f t="shared" si="0"/>
        <v>9.3</v>
      </c>
      <c r="F89" s="388" t="s">
        <v>377</v>
      </c>
      <c r="G89" s="390">
        <f>VLOOKUP(A89,'Hoja 32'!$A$1:$B$23,2,FALSE)</f>
        <v>9</v>
      </c>
      <c r="H89" s="391">
        <f>COUNTIF($G$5:G89,G89)</f>
        <v>3</v>
      </c>
      <c r="I89" s="392" t="s">
        <v>64</v>
      </c>
      <c r="J89" s="27" t="s">
        <v>244</v>
      </c>
    </row>
    <row r="90" spans="1:10" ht="28.5" x14ac:dyDescent="0.2">
      <c r="A90" s="387" t="s">
        <v>8</v>
      </c>
      <c r="B90" s="368" t="s">
        <v>93</v>
      </c>
      <c r="C90" s="388" t="s">
        <v>64</v>
      </c>
      <c r="D90" s="388" t="s">
        <v>70</v>
      </c>
      <c r="E90" s="389" t="str">
        <f t="shared" si="0"/>
        <v>9.4</v>
      </c>
      <c r="F90" s="388" t="s">
        <v>377</v>
      </c>
      <c r="G90" s="390">
        <f>VLOOKUP(A90,'Hoja 32'!$A$1:$B$23,2,FALSE)</f>
        <v>9</v>
      </c>
      <c r="H90" s="391">
        <f>COUNTIF($G$5:G90,G90)</f>
        <v>4</v>
      </c>
      <c r="I90" s="392" t="s">
        <v>64</v>
      </c>
      <c r="J90" s="27" t="s">
        <v>244</v>
      </c>
    </row>
    <row r="91" spans="1:10" ht="28.5" x14ac:dyDescent="0.2">
      <c r="A91" s="387" t="s">
        <v>8</v>
      </c>
      <c r="B91" s="368" t="s">
        <v>216</v>
      </c>
      <c r="C91" s="388" t="s">
        <v>64</v>
      </c>
      <c r="D91" s="388" t="s">
        <v>65</v>
      </c>
      <c r="E91" s="389" t="str">
        <f t="shared" si="0"/>
        <v>9.5</v>
      </c>
      <c r="F91" s="388" t="s">
        <v>376</v>
      </c>
      <c r="G91" s="390">
        <f>VLOOKUP(A91,'Hoja 32'!$A$1:$B$23,2,FALSE)</f>
        <v>9</v>
      </c>
      <c r="H91" s="391">
        <f>COUNTIF($G$5:G91,G91)</f>
        <v>5</v>
      </c>
      <c r="I91" s="392" t="s">
        <v>64</v>
      </c>
      <c r="J91" s="27" t="s">
        <v>244</v>
      </c>
    </row>
    <row r="92" spans="1:10" ht="28.5" x14ac:dyDescent="0.2">
      <c r="A92" s="387" t="s">
        <v>8</v>
      </c>
      <c r="B92" s="368" t="s">
        <v>94</v>
      </c>
      <c r="C92" s="388" t="s">
        <v>64</v>
      </c>
      <c r="D92" s="388" t="s">
        <v>65</v>
      </c>
      <c r="E92" s="389" t="str">
        <f t="shared" si="0"/>
        <v>9.6</v>
      </c>
      <c r="F92" s="388" t="s">
        <v>376</v>
      </c>
      <c r="G92" s="390">
        <f>VLOOKUP(A92,'Hoja 32'!$A$1:$B$23,2,FALSE)</f>
        <v>9</v>
      </c>
      <c r="H92" s="391">
        <f>COUNTIF($G$5:G92,G92)</f>
        <v>6</v>
      </c>
      <c r="I92" s="392" t="s">
        <v>64</v>
      </c>
      <c r="J92" s="27" t="s">
        <v>244</v>
      </c>
    </row>
    <row r="93" spans="1:10" ht="28.5" x14ac:dyDescent="0.2">
      <c r="A93" s="387" t="s">
        <v>8</v>
      </c>
      <c r="B93" s="368" t="s">
        <v>95</v>
      </c>
      <c r="C93" s="388" t="s">
        <v>64</v>
      </c>
      <c r="D93" s="388" t="s">
        <v>65</v>
      </c>
      <c r="E93" s="389" t="str">
        <f t="shared" si="0"/>
        <v>9.7</v>
      </c>
      <c r="F93" s="388" t="s">
        <v>376</v>
      </c>
      <c r="G93" s="390">
        <f>VLOOKUP(A93,'Hoja 32'!$A$1:$B$23,2,FALSE)</f>
        <v>9</v>
      </c>
      <c r="H93" s="391">
        <f>COUNTIF($G$5:G93,G93)</f>
        <v>7</v>
      </c>
      <c r="I93" s="392" t="s">
        <v>64</v>
      </c>
      <c r="J93" s="27" t="s">
        <v>244</v>
      </c>
    </row>
    <row r="94" spans="1:10" ht="28.5" x14ac:dyDescent="0.2">
      <c r="A94" s="387" t="s">
        <v>8</v>
      </c>
      <c r="B94" s="368" t="s">
        <v>217</v>
      </c>
      <c r="C94" s="388" t="s">
        <v>64</v>
      </c>
      <c r="D94" s="388" t="s">
        <v>70</v>
      </c>
      <c r="E94" s="389" t="str">
        <f t="shared" si="0"/>
        <v>9.8</v>
      </c>
      <c r="F94" s="388" t="s">
        <v>385</v>
      </c>
      <c r="G94" s="390">
        <f>VLOOKUP(A94,'Hoja 32'!$A$1:$B$23,2,FALSE)</f>
        <v>9</v>
      </c>
      <c r="H94" s="391">
        <f>COUNTIF($G$5:G94,G94)</f>
        <v>8</v>
      </c>
      <c r="I94" s="392" t="s">
        <v>64</v>
      </c>
      <c r="J94" s="27" t="s">
        <v>244</v>
      </c>
    </row>
    <row r="95" spans="1:10" ht="28.5" x14ac:dyDescent="0.2">
      <c r="A95" s="387" t="s">
        <v>8</v>
      </c>
      <c r="B95" s="368" t="s">
        <v>96</v>
      </c>
      <c r="C95" s="388" t="s">
        <v>64</v>
      </c>
      <c r="D95" s="388" t="s">
        <v>70</v>
      </c>
      <c r="E95" s="389" t="str">
        <f t="shared" si="0"/>
        <v>9.9</v>
      </c>
      <c r="F95" s="388" t="s">
        <v>385</v>
      </c>
      <c r="G95" s="390">
        <f>VLOOKUP(A95,'Hoja 32'!$A$1:$B$23,2,FALSE)</f>
        <v>9</v>
      </c>
      <c r="H95" s="391">
        <f>COUNTIF($G$5:G95,G95)</f>
        <v>9</v>
      </c>
      <c r="I95" s="392" t="s">
        <v>64</v>
      </c>
      <c r="J95" s="27" t="s">
        <v>244</v>
      </c>
    </row>
    <row r="96" spans="1:10" ht="28.5" x14ac:dyDescent="0.2">
      <c r="A96" s="387" t="s">
        <v>8</v>
      </c>
      <c r="B96" s="368" t="s">
        <v>149</v>
      </c>
      <c r="C96" s="388" t="s">
        <v>64</v>
      </c>
      <c r="D96" s="388" t="s">
        <v>70</v>
      </c>
      <c r="E96" s="389" t="str">
        <f t="shared" si="0"/>
        <v>9.10</v>
      </c>
      <c r="F96" s="388" t="s">
        <v>385</v>
      </c>
      <c r="G96" s="390">
        <f>VLOOKUP(A96,'Hoja 32'!$A$1:$B$23,2,FALSE)</f>
        <v>9</v>
      </c>
      <c r="H96" s="391">
        <f>COUNTIF($G$5:G96,G96)</f>
        <v>10</v>
      </c>
      <c r="I96" s="392" t="s">
        <v>64</v>
      </c>
      <c r="J96" s="27" t="s">
        <v>244</v>
      </c>
    </row>
    <row r="97" spans="1:10" ht="42.75" x14ac:dyDescent="0.2">
      <c r="A97" s="387" t="s">
        <v>8</v>
      </c>
      <c r="B97" s="368" t="s">
        <v>99</v>
      </c>
      <c r="C97" s="388" t="s">
        <v>77</v>
      </c>
      <c r="D97" s="388" t="s">
        <v>100</v>
      </c>
      <c r="E97" s="389" t="str">
        <f t="shared" si="0"/>
        <v>9.11</v>
      </c>
      <c r="F97" s="388" t="s">
        <v>377</v>
      </c>
      <c r="G97" s="390">
        <f>VLOOKUP(A97,'Hoja 32'!$A$1:$B$23,2,FALSE)</f>
        <v>9</v>
      </c>
      <c r="H97" s="391">
        <f>COUNTIF($G$5:G97,G97)</f>
        <v>11</v>
      </c>
      <c r="I97" s="392" t="s">
        <v>100</v>
      </c>
      <c r="J97" s="27" t="s">
        <v>79</v>
      </c>
    </row>
    <row r="98" spans="1:10" ht="28.5" x14ac:dyDescent="0.2">
      <c r="A98" s="387" t="s">
        <v>8</v>
      </c>
      <c r="B98" s="368" t="s">
        <v>218</v>
      </c>
      <c r="C98" s="388" t="s">
        <v>64</v>
      </c>
      <c r="D98" s="388" t="s">
        <v>65</v>
      </c>
      <c r="E98" s="389" t="str">
        <f t="shared" si="0"/>
        <v>9.12</v>
      </c>
      <c r="F98" s="388" t="s">
        <v>377</v>
      </c>
      <c r="G98" s="390">
        <f>VLOOKUP(A98,'Hoja 32'!$A$1:$B$23,2,FALSE)</f>
        <v>9</v>
      </c>
      <c r="H98" s="391">
        <f>COUNTIF($G$5:G98,G98)</f>
        <v>12</v>
      </c>
      <c r="I98" s="392" t="s">
        <v>64</v>
      </c>
      <c r="J98" s="27" t="s">
        <v>79</v>
      </c>
    </row>
    <row r="99" spans="1:10" ht="28.5" x14ac:dyDescent="0.2">
      <c r="A99" s="387" t="s">
        <v>8</v>
      </c>
      <c r="B99" s="368" t="s">
        <v>101</v>
      </c>
      <c r="C99" s="388" t="s">
        <v>64</v>
      </c>
      <c r="D99" s="388" t="s">
        <v>102</v>
      </c>
      <c r="E99" s="389" t="str">
        <f t="shared" si="0"/>
        <v>9.13</v>
      </c>
      <c r="F99" s="388" t="s">
        <v>377</v>
      </c>
      <c r="G99" s="390">
        <f>VLOOKUP(A99,'Hoja 32'!$A$1:$B$23,2,FALSE)</f>
        <v>9</v>
      </c>
      <c r="H99" s="391">
        <f>COUNTIF($G$5:G99,G99)</f>
        <v>13</v>
      </c>
      <c r="I99" s="392" t="s">
        <v>64</v>
      </c>
      <c r="J99" s="27" t="s">
        <v>79</v>
      </c>
    </row>
    <row r="100" spans="1:10" ht="28.5" x14ac:dyDescent="0.2">
      <c r="A100" s="387" t="s">
        <v>8</v>
      </c>
      <c r="B100" s="368" t="s">
        <v>103</v>
      </c>
      <c r="C100" s="388" t="s">
        <v>64</v>
      </c>
      <c r="D100" s="388" t="s">
        <v>102</v>
      </c>
      <c r="E100" s="389" t="str">
        <f t="shared" si="0"/>
        <v>9.14</v>
      </c>
      <c r="F100" s="388" t="s">
        <v>377</v>
      </c>
      <c r="G100" s="390">
        <f>VLOOKUP(A100,'Hoja 32'!$A$1:$B$23,2,FALSE)</f>
        <v>9</v>
      </c>
      <c r="H100" s="391">
        <f>COUNTIF($G$5:G100,G100)</f>
        <v>14</v>
      </c>
      <c r="I100" s="392" t="s">
        <v>64</v>
      </c>
      <c r="J100" s="27" t="s">
        <v>79</v>
      </c>
    </row>
    <row r="101" spans="1:10" ht="14.25" x14ac:dyDescent="0.2">
      <c r="A101" s="387" t="s">
        <v>9</v>
      </c>
      <c r="B101" s="397" t="s">
        <v>219</v>
      </c>
      <c r="C101" s="388" t="s">
        <v>64</v>
      </c>
      <c r="D101" s="388" t="s">
        <v>65</v>
      </c>
      <c r="E101" s="389" t="str">
        <f t="shared" si="0"/>
        <v>10.1</v>
      </c>
      <c r="F101" s="388" t="s">
        <v>377</v>
      </c>
      <c r="G101" s="390">
        <f>VLOOKUP(A101,'Hoja 32'!$A$1:$B$23,2,FALSE)</f>
        <v>10</v>
      </c>
      <c r="H101" s="391">
        <f>COUNTIF($G$5:G101,G101)</f>
        <v>1</v>
      </c>
      <c r="I101" s="392" t="s">
        <v>64</v>
      </c>
      <c r="J101" s="27" t="s">
        <v>244</v>
      </c>
    </row>
    <row r="102" spans="1:10" ht="14.25" x14ac:dyDescent="0.2">
      <c r="A102" s="387" t="s">
        <v>9</v>
      </c>
      <c r="B102" s="401" t="s">
        <v>150</v>
      </c>
      <c r="C102" s="388" t="s">
        <v>64</v>
      </c>
      <c r="D102" s="388" t="s">
        <v>65</v>
      </c>
      <c r="E102" s="389" t="str">
        <f t="shared" si="0"/>
        <v>10.2</v>
      </c>
      <c r="F102" s="388" t="s">
        <v>377</v>
      </c>
      <c r="G102" s="390">
        <f>VLOOKUP(A102,'Hoja 32'!$A$1:$B$23,2,FALSE)</f>
        <v>10</v>
      </c>
      <c r="H102" s="391">
        <f>COUNTIF($G$5:G102,G102)</f>
        <v>2</v>
      </c>
      <c r="I102" s="392" t="s">
        <v>64</v>
      </c>
      <c r="J102" s="27" t="s">
        <v>244</v>
      </c>
    </row>
    <row r="103" spans="1:10" ht="14.25" x14ac:dyDescent="0.2">
      <c r="A103" s="387" t="s">
        <v>9</v>
      </c>
      <c r="B103" s="401" t="s">
        <v>151</v>
      </c>
      <c r="C103" s="388" t="s">
        <v>64</v>
      </c>
      <c r="D103" s="388" t="s">
        <v>65</v>
      </c>
      <c r="E103" s="389" t="str">
        <f t="shared" si="0"/>
        <v>10.3</v>
      </c>
      <c r="F103" s="388" t="s">
        <v>377</v>
      </c>
      <c r="G103" s="390">
        <f>VLOOKUP(A103,'Hoja 32'!$A$1:$B$23,2,FALSE)</f>
        <v>10</v>
      </c>
      <c r="H103" s="391">
        <f>COUNTIF($G$5:G103,G103)</f>
        <v>3</v>
      </c>
      <c r="I103" s="392" t="s">
        <v>64</v>
      </c>
      <c r="J103" s="27" t="s">
        <v>244</v>
      </c>
    </row>
    <row r="104" spans="1:10" ht="14.25" x14ac:dyDescent="0.2">
      <c r="A104" s="387" t="s">
        <v>9</v>
      </c>
      <c r="B104" s="401" t="s">
        <v>232</v>
      </c>
      <c r="C104" s="388" t="s">
        <v>64</v>
      </c>
      <c r="D104" s="388" t="s">
        <v>65</v>
      </c>
      <c r="E104" s="389" t="str">
        <f t="shared" si="0"/>
        <v>10.4</v>
      </c>
      <c r="F104" s="388" t="s">
        <v>377</v>
      </c>
      <c r="G104" s="390">
        <f>VLOOKUP(A104,'Hoja 32'!$A$1:$B$23,2,FALSE)</f>
        <v>10</v>
      </c>
      <c r="H104" s="391">
        <f>COUNTIF($G$5:G104,G104)</f>
        <v>4</v>
      </c>
      <c r="I104" s="392" t="s">
        <v>64</v>
      </c>
      <c r="J104" s="27" t="s">
        <v>244</v>
      </c>
    </row>
    <row r="105" spans="1:10" ht="14.25" x14ac:dyDescent="0.2">
      <c r="A105" s="387" t="s">
        <v>9</v>
      </c>
      <c r="B105" s="401" t="s">
        <v>279</v>
      </c>
      <c r="C105" s="388" t="s">
        <v>64</v>
      </c>
      <c r="D105" s="388" t="s">
        <v>65</v>
      </c>
      <c r="E105" s="389" t="str">
        <f t="shared" si="0"/>
        <v>10.5</v>
      </c>
      <c r="F105" s="388" t="s">
        <v>377</v>
      </c>
      <c r="G105" s="390">
        <f>VLOOKUP(A105,'Hoja 32'!$A$1:$B$23,2,FALSE)</f>
        <v>10</v>
      </c>
      <c r="H105" s="391">
        <f>COUNTIF($G$5:G105,G105)</f>
        <v>5</v>
      </c>
      <c r="I105" s="392" t="s">
        <v>64</v>
      </c>
      <c r="J105" s="27" t="s">
        <v>244</v>
      </c>
    </row>
    <row r="106" spans="1:10" ht="14.25" x14ac:dyDescent="0.2">
      <c r="A106" s="387" t="s">
        <v>9</v>
      </c>
      <c r="B106" s="401" t="s">
        <v>220</v>
      </c>
      <c r="C106" s="388" t="s">
        <v>64</v>
      </c>
      <c r="D106" s="388" t="s">
        <v>65</v>
      </c>
      <c r="E106" s="389" t="str">
        <f t="shared" si="0"/>
        <v>10.6</v>
      </c>
      <c r="F106" s="388" t="s">
        <v>376</v>
      </c>
      <c r="G106" s="390">
        <f>VLOOKUP(A106,'Hoja 32'!$A$1:$B$23,2,FALSE)</f>
        <v>10</v>
      </c>
      <c r="H106" s="391">
        <f>COUNTIF($G$5:G106,G106)</f>
        <v>6</v>
      </c>
      <c r="I106" s="392" t="s">
        <v>64</v>
      </c>
      <c r="J106" s="27" t="s">
        <v>244</v>
      </c>
    </row>
    <row r="107" spans="1:10" ht="14.25" x14ac:dyDescent="0.2">
      <c r="A107" s="387" t="s">
        <v>9</v>
      </c>
      <c r="B107" s="401" t="s">
        <v>106</v>
      </c>
      <c r="C107" s="388" t="s">
        <v>64</v>
      </c>
      <c r="D107" s="388" t="s">
        <v>65</v>
      </c>
      <c r="E107" s="389" t="str">
        <f t="shared" si="0"/>
        <v>10.7</v>
      </c>
      <c r="F107" s="388" t="s">
        <v>376</v>
      </c>
      <c r="G107" s="390">
        <f>VLOOKUP(A107,'Hoja 32'!$A$1:$B$23,2,FALSE)</f>
        <v>10</v>
      </c>
      <c r="H107" s="391">
        <f>COUNTIF($G$5:G107,G107)</f>
        <v>7</v>
      </c>
      <c r="I107" s="392" t="s">
        <v>64</v>
      </c>
      <c r="J107" s="27" t="s">
        <v>244</v>
      </c>
    </row>
    <row r="108" spans="1:10" ht="14.25" x14ac:dyDescent="0.2">
      <c r="A108" s="387" t="s">
        <v>9</v>
      </c>
      <c r="B108" s="401" t="s">
        <v>107</v>
      </c>
      <c r="C108" s="388" t="s">
        <v>64</v>
      </c>
      <c r="D108" s="388" t="s">
        <v>65</v>
      </c>
      <c r="E108" s="389" t="str">
        <f t="shared" si="0"/>
        <v>10.8</v>
      </c>
      <c r="F108" s="388" t="s">
        <v>376</v>
      </c>
      <c r="G108" s="390">
        <f>VLOOKUP(A108,'Hoja 32'!$A$1:$B$23,2,FALSE)</f>
        <v>10</v>
      </c>
      <c r="H108" s="391">
        <f>COUNTIF($G$5:G108,G108)</f>
        <v>8</v>
      </c>
      <c r="I108" s="392" t="s">
        <v>64</v>
      </c>
      <c r="J108" s="27" t="s">
        <v>244</v>
      </c>
    </row>
    <row r="109" spans="1:10" ht="14.25" x14ac:dyDescent="0.2">
      <c r="A109" s="387" t="s">
        <v>9</v>
      </c>
      <c r="B109" s="401" t="s">
        <v>233</v>
      </c>
      <c r="C109" s="388" t="s">
        <v>64</v>
      </c>
      <c r="D109" s="388" t="s">
        <v>65</v>
      </c>
      <c r="E109" s="389" t="str">
        <f t="shared" si="0"/>
        <v>10.9</v>
      </c>
      <c r="F109" s="388" t="s">
        <v>376</v>
      </c>
      <c r="G109" s="390">
        <f>VLOOKUP(A109,'Hoja 32'!$A$1:$B$23,2,FALSE)</f>
        <v>10</v>
      </c>
      <c r="H109" s="391">
        <f>COUNTIF($G$5:G109,G109)</f>
        <v>9</v>
      </c>
      <c r="I109" s="392" t="s">
        <v>64</v>
      </c>
      <c r="J109" s="27" t="s">
        <v>244</v>
      </c>
    </row>
    <row r="110" spans="1:10" ht="14.25" x14ac:dyDescent="0.2">
      <c r="A110" s="387" t="s">
        <v>9</v>
      </c>
      <c r="B110" s="401" t="s">
        <v>280</v>
      </c>
      <c r="C110" s="388" t="s">
        <v>64</v>
      </c>
      <c r="D110" s="388" t="s">
        <v>65</v>
      </c>
      <c r="E110" s="389" t="str">
        <f t="shared" si="0"/>
        <v>10.10</v>
      </c>
      <c r="F110" s="388" t="s">
        <v>376</v>
      </c>
      <c r="G110" s="390">
        <f>VLOOKUP(A110,'Hoja 32'!$A$1:$B$23,2,FALSE)</f>
        <v>10</v>
      </c>
      <c r="H110" s="391">
        <f>COUNTIF($G$5:G110,G110)</f>
        <v>10</v>
      </c>
      <c r="I110" s="392" t="s">
        <v>64</v>
      </c>
      <c r="J110" s="27" t="s">
        <v>244</v>
      </c>
    </row>
    <row r="111" spans="1:10" ht="14.25" x14ac:dyDescent="0.2">
      <c r="A111" s="387" t="s">
        <v>9</v>
      </c>
      <c r="B111" s="401" t="s">
        <v>221</v>
      </c>
      <c r="C111" s="388" t="s">
        <v>64</v>
      </c>
      <c r="D111" s="388" t="s">
        <v>65</v>
      </c>
      <c r="E111" s="389" t="str">
        <f t="shared" si="0"/>
        <v>10.11</v>
      </c>
      <c r="F111" s="388" t="s">
        <v>385</v>
      </c>
      <c r="G111" s="390">
        <f>VLOOKUP(A111,'Hoja 32'!$A$1:$B$23,2,FALSE)</f>
        <v>10</v>
      </c>
      <c r="H111" s="391">
        <f>COUNTIF($G$5:G111,G111)</f>
        <v>11</v>
      </c>
      <c r="I111" s="392" t="s">
        <v>64</v>
      </c>
      <c r="J111" s="27" t="s">
        <v>244</v>
      </c>
    </row>
    <row r="112" spans="1:10" ht="14.25" x14ac:dyDescent="0.2">
      <c r="A112" s="387" t="s">
        <v>9</v>
      </c>
      <c r="B112" s="401" t="s">
        <v>108</v>
      </c>
      <c r="C112" s="388" t="s">
        <v>64</v>
      </c>
      <c r="D112" s="388" t="s">
        <v>65</v>
      </c>
      <c r="E112" s="389" t="str">
        <f t="shared" si="0"/>
        <v>10.12</v>
      </c>
      <c r="F112" s="388" t="s">
        <v>385</v>
      </c>
      <c r="G112" s="390">
        <f>VLOOKUP(A112,'Hoja 32'!$A$1:$B$23,2,FALSE)</f>
        <v>10</v>
      </c>
      <c r="H112" s="391">
        <f>COUNTIF($G$5:G112,G112)</f>
        <v>12</v>
      </c>
      <c r="I112" s="392" t="s">
        <v>64</v>
      </c>
      <c r="J112" s="27" t="s">
        <v>244</v>
      </c>
    </row>
    <row r="113" spans="1:10" ht="14.25" x14ac:dyDescent="0.2">
      <c r="A113" s="387" t="s">
        <v>9</v>
      </c>
      <c r="B113" s="401" t="s">
        <v>152</v>
      </c>
      <c r="C113" s="388" t="s">
        <v>64</v>
      </c>
      <c r="D113" s="388" t="s">
        <v>65</v>
      </c>
      <c r="E113" s="389" t="str">
        <f t="shared" si="0"/>
        <v>10.13</v>
      </c>
      <c r="F113" s="388" t="s">
        <v>385</v>
      </c>
      <c r="G113" s="390">
        <f>VLOOKUP(A113,'Hoja 32'!$A$1:$B$23,2,FALSE)</f>
        <v>10</v>
      </c>
      <c r="H113" s="391">
        <f>COUNTIF($G$5:G113,G113)</f>
        <v>13</v>
      </c>
      <c r="I113" s="392" t="s">
        <v>64</v>
      </c>
      <c r="J113" s="27" t="s">
        <v>244</v>
      </c>
    </row>
    <row r="114" spans="1:10" ht="14.25" x14ac:dyDescent="0.2">
      <c r="A114" s="387" t="s">
        <v>9</v>
      </c>
      <c r="B114" s="401" t="s">
        <v>234</v>
      </c>
      <c r="C114" s="388" t="s">
        <v>64</v>
      </c>
      <c r="D114" s="388" t="s">
        <v>65</v>
      </c>
      <c r="E114" s="389" t="str">
        <f t="shared" si="0"/>
        <v>10.14</v>
      </c>
      <c r="F114" s="388" t="s">
        <v>385</v>
      </c>
      <c r="G114" s="390">
        <f>VLOOKUP(A114,'Hoja 32'!$A$1:$B$23,2,FALSE)</f>
        <v>10</v>
      </c>
      <c r="H114" s="391">
        <f>COUNTIF($G$5:G114,G114)</f>
        <v>14</v>
      </c>
      <c r="I114" s="392" t="s">
        <v>64</v>
      </c>
      <c r="J114" s="27" t="s">
        <v>244</v>
      </c>
    </row>
    <row r="115" spans="1:10" ht="14.25" x14ac:dyDescent="0.2">
      <c r="A115" s="387" t="s">
        <v>9</v>
      </c>
      <c r="B115" s="401" t="s">
        <v>281</v>
      </c>
      <c r="C115" s="388" t="s">
        <v>64</v>
      </c>
      <c r="D115" s="388" t="s">
        <v>65</v>
      </c>
      <c r="E115" s="389" t="str">
        <f t="shared" si="0"/>
        <v>10.15</v>
      </c>
      <c r="F115" s="388" t="s">
        <v>385</v>
      </c>
      <c r="G115" s="390">
        <f>VLOOKUP(A115,'Hoja 32'!$A$1:$B$23,2,FALSE)</f>
        <v>10</v>
      </c>
      <c r="H115" s="391">
        <f>COUNTIF($G$5:G115,G115)</f>
        <v>15</v>
      </c>
      <c r="I115" s="392" t="s">
        <v>64</v>
      </c>
      <c r="J115" s="27" t="s">
        <v>244</v>
      </c>
    </row>
    <row r="116" spans="1:10" ht="14.25" x14ac:dyDescent="0.2">
      <c r="A116" s="387" t="s">
        <v>9</v>
      </c>
      <c r="B116" s="401" t="s">
        <v>222</v>
      </c>
      <c r="C116" s="388" t="s">
        <v>64</v>
      </c>
      <c r="D116" s="388" t="s">
        <v>102</v>
      </c>
      <c r="E116" s="389" t="str">
        <f t="shared" si="0"/>
        <v>10.16</v>
      </c>
      <c r="F116" s="388" t="s">
        <v>377</v>
      </c>
      <c r="G116" s="390">
        <f>VLOOKUP(A116,'Hoja 32'!$A$1:$B$23,2,FALSE)</f>
        <v>10</v>
      </c>
      <c r="H116" s="391">
        <f>COUNTIF($G$5:G116,G116)</f>
        <v>16</v>
      </c>
      <c r="I116" s="392" t="s">
        <v>64</v>
      </c>
      <c r="J116" s="27" t="s">
        <v>244</v>
      </c>
    </row>
    <row r="117" spans="1:10" ht="14.25" x14ac:dyDescent="0.2">
      <c r="A117" s="387" t="s">
        <v>9</v>
      </c>
      <c r="B117" s="401" t="s">
        <v>153</v>
      </c>
      <c r="C117" s="388" t="s">
        <v>64</v>
      </c>
      <c r="D117" s="388" t="s">
        <v>102</v>
      </c>
      <c r="E117" s="389" t="str">
        <f t="shared" si="0"/>
        <v>10.17</v>
      </c>
      <c r="F117" s="388" t="s">
        <v>377</v>
      </c>
      <c r="G117" s="390">
        <f>VLOOKUP(A117,'Hoja 32'!$A$1:$B$23,2,FALSE)</f>
        <v>10</v>
      </c>
      <c r="H117" s="391">
        <f>COUNTIF($G$5:G117,G117)</f>
        <v>17</v>
      </c>
      <c r="I117" s="392" t="s">
        <v>64</v>
      </c>
      <c r="J117" s="27" t="s">
        <v>244</v>
      </c>
    </row>
    <row r="118" spans="1:10" ht="28.5" x14ac:dyDescent="0.2">
      <c r="A118" s="387" t="s">
        <v>9</v>
      </c>
      <c r="B118" s="401" t="s">
        <v>178</v>
      </c>
      <c r="C118" s="388" t="s">
        <v>64</v>
      </c>
      <c r="D118" s="388" t="s">
        <v>102</v>
      </c>
      <c r="E118" s="389" t="str">
        <f t="shared" si="0"/>
        <v>10.18</v>
      </c>
      <c r="F118" s="388" t="s">
        <v>377</v>
      </c>
      <c r="G118" s="390">
        <f>VLOOKUP(A118,'Hoja 32'!$A$1:$B$23,2,FALSE)</f>
        <v>10</v>
      </c>
      <c r="H118" s="391">
        <f>COUNTIF($G$5:G118,G118)</f>
        <v>18</v>
      </c>
      <c r="I118" s="392" t="s">
        <v>64</v>
      </c>
      <c r="J118" s="27" t="s">
        <v>244</v>
      </c>
    </row>
    <row r="119" spans="1:10" ht="14.25" x14ac:dyDescent="0.2">
      <c r="A119" s="387" t="s">
        <v>9</v>
      </c>
      <c r="B119" s="401" t="s">
        <v>154</v>
      </c>
      <c r="C119" s="388" t="s">
        <v>64</v>
      </c>
      <c r="D119" s="388" t="s">
        <v>102</v>
      </c>
      <c r="E119" s="389" t="str">
        <f t="shared" si="0"/>
        <v>10.19</v>
      </c>
      <c r="F119" s="388" t="s">
        <v>377</v>
      </c>
      <c r="G119" s="390">
        <f>VLOOKUP(A119,'Hoja 32'!$A$1:$B$23,2,FALSE)</f>
        <v>10</v>
      </c>
      <c r="H119" s="391">
        <f>COUNTIF($G$5:G119,G119)</f>
        <v>19</v>
      </c>
      <c r="I119" s="392" t="s">
        <v>64</v>
      </c>
      <c r="J119" s="27" t="s">
        <v>244</v>
      </c>
    </row>
    <row r="120" spans="1:10" ht="14.25" x14ac:dyDescent="0.2">
      <c r="A120" s="387" t="s">
        <v>9</v>
      </c>
      <c r="B120" s="401" t="s">
        <v>235</v>
      </c>
      <c r="C120" s="388" t="s">
        <v>64</v>
      </c>
      <c r="D120" s="388" t="s">
        <v>102</v>
      </c>
      <c r="E120" s="389" t="str">
        <f t="shared" si="0"/>
        <v>10.20</v>
      </c>
      <c r="F120" s="388" t="s">
        <v>377</v>
      </c>
      <c r="G120" s="390">
        <f>VLOOKUP(A120,'Hoja 32'!$A$1:$B$23,2,FALSE)</f>
        <v>10</v>
      </c>
      <c r="H120" s="391">
        <f>COUNTIF($G$5:G120,G120)</f>
        <v>20</v>
      </c>
      <c r="I120" s="392" t="s">
        <v>64</v>
      </c>
      <c r="J120" s="27" t="s">
        <v>244</v>
      </c>
    </row>
    <row r="121" spans="1:10" ht="28.5" x14ac:dyDescent="0.2">
      <c r="A121" s="387" t="s">
        <v>9</v>
      </c>
      <c r="B121" s="401" t="s">
        <v>386</v>
      </c>
      <c r="C121" s="388" t="s">
        <v>64</v>
      </c>
      <c r="D121" s="388" t="s">
        <v>102</v>
      </c>
      <c r="E121" s="389" t="str">
        <f t="shared" si="0"/>
        <v>10.21</v>
      </c>
      <c r="F121" s="388" t="s">
        <v>377</v>
      </c>
      <c r="G121" s="390">
        <f>VLOOKUP(A121,'Hoja 32'!$A$1:$B$23,2,FALSE)</f>
        <v>10</v>
      </c>
      <c r="H121" s="391">
        <f>COUNTIF($G$5:G121,G121)</f>
        <v>21</v>
      </c>
      <c r="I121" s="392" t="s">
        <v>64</v>
      </c>
      <c r="J121" s="27" t="s">
        <v>244</v>
      </c>
    </row>
    <row r="122" spans="1:10" ht="14.25" x14ac:dyDescent="0.2">
      <c r="A122" s="387" t="s">
        <v>9</v>
      </c>
      <c r="B122" s="401" t="s">
        <v>282</v>
      </c>
      <c r="C122" s="388" t="s">
        <v>64</v>
      </c>
      <c r="D122" s="388" t="s">
        <v>102</v>
      </c>
      <c r="E122" s="389" t="str">
        <f>CONCATENATE(G122,".",H122)</f>
        <v>10.22</v>
      </c>
      <c r="F122" s="388" t="s">
        <v>377</v>
      </c>
      <c r="G122" s="390">
        <f>VLOOKUP(A122,'Hoja 32'!$A$1:$B$23,2,FALSE)</f>
        <v>10</v>
      </c>
      <c r="H122" s="391">
        <f>COUNTIF($G$5:G122,G122)</f>
        <v>22</v>
      </c>
      <c r="I122" s="392" t="s">
        <v>64</v>
      </c>
      <c r="J122" s="27" t="s">
        <v>244</v>
      </c>
    </row>
    <row r="123" spans="1:10" ht="28.5" x14ac:dyDescent="0.2">
      <c r="A123" s="387" t="s">
        <v>9</v>
      </c>
      <c r="B123" s="401" t="s">
        <v>387</v>
      </c>
      <c r="C123" s="388" t="s">
        <v>64</v>
      </c>
      <c r="D123" s="388" t="s">
        <v>102</v>
      </c>
      <c r="E123" s="389" t="str">
        <f t="shared" si="0"/>
        <v>10.23</v>
      </c>
      <c r="F123" s="388" t="s">
        <v>377</v>
      </c>
      <c r="G123" s="390">
        <f>VLOOKUP(A123,'Hoja 32'!$A$1:$B$23,2,FALSE)</f>
        <v>10</v>
      </c>
      <c r="H123" s="391">
        <f>COUNTIF($G$5:G123,G123)</f>
        <v>23</v>
      </c>
      <c r="I123" s="392" t="s">
        <v>64</v>
      </c>
      <c r="J123" s="27" t="s">
        <v>244</v>
      </c>
    </row>
    <row r="124" spans="1:10" ht="14.25" x14ac:dyDescent="0.2">
      <c r="A124" s="387" t="s">
        <v>9</v>
      </c>
      <c r="B124" s="368" t="s">
        <v>223</v>
      </c>
      <c r="C124" s="388" t="s">
        <v>64</v>
      </c>
      <c r="D124" s="388" t="s">
        <v>65</v>
      </c>
      <c r="E124" s="389" t="str">
        <f t="shared" si="0"/>
        <v>10.24</v>
      </c>
      <c r="F124" s="388" t="s">
        <v>376</v>
      </c>
      <c r="G124" s="390">
        <f>VLOOKUP(A124,'Hoja 32'!$A$1:$B$23,2,FALSE)</f>
        <v>10</v>
      </c>
      <c r="H124" s="391">
        <f>COUNTIF($G$5:G124,G124)</f>
        <v>24</v>
      </c>
      <c r="I124" s="392" t="s">
        <v>64</v>
      </c>
      <c r="J124" s="27" t="s">
        <v>244</v>
      </c>
    </row>
    <row r="125" spans="1:10" ht="42.75" x14ac:dyDescent="0.2">
      <c r="A125" s="387" t="s">
        <v>9</v>
      </c>
      <c r="B125" s="368" t="s">
        <v>321</v>
      </c>
      <c r="C125" s="388" t="s">
        <v>64</v>
      </c>
      <c r="D125" s="388" t="s">
        <v>65</v>
      </c>
      <c r="E125" s="389" t="str">
        <f>CONCATENATE(G125,".",H125)</f>
        <v>10.25</v>
      </c>
      <c r="F125" s="388" t="s">
        <v>377</v>
      </c>
      <c r="G125" s="390">
        <f>VLOOKUP(A125,'Hoja 32'!$A$1:$B$23,2,FALSE)</f>
        <v>10</v>
      </c>
      <c r="H125" s="391">
        <f>COUNTIF($G$5:G125,G125)</f>
        <v>25</v>
      </c>
      <c r="I125" s="392" t="s">
        <v>64</v>
      </c>
    </row>
    <row r="126" spans="1:10" ht="14.25" x14ac:dyDescent="0.2">
      <c r="A126" s="387" t="s">
        <v>9</v>
      </c>
      <c r="B126" s="368" t="s">
        <v>113</v>
      </c>
      <c r="C126" s="388" t="s">
        <v>64</v>
      </c>
      <c r="D126" s="388" t="s">
        <v>65</v>
      </c>
      <c r="E126" s="389" t="str">
        <f t="shared" si="0"/>
        <v>10.26</v>
      </c>
      <c r="F126" s="388" t="s">
        <v>376</v>
      </c>
      <c r="G126" s="390">
        <f>VLOOKUP(A126,'Hoja 32'!$A$1:$B$23,2,FALSE)</f>
        <v>10</v>
      </c>
      <c r="H126" s="391">
        <f>COUNTIF($G$5:G126,G126)</f>
        <v>26</v>
      </c>
      <c r="I126" s="392" t="s">
        <v>64</v>
      </c>
      <c r="J126" s="27" t="s">
        <v>244</v>
      </c>
    </row>
    <row r="127" spans="1:10" ht="42.75" x14ac:dyDescent="0.2">
      <c r="A127" s="387" t="s">
        <v>9</v>
      </c>
      <c r="B127" s="368" t="s">
        <v>114</v>
      </c>
      <c r="C127" s="388" t="s">
        <v>64</v>
      </c>
      <c r="D127" s="388" t="s">
        <v>65</v>
      </c>
      <c r="E127" s="389" t="str">
        <f t="shared" si="0"/>
        <v>10.27</v>
      </c>
      <c r="F127" s="388" t="s">
        <v>377</v>
      </c>
      <c r="G127" s="390">
        <f>VLOOKUP(A127,'Hoja 32'!$A$1:$B$23,2,FALSE)</f>
        <v>10</v>
      </c>
      <c r="H127" s="391">
        <f>COUNTIF($G$5:G127,G127)</f>
        <v>27</v>
      </c>
      <c r="I127" s="392" t="s">
        <v>64</v>
      </c>
      <c r="J127" s="27" t="s">
        <v>79</v>
      </c>
    </row>
    <row r="128" spans="1:10" ht="28.5" x14ac:dyDescent="0.2">
      <c r="A128" s="387" t="s">
        <v>9</v>
      </c>
      <c r="B128" s="368" t="s">
        <v>115</v>
      </c>
      <c r="C128" s="388" t="s">
        <v>64</v>
      </c>
      <c r="D128" s="388" t="s">
        <v>65</v>
      </c>
      <c r="E128" s="389" t="str">
        <f t="shared" si="0"/>
        <v>10.28</v>
      </c>
      <c r="F128" s="388" t="s">
        <v>377</v>
      </c>
      <c r="G128" s="390">
        <f>VLOOKUP(A128,'Hoja 32'!$A$1:$B$23,2,FALSE)</f>
        <v>10</v>
      </c>
      <c r="H128" s="391">
        <f>COUNTIF($G$5:G128,G128)</f>
        <v>28</v>
      </c>
      <c r="I128" s="392" t="s">
        <v>64</v>
      </c>
      <c r="J128" s="27" t="s">
        <v>79</v>
      </c>
    </row>
    <row r="129" spans="1:10" ht="28.5" x14ac:dyDescent="0.2">
      <c r="A129" s="387" t="s">
        <v>9</v>
      </c>
      <c r="B129" s="368" t="s">
        <v>179</v>
      </c>
      <c r="C129" s="388" t="s">
        <v>64</v>
      </c>
      <c r="D129" s="388" t="s">
        <v>65</v>
      </c>
      <c r="E129" s="389" t="str">
        <f t="shared" si="0"/>
        <v>10.29</v>
      </c>
      <c r="F129" s="388" t="s">
        <v>376</v>
      </c>
      <c r="G129" s="390">
        <f>VLOOKUP(A129,'Hoja 32'!$A$1:$B$23,2,FALSE)</f>
        <v>10</v>
      </c>
      <c r="H129" s="391">
        <f>COUNTIF($G$5:G129,G129)</f>
        <v>29</v>
      </c>
      <c r="I129" s="392" t="s">
        <v>64</v>
      </c>
      <c r="J129" s="27" t="s">
        <v>244</v>
      </c>
    </row>
    <row r="130" spans="1:10" ht="14.25" x14ac:dyDescent="0.2">
      <c r="A130" s="387" t="s">
        <v>9</v>
      </c>
      <c r="B130" s="368" t="s">
        <v>116</v>
      </c>
      <c r="C130" s="388" t="s">
        <v>64</v>
      </c>
      <c r="D130" s="388" t="s">
        <v>65</v>
      </c>
      <c r="E130" s="389" t="str">
        <f t="shared" si="0"/>
        <v>10.30</v>
      </c>
      <c r="F130" s="388" t="s">
        <v>376</v>
      </c>
      <c r="G130" s="390">
        <f>VLOOKUP(A130,'Hoja 32'!$A$1:$B$23,2,FALSE)</f>
        <v>10</v>
      </c>
      <c r="H130" s="391">
        <f>COUNTIF($G$5:G130,G130)</f>
        <v>30</v>
      </c>
      <c r="I130" s="392" t="s">
        <v>64</v>
      </c>
      <c r="J130" s="27" t="s">
        <v>244</v>
      </c>
    </row>
    <row r="131" spans="1:10" ht="14.25" x14ac:dyDescent="0.2">
      <c r="A131" s="387" t="s">
        <v>9</v>
      </c>
      <c r="B131" s="368" t="s">
        <v>236</v>
      </c>
      <c r="C131" s="388" t="s">
        <v>64</v>
      </c>
      <c r="D131" s="388" t="s">
        <v>65</v>
      </c>
      <c r="E131" s="389" t="str">
        <f t="shared" si="0"/>
        <v>10.31</v>
      </c>
      <c r="F131" s="388" t="s">
        <v>376</v>
      </c>
      <c r="G131" s="390">
        <f>VLOOKUP(A131,'Hoja 32'!$A$1:$B$23,2,FALSE)</f>
        <v>10</v>
      </c>
      <c r="H131" s="391">
        <f>COUNTIF($G$5:G131,G131)</f>
        <v>31</v>
      </c>
      <c r="I131" s="392" t="s">
        <v>64</v>
      </c>
      <c r="J131" s="27" t="s">
        <v>244</v>
      </c>
    </row>
    <row r="132" spans="1:10" ht="42.75" x14ac:dyDescent="0.2">
      <c r="A132" s="387" t="s">
        <v>9</v>
      </c>
      <c r="B132" s="368" t="s">
        <v>117</v>
      </c>
      <c r="C132" s="388" t="s">
        <v>64</v>
      </c>
      <c r="D132" s="388" t="s">
        <v>65</v>
      </c>
      <c r="E132" s="389" t="str">
        <f t="shared" si="0"/>
        <v>10.32</v>
      </c>
      <c r="F132" s="388" t="s">
        <v>377</v>
      </c>
      <c r="G132" s="390">
        <f>VLOOKUP(A132,'Hoja 32'!$A$1:$B$23,2,FALSE)</f>
        <v>10</v>
      </c>
      <c r="H132" s="391">
        <f>COUNTIF($G$5:G132,G132)</f>
        <v>32</v>
      </c>
      <c r="I132" s="392" t="s">
        <v>64</v>
      </c>
      <c r="J132" s="27" t="s">
        <v>79</v>
      </c>
    </row>
    <row r="133" spans="1:10" ht="28.5" x14ac:dyDescent="0.2">
      <c r="A133" s="387" t="s">
        <v>9</v>
      </c>
      <c r="B133" s="368" t="s">
        <v>118</v>
      </c>
      <c r="C133" s="388" t="s">
        <v>64</v>
      </c>
      <c r="D133" s="388" t="s">
        <v>65</v>
      </c>
      <c r="E133" s="389" t="str">
        <f t="shared" si="0"/>
        <v>10.33</v>
      </c>
      <c r="F133" s="388" t="s">
        <v>377</v>
      </c>
      <c r="G133" s="390">
        <f>VLOOKUP(A133,'Hoja 32'!$A$1:$B$23,2,FALSE)</f>
        <v>10</v>
      </c>
      <c r="H133" s="391">
        <f>COUNTIF($G$5:G133,G133)</f>
        <v>33</v>
      </c>
      <c r="I133" s="392" t="s">
        <v>64</v>
      </c>
      <c r="J133" s="27" t="s">
        <v>79</v>
      </c>
    </row>
    <row r="134" spans="1:10" ht="28.5" x14ac:dyDescent="0.2">
      <c r="A134" s="387" t="s">
        <v>9</v>
      </c>
      <c r="B134" s="368" t="s">
        <v>388</v>
      </c>
      <c r="C134" s="388" t="s">
        <v>64</v>
      </c>
      <c r="D134" s="388" t="s">
        <v>65</v>
      </c>
      <c r="E134" s="389" t="str">
        <f t="shared" si="0"/>
        <v>10.34</v>
      </c>
      <c r="F134" s="388" t="s">
        <v>376</v>
      </c>
      <c r="G134" s="390">
        <f>VLOOKUP(A134,'Hoja 32'!$A$1:$B$23,2,FALSE)</f>
        <v>10</v>
      </c>
      <c r="H134" s="391">
        <f>COUNTIF($G$5:G134,G134)</f>
        <v>34</v>
      </c>
      <c r="I134" s="392" t="s">
        <v>64</v>
      </c>
      <c r="J134" s="27" t="s">
        <v>244</v>
      </c>
    </row>
    <row r="135" spans="1:10" ht="14.25" x14ac:dyDescent="0.2">
      <c r="A135" s="387" t="s">
        <v>9</v>
      </c>
      <c r="B135" s="368" t="s">
        <v>283</v>
      </c>
      <c r="C135" s="388" t="s">
        <v>64</v>
      </c>
      <c r="D135" s="388" t="s">
        <v>65</v>
      </c>
      <c r="E135" s="389" t="str">
        <f t="shared" si="0"/>
        <v>10.35</v>
      </c>
      <c r="F135" s="388" t="s">
        <v>376</v>
      </c>
      <c r="G135" s="390">
        <f>VLOOKUP(A135,'Hoja 32'!$A$1:$B$23,2,FALSE)</f>
        <v>10</v>
      </c>
      <c r="H135" s="391">
        <f>COUNTIF($G$5:G135,G135)</f>
        <v>35</v>
      </c>
      <c r="I135" s="392" t="s">
        <v>64</v>
      </c>
      <c r="J135" s="27" t="s">
        <v>244</v>
      </c>
    </row>
    <row r="136" spans="1:10" ht="28.5" x14ac:dyDescent="0.2">
      <c r="A136" s="387" t="s">
        <v>9</v>
      </c>
      <c r="B136" s="368" t="s">
        <v>389</v>
      </c>
      <c r="C136" s="388" t="s">
        <v>64</v>
      </c>
      <c r="D136" s="388" t="s">
        <v>65</v>
      </c>
      <c r="E136" s="389" t="str">
        <f t="shared" si="0"/>
        <v>10.36</v>
      </c>
      <c r="F136" s="388" t="s">
        <v>376</v>
      </c>
      <c r="G136" s="390">
        <f>VLOOKUP(A136,'Hoja 32'!$A$1:$B$23,2,FALSE)</f>
        <v>10</v>
      </c>
      <c r="H136" s="391">
        <f>COUNTIF($G$5:G136,G136)</f>
        <v>36</v>
      </c>
      <c r="I136" s="392" t="s">
        <v>64</v>
      </c>
      <c r="J136" s="27" t="s">
        <v>244</v>
      </c>
    </row>
    <row r="137" spans="1:10" ht="14.25" x14ac:dyDescent="0.2">
      <c r="A137" s="387" t="s">
        <v>9</v>
      </c>
      <c r="B137" s="368" t="s">
        <v>390</v>
      </c>
      <c r="C137" s="388" t="s">
        <v>64</v>
      </c>
      <c r="D137" s="388" t="s">
        <v>65</v>
      </c>
      <c r="E137" s="389" t="str">
        <f t="shared" si="0"/>
        <v>10.37</v>
      </c>
      <c r="F137" s="388" t="s">
        <v>377</v>
      </c>
      <c r="G137" s="390">
        <f>VLOOKUP(A137,'Hoja 32'!$A$1:$B$23,2,FALSE)</f>
        <v>10</v>
      </c>
      <c r="H137" s="391">
        <f>COUNTIF($G$5:G137,G137)</f>
        <v>37</v>
      </c>
      <c r="I137" s="392" t="s">
        <v>64</v>
      </c>
      <c r="J137" s="27" t="s">
        <v>244</v>
      </c>
    </row>
    <row r="138" spans="1:10" ht="14.25" x14ac:dyDescent="0.2">
      <c r="A138" s="387" t="s">
        <v>9</v>
      </c>
      <c r="B138" s="368" t="s">
        <v>391</v>
      </c>
      <c r="C138" s="388" t="s">
        <v>64</v>
      </c>
      <c r="D138" s="388" t="s">
        <v>102</v>
      </c>
      <c r="E138" s="389" t="str">
        <f t="shared" si="0"/>
        <v>10.38</v>
      </c>
      <c r="F138" s="388" t="s">
        <v>377</v>
      </c>
      <c r="G138" s="390">
        <f>VLOOKUP(A138,'Hoja 32'!$A$1:$B$23,2,FALSE)</f>
        <v>10</v>
      </c>
      <c r="H138" s="391">
        <f>COUNTIF($G$5:G138,G138)</f>
        <v>38</v>
      </c>
      <c r="I138" s="392" t="s">
        <v>64</v>
      </c>
      <c r="J138" s="27" t="s">
        <v>244</v>
      </c>
    </row>
    <row r="139" spans="1:10" ht="14.25" x14ac:dyDescent="0.2">
      <c r="A139" s="387" t="s">
        <v>9</v>
      </c>
      <c r="B139" s="368" t="s">
        <v>392</v>
      </c>
      <c r="C139" s="388" t="s">
        <v>64</v>
      </c>
      <c r="D139" s="388" t="s">
        <v>102</v>
      </c>
      <c r="E139" s="389" t="str">
        <f t="shared" si="0"/>
        <v>10.39</v>
      </c>
      <c r="F139" s="388" t="s">
        <v>377</v>
      </c>
      <c r="G139" s="390">
        <f>VLOOKUP(A139,'Hoja 32'!$A$1:$B$23,2,FALSE)</f>
        <v>10</v>
      </c>
      <c r="H139" s="391">
        <f>COUNTIF($G$5:G139,G139)</f>
        <v>39</v>
      </c>
      <c r="I139" s="392" t="s">
        <v>64</v>
      </c>
      <c r="J139" s="27" t="s">
        <v>244</v>
      </c>
    </row>
    <row r="140" spans="1:10" ht="14.25" x14ac:dyDescent="0.2">
      <c r="A140" s="387" t="s">
        <v>9</v>
      </c>
      <c r="B140" s="368" t="s">
        <v>393</v>
      </c>
      <c r="C140" s="388" t="s">
        <v>64</v>
      </c>
      <c r="D140" s="388" t="s">
        <v>102</v>
      </c>
      <c r="E140" s="389" t="str">
        <f t="shared" si="0"/>
        <v>10.40</v>
      </c>
      <c r="F140" s="388" t="s">
        <v>377</v>
      </c>
      <c r="G140" s="390">
        <f>VLOOKUP(A140,'Hoja 32'!$A$1:$B$23,2,FALSE)</f>
        <v>10</v>
      </c>
      <c r="H140" s="391">
        <f>COUNTIF($G$5:G140,G140)</f>
        <v>40</v>
      </c>
      <c r="I140" s="392" t="s">
        <v>64</v>
      </c>
      <c r="J140" s="27" t="s">
        <v>244</v>
      </c>
    </row>
    <row r="141" spans="1:10" ht="14.25" x14ac:dyDescent="0.2">
      <c r="A141" s="387" t="s">
        <v>9</v>
      </c>
      <c r="B141" s="368" t="s">
        <v>394</v>
      </c>
      <c r="C141" s="388" t="s">
        <v>64</v>
      </c>
      <c r="D141" s="388" t="s">
        <v>102</v>
      </c>
      <c r="E141" s="389" t="str">
        <f t="shared" si="0"/>
        <v>10.41</v>
      </c>
      <c r="F141" s="388" t="s">
        <v>377</v>
      </c>
      <c r="G141" s="390">
        <f>VLOOKUP(A141,'Hoja 32'!$A$1:$B$23,2,FALSE)</f>
        <v>10</v>
      </c>
      <c r="H141" s="391">
        <f>COUNTIF($G$5:G141,G141)</f>
        <v>41</v>
      </c>
      <c r="I141" s="392" t="s">
        <v>64</v>
      </c>
      <c r="J141" s="27" t="s">
        <v>244</v>
      </c>
    </row>
    <row r="142" spans="1:10" ht="14.25" x14ac:dyDescent="0.2">
      <c r="A142" s="387" t="s">
        <v>9</v>
      </c>
      <c r="B142" s="368" t="s">
        <v>224</v>
      </c>
      <c r="C142" s="388" t="s">
        <v>64</v>
      </c>
      <c r="D142" s="388" t="s">
        <v>65</v>
      </c>
      <c r="E142" s="389" t="str">
        <f t="shared" si="0"/>
        <v>10.42</v>
      </c>
      <c r="F142" s="388" t="s">
        <v>376</v>
      </c>
      <c r="G142" s="390">
        <f>VLOOKUP(A142,'Hoja 32'!$A$1:$B$23,2,FALSE)</f>
        <v>10</v>
      </c>
      <c r="H142" s="391">
        <f>COUNTIF($G$5:G142,G142)</f>
        <v>42</v>
      </c>
      <c r="I142" s="392" t="s">
        <v>64</v>
      </c>
      <c r="J142" s="27" t="s">
        <v>244</v>
      </c>
    </row>
    <row r="143" spans="1:10" ht="14.25" x14ac:dyDescent="0.2">
      <c r="A143" s="387" t="s">
        <v>9</v>
      </c>
      <c r="B143" s="368" t="s">
        <v>119</v>
      </c>
      <c r="C143" s="388" t="s">
        <v>64</v>
      </c>
      <c r="D143" s="388" t="s">
        <v>102</v>
      </c>
      <c r="E143" s="389" t="str">
        <f t="shared" si="0"/>
        <v>10.43</v>
      </c>
      <c r="F143" s="388" t="s">
        <v>376</v>
      </c>
      <c r="G143" s="390">
        <f>VLOOKUP(A143,'Hoja 32'!$A$1:$B$23,2,FALSE)</f>
        <v>10</v>
      </c>
      <c r="H143" s="391">
        <f>COUNTIF($G$5:G143,G143)</f>
        <v>43</v>
      </c>
      <c r="I143" s="392" t="s">
        <v>64</v>
      </c>
      <c r="J143" s="27" t="s">
        <v>244</v>
      </c>
    </row>
    <row r="144" spans="1:10" ht="14.25" x14ac:dyDescent="0.2">
      <c r="A144" s="387" t="s">
        <v>9</v>
      </c>
      <c r="B144" s="368" t="s">
        <v>120</v>
      </c>
      <c r="C144" s="388" t="s">
        <v>64</v>
      </c>
      <c r="D144" s="388" t="s">
        <v>102</v>
      </c>
      <c r="E144" s="389" t="str">
        <f t="shared" si="0"/>
        <v>10.44</v>
      </c>
      <c r="F144" s="388" t="s">
        <v>376</v>
      </c>
      <c r="G144" s="390">
        <f>VLOOKUP(A144,'Hoja 32'!$A$1:$B$23,2,FALSE)</f>
        <v>10</v>
      </c>
      <c r="H144" s="391">
        <f>COUNTIF($G$5:G144,G144)</f>
        <v>44</v>
      </c>
      <c r="I144" s="392" t="s">
        <v>64</v>
      </c>
      <c r="J144" s="27" t="s">
        <v>244</v>
      </c>
    </row>
    <row r="145" spans="1:10" ht="14.25" x14ac:dyDescent="0.2">
      <c r="A145" s="387" t="s">
        <v>9</v>
      </c>
      <c r="B145" s="368" t="s">
        <v>237</v>
      </c>
      <c r="C145" s="388" t="s">
        <v>64</v>
      </c>
      <c r="D145" s="388" t="s">
        <v>102</v>
      </c>
      <c r="E145" s="389" t="str">
        <f t="shared" si="0"/>
        <v>10.45</v>
      </c>
      <c r="F145" s="388" t="s">
        <v>376</v>
      </c>
      <c r="G145" s="390">
        <f>VLOOKUP(A145,'Hoja 32'!$A$1:$B$23,2,FALSE)</f>
        <v>10</v>
      </c>
      <c r="H145" s="391">
        <f>COUNTIF($G$5:G145,G145)</f>
        <v>45</v>
      </c>
      <c r="I145" s="392" t="s">
        <v>64</v>
      </c>
      <c r="J145" s="27" t="s">
        <v>244</v>
      </c>
    </row>
    <row r="146" spans="1:10" ht="14.25" x14ac:dyDescent="0.2">
      <c r="A146" s="387" t="s">
        <v>9</v>
      </c>
      <c r="B146" s="368" t="s">
        <v>395</v>
      </c>
      <c r="C146" s="388" t="s">
        <v>64</v>
      </c>
      <c r="D146" s="388" t="s">
        <v>102</v>
      </c>
      <c r="E146" s="389" t="str">
        <f t="shared" si="0"/>
        <v>10.46</v>
      </c>
      <c r="F146" s="388" t="s">
        <v>376</v>
      </c>
      <c r="G146" s="390">
        <f>VLOOKUP(A146,'Hoja 32'!$A$1:$B$23,2,FALSE)</f>
        <v>10</v>
      </c>
      <c r="H146" s="391">
        <f>COUNTIF($G$5:G146,G146)</f>
        <v>46</v>
      </c>
      <c r="I146" s="392" t="s">
        <v>64</v>
      </c>
      <c r="J146" s="27" t="s">
        <v>244</v>
      </c>
    </row>
    <row r="147" spans="1:10" ht="14.25" x14ac:dyDescent="0.2">
      <c r="A147" s="387" t="s">
        <v>9</v>
      </c>
      <c r="B147" s="368" t="s">
        <v>225</v>
      </c>
      <c r="C147" s="388" t="s">
        <v>64</v>
      </c>
      <c r="D147" s="388" t="s">
        <v>65</v>
      </c>
      <c r="E147" s="389" t="str">
        <f t="shared" si="0"/>
        <v>10.47</v>
      </c>
      <c r="F147" s="388" t="s">
        <v>385</v>
      </c>
      <c r="G147" s="390">
        <f>VLOOKUP(A147,'Hoja 32'!$A$1:$B$23,2,FALSE)</f>
        <v>10</v>
      </c>
      <c r="H147" s="391">
        <f>COUNTIF($G$5:G147,G147)</f>
        <v>47</v>
      </c>
      <c r="I147" s="392" t="s">
        <v>64</v>
      </c>
      <c r="J147" s="27" t="s">
        <v>244</v>
      </c>
    </row>
    <row r="148" spans="1:10" ht="14.25" x14ac:dyDescent="0.2">
      <c r="A148" s="387" t="s">
        <v>9</v>
      </c>
      <c r="B148" s="368" t="s">
        <v>121</v>
      </c>
      <c r="C148" s="388" t="s">
        <v>64</v>
      </c>
      <c r="D148" s="388" t="s">
        <v>65</v>
      </c>
      <c r="E148" s="389" t="str">
        <f t="shared" si="0"/>
        <v>10.48</v>
      </c>
      <c r="F148" s="388" t="s">
        <v>385</v>
      </c>
      <c r="G148" s="390">
        <f>VLOOKUP(A148,'Hoja 32'!$A$1:$B$23,2,FALSE)</f>
        <v>10</v>
      </c>
      <c r="H148" s="391">
        <f>COUNTIF($G$5:G148,G148)</f>
        <v>48</v>
      </c>
      <c r="I148" s="392" t="s">
        <v>64</v>
      </c>
      <c r="J148" s="27" t="s">
        <v>244</v>
      </c>
    </row>
    <row r="149" spans="1:10" ht="14.25" x14ac:dyDescent="0.2">
      <c r="A149" s="387" t="s">
        <v>9</v>
      </c>
      <c r="B149" s="368" t="s">
        <v>155</v>
      </c>
      <c r="C149" s="388" t="s">
        <v>64</v>
      </c>
      <c r="D149" s="388" t="s">
        <v>65</v>
      </c>
      <c r="E149" s="389" t="str">
        <f t="shared" si="0"/>
        <v>10.49</v>
      </c>
      <c r="F149" s="388" t="s">
        <v>385</v>
      </c>
      <c r="G149" s="390">
        <f>VLOOKUP(A149,'Hoja 32'!$A$1:$B$23,2,FALSE)</f>
        <v>10</v>
      </c>
      <c r="H149" s="391">
        <f>COUNTIF($G$5:G149,G149)</f>
        <v>49</v>
      </c>
      <c r="I149" s="392" t="s">
        <v>64</v>
      </c>
      <c r="J149" s="27" t="s">
        <v>244</v>
      </c>
    </row>
    <row r="150" spans="1:10" ht="14.25" x14ac:dyDescent="0.2">
      <c r="A150" s="387" t="s">
        <v>9</v>
      </c>
      <c r="B150" s="368" t="s">
        <v>238</v>
      </c>
      <c r="C150" s="388" t="s">
        <v>64</v>
      </c>
      <c r="D150" s="388" t="s">
        <v>65</v>
      </c>
      <c r="E150" s="389" t="str">
        <f t="shared" si="0"/>
        <v>10.50</v>
      </c>
      <c r="F150" s="388" t="s">
        <v>385</v>
      </c>
      <c r="G150" s="390">
        <f>VLOOKUP(A150,'Hoja 32'!$A$1:$B$23,2,FALSE)</f>
        <v>10</v>
      </c>
      <c r="H150" s="391">
        <f>COUNTIF($G$5:G150,G150)</f>
        <v>50</v>
      </c>
      <c r="I150" s="392" t="s">
        <v>64</v>
      </c>
      <c r="J150" s="27" t="s">
        <v>244</v>
      </c>
    </row>
    <row r="151" spans="1:10" ht="14.25" x14ac:dyDescent="0.2">
      <c r="A151" s="387" t="s">
        <v>9</v>
      </c>
      <c r="B151" s="368" t="s">
        <v>284</v>
      </c>
      <c r="C151" s="388" t="s">
        <v>64</v>
      </c>
      <c r="D151" s="388" t="s">
        <v>65</v>
      </c>
      <c r="E151" s="389" t="str">
        <f t="shared" si="0"/>
        <v>10.51</v>
      </c>
      <c r="F151" s="388" t="s">
        <v>385</v>
      </c>
      <c r="G151" s="390">
        <f>VLOOKUP(A151,'Hoja 32'!$A$1:$B$23,2,FALSE)</f>
        <v>10</v>
      </c>
      <c r="H151" s="391">
        <f>COUNTIF($G$5:G151,G151)</f>
        <v>51</v>
      </c>
      <c r="I151" s="392" t="s">
        <v>64</v>
      </c>
      <c r="J151" s="27" t="s">
        <v>244</v>
      </c>
    </row>
    <row r="152" spans="1:10" ht="28.5" x14ac:dyDescent="0.2">
      <c r="A152" s="387" t="s">
        <v>10</v>
      </c>
      <c r="B152" s="368" t="s">
        <v>254</v>
      </c>
      <c r="C152" s="388" t="s">
        <v>64</v>
      </c>
      <c r="D152" s="388" t="s">
        <v>65</v>
      </c>
      <c r="E152" s="389" t="str">
        <f t="shared" si="0"/>
        <v>11.1</v>
      </c>
      <c r="F152" s="388" t="s">
        <v>376</v>
      </c>
      <c r="G152" s="390">
        <f>VLOOKUP(A152,'Hoja 32'!$A$1:$B$23,2,FALSE)</f>
        <v>11</v>
      </c>
      <c r="H152" s="391">
        <f>COUNTIF($G$5:G152,G152)</f>
        <v>1</v>
      </c>
      <c r="I152" s="392" t="s">
        <v>64</v>
      </c>
      <c r="J152" s="27" t="s">
        <v>79</v>
      </c>
    </row>
    <row r="153" spans="1:10" ht="28.5" x14ac:dyDescent="0.2">
      <c r="A153" s="387" t="s">
        <v>10</v>
      </c>
      <c r="B153" s="368" t="s">
        <v>255</v>
      </c>
      <c r="C153" s="388" t="s">
        <v>64</v>
      </c>
      <c r="D153" s="388" t="s">
        <v>65</v>
      </c>
      <c r="E153" s="389" t="str">
        <f t="shared" si="0"/>
        <v>11.2</v>
      </c>
      <c r="F153" s="388" t="s">
        <v>376</v>
      </c>
      <c r="G153" s="390">
        <f>VLOOKUP(A153,'Hoja 32'!$A$1:$B$23,2,FALSE)</f>
        <v>11</v>
      </c>
      <c r="H153" s="391">
        <f>COUNTIF($G$5:G153,G153)</f>
        <v>2</v>
      </c>
      <c r="I153" s="392" t="s">
        <v>64</v>
      </c>
      <c r="J153" s="27" t="s">
        <v>79</v>
      </c>
    </row>
    <row r="154" spans="1:10" ht="28.5" x14ac:dyDescent="0.2">
      <c r="A154" s="387" t="s">
        <v>10</v>
      </c>
      <c r="B154" s="368" t="s">
        <v>256</v>
      </c>
      <c r="C154" s="388" t="s">
        <v>64</v>
      </c>
      <c r="D154" s="388" t="s">
        <v>65</v>
      </c>
      <c r="E154" s="389" t="str">
        <f t="shared" si="0"/>
        <v>11.3</v>
      </c>
      <c r="F154" s="388" t="s">
        <v>376</v>
      </c>
      <c r="G154" s="390">
        <f>VLOOKUP(A154,'Hoja 32'!$A$1:$B$23,2,FALSE)</f>
        <v>11</v>
      </c>
      <c r="H154" s="391">
        <f>COUNTIF($G$5:G154,G154)</f>
        <v>3</v>
      </c>
      <c r="I154" s="392" t="s">
        <v>64</v>
      </c>
      <c r="J154" s="27" t="s">
        <v>79</v>
      </c>
    </row>
    <row r="155" spans="1:10" ht="28.5" x14ac:dyDescent="0.2">
      <c r="A155" s="387" t="s">
        <v>10</v>
      </c>
      <c r="B155" s="368" t="s">
        <v>257</v>
      </c>
      <c r="C155" s="388" t="s">
        <v>64</v>
      </c>
      <c r="D155" s="388" t="s">
        <v>65</v>
      </c>
      <c r="E155" s="389" t="str">
        <f t="shared" si="0"/>
        <v>11.4</v>
      </c>
      <c r="F155" s="388" t="s">
        <v>376</v>
      </c>
      <c r="G155" s="390">
        <f>VLOOKUP(A155,'Hoja 32'!$A$1:$B$23,2,FALSE)</f>
        <v>11</v>
      </c>
      <c r="H155" s="391">
        <f>COUNTIF($G$5:G155,G155)</f>
        <v>4</v>
      </c>
      <c r="I155" s="392" t="s">
        <v>64</v>
      </c>
      <c r="J155" s="27" t="s">
        <v>79</v>
      </c>
    </row>
    <row r="156" spans="1:10" ht="28.5" x14ac:dyDescent="0.2">
      <c r="A156" s="387" t="s">
        <v>10</v>
      </c>
      <c r="B156" s="368" t="s">
        <v>267</v>
      </c>
      <c r="C156" s="388" t="s">
        <v>64</v>
      </c>
      <c r="D156" s="388" t="s">
        <v>65</v>
      </c>
      <c r="E156" s="389" t="str">
        <f t="shared" si="0"/>
        <v>11.5</v>
      </c>
      <c r="F156" s="388" t="s">
        <v>377</v>
      </c>
      <c r="G156" s="390">
        <f>VLOOKUP(A156,'Hoja 32'!$A$1:$B$23,2,FALSE)</f>
        <v>11</v>
      </c>
      <c r="H156" s="391">
        <f>COUNTIF($G$5:G156,G156)</f>
        <v>5</v>
      </c>
      <c r="I156" s="392" t="s">
        <v>64</v>
      </c>
      <c r="J156" s="27" t="s">
        <v>79</v>
      </c>
    </row>
    <row r="157" spans="1:10" ht="28.5" x14ac:dyDescent="0.2">
      <c r="A157" s="387" t="s">
        <v>10</v>
      </c>
      <c r="B157" s="368" t="s">
        <v>268</v>
      </c>
      <c r="C157" s="388" t="s">
        <v>64</v>
      </c>
      <c r="D157" s="388" t="s">
        <v>65</v>
      </c>
      <c r="E157" s="389" t="str">
        <f t="shared" si="0"/>
        <v>11.6</v>
      </c>
      <c r="F157" s="388" t="s">
        <v>376</v>
      </c>
      <c r="G157" s="390">
        <f>VLOOKUP(A157,'Hoja 32'!$A$1:$B$23,2,FALSE)</f>
        <v>11</v>
      </c>
      <c r="H157" s="391">
        <f>COUNTIF($G$5:G157,G157)</f>
        <v>6</v>
      </c>
      <c r="I157" s="392" t="s">
        <v>64</v>
      </c>
      <c r="J157" s="27" t="s">
        <v>79</v>
      </c>
    </row>
    <row r="158" spans="1:10" ht="28.5" x14ac:dyDescent="0.2">
      <c r="A158" s="387" t="s">
        <v>10</v>
      </c>
      <c r="B158" s="368" t="s">
        <v>319</v>
      </c>
      <c r="C158" s="388" t="s">
        <v>64</v>
      </c>
      <c r="D158" s="388" t="s">
        <v>65</v>
      </c>
      <c r="E158" s="389" t="str">
        <f t="shared" si="0"/>
        <v>11.7</v>
      </c>
      <c r="F158" s="388" t="s">
        <v>377</v>
      </c>
      <c r="G158" s="390">
        <f>VLOOKUP(A158,'Hoja 32'!$A$1:$B$23,2,FALSE)</f>
        <v>11</v>
      </c>
      <c r="H158" s="391">
        <f>COUNTIF($G$5:G158,G158)</f>
        <v>7</v>
      </c>
      <c r="I158" s="392" t="s">
        <v>64</v>
      </c>
      <c r="J158" s="27" t="s">
        <v>79</v>
      </c>
    </row>
    <row r="159" spans="1:10" ht="28.5" x14ac:dyDescent="0.2">
      <c r="A159" s="387" t="s">
        <v>10</v>
      </c>
      <c r="B159" s="368" t="s">
        <v>172</v>
      </c>
      <c r="C159" s="388" t="s">
        <v>64</v>
      </c>
      <c r="D159" s="388" t="s">
        <v>65</v>
      </c>
      <c r="E159" s="389" t="str">
        <f t="shared" si="0"/>
        <v>11.8</v>
      </c>
      <c r="F159" s="388" t="s">
        <v>377</v>
      </c>
      <c r="G159" s="390">
        <f>VLOOKUP(A159,'Hoja 32'!$A$1:$B$23,2,FALSE)</f>
        <v>11</v>
      </c>
      <c r="H159" s="391">
        <f>COUNTIF($G$5:G159,G159)</f>
        <v>8</v>
      </c>
      <c r="I159" s="392" t="s">
        <v>64</v>
      </c>
      <c r="J159" s="27" t="s">
        <v>79</v>
      </c>
    </row>
    <row r="160" spans="1:10" ht="28.5" x14ac:dyDescent="0.2">
      <c r="A160" s="387" t="s">
        <v>10</v>
      </c>
      <c r="B160" s="368" t="s">
        <v>173</v>
      </c>
      <c r="C160" s="388" t="s">
        <v>64</v>
      </c>
      <c r="D160" s="388" t="s">
        <v>65</v>
      </c>
      <c r="E160" s="389" t="str">
        <f t="shared" si="0"/>
        <v>11.9</v>
      </c>
      <c r="F160" s="388" t="s">
        <v>377</v>
      </c>
      <c r="G160" s="390">
        <f>VLOOKUP(A160,'Hoja 32'!$A$1:$B$23,2,FALSE)</f>
        <v>11</v>
      </c>
      <c r="H160" s="391">
        <f>COUNTIF($G$5:G160,G160)</f>
        <v>9</v>
      </c>
      <c r="I160" s="392" t="s">
        <v>64</v>
      </c>
      <c r="J160" s="27" t="s">
        <v>79</v>
      </c>
    </row>
    <row r="161" spans="1:10" ht="28.5" x14ac:dyDescent="0.2">
      <c r="A161" s="387" t="s">
        <v>10</v>
      </c>
      <c r="B161" s="368" t="s">
        <v>174</v>
      </c>
      <c r="C161" s="388" t="s">
        <v>64</v>
      </c>
      <c r="D161" s="388" t="s">
        <v>65</v>
      </c>
      <c r="E161" s="389" t="str">
        <f t="shared" si="0"/>
        <v>11.10</v>
      </c>
      <c r="F161" s="388" t="s">
        <v>377</v>
      </c>
      <c r="G161" s="390">
        <f>VLOOKUP(A161,'Hoja 32'!$A$1:$B$23,2,FALSE)</f>
        <v>11</v>
      </c>
      <c r="H161" s="391">
        <f>COUNTIF($G$5:G161,G161)</f>
        <v>10</v>
      </c>
      <c r="I161" s="392" t="s">
        <v>64</v>
      </c>
      <c r="J161" s="27" t="s">
        <v>79</v>
      </c>
    </row>
    <row r="162" spans="1:10" ht="28.5" x14ac:dyDescent="0.2">
      <c r="A162" s="387" t="s">
        <v>10</v>
      </c>
      <c r="B162" s="368" t="s">
        <v>156</v>
      </c>
      <c r="C162" s="388" t="s">
        <v>64</v>
      </c>
      <c r="D162" s="388" t="s">
        <v>65</v>
      </c>
      <c r="E162" s="389" t="str">
        <f t="shared" si="0"/>
        <v>11.11</v>
      </c>
      <c r="F162" s="388" t="s">
        <v>377</v>
      </c>
      <c r="G162" s="390">
        <f>VLOOKUP(A162,'Hoja 32'!$A$1:$B$23,2,FALSE)</f>
        <v>11</v>
      </c>
      <c r="H162" s="391">
        <f>COUNTIF($G$5:G162,G162)</f>
        <v>11</v>
      </c>
      <c r="I162" s="392" t="s">
        <v>64</v>
      </c>
      <c r="J162" s="27" t="s">
        <v>79</v>
      </c>
    </row>
    <row r="163" spans="1:10" ht="28.5" x14ac:dyDescent="0.2">
      <c r="A163" s="387" t="s">
        <v>10</v>
      </c>
      <c r="B163" s="368" t="s">
        <v>157</v>
      </c>
      <c r="C163" s="388" t="s">
        <v>64</v>
      </c>
      <c r="D163" s="388" t="s">
        <v>65</v>
      </c>
      <c r="E163" s="389" t="str">
        <f t="shared" si="0"/>
        <v>11.12</v>
      </c>
      <c r="F163" s="388" t="s">
        <v>376</v>
      </c>
      <c r="G163" s="390">
        <f>VLOOKUP(A163,'Hoja 32'!$A$1:$B$23,2,FALSE)</f>
        <v>11</v>
      </c>
      <c r="H163" s="391">
        <f>COUNTIF($G$5:G163,G163)</f>
        <v>12</v>
      </c>
      <c r="I163" s="392" t="s">
        <v>64</v>
      </c>
      <c r="J163" s="27" t="s">
        <v>79</v>
      </c>
    </row>
    <row r="164" spans="1:10" ht="28.5" x14ac:dyDescent="0.2">
      <c r="A164" s="387" t="s">
        <v>10</v>
      </c>
      <c r="B164" s="368" t="s">
        <v>158</v>
      </c>
      <c r="C164" s="388" t="s">
        <v>64</v>
      </c>
      <c r="D164" s="388" t="s">
        <v>65</v>
      </c>
      <c r="E164" s="389" t="str">
        <f t="shared" si="0"/>
        <v>11.13</v>
      </c>
      <c r="F164" s="388" t="s">
        <v>377</v>
      </c>
      <c r="G164" s="390">
        <f>VLOOKUP(A164,'Hoja 32'!$A$1:$B$23,2,FALSE)</f>
        <v>11</v>
      </c>
      <c r="H164" s="391">
        <f>COUNTIF($G$5:G164,G164)</f>
        <v>13</v>
      </c>
      <c r="I164" s="392" t="s">
        <v>64</v>
      </c>
      <c r="J164" s="27" t="s">
        <v>79</v>
      </c>
    </row>
    <row r="165" spans="1:10" ht="28.5" x14ac:dyDescent="0.2">
      <c r="A165" s="387" t="s">
        <v>10</v>
      </c>
      <c r="B165" s="368" t="s">
        <v>159</v>
      </c>
      <c r="C165" s="388" t="s">
        <v>64</v>
      </c>
      <c r="D165" s="388" t="s">
        <v>160</v>
      </c>
      <c r="E165" s="389" t="str">
        <f t="shared" si="0"/>
        <v>11.14</v>
      </c>
      <c r="F165" s="388" t="s">
        <v>377</v>
      </c>
      <c r="G165" s="390">
        <f>VLOOKUP(A165,'Hoja 32'!$A$1:$B$23,2,FALSE)</f>
        <v>11</v>
      </c>
      <c r="H165" s="391">
        <f>COUNTIF($G$5:G165,G165)</f>
        <v>14</v>
      </c>
      <c r="I165" s="392" t="s">
        <v>64</v>
      </c>
      <c r="J165" s="27" t="s">
        <v>79</v>
      </c>
    </row>
    <row r="166" spans="1:10" ht="28.5" x14ac:dyDescent="0.2">
      <c r="A166" s="387" t="s">
        <v>10</v>
      </c>
      <c r="B166" s="368" t="s">
        <v>161</v>
      </c>
      <c r="C166" s="388" t="s">
        <v>64</v>
      </c>
      <c r="D166" s="388" t="s">
        <v>65</v>
      </c>
      <c r="E166" s="389" t="str">
        <f t="shared" si="0"/>
        <v>11.15</v>
      </c>
      <c r="F166" s="388" t="s">
        <v>396</v>
      </c>
      <c r="G166" s="390">
        <f>VLOOKUP(A166,'Hoja 32'!$A$1:$B$23,2,FALSE)</f>
        <v>11</v>
      </c>
      <c r="H166" s="391">
        <f>COUNTIF($G$5:G166,G166)</f>
        <v>15</v>
      </c>
      <c r="I166" s="392" t="s">
        <v>64</v>
      </c>
      <c r="J166" s="27" t="s">
        <v>79</v>
      </c>
    </row>
    <row r="167" spans="1:10" ht="28.5" x14ac:dyDescent="0.2">
      <c r="A167" s="387" t="s">
        <v>10</v>
      </c>
      <c r="B167" s="368" t="s">
        <v>162</v>
      </c>
      <c r="C167" s="388" t="s">
        <v>64</v>
      </c>
      <c r="D167" s="388" t="s">
        <v>160</v>
      </c>
      <c r="E167" s="389" t="str">
        <f t="shared" si="0"/>
        <v>11.16</v>
      </c>
      <c r="F167" s="388" t="s">
        <v>377</v>
      </c>
      <c r="G167" s="390">
        <f>VLOOKUP(A167,'Hoja 32'!$A$1:$B$23,2,FALSE)</f>
        <v>11</v>
      </c>
      <c r="H167" s="391">
        <f>COUNTIF($G$5:G167,G167)</f>
        <v>16</v>
      </c>
      <c r="I167" s="392" t="s">
        <v>64</v>
      </c>
      <c r="J167" s="27" t="s">
        <v>79</v>
      </c>
    </row>
    <row r="168" spans="1:10" ht="14.25" x14ac:dyDescent="0.2">
      <c r="A168" s="387" t="s">
        <v>11</v>
      </c>
      <c r="B168" s="368" t="s">
        <v>397</v>
      </c>
      <c r="C168" s="388" t="s">
        <v>64</v>
      </c>
      <c r="D168" s="388" t="s">
        <v>65</v>
      </c>
      <c r="E168" s="389" t="str">
        <f t="shared" si="0"/>
        <v>12.1</v>
      </c>
      <c r="F168" s="388" t="s">
        <v>376</v>
      </c>
      <c r="G168" s="390">
        <f>VLOOKUP(A168,'Hoja 32'!$A$1:$B$23,2,FALSE)</f>
        <v>12</v>
      </c>
      <c r="H168" s="391">
        <f>COUNTIF($G$5:G168,G168)</f>
        <v>1</v>
      </c>
      <c r="I168" s="392" t="s">
        <v>64</v>
      </c>
      <c r="J168" s="27" t="s">
        <v>244</v>
      </c>
    </row>
    <row r="169" spans="1:10" ht="14.25" x14ac:dyDescent="0.2">
      <c r="A169" s="387" t="s">
        <v>11</v>
      </c>
      <c r="B169" s="368" t="s">
        <v>398</v>
      </c>
      <c r="C169" s="388" t="s">
        <v>64</v>
      </c>
      <c r="D169" s="388" t="s">
        <v>65</v>
      </c>
      <c r="E169" s="389" t="str">
        <f t="shared" si="0"/>
        <v>12.2</v>
      </c>
      <c r="F169" s="388" t="s">
        <v>377</v>
      </c>
      <c r="G169" s="390">
        <f>VLOOKUP(A169,'Hoja 32'!$A$1:$B$23,2,FALSE)</f>
        <v>12</v>
      </c>
      <c r="H169" s="391">
        <f>COUNTIF($G$5:G169,G169)</f>
        <v>2</v>
      </c>
      <c r="I169" s="392" t="s">
        <v>64</v>
      </c>
      <c r="J169" s="27" t="s">
        <v>244</v>
      </c>
    </row>
    <row r="170" spans="1:10" ht="14.25" x14ac:dyDescent="0.2">
      <c r="A170" s="387" t="s">
        <v>11</v>
      </c>
      <c r="B170" s="368" t="s">
        <v>399</v>
      </c>
      <c r="C170" s="388" t="s">
        <v>64</v>
      </c>
      <c r="D170" s="388" t="s">
        <v>65</v>
      </c>
      <c r="E170" s="389" t="str">
        <f t="shared" si="0"/>
        <v>12.3</v>
      </c>
      <c r="F170" s="388" t="s">
        <v>377</v>
      </c>
      <c r="G170" s="390">
        <f>VLOOKUP(A170,'Hoja 32'!$A$1:$B$23,2,FALSE)</f>
        <v>12</v>
      </c>
      <c r="H170" s="391">
        <f>COUNTIF($G$5:G170,G170)</f>
        <v>3</v>
      </c>
      <c r="I170" s="392" t="s">
        <v>64</v>
      </c>
      <c r="J170" s="27" t="s">
        <v>244</v>
      </c>
    </row>
    <row r="171" spans="1:10" ht="14.25" x14ac:dyDescent="0.2">
      <c r="A171" s="387" t="s">
        <v>11</v>
      </c>
      <c r="B171" s="368" t="s">
        <v>400</v>
      </c>
      <c r="C171" s="388" t="s">
        <v>64</v>
      </c>
      <c r="D171" s="388" t="s">
        <v>65</v>
      </c>
      <c r="E171" s="389" t="str">
        <f t="shared" si="0"/>
        <v>12.4</v>
      </c>
      <c r="F171" s="388" t="s">
        <v>377</v>
      </c>
      <c r="G171" s="390">
        <f>VLOOKUP(A171,'Hoja 32'!$A$1:$B$23,2,FALSE)</f>
        <v>12</v>
      </c>
      <c r="H171" s="391">
        <f>COUNTIF($G$5:G171,G171)</f>
        <v>4</v>
      </c>
      <c r="I171" s="392" t="s">
        <v>64</v>
      </c>
      <c r="J171" s="27" t="s">
        <v>244</v>
      </c>
    </row>
    <row r="172" spans="1:10" ht="28.5" x14ac:dyDescent="0.2">
      <c r="A172" s="387" t="s">
        <v>12</v>
      </c>
      <c r="B172" s="368" t="s">
        <v>351</v>
      </c>
      <c r="C172" s="388" t="s">
        <v>142</v>
      </c>
      <c r="D172" s="388" t="s">
        <v>227</v>
      </c>
      <c r="E172" s="389" t="str">
        <f t="shared" si="0"/>
        <v>13.1</v>
      </c>
      <c r="F172" s="388" t="s">
        <v>377</v>
      </c>
      <c r="G172" s="390">
        <f>VLOOKUP(A172,'Hoja 32'!$A$1:$B$23,2,FALSE)</f>
        <v>13</v>
      </c>
      <c r="H172" s="391">
        <f>COUNTIF($G$5:G172,G172)</f>
        <v>1</v>
      </c>
      <c r="I172" s="392" t="s">
        <v>227</v>
      </c>
      <c r="J172" s="27" t="s">
        <v>79</v>
      </c>
    </row>
    <row r="173" spans="1:10" ht="14.25" x14ac:dyDescent="0.2">
      <c r="A173" s="387" t="s">
        <v>12</v>
      </c>
      <c r="B173" s="368" t="s">
        <v>269</v>
      </c>
      <c r="C173" s="388" t="s">
        <v>142</v>
      </c>
      <c r="D173" s="388" t="s">
        <v>227</v>
      </c>
      <c r="E173" s="389" t="str">
        <f t="shared" si="0"/>
        <v>13.2</v>
      </c>
      <c r="F173" s="388" t="s">
        <v>377</v>
      </c>
      <c r="G173" s="390">
        <f>VLOOKUP(A173,'Hoja 32'!$A$1:$B$23,2,FALSE)</f>
        <v>13</v>
      </c>
      <c r="H173" s="391">
        <f>COUNTIF($G$5:G173,G173)</f>
        <v>2</v>
      </c>
      <c r="I173" s="392" t="s">
        <v>227</v>
      </c>
      <c r="J173" s="27" t="s">
        <v>79</v>
      </c>
    </row>
    <row r="174" spans="1:10" ht="42.75" x14ac:dyDescent="0.2">
      <c r="A174" s="387" t="s">
        <v>12</v>
      </c>
      <c r="B174" s="368" t="s">
        <v>184</v>
      </c>
      <c r="C174" s="388" t="s">
        <v>64</v>
      </c>
      <c r="D174" s="388" t="s">
        <v>65</v>
      </c>
      <c r="E174" s="389" t="str">
        <f t="shared" si="0"/>
        <v>13.3</v>
      </c>
      <c r="F174" s="388" t="s">
        <v>377</v>
      </c>
      <c r="G174" s="390">
        <f>VLOOKUP(A174,'Hoja 32'!$A$1:$B$23,2,FALSE)</f>
        <v>13</v>
      </c>
      <c r="H174" s="391">
        <f>COUNTIF($G$5:G174,G174)</f>
        <v>3</v>
      </c>
      <c r="I174" s="392" t="s">
        <v>64</v>
      </c>
      <c r="J174" s="27" t="s">
        <v>79</v>
      </c>
    </row>
    <row r="175" spans="1:10" ht="28.5" x14ac:dyDescent="0.2">
      <c r="A175" s="387" t="s">
        <v>12</v>
      </c>
      <c r="B175" s="368" t="s">
        <v>245</v>
      </c>
      <c r="C175" s="388" t="s">
        <v>142</v>
      </c>
      <c r="D175" s="388" t="s">
        <v>78</v>
      </c>
      <c r="E175" s="389" t="str">
        <f t="shared" si="0"/>
        <v>13.4</v>
      </c>
      <c r="F175" s="388" t="s">
        <v>379</v>
      </c>
      <c r="G175" s="390">
        <f>VLOOKUP(A175,'Hoja 32'!$A$1:$B$23,2,FALSE)</f>
        <v>13</v>
      </c>
      <c r="H175" s="391">
        <f>COUNTIF($G$5:G175,G175)</f>
        <v>4</v>
      </c>
      <c r="I175" s="392" t="s">
        <v>78</v>
      </c>
      <c r="J175" s="27" t="s">
        <v>79</v>
      </c>
    </row>
    <row r="176" spans="1:10" ht="28.5" x14ac:dyDescent="0.2">
      <c r="A176" s="387" t="s">
        <v>12</v>
      </c>
      <c r="B176" s="368" t="s">
        <v>246</v>
      </c>
      <c r="C176" s="388" t="s">
        <v>64</v>
      </c>
      <c r="D176" s="388" t="s">
        <v>65</v>
      </c>
      <c r="E176" s="389" t="str">
        <f t="shared" si="0"/>
        <v>13.5</v>
      </c>
      <c r="F176" s="388" t="s">
        <v>377</v>
      </c>
      <c r="G176" s="390">
        <f>VLOOKUP(A176,'Hoja 32'!$A$1:$B$23,2,FALSE)</f>
        <v>13</v>
      </c>
      <c r="H176" s="391">
        <f>COUNTIF($G$5:G176,G176)</f>
        <v>5</v>
      </c>
      <c r="I176" s="392" t="s">
        <v>64</v>
      </c>
      <c r="J176" s="27" t="s">
        <v>79</v>
      </c>
    </row>
    <row r="177" spans="1:10" ht="28.5" x14ac:dyDescent="0.2">
      <c r="A177" s="387" t="s">
        <v>12</v>
      </c>
      <c r="B177" s="368" t="s">
        <v>239</v>
      </c>
      <c r="C177" s="388" t="s">
        <v>142</v>
      </c>
      <c r="D177" s="388" t="s">
        <v>240</v>
      </c>
      <c r="E177" s="389" t="str">
        <f t="shared" si="0"/>
        <v>13.6</v>
      </c>
      <c r="F177" s="388" t="s">
        <v>379</v>
      </c>
      <c r="G177" s="390">
        <f>VLOOKUP(A177,'Hoja 32'!$A$1:$B$23,2,FALSE)</f>
        <v>13</v>
      </c>
      <c r="H177" s="391">
        <f>COUNTIF($G$5:G177,G177)</f>
        <v>6</v>
      </c>
      <c r="I177" s="392" t="s">
        <v>240</v>
      </c>
      <c r="J177" s="27" t="s">
        <v>79</v>
      </c>
    </row>
    <row r="178" spans="1:10" ht="14.25" x14ac:dyDescent="0.2">
      <c r="A178" s="387" t="s">
        <v>12</v>
      </c>
      <c r="B178" s="368" t="s">
        <v>175</v>
      </c>
      <c r="C178" s="388" t="s">
        <v>64</v>
      </c>
      <c r="D178" s="388" t="s">
        <v>65</v>
      </c>
      <c r="E178" s="389" t="str">
        <f t="shared" si="0"/>
        <v>13.7</v>
      </c>
      <c r="F178" s="388" t="s">
        <v>376</v>
      </c>
      <c r="G178" s="390">
        <f>VLOOKUP(A178,'Hoja 32'!$A$1:$B$23,2,FALSE)</f>
        <v>13</v>
      </c>
      <c r="H178" s="391">
        <f>COUNTIF($G$5:G178,G178)</f>
        <v>7</v>
      </c>
      <c r="I178" s="392" t="s">
        <v>64</v>
      </c>
      <c r="J178" s="27" t="s">
        <v>79</v>
      </c>
    </row>
    <row r="179" spans="1:10" ht="28.5" x14ac:dyDescent="0.2">
      <c r="A179" s="149" t="s">
        <v>12</v>
      </c>
      <c r="B179" s="148" t="s">
        <v>401</v>
      </c>
      <c r="C179" s="404" t="s">
        <v>64</v>
      </c>
      <c r="D179" s="404" t="s">
        <v>65</v>
      </c>
      <c r="E179" s="405" t="str">
        <f>CONCATENATE(G179,".",H179)</f>
        <v>13.8</v>
      </c>
      <c r="F179" s="404" t="s">
        <v>377</v>
      </c>
      <c r="G179" s="406">
        <f>VLOOKUP(A179,'Hoja 32'!$A$1:$B$23,2,FALSE)</f>
        <v>13</v>
      </c>
      <c r="H179" s="407">
        <f>COUNTIF($G$5:G179,G179)</f>
        <v>8</v>
      </c>
      <c r="I179" s="408" t="s">
        <v>64</v>
      </c>
    </row>
    <row r="180" spans="1:10" ht="28.5" x14ac:dyDescent="0.2">
      <c r="A180" s="149" t="s">
        <v>12</v>
      </c>
      <c r="B180" s="148" t="s">
        <v>352</v>
      </c>
      <c r="C180" s="404" t="s">
        <v>142</v>
      </c>
      <c r="D180" s="404" t="s">
        <v>240</v>
      </c>
      <c r="E180" s="405" t="str">
        <f t="shared" si="0"/>
        <v>13.9</v>
      </c>
      <c r="F180" s="404" t="s">
        <v>377</v>
      </c>
      <c r="G180" s="406">
        <f>VLOOKUP(A180,'Hoja 32'!$A$1:$B$23,2,FALSE)</f>
        <v>13</v>
      </c>
      <c r="H180" s="407">
        <f>COUNTIF($G$5:G180,G180)</f>
        <v>9</v>
      </c>
      <c r="I180" s="408" t="s">
        <v>240</v>
      </c>
      <c r="J180" s="27" t="s">
        <v>79</v>
      </c>
    </row>
    <row r="181" spans="1:10" ht="42.75" x14ac:dyDescent="0.2">
      <c r="A181" s="149" t="s">
        <v>12</v>
      </c>
      <c r="B181" s="148" t="s">
        <v>402</v>
      </c>
      <c r="C181" s="404" t="s">
        <v>64</v>
      </c>
      <c r="D181" s="404" t="s">
        <v>65</v>
      </c>
      <c r="E181" s="405" t="str">
        <f t="shared" si="0"/>
        <v>13.10</v>
      </c>
      <c r="F181" s="404" t="s">
        <v>379</v>
      </c>
      <c r="G181" s="406">
        <f>VLOOKUP(A181,'Hoja 32'!$A$1:$B$23,2,FALSE)</f>
        <v>13</v>
      </c>
      <c r="H181" s="407">
        <f>COUNTIF($G$5:G181,G181)</f>
        <v>10</v>
      </c>
      <c r="I181" s="408" t="s">
        <v>64</v>
      </c>
      <c r="J181" s="27" t="s">
        <v>79</v>
      </c>
    </row>
    <row r="182" spans="1:10" ht="28.5" x14ac:dyDescent="0.2">
      <c r="A182" s="149" t="s">
        <v>12</v>
      </c>
      <c r="B182" s="148" t="s">
        <v>353</v>
      </c>
      <c r="C182" s="404" t="s">
        <v>64</v>
      </c>
      <c r="D182" s="404" t="s">
        <v>102</v>
      </c>
      <c r="E182" s="405" t="str">
        <f t="shared" si="0"/>
        <v>13.11</v>
      </c>
      <c r="F182" s="404" t="s">
        <v>376</v>
      </c>
      <c r="G182" s="406">
        <f>VLOOKUP(A182,'Hoja 32'!$A$1:$B$23,2,FALSE)</f>
        <v>13</v>
      </c>
      <c r="H182" s="407">
        <f>COUNTIF($G$5:G182,G182)</f>
        <v>11</v>
      </c>
      <c r="I182" s="408" t="s">
        <v>64</v>
      </c>
      <c r="J182" s="27" t="s">
        <v>79</v>
      </c>
    </row>
    <row r="183" spans="1:10" ht="57" x14ac:dyDescent="0.2">
      <c r="A183" s="149" t="s">
        <v>12</v>
      </c>
      <c r="B183" s="148" t="s">
        <v>185</v>
      </c>
      <c r="C183" s="404" t="s">
        <v>64</v>
      </c>
      <c r="D183" s="404" t="s">
        <v>70</v>
      </c>
      <c r="E183" s="405" t="str">
        <f t="shared" si="0"/>
        <v>13.12</v>
      </c>
      <c r="F183" s="404" t="s">
        <v>376</v>
      </c>
      <c r="G183" s="406">
        <f>VLOOKUP(A183,'Hoja 32'!$A$1:$B$23,2,FALSE)</f>
        <v>13</v>
      </c>
      <c r="H183" s="407">
        <f>COUNTIF($G$5:G183,G183)</f>
        <v>12</v>
      </c>
      <c r="I183" s="408" t="s">
        <v>64</v>
      </c>
      <c r="J183" s="27" t="s">
        <v>79</v>
      </c>
    </row>
    <row r="184" spans="1:10" ht="28.5" x14ac:dyDescent="0.2">
      <c r="A184" s="149" t="s">
        <v>12</v>
      </c>
      <c r="B184" s="148" t="s">
        <v>124</v>
      </c>
      <c r="C184" s="404" t="s">
        <v>64</v>
      </c>
      <c r="D184" s="404" t="s">
        <v>102</v>
      </c>
      <c r="E184" s="405" t="str">
        <f t="shared" si="0"/>
        <v>13.13</v>
      </c>
      <c r="F184" s="404" t="s">
        <v>377</v>
      </c>
      <c r="G184" s="406">
        <f>VLOOKUP(A184,'Hoja 32'!$A$1:$B$23,2,FALSE)</f>
        <v>13</v>
      </c>
      <c r="H184" s="407">
        <f>COUNTIF($G$5:G184,G184)</f>
        <v>13</v>
      </c>
      <c r="I184" s="408" t="s">
        <v>64</v>
      </c>
      <c r="J184" s="27" t="s">
        <v>79</v>
      </c>
    </row>
    <row r="185" spans="1:10" ht="14.25" x14ac:dyDescent="0.2">
      <c r="A185" s="149" t="s">
        <v>12</v>
      </c>
      <c r="B185" s="148" t="s">
        <v>126</v>
      </c>
      <c r="C185" s="404" t="s">
        <v>64</v>
      </c>
      <c r="D185" s="404" t="s">
        <v>102</v>
      </c>
      <c r="E185" s="405" t="str">
        <f t="shared" si="0"/>
        <v>13.14</v>
      </c>
      <c r="F185" s="404" t="s">
        <v>377</v>
      </c>
      <c r="G185" s="406">
        <f>VLOOKUP(A185,'Hoja 32'!$A$1:$B$23,2,FALSE)</f>
        <v>13</v>
      </c>
      <c r="H185" s="407">
        <f>COUNTIF($G$5:G185,G185)</f>
        <v>14</v>
      </c>
      <c r="I185" s="408" t="s">
        <v>64</v>
      </c>
      <c r="J185" s="27" t="s">
        <v>79</v>
      </c>
    </row>
    <row r="186" spans="1:10" ht="28.5" x14ac:dyDescent="0.2">
      <c r="A186" s="149" t="s">
        <v>12</v>
      </c>
      <c r="B186" s="148" t="s">
        <v>293</v>
      </c>
      <c r="C186" s="404" t="s">
        <v>64</v>
      </c>
      <c r="D186" s="404" t="s">
        <v>70</v>
      </c>
      <c r="E186" s="405" t="str">
        <f t="shared" si="0"/>
        <v>13.15</v>
      </c>
      <c r="F186" s="404" t="s">
        <v>377</v>
      </c>
      <c r="G186" s="406">
        <f>VLOOKUP(A186,'Hoja 32'!$A$1:$B$23,2,FALSE)</f>
        <v>13</v>
      </c>
      <c r="H186" s="407">
        <f>COUNTIF($G$5:G186,G186)</f>
        <v>15</v>
      </c>
      <c r="I186" s="408" t="s">
        <v>64</v>
      </c>
      <c r="J186" s="27" t="s">
        <v>79</v>
      </c>
    </row>
    <row r="187" spans="1:10" ht="14.25" x14ac:dyDescent="0.2">
      <c r="A187" s="149" t="s">
        <v>13</v>
      </c>
      <c r="B187" s="148" t="s">
        <v>354</v>
      </c>
      <c r="C187" s="404" t="s">
        <v>142</v>
      </c>
      <c r="D187" s="404" t="s">
        <v>355</v>
      </c>
      <c r="E187" s="405" t="str">
        <f t="shared" si="0"/>
        <v>14.1</v>
      </c>
      <c r="F187" s="404" t="s">
        <v>376</v>
      </c>
      <c r="G187" s="406">
        <f>VLOOKUP(A187,'Hoja 32'!$A$1:$B$23,2,FALSE)</f>
        <v>14</v>
      </c>
      <c r="H187" s="407">
        <f>COUNTIF($G$5:G187,G187)</f>
        <v>1</v>
      </c>
      <c r="I187" s="408" t="s">
        <v>240</v>
      </c>
      <c r="J187" s="27" t="s">
        <v>79</v>
      </c>
    </row>
    <row r="188" spans="1:10" ht="14.25" x14ac:dyDescent="0.2">
      <c r="A188" s="149" t="s">
        <v>13</v>
      </c>
      <c r="B188" s="148" t="s">
        <v>247</v>
      </c>
      <c r="C188" s="404" t="s">
        <v>142</v>
      </c>
      <c r="D188" s="404" t="s">
        <v>65</v>
      </c>
      <c r="E188" s="405" t="str">
        <f t="shared" si="0"/>
        <v>14.2</v>
      </c>
      <c r="F188" s="404" t="s">
        <v>376</v>
      </c>
      <c r="G188" s="406">
        <f>VLOOKUP(A188,'Hoja 32'!$A$1:$B$23,2,FALSE)</f>
        <v>14</v>
      </c>
      <c r="H188" s="407">
        <f>COUNTIF($G$5:G188,G188)</f>
        <v>2</v>
      </c>
      <c r="I188" s="408" t="s">
        <v>240</v>
      </c>
      <c r="J188" s="27" t="s">
        <v>79</v>
      </c>
    </row>
    <row r="189" spans="1:10" ht="14.25" x14ac:dyDescent="0.2">
      <c r="A189" s="149" t="s">
        <v>13</v>
      </c>
      <c r="B189" s="148" t="s">
        <v>356</v>
      </c>
      <c r="C189" s="404" t="s">
        <v>142</v>
      </c>
      <c r="D189" s="404" t="s">
        <v>355</v>
      </c>
      <c r="E189" s="405" t="str">
        <f t="shared" si="0"/>
        <v>14.3</v>
      </c>
      <c r="F189" s="404" t="s">
        <v>377</v>
      </c>
      <c r="G189" s="406">
        <f>VLOOKUP(A189,'Hoja 32'!$A$1:$B$23,2,FALSE)</f>
        <v>14</v>
      </c>
      <c r="H189" s="407">
        <f>COUNTIF($G$5:G189,G189)</f>
        <v>3</v>
      </c>
      <c r="I189" s="408" t="s">
        <v>240</v>
      </c>
      <c r="J189" s="27" t="s">
        <v>79</v>
      </c>
    </row>
    <row r="190" spans="1:10" ht="14.25" x14ac:dyDescent="0.2">
      <c r="A190" s="149" t="s">
        <v>13</v>
      </c>
      <c r="B190" s="148" t="s">
        <v>403</v>
      </c>
      <c r="C190" s="404" t="s">
        <v>142</v>
      </c>
      <c r="D190" s="404" t="s">
        <v>240</v>
      </c>
      <c r="E190" s="405" t="str">
        <f t="shared" si="0"/>
        <v>14.4</v>
      </c>
      <c r="F190" s="404" t="s">
        <v>377</v>
      </c>
      <c r="G190" s="406">
        <f>VLOOKUP(A190,'Hoja 32'!$A$1:$B$23,2,FALSE)</f>
        <v>14</v>
      </c>
      <c r="H190" s="407">
        <f>COUNTIF($G$5:G190,G190)</f>
        <v>4</v>
      </c>
      <c r="I190" s="408" t="s">
        <v>240</v>
      </c>
      <c r="J190" s="27" t="s">
        <v>79</v>
      </c>
    </row>
    <row r="191" spans="1:10" ht="14.25" x14ac:dyDescent="0.2">
      <c r="A191" s="149" t="s">
        <v>13</v>
      </c>
      <c r="B191" s="148" t="s">
        <v>127</v>
      </c>
      <c r="C191" s="404" t="s">
        <v>77</v>
      </c>
      <c r="D191" s="404" t="s">
        <v>128</v>
      </c>
      <c r="E191" s="405" t="str">
        <f t="shared" si="0"/>
        <v>14.5</v>
      </c>
      <c r="F191" s="404" t="s">
        <v>377</v>
      </c>
      <c r="G191" s="406">
        <f>VLOOKUP(A191,'Hoja 32'!$A$1:$B$23,2,FALSE)</f>
        <v>14</v>
      </c>
      <c r="H191" s="407">
        <f t="shared" ref="H191:H288" si="1">COUNTIF($G$5:G191,G191)</f>
        <v>5</v>
      </c>
      <c r="I191" s="408" t="s">
        <v>240</v>
      </c>
      <c r="J191" s="27" t="s">
        <v>79</v>
      </c>
    </row>
    <row r="192" spans="1:10" ht="14.25" x14ac:dyDescent="0.2">
      <c r="A192" s="149" t="s">
        <v>13</v>
      </c>
      <c r="B192" s="148" t="s">
        <v>357</v>
      </c>
      <c r="C192" s="404" t="s">
        <v>77</v>
      </c>
      <c r="D192" s="404" t="s">
        <v>128</v>
      </c>
      <c r="E192" s="405" t="str">
        <f t="shared" si="0"/>
        <v>14.6</v>
      </c>
      <c r="F192" s="404" t="s">
        <v>377</v>
      </c>
      <c r="G192" s="406">
        <f>VLOOKUP(A192,'Hoja 32'!$A$1:$B$23,2,FALSE)</f>
        <v>14</v>
      </c>
      <c r="H192" s="407">
        <f t="shared" si="1"/>
        <v>6</v>
      </c>
      <c r="I192" s="408" t="s">
        <v>240</v>
      </c>
      <c r="J192" s="27" t="s">
        <v>79</v>
      </c>
    </row>
    <row r="193" spans="1:21" ht="14.25" x14ac:dyDescent="0.2">
      <c r="A193" s="149" t="s">
        <v>13</v>
      </c>
      <c r="B193" s="148" t="s">
        <v>358</v>
      </c>
      <c r="C193" s="404" t="s">
        <v>77</v>
      </c>
      <c r="D193" s="404" t="s">
        <v>128</v>
      </c>
      <c r="E193" s="405" t="str">
        <f t="shared" si="0"/>
        <v>14.7</v>
      </c>
      <c r="F193" s="404" t="s">
        <v>377</v>
      </c>
      <c r="G193" s="406">
        <f>VLOOKUP(A193,'Hoja 32'!$A$1:$B$23,2,FALSE)</f>
        <v>14</v>
      </c>
      <c r="H193" s="407">
        <f t="shared" si="1"/>
        <v>7</v>
      </c>
      <c r="I193" s="408" t="s">
        <v>240</v>
      </c>
      <c r="J193" s="27" t="s">
        <v>79</v>
      </c>
    </row>
    <row r="194" spans="1:21" ht="14.25" x14ac:dyDescent="0.2">
      <c r="A194" s="149" t="s">
        <v>13</v>
      </c>
      <c r="B194" s="148" t="s">
        <v>13</v>
      </c>
      <c r="C194" s="404" t="s">
        <v>64</v>
      </c>
      <c r="D194" s="404" t="s">
        <v>102</v>
      </c>
      <c r="E194" s="405" t="str">
        <f t="shared" si="0"/>
        <v>14.8</v>
      </c>
      <c r="F194" s="404" t="s">
        <v>385</v>
      </c>
      <c r="G194" s="406">
        <f>VLOOKUP(A194,'Hoja 32'!$A$1:$B$23,2,FALSE)</f>
        <v>14</v>
      </c>
      <c r="H194" s="407">
        <f t="shared" si="1"/>
        <v>8</v>
      </c>
      <c r="I194" s="408" t="s">
        <v>64</v>
      </c>
      <c r="J194" s="27" t="s">
        <v>79</v>
      </c>
    </row>
    <row r="195" spans="1:21" ht="28.5" x14ac:dyDescent="0.2">
      <c r="A195" s="149" t="s">
        <v>14</v>
      </c>
      <c r="B195" s="148" t="s">
        <v>163</v>
      </c>
      <c r="C195" s="404" t="s">
        <v>64</v>
      </c>
      <c r="D195" s="404" t="s">
        <v>102</v>
      </c>
      <c r="E195" s="405" t="str">
        <f t="shared" si="0"/>
        <v>15.1</v>
      </c>
      <c r="F195" s="404" t="s">
        <v>376</v>
      </c>
      <c r="G195" s="406">
        <f>VLOOKUP(A195,'Hoja 32'!$A$1:$B$23,2,FALSE)</f>
        <v>15</v>
      </c>
      <c r="H195" s="407">
        <f t="shared" si="1"/>
        <v>1</v>
      </c>
      <c r="I195" s="408" t="s">
        <v>64</v>
      </c>
      <c r="J195" s="27" t="s">
        <v>79</v>
      </c>
    </row>
    <row r="196" spans="1:21" ht="42.75" x14ac:dyDescent="0.2">
      <c r="A196" s="149" t="s">
        <v>14</v>
      </c>
      <c r="B196" s="148" t="s">
        <v>165</v>
      </c>
      <c r="C196" s="404" t="s">
        <v>77</v>
      </c>
      <c r="D196" s="404" t="s">
        <v>130</v>
      </c>
      <c r="E196" s="405" t="str">
        <f t="shared" si="0"/>
        <v>15.2</v>
      </c>
      <c r="F196" s="404" t="s">
        <v>377</v>
      </c>
      <c r="G196" s="406">
        <f>VLOOKUP(A196,'Hoja 32'!$A$1:$B$23,2,FALSE)</f>
        <v>15</v>
      </c>
      <c r="H196" s="407">
        <f t="shared" si="1"/>
        <v>2</v>
      </c>
      <c r="I196" s="408" t="s">
        <v>78</v>
      </c>
      <c r="J196" s="27" t="s">
        <v>79</v>
      </c>
    </row>
    <row r="197" spans="1:21" ht="42.75" x14ac:dyDescent="0.2">
      <c r="A197" s="149" t="s">
        <v>14</v>
      </c>
      <c r="B197" s="148" t="s">
        <v>166</v>
      </c>
      <c r="C197" s="404" t="s">
        <v>64</v>
      </c>
      <c r="D197" s="404" t="s">
        <v>70</v>
      </c>
      <c r="E197" s="405" t="str">
        <f t="shared" si="0"/>
        <v>15.3</v>
      </c>
      <c r="F197" s="404" t="s">
        <v>379</v>
      </c>
      <c r="G197" s="406">
        <f>VLOOKUP(A197,'Hoja 32'!$A$1:$B$23,2,FALSE)</f>
        <v>15</v>
      </c>
      <c r="H197" s="407">
        <f t="shared" si="1"/>
        <v>3</v>
      </c>
      <c r="I197" s="408" t="s">
        <v>64</v>
      </c>
      <c r="J197" s="27" t="s">
        <v>79</v>
      </c>
    </row>
    <row r="198" spans="1:21" ht="28.5" x14ac:dyDescent="0.2">
      <c r="A198" s="149" t="s">
        <v>14</v>
      </c>
      <c r="B198" s="148" t="s">
        <v>167</v>
      </c>
      <c r="C198" s="404" t="s">
        <v>64</v>
      </c>
      <c r="D198" s="404" t="s">
        <v>102</v>
      </c>
      <c r="E198" s="405" t="str">
        <f t="shared" si="0"/>
        <v>15.4</v>
      </c>
      <c r="F198" s="404" t="s">
        <v>376</v>
      </c>
      <c r="G198" s="406">
        <f>VLOOKUP(A198,'Hoja 32'!$A$1:$B$23,2,FALSE)</f>
        <v>15</v>
      </c>
      <c r="H198" s="407">
        <f t="shared" si="1"/>
        <v>4</v>
      </c>
      <c r="I198" s="408" t="s">
        <v>64</v>
      </c>
      <c r="J198" s="27" t="s">
        <v>79</v>
      </c>
    </row>
    <row r="199" spans="1:21" ht="42.75" x14ac:dyDescent="0.2">
      <c r="A199" s="149" t="s">
        <v>14</v>
      </c>
      <c r="B199" s="148" t="s">
        <v>168</v>
      </c>
      <c r="C199" s="404" t="s">
        <v>142</v>
      </c>
      <c r="D199" s="404" t="s">
        <v>169</v>
      </c>
      <c r="E199" s="405" t="str">
        <f t="shared" si="0"/>
        <v>15.5</v>
      </c>
      <c r="F199" s="404" t="s">
        <v>377</v>
      </c>
      <c r="G199" s="406">
        <f>VLOOKUP(A199,'Hoja 32'!$A$1:$B$23,2,FALSE)</f>
        <v>15</v>
      </c>
      <c r="H199" s="407">
        <f t="shared" si="1"/>
        <v>5</v>
      </c>
      <c r="I199" s="408" t="s">
        <v>78</v>
      </c>
      <c r="J199" s="27" t="s">
        <v>79</v>
      </c>
    </row>
    <row r="200" spans="1:21" ht="42.75" x14ac:dyDescent="0.2">
      <c r="A200" s="149" t="s">
        <v>14</v>
      </c>
      <c r="B200" s="148" t="s">
        <v>129</v>
      </c>
      <c r="C200" s="404" t="s">
        <v>77</v>
      </c>
      <c r="D200" s="404" t="s">
        <v>130</v>
      </c>
      <c r="E200" s="405" t="str">
        <f t="shared" si="0"/>
        <v>15.6</v>
      </c>
      <c r="F200" s="404" t="s">
        <v>379</v>
      </c>
      <c r="G200" s="406">
        <f>VLOOKUP(A200,'Hoja 32'!$A$1:$B$23,2,FALSE)</f>
        <v>15</v>
      </c>
      <c r="H200" s="407">
        <f t="shared" si="1"/>
        <v>6</v>
      </c>
      <c r="I200" s="408" t="s">
        <v>64</v>
      </c>
      <c r="J200" s="27" t="s">
        <v>79</v>
      </c>
    </row>
    <row r="201" spans="1:21" ht="14.25" x14ac:dyDescent="0.2">
      <c r="A201" s="149" t="s">
        <v>15</v>
      </c>
      <c r="B201" s="148" t="s">
        <v>241</v>
      </c>
      <c r="C201" s="404" t="s">
        <v>142</v>
      </c>
      <c r="D201" s="404" t="s">
        <v>143</v>
      </c>
      <c r="E201" s="405" t="str">
        <f t="shared" si="0"/>
        <v>16.1</v>
      </c>
      <c r="F201" s="404" t="s">
        <v>379</v>
      </c>
      <c r="G201" s="406">
        <f>VLOOKUP(A201,'Hoja 32'!$A$1:$B$23,2,FALSE)</f>
        <v>16</v>
      </c>
      <c r="H201" s="407">
        <f t="shared" si="1"/>
        <v>1</v>
      </c>
      <c r="I201" s="408" t="s">
        <v>78</v>
      </c>
      <c r="J201" s="27" t="s">
        <v>79</v>
      </c>
    </row>
    <row r="202" spans="1:21" ht="14.25" x14ac:dyDescent="0.2">
      <c r="A202" s="149" t="s">
        <v>15</v>
      </c>
      <c r="B202" s="148" t="s">
        <v>196</v>
      </c>
      <c r="C202" s="404" t="s">
        <v>64</v>
      </c>
      <c r="D202" s="404" t="s">
        <v>65</v>
      </c>
      <c r="E202" s="405" t="str">
        <f t="shared" si="0"/>
        <v>16.2</v>
      </c>
      <c r="F202" s="404" t="s">
        <v>379</v>
      </c>
      <c r="G202" s="406">
        <f>VLOOKUP(A202,'Hoja 32'!$A$1:$B$23,2,FALSE)</f>
        <v>16</v>
      </c>
      <c r="H202" s="407">
        <f t="shared" si="1"/>
        <v>2</v>
      </c>
      <c r="I202" s="408" t="s">
        <v>64</v>
      </c>
      <c r="J202" s="27" t="s">
        <v>79</v>
      </c>
    </row>
    <row r="203" spans="1:21" ht="14.25" x14ac:dyDescent="0.2">
      <c r="A203" s="149" t="s">
        <v>15</v>
      </c>
      <c r="B203" s="148" t="s">
        <v>197</v>
      </c>
      <c r="C203" s="404" t="s">
        <v>77</v>
      </c>
      <c r="D203" s="404" t="s">
        <v>198</v>
      </c>
      <c r="E203" s="405" t="str">
        <f t="shared" si="0"/>
        <v>16.3</v>
      </c>
      <c r="F203" s="404" t="s">
        <v>377</v>
      </c>
      <c r="G203" s="406">
        <f>VLOOKUP(A203,'Hoja 32'!$A$1:$B$23,2,FALSE)</f>
        <v>16</v>
      </c>
      <c r="H203" s="407">
        <f t="shared" si="1"/>
        <v>3</v>
      </c>
      <c r="I203" s="408" t="s">
        <v>78</v>
      </c>
      <c r="J203" s="27" t="s">
        <v>79</v>
      </c>
    </row>
    <row r="204" spans="1:21" ht="14.25" x14ac:dyDescent="0.2">
      <c r="A204" s="149" t="s">
        <v>15</v>
      </c>
      <c r="B204" s="148" t="s">
        <v>359</v>
      </c>
      <c r="C204" s="404" t="s">
        <v>142</v>
      </c>
      <c r="D204" s="404" t="s">
        <v>145</v>
      </c>
      <c r="E204" s="405" t="str">
        <f t="shared" si="0"/>
        <v>16.4</v>
      </c>
      <c r="F204" s="404" t="s">
        <v>376</v>
      </c>
      <c r="G204" s="406">
        <f>VLOOKUP(A204,'Hoja 32'!$A$1:$B$23,2,FALSE)</f>
        <v>16</v>
      </c>
      <c r="H204" s="407">
        <f t="shared" si="1"/>
        <v>4</v>
      </c>
      <c r="I204" s="408" t="s">
        <v>240</v>
      </c>
      <c r="J204" s="27" t="s">
        <v>79</v>
      </c>
    </row>
    <row r="205" spans="1:21" ht="28.5" x14ac:dyDescent="0.2">
      <c r="A205" s="149" t="s">
        <v>15</v>
      </c>
      <c r="B205" s="148" t="s">
        <v>248</v>
      </c>
      <c r="C205" s="404" t="s">
        <v>142</v>
      </c>
      <c r="D205" s="404" t="s">
        <v>249</v>
      </c>
      <c r="E205" s="405" t="str">
        <f t="shared" si="0"/>
        <v>16.5</v>
      </c>
      <c r="F205" s="404" t="s">
        <v>377</v>
      </c>
      <c r="G205" s="406">
        <f>VLOOKUP(A205,'Hoja 32'!$A$1:$B$23,2,FALSE)</f>
        <v>16</v>
      </c>
      <c r="H205" s="407">
        <f t="shared" si="1"/>
        <v>5</v>
      </c>
      <c r="I205" s="408" t="s">
        <v>240</v>
      </c>
      <c r="J205" s="27" t="s">
        <v>79</v>
      </c>
    </row>
    <row r="206" spans="1:21" ht="28.5" x14ac:dyDescent="0.2">
      <c r="A206" s="149" t="s">
        <v>15</v>
      </c>
      <c r="B206" s="148" t="s">
        <v>270</v>
      </c>
      <c r="C206" s="404" t="s">
        <v>142</v>
      </c>
      <c r="D206" s="404" t="s">
        <v>249</v>
      </c>
      <c r="E206" s="405" t="str">
        <f t="shared" si="0"/>
        <v>16.6</v>
      </c>
      <c r="F206" s="404" t="s">
        <v>377</v>
      </c>
      <c r="G206" s="406">
        <f>VLOOKUP(A206,'Hoja 32'!$A$1:$B$23,2,FALSE)</f>
        <v>16</v>
      </c>
      <c r="H206" s="407">
        <f t="shared" si="1"/>
        <v>6</v>
      </c>
      <c r="I206" s="408" t="s">
        <v>240</v>
      </c>
      <c r="J206" s="27" t="s">
        <v>79</v>
      </c>
    </row>
    <row r="207" spans="1:21" ht="14.25" x14ac:dyDescent="0.2">
      <c r="A207" s="149" t="s">
        <v>15</v>
      </c>
      <c r="B207" s="148" t="s">
        <v>258</v>
      </c>
      <c r="C207" s="404" t="s">
        <v>77</v>
      </c>
      <c r="D207" s="404" t="s">
        <v>198</v>
      </c>
      <c r="E207" s="405" t="str">
        <f t="shared" si="0"/>
        <v>16.7</v>
      </c>
      <c r="F207" s="404" t="s">
        <v>377</v>
      </c>
      <c r="G207" s="390">
        <f>VLOOKUP(A207,'Hoja 32'!$A$1:$B$23,2,FALSE)</f>
        <v>16</v>
      </c>
      <c r="H207" s="391">
        <f t="shared" si="1"/>
        <v>7</v>
      </c>
      <c r="I207" s="408" t="s">
        <v>64</v>
      </c>
      <c r="J207" s="27" t="s">
        <v>79</v>
      </c>
    </row>
    <row r="208" spans="1:21" ht="28.5" x14ac:dyDescent="0.2">
      <c r="A208" s="149" t="s">
        <v>15</v>
      </c>
      <c r="B208" s="148" t="s">
        <v>199</v>
      </c>
      <c r="C208" s="404" t="s">
        <v>64</v>
      </c>
      <c r="D208" s="404" t="s">
        <v>65</v>
      </c>
      <c r="E208" s="405" t="str">
        <f t="shared" si="0"/>
        <v>16.8</v>
      </c>
      <c r="F208" s="404" t="s">
        <v>396</v>
      </c>
      <c r="G208" s="390">
        <f>VLOOKUP(A208,'Hoja 32'!$A$1:$B$23,2,FALSE)</f>
        <v>16</v>
      </c>
      <c r="H208" s="391">
        <f t="shared" si="1"/>
        <v>8</v>
      </c>
      <c r="I208" s="408" t="s">
        <v>78</v>
      </c>
      <c r="J208" s="27" t="s">
        <v>79</v>
      </c>
      <c r="K208" s="275"/>
      <c r="L208" s="275"/>
      <c r="M208" s="275"/>
      <c r="N208" s="275"/>
      <c r="O208" s="275"/>
      <c r="P208" s="275"/>
      <c r="Q208" s="275"/>
      <c r="R208" s="275"/>
      <c r="S208" s="275"/>
      <c r="T208" s="275"/>
      <c r="U208" s="275"/>
    </row>
    <row r="209" spans="1:21" ht="28.5" x14ac:dyDescent="0.2">
      <c r="A209" s="149" t="s">
        <v>16</v>
      </c>
      <c r="B209" s="148" t="s">
        <v>226</v>
      </c>
      <c r="C209" s="404" t="s">
        <v>64</v>
      </c>
      <c r="D209" s="404" t="s">
        <v>65</v>
      </c>
      <c r="E209" s="405" t="str">
        <f t="shared" si="0"/>
        <v>17.1</v>
      </c>
      <c r="F209" s="404" t="s">
        <v>376</v>
      </c>
      <c r="G209" s="390">
        <f>VLOOKUP(A209,'Hoja 32'!$A$1:$B$23,2,FALSE)</f>
        <v>17</v>
      </c>
      <c r="H209" s="391">
        <f t="shared" si="1"/>
        <v>1</v>
      </c>
      <c r="I209" s="408" t="s">
        <v>64</v>
      </c>
      <c r="J209" s="27" t="s">
        <v>79</v>
      </c>
      <c r="K209" s="275"/>
      <c r="L209" s="275"/>
      <c r="M209" s="275"/>
      <c r="N209" s="275"/>
      <c r="O209" s="275"/>
      <c r="P209" s="275"/>
      <c r="Q209" s="275"/>
      <c r="R209" s="275"/>
      <c r="S209" s="275"/>
      <c r="T209" s="275"/>
      <c r="U209" s="275"/>
    </row>
    <row r="210" spans="1:21" ht="28.5" x14ac:dyDescent="0.2">
      <c r="A210" s="149" t="s">
        <v>16</v>
      </c>
      <c r="B210" s="148" t="s">
        <v>259</v>
      </c>
      <c r="C210" s="404" t="s">
        <v>64</v>
      </c>
      <c r="D210" s="404" t="s">
        <v>65</v>
      </c>
      <c r="E210" s="405" t="str">
        <f t="shared" si="0"/>
        <v>17.2</v>
      </c>
      <c r="F210" s="404" t="s">
        <v>376</v>
      </c>
      <c r="G210" s="406">
        <f>VLOOKUP(A210,'Hoja 32'!$A$1:$B$23,2,FALSE)</f>
        <v>17</v>
      </c>
      <c r="H210" s="407">
        <f t="shared" si="1"/>
        <v>2</v>
      </c>
      <c r="I210" s="408" t="s">
        <v>64</v>
      </c>
      <c r="J210" s="27" t="s">
        <v>79</v>
      </c>
      <c r="K210" s="275"/>
      <c r="L210" s="275"/>
      <c r="M210" s="275"/>
      <c r="N210" s="275"/>
      <c r="O210" s="275"/>
      <c r="P210" s="275"/>
      <c r="Q210" s="275"/>
      <c r="R210" s="275"/>
      <c r="S210" s="275"/>
      <c r="T210" s="275"/>
      <c r="U210" s="275"/>
    </row>
    <row r="211" spans="1:21" ht="14.25" x14ac:dyDescent="0.2">
      <c r="A211" s="149" t="s">
        <v>16</v>
      </c>
      <c r="B211" s="148" t="s">
        <v>272</v>
      </c>
      <c r="C211" s="404" t="s">
        <v>64</v>
      </c>
      <c r="D211" s="404" t="s">
        <v>65</v>
      </c>
      <c r="E211" s="405" t="str">
        <f t="shared" si="0"/>
        <v>17.3</v>
      </c>
      <c r="F211" s="404" t="s">
        <v>376</v>
      </c>
      <c r="G211" s="406">
        <f>VLOOKUP(A211,'Hoja 32'!$A$1:$B$23,2,FALSE)</f>
        <v>17</v>
      </c>
      <c r="H211" s="407">
        <f t="shared" si="1"/>
        <v>3</v>
      </c>
      <c r="I211" s="408" t="s">
        <v>64</v>
      </c>
      <c r="J211" s="27" t="s">
        <v>79</v>
      </c>
      <c r="K211" s="275"/>
      <c r="L211" s="275"/>
      <c r="M211" s="275"/>
      <c r="N211" s="275"/>
      <c r="O211" s="275"/>
      <c r="P211" s="275"/>
      <c r="Q211" s="275"/>
      <c r="R211" s="275"/>
      <c r="S211" s="275"/>
      <c r="T211" s="275"/>
      <c r="U211" s="275"/>
    </row>
    <row r="212" spans="1:21" ht="28.5" x14ac:dyDescent="0.2">
      <c r="A212" s="149" t="s">
        <v>16</v>
      </c>
      <c r="B212" s="148" t="s">
        <v>260</v>
      </c>
      <c r="C212" s="404" t="s">
        <v>64</v>
      </c>
      <c r="D212" s="404" t="s">
        <v>65</v>
      </c>
      <c r="E212" s="405" t="str">
        <f t="shared" si="0"/>
        <v>17.4</v>
      </c>
      <c r="F212" s="404" t="s">
        <v>376</v>
      </c>
      <c r="G212" s="406">
        <f>VLOOKUP(A212,'Hoja 32'!$A$1:$B$23,2,FALSE)</f>
        <v>17</v>
      </c>
      <c r="H212" s="407">
        <f t="shared" si="1"/>
        <v>4</v>
      </c>
      <c r="I212" s="408" t="s">
        <v>64</v>
      </c>
      <c r="J212" s="27" t="s">
        <v>79</v>
      </c>
      <c r="K212" s="275"/>
      <c r="L212" s="275"/>
      <c r="M212" s="275"/>
      <c r="N212" s="275"/>
      <c r="O212" s="275"/>
      <c r="P212" s="275"/>
      <c r="Q212" s="275"/>
      <c r="R212" s="275"/>
      <c r="S212" s="275"/>
      <c r="T212" s="275"/>
      <c r="U212" s="275"/>
    </row>
    <row r="213" spans="1:21" ht="14.25" x14ac:dyDescent="0.2">
      <c r="A213" s="149" t="s">
        <v>16</v>
      </c>
      <c r="B213" s="148" t="s">
        <v>273</v>
      </c>
      <c r="C213" s="404" t="s">
        <v>64</v>
      </c>
      <c r="D213" s="404" t="s">
        <v>65</v>
      </c>
      <c r="E213" s="405" t="str">
        <f t="shared" si="0"/>
        <v>17.5</v>
      </c>
      <c r="F213" s="404" t="s">
        <v>376</v>
      </c>
      <c r="G213" s="406">
        <f>VLOOKUP(A213,'Hoja 32'!$A$1:$B$23,2,FALSE)</f>
        <v>17</v>
      </c>
      <c r="H213" s="407">
        <f t="shared" si="1"/>
        <v>5</v>
      </c>
      <c r="I213" s="408" t="s">
        <v>64</v>
      </c>
      <c r="J213" s="27" t="s">
        <v>79</v>
      </c>
      <c r="K213" s="275"/>
      <c r="L213" s="275"/>
      <c r="M213" s="275"/>
      <c r="N213" s="275"/>
      <c r="O213" s="275"/>
      <c r="P213" s="275"/>
      <c r="Q213" s="275"/>
      <c r="R213" s="275"/>
      <c r="S213" s="275"/>
      <c r="T213" s="275"/>
      <c r="U213" s="275"/>
    </row>
    <row r="214" spans="1:21" ht="42.75" x14ac:dyDescent="0.2">
      <c r="A214" s="149" t="s">
        <v>16</v>
      </c>
      <c r="B214" s="148" t="s">
        <v>274</v>
      </c>
      <c r="C214" s="404" t="s">
        <v>64</v>
      </c>
      <c r="D214" s="404" t="s">
        <v>65</v>
      </c>
      <c r="E214" s="405" t="str">
        <f t="shared" si="0"/>
        <v>17.6</v>
      </c>
      <c r="F214" s="404" t="s">
        <v>376</v>
      </c>
      <c r="G214" s="406">
        <f>VLOOKUP(A214,'Hoja 32'!$A$1:$B$23,2,FALSE)</f>
        <v>17</v>
      </c>
      <c r="H214" s="407">
        <f t="shared" si="1"/>
        <v>6</v>
      </c>
      <c r="I214" s="408" t="s">
        <v>64</v>
      </c>
      <c r="J214" s="27" t="s">
        <v>79</v>
      </c>
      <c r="K214" s="275"/>
      <c r="L214" s="275"/>
      <c r="M214" s="275"/>
      <c r="N214" s="275"/>
      <c r="O214" s="275"/>
      <c r="P214" s="275"/>
      <c r="Q214" s="275"/>
      <c r="R214" s="275"/>
      <c r="S214" s="275"/>
      <c r="T214" s="275"/>
      <c r="U214" s="275"/>
    </row>
    <row r="215" spans="1:21" ht="14.25" x14ac:dyDescent="0.2">
      <c r="A215" s="149" t="s">
        <v>16</v>
      </c>
      <c r="B215" s="148" t="s">
        <v>275</v>
      </c>
      <c r="C215" s="404" t="s">
        <v>64</v>
      </c>
      <c r="D215" s="404" t="s">
        <v>65</v>
      </c>
      <c r="E215" s="405" t="str">
        <f t="shared" si="0"/>
        <v>17.7</v>
      </c>
      <c r="F215" s="404" t="s">
        <v>376</v>
      </c>
      <c r="G215" s="406">
        <f>VLOOKUP(A215,'Hoja 32'!$A$1:$B$23,2,FALSE)</f>
        <v>17</v>
      </c>
      <c r="H215" s="407">
        <f t="shared" si="1"/>
        <v>7</v>
      </c>
      <c r="I215" s="408" t="s">
        <v>64</v>
      </c>
      <c r="J215" s="27" t="s">
        <v>79</v>
      </c>
      <c r="K215" s="275"/>
      <c r="L215" s="275"/>
      <c r="M215" s="275"/>
      <c r="N215" s="275"/>
      <c r="O215" s="275"/>
      <c r="P215" s="275"/>
      <c r="Q215" s="275"/>
      <c r="R215" s="275"/>
      <c r="S215" s="275"/>
      <c r="T215" s="275"/>
      <c r="U215" s="275"/>
    </row>
    <row r="216" spans="1:21" ht="14.25" x14ac:dyDescent="0.2">
      <c r="A216" s="149" t="s">
        <v>16</v>
      </c>
      <c r="B216" s="148" t="s">
        <v>276</v>
      </c>
      <c r="C216" s="404" t="s">
        <v>64</v>
      </c>
      <c r="D216" s="404" t="s">
        <v>65</v>
      </c>
      <c r="E216" s="405" t="str">
        <f t="shared" si="0"/>
        <v>17.8</v>
      </c>
      <c r="F216" s="404" t="s">
        <v>379</v>
      </c>
      <c r="G216" s="406">
        <f>VLOOKUP(A216,'Hoja 32'!$A$1:$B$23,2,FALSE)</f>
        <v>17</v>
      </c>
      <c r="H216" s="407">
        <f t="shared" si="1"/>
        <v>8</v>
      </c>
      <c r="I216" s="408" t="s">
        <v>64</v>
      </c>
      <c r="J216" s="27" t="s">
        <v>79</v>
      </c>
      <c r="K216" s="275"/>
      <c r="L216" s="275"/>
      <c r="M216" s="275"/>
      <c r="N216" s="275"/>
      <c r="O216" s="275"/>
      <c r="P216" s="275"/>
      <c r="Q216" s="275"/>
      <c r="R216" s="275"/>
      <c r="S216" s="275"/>
      <c r="T216" s="275"/>
      <c r="U216" s="275"/>
    </row>
    <row r="217" spans="1:21" ht="14.25" x14ac:dyDescent="0.2">
      <c r="A217" s="149" t="s">
        <v>16</v>
      </c>
      <c r="B217" s="148" t="s">
        <v>322</v>
      </c>
      <c r="C217" s="404" t="s">
        <v>64</v>
      </c>
      <c r="D217" s="404" t="s">
        <v>65</v>
      </c>
      <c r="E217" s="405" t="str">
        <f t="shared" si="0"/>
        <v>17.9</v>
      </c>
      <c r="F217" s="404" t="s">
        <v>377</v>
      </c>
      <c r="G217" s="406">
        <f>VLOOKUP(A217,'Hoja 32'!$A$1:$B$23,2,FALSE)</f>
        <v>17</v>
      </c>
      <c r="H217" s="407">
        <f t="shared" si="1"/>
        <v>9</v>
      </c>
      <c r="I217" s="408" t="s">
        <v>64</v>
      </c>
      <c r="J217" s="27" t="s">
        <v>79</v>
      </c>
      <c r="K217" s="275"/>
      <c r="L217" s="275"/>
      <c r="M217" s="275"/>
      <c r="N217" s="275"/>
      <c r="O217" s="275"/>
      <c r="P217" s="275"/>
      <c r="Q217" s="275"/>
      <c r="R217" s="275"/>
      <c r="S217" s="275"/>
      <c r="T217" s="275"/>
      <c r="U217" s="275"/>
    </row>
    <row r="218" spans="1:21" ht="14.25" x14ac:dyDescent="0.2">
      <c r="A218" s="149" t="s">
        <v>16</v>
      </c>
      <c r="B218" s="148" t="s">
        <v>404</v>
      </c>
      <c r="C218" s="404" t="s">
        <v>64</v>
      </c>
      <c r="D218" s="404" t="s">
        <v>65</v>
      </c>
      <c r="E218" s="405" t="str">
        <f t="shared" si="0"/>
        <v>17.10</v>
      </c>
      <c r="F218" s="404" t="s">
        <v>377</v>
      </c>
      <c r="G218" s="406">
        <f>VLOOKUP(A218,'Hoja 32'!$A$1:$B$23,2,FALSE)</f>
        <v>17</v>
      </c>
      <c r="H218" s="407">
        <f t="shared" si="1"/>
        <v>10</v>
      </c>
      <c r="I218" s="408" t="s">
        <v>64</v>
      </c>
      <c r="J218" s="27" t="s">
        <v>79</v>
      </c>
      <c r="K218" s="275"/>
      <c r="L218" s="275"/>
      <c r="M218" s="275"/>
      <c r="N218" s="275"/>
      <c r="O218" s="275"/>
      <c r="P218" s="275"/>
      <c r="Q218" s="275"/>
      <c r="R218" s="275"/>
      <c r="S218" s="275"/>
      <c r="T218" s="275"/>
      <c r="U218" s="275"/>
    </row>
    <row r="219" spans="1:21" ht="14.25" x14ac:dyDescent="0.2">
      <c r="A219" s="149" t="s">
        <v>16</v>
      </c>
      <c r="B219" s="148" t="s">
        <v>405</v>
      </c>
      <c r="C219" s="404" t="s">
        <v>64</v>
      </c>
      <c r="D219" s="404" t="s">
        <v>65</v>
      </c>
      <c r="E219" s="405" t="str">
        <f t="shared" si="0"/>
        <v>17.11</v>
      </c>
      <c r="F219" s="404" t="s">
        <v>377</v>
      </c>
      <c r="G219" s="406">
        <f>VLOOKUP(A219,'Hoja 32'!$A$1:$B$23,2,FALSE)</f>
        <v>17</v>
      </c>
      <c r="H219" s="407">
        <f t="shared" si="1"/>
        <v>11</v>
      </c>
      <c r="I219" s="408" t="s">
        <v>64</v>
      </c>
      <c r="J219" s="27" t="s">
        <v>79</v>
      </c>
      <c r="K219" s="275"/>
      <c r="L219" s="275"/>
      <c r="M219" s="275"/>
      <c r="N219" s="275"/>
      <c r="O219" s="275"/>
      <c r="P219" s="275"/>
      <c r="Q219" s="275"/>
      <c r="R219" s="275"/>
      <c r="S219" s="275"/>
      <c r="T219" s="275"/>
      <c r="U219" s="275"/>
    </row>
    <row r="220" spans="1:21" ht="14.25" x14ac:dyDescent="0.2">
      <c r="A220" s="149" t="s">
        <v>16</v>
      </c>
      <c r="B220" s="148" t="s">
        <v>406</v>
      </c>
      <c r="C220" s="404" t="s">
        <v>64</v>
      </c>
      <c r="D220" s="404" t="s">
        <v>65</v>
      </c>
      <c r="E220" s="405" t="str">
        <f t="shared" si="0"/>
        <v>17.12</v>
      </c>
      <c r="F220" s="404" t="s">
        <v>377</v>
      </c>
      <c r="G220" s="406">
        <f>VLOOKUP(A220,'Hoja 32'!$A$1:$B$23,2,FALSE)</f>
        <v>17</v>
      </c>
      <c r="H220" s="407">
        <f t="shared" si="1"/>
        <v>12</v>
      </c>
      <c r="I220" s="408" t="s">
        <v>64</v>
      </c>
      <c r="J220" s="27" t="s">
        <v>79</v>
      </c>
      <c r="K220" s="275"/>
      <c r="L220" s="275"/>
      <c r="M220" s="275"/>
      <c r="N220" s="275"/>
      <c r="O220" s="275"/>
      <c r="P220" s="275"/>
      <c r="Q220" s="275"/>
      <c r="R220" s="275"/>
      <c r="S220" s="275"/>
      <c r="T220" s="275"/>
      <c r="U220" s="275"/>
    </row>
    <row r="221" spans="1:21" ht="14.25" x14ac:dyDescent="0.2">
      <c r="A221" s="149" t="s">
        <v>16</v>
      </c>
      <c r="B221" s="148" t="s">
        <v>360</v>
      </c>
      <c r="C221" s="404" t="s">
        <v>64</v>
      </c>
      <c r="D221" s="404" t="s">
        <v>65</v>
      </c>
      <c r="E221" s="405" t="str">
        <f t="shared" si="0"/>
        <v>17.13</v>
      </c>
      <c r="F221" s="404" t="s">
        <v>377</v>
      </c>
      <c r="G221" s="406">
        <f>VLOOKUP(A221,'Hoja 32'!$A$1:$B$23,2,FALSE)</f>
        <v>17</v>
      </c>
      <c r="H221" s="407">
        <f t="shared" si="1"/>
        <v>13</v>
      </c>
      <c r="I221" s="408" t="s">
        <v>64</v>
      </c>
      <c r="J221" s="27" t="s">
        <v>79</v>
      </c>
      <c r="K221" s="275"/>
      <c r="L221" s="275"/>
      <c r="M221" s="275"/>
      <c r="N221" s="275"/>
      <c r="O221" s="275"/>
      <c r="P221" s="275"/>
      <c r="Q221" s="275"/>
      <c r="R221" s="275"/>
      <c r="S221" s="275"/>
      <c r="T221" s="275"/>
      <c r="U221" s="275"/>
    </row>
    <row r="222" spans="1:21" ht="28.5" x14ac:dyDescent="0.2">
      <c r="A222" s="149" t="s">
        <v>17</v>
      </c>
      <c r="B222" s="148" t="s">
        <v>407</v>
      </c>
      <c r="C222" s="404" t="s">
        <v>408</v>
      </c>
      <c r="D222" s="404" t="s">
        <v>125</v>
      </c>
      <c r="E222" s="405" t="str">
        <f>CONCATENATE(G222,".",H222)</f>
        <v>18.1</v>
      </c>
      <c r="F222" s="404" t="s">
        <v>379</v>
      </c>
      <c r="G222" s="406">
        <f>VLOOKUP(A222,'Hoja 32'!$A$1:$B$23,2,FALSE)</f>
        <v>18</v>
      </c>
      <c r="H222" s="407">
        <f>COUNTIF($G$5:G222,G222)</f>
        <v>1</v>
      </c>
      <c r="I222" s="408" t="s">
        <v>240</v>
      </c>
      <c r="K222" s="275"/>
      <c r="L222" s="275"/>
      <c r="M222" s="275"/>
      <c r="N222" s="275"/>
      <c r="O222" s="275"/>
      <c r="P222" s="275"/>
      <c r="Q222" s="275"/>
      <c r="R222" s="275"/>
      <c r="S222" s="275"/>
      <c r="T222" s="275"/>
      <c r="U222" s="275"/>
    </row>
    <row r="223" spans="1:21" ht="28.5" x14ac:dyDescent="0.2">
      <c r="A223" s="149" t="s">
        <v>17</v>
      </c>
      <c r="B223" s="148" t="s">
        <v>361</v>
      </c>
      <c r="C223" s="404" t="s">
        <v>64</v>
      </c>
      <c r="D223" s="404" t="s">
        <v>65</v>
      </c>
      <c r="E223" s="405" t="str">
        <f t="shared" si="0"/>
        <v>18.2</v>
      </c>
      <c r="F223" s="404" t="s">
        <v>376</v>
      </c>
      <c r="G223" s="406">
        <f>VLOOKUP(A223,'Hoja 32'!$A$1:$B$23,2,FALSE)</f>
        <v>18</v>
      </c>
      <c r="H223" s="407">
        <f t="shared" si="1"/>
        <v>2</v>
      </c>
      <c r="I223" s="408" t="s">
        <v>64</v>
      </c>
      <c r="J223" s="275" t="s">
        <v>79</v>
      </c>
      <c r="K223" s="275"/>
      <c r="L223" s="275"/>
      <c r="M223" s="275"/>
      <c r="N223" s="275"/>
      <c r="O223" s="275"/>
      <c r="P223" s="275"/>
      <c r="Q223" s="275"/>
      <c r="R223" s="275"/>
      <c r="S223" s="275"/>
      <c r="T223" s="275"/>
      <c r="U223" s="275"/>
    </row>
    <row r="224" spans="1:21" ht="28.5" x14ac:dyDescent="0.2">
      <c r="A224" s="149" t="s">
        <v>17</v>
      </c>
      <c r="B224" s="148" t="s">
        <v>307</v>
      </c>
      <c r="C224" s="404" t="s">
        <v>64</v>
      </c>
      <c r="D224" s="404" t="s">
        <v>65</v>
      </c>
      <c r="E224" s="405" t="str">
        <f t="shared" si="0"/>
        <v>18.3</v>
      </c>
      <c r="F224" s="404" t="s">
        <v>379</v>
      </c>
      <c r="G224" s="406">
        <f>VLOOKUP(A224,'Hoja 32'!$A$1:$B$23,2,FALSE)</f>
        <v>18</v>
      </c>
      <c r="H224" s="407">
        <f t="shared" si="1"/>
        <v>3</v>
      </c>
      <c r="I224" s="408" t="s">
        <v>64</v>
      </c>
      <c r="J224" s="275" t="s">
        <v>79</v>
      </c>
      <c r="K224" s="275"/>
      <c r="L224" s="275"/>
      <c r="M224" s="275"/>
      <c r="N224" s="275"/>
      <c r="O224" s="275"/>
      <c r="P224" s="275"/>
      <c r="Q224" s="275"/>
      <c r="R224" s="275"/>
      <c r="S224" s="275"/>
      <c r="T224" s="275"/>
      <c r="U224" s="275"/>
    </row>
    <row r="225" spans="1:21" ht="28.5" x14ac:dyDescent="0.2">
      <c r="A225" s="149" t="s">
        <v>17</v>
      </c>
      <c r="B225" s="148" t="s">
        <v>308</v>
      </c>
      <c r="C225" s="404" t="s">
        <v>142</v>
      </c>
      <c r="D225" s="404" t="s">
        <v>78</v>
      </c>
      <c r="E225" s="405" t="str">
        <f t="shared" si="0"/>
        <v>18.4</v>
      </c>
      <c r="F225" s="404" t="s">
        <v>379</v>
      </c>
      <c r="G225" s="406">
        <f>VLOOKUP(A225,'Hoja 32'!$A$1:$B$23,2,FALSE)</f>
        <v>18</v>
      </c>
      <c r="H225" s="407">
        <f t="shared" si="1"/>
        <v>4</v>
      </c>
      <c r="I225" s="408" t="s">
        <v>78</v>
      </c>
      <c r="J225" s="275" t="s">
        <v>79</v>
      </c>
      <c r="K225" s="275"/>
      <c r="L225" s="275"/>
      <c r="M225" s="275"/>
      <c r="N225" s="275"/>
      <c r="O225" s="275"/>
      <c r="P225" s="275"/>
      <c r="Q225" s="275"/>
      <c r="R225" s="275"/>
      <c r="S225" s="275"/>
      <c r="T225" s="275"/>
      <c r="U225" s="275"/>
    </row>
    <row r="226" spans="1:21" ht="28.5" x14ac:dyDescent="0.2">
      <c r="A226" s="149" t="s">
        <v>17</v>
      </c>
      <c r="B226" s="148" t="s">
        <v>362</v>
      </c>
      <c r="C226" s="404" t="s">
        <v>64</v>
      </c>
      <c r="D226" s="404" t="s">
        <v>70</v>
      </c>
      <c r="E226" s="405" t="str">
        <f t="shared" si="0"/>
        <v>18.5</v>
      </c>
      <c r="F226" s="404" t="s">
        <v>376</v>
      </c>
      <c r="G226" s="406">
        <f>VLOOKUP(A226,'Hoja 32'!$A$1:$B$23,2,FALSE)</f>
        <v>18</v>
      </c>
      <c r="H226" s="407">
        <f t="shared" si="1"/>
        <v>5</v>
      </c>
      <c r="I226" s="408" t="s">
        <v>64</v>
      </c>
      <c r="J226" s="275" t="s">
        <v>79</v>
      </c>
      <c r="K226" s="275"/>
      <c r="L226" s="275"/>
      <c r="M226" s="275"/>
      <c r="N226" s="275"/>
      <c r="O226" s="275"/>
      <c r="P226" s="275"/>
      <c r="Q226" s="275"/>
      <c r="R226" s="275"/>
      <c r="S226" s="275"/>
      <c r="T226" s="275"/>
      <c r="U226" s="275"/>
    </row>
    <row r="227" spans="1:21" ht="42.75" x14ac:dyDescent="0.2">
      <c r="A227" s="149" t="s">
        <v>17</v>
      </c>
      <c r="B227" s="148" t="s">
        <v>303</v>
      </c>
      <c r="C227" s="404" t="s">
        <v>64</v>
      </c>
      <c r="D227" s="404" t="s">
        <v>102</v>
      </c>
      <c r="E227" s="405" t="str">
        <f t="shared" si="0"/>
        <v>18.6</v>
      </c>
      <c r="F227" s="404" t="s">
        <v>376</v>
      </c>
      <c r="G227" s="406">
        <f>VLOOKUP(A227,'Hoja 32'!$A$1:$B$23,2,FALSE)</f>
        <v>18</v>
      </c>
      <c r="H227" s="407">
        <f t="shared" si="1"/>
        <v>6</v>
      </c>
      <c r="I227" s="408" t="s">
        <v>64</v>
      </c>
      <c r="J227" s="275" t="s">
        <v>79</v>
      </c>
      <c r="K227" s="275"/>
      <c r="L227" s="275"/>
      <c r="M227" s="275"/>
      <c r="N227" s="275"/>
      <c r="O227" s="275"/>
      <c r="P227" s="275"/>
      <c r="Q227" s="275"/>
      <c r="R227" s="275"/>
      <c r="S227" s="275"/>
      <c r="T227" s="275"/>
      <c r="U227" s="275"/>
    </row>
    <row r="228" spans="1:21" ht="42.75" x14ac:dyDescent="0.2">
      <c r="A228" s="149" t="s">
        <v>17</v>
      </c>
      <c r="B228" s="148" t="s">
        <v>285</v>
      </c>
      <c r="C228" s="404" t="s">
        <v>64</v>
      </c>
      <c r="D228" s="404" t="s">
        <v>102</v>
      </c>
      <c r="E228" s="405" t="str">
        <f t="shared" si="0"/>
        <v>18.7</v>
      </c>
      <c r="F228" s="404" t="s">
        <v>376</v>
      </c>
      <c r="G228" s="406">
        <f>VLOOKUP(A228,'Hoja 32'!$A$1:$B$23,2,FALSE)</f>
        <v>18</v>
      </c>
      <c r="H228" s="407">
        <f t="shared" si="1"/>
        <v>7</v>
      </c>
      <c r="I228" s="408" t="s">
        <v>64</v>
      </c>
      <c r="J228" s="275" t="s">
        <v>79</v>
      </c>
      <c r="K228" s="275"/>
      <c r="L228" s="275"/>
      <c r="M228" s="275"/>
      <c r="N228" s="275"/>
      <c r="O228" s="275"/>
      <c r="P228" s="275"/>
      <c r="Q228" s="275"/>
      <c r="R228" s="275"/>
      <c r="S228" s="275"/>
      <c r="T228" s="275"/>
      <c r="U228" s="275"/>
    </row>
    <row r="229" spans="1:21" ht="42.75" x14ac:dyDescent="0.2">
      <c r="A229" s="149" t="s">
        <v>17</v>
      </c>
      <c r="B229" s="148" t="s">
        <v>363</v>
      </c>
      <c r="C229" s="404" t="s">
        <v>64</v>
      </c>
      <c r="D229" s="404" t="s">
        <v>65</v>
      </c>
      <c r="E229" s="405" t="str">
        <f t="shared" si="0"/>
        <v>18.8</v>
      </c>
      <c r="F229" s="404" t="s">
        <v>377</v>
      </c>
      <c r="G229" s="406">
        <f>VLOOKUP(A229,'Hoja 32'!$A$1:$B$23,2,FALSE)</f>
        <v>18</v>
      </c>
      <c r="H229" s="407">
        <f t="shared" si="1"/>
        <v>8</v>
      </c>
      <c r="I229" s="408" t="s">
        <v>64</v>
      </c>
      <c r="J229" s="275" t="s">
        <v>79</v>
      </c>
      <c r="K229" s="275"/>
      <c r="L229" s="275"/>
      <c r="M229" s="275"/>
      <c r="N229" s="275"/>
      <c r="O229" s="275"/>
      <c r="P229" s="275"/>
      <c r="Q229" s="275"/>
      <c r="R229" s="275"/>
      <c r="S229" s="275"/>
      <c r="T229" s="275"/>
      <c r="U229" s="275"/>
    </row>
    <row r="230" spans="1:21" ht="42.75" x14ac:dyDescent="0.2">
      <c r="A230" s="149" t="s">
        <v>17</v>
      </c>
      <c r="B230" s="148" t="s">
        <v>302</v>
      </c>
      <c r="C230" s="404" t="s">
        <v>64</v>
      </c>
      <c r="D230" s="404" t="s">
        <v>65</v>
      </c>
      <c r="E230" s="405" t="str">
        <f t="shared" si="0"/>
        <v>18.9</v>
      </c>
      <c r="F230" s="404" t="s">
        <v>377</v>
      </c>
      <c r="G230" s="406">
        <f>VLOOKUP(A230,'Hoja 32'!$A$1:$B$23,2,FALSE)</f>
        <v>18</v>
      </c>
      <c r="H230" s="407">
        <f t="shared" si="1"/>
        <v>9</v>
      </c>
      <c r="I230" s="408" t="s">
        <v>64</v>
      </c>
      <c r="J230" s="275" t="s">
        <v>79</v>
      </c>
      <c r="K230" s="275"/>
      <c r="L230" s="275"/>
      <c r="M230" s="275"/>
      <c r="N230" s="275"/>
      <c r="O230" s="275"/>
      <c r="P230" s="275"/>
      <c r="Q230" s="275"/>
      <c r="R230" s="275"/>
      <c r="S230" s="275"/>
      <c r="T230" s="275"/>
      <c r="U230" s="275"/>
    </row>
    <row r="231" spans="1:21" ht="28.5" x14ac:dyDescent="0.2">
      <c r="A231" s="149" t="s">
        <v>17</v>
      </c>
      <c r="B231" s="148" t="s">
        <v>364</v>
      </c>
      <c r="C231" s="404" t="s">
        <v>64</v>
      </c>
      <c r="D231" s="404" t="s">
        <v>65</v>
      </c>
      <c r="E231" s="405" t="str">
        <f t="shared" si="0"/>
        <v>18.10</v>
      </c>
      <c r="F231" s="404" t="s">
        <v>379</v>
      </c>
      <c r="G231" s="406">
        <f>VLOOKUP(A231,'Hoja 32'!$A$1:$B$23,2,FALSE)</f>
        <v>18</v>
      </c>
      <c r="H231" s="407">
        <f t="shared" si="1"/>
        <v>10</v>
      </c>
      <c r="I231" s="408" t="s">
        <v>64</v>
      </c>
      <c r="J231" s="360" t="s">
        <v>79</v>
      </c>
    </row>
    <row r="232" spans="1:21" ht="28.5" x14ac:dyDescent="0.2">
      <c r="A232" s="32" t="s">
        <v>17</v>
      </c>
      <c r="B232" s="45" t="s">
        <v>186</v>
      </c>
      <c r="C232" s="361" t="s">
        <v>64</v>
      </c>
      <c r="D232" s="361" t="s">
        <v>70</v>
      </c>
      <c r="E232" s="405" t="str">
        <f>CONCATENATE(G232,".",H232)</f>
        <v>18.11</v>
      </c>
      <c r="F232" s="404" t="s">
        <v>377</v>
      </c>
      <c r="G232" s="406">
        <v>18</v>
      </c>
      <c r="H232" s="407">
        <f>COUNTIF($G$5:G232,G232)</f>
        <v>11</v>
      </c>
      <c r="I232" s="408" t="s">
        <v>64</v>
      </c>
      <c r="J232" s="360"/>
    </row>
    <row r="233" spans="1:21" ht="28.5" x14ac:dyDescent="0.2">
      <c r="A233" s="43" t="s">
        <v>17</v>
      </c>
      <c r="B233" s="44" t="s">
        <v>187</v>
      </c>
      <c r="C233" s="361" t="s">
        <v>64</v>
      </c>
      <c r="D233" s="361" t="s">
        <v>70</v>
      </c>
      <c r="E233" s="405" t="str">
        <f>CONCATENATE(G233,".",H233)</f>
        <v>18.12</v>
      </c>
      <c r="F233" s="404" t="s">
        <v>377</v>
      </c>
      <c r="G233" s="406">
        <v>18</v>
      </c>
      <c r="H233" s="407">
        <f>COUNTIF($G$5:G233,G233)</f>
        <v>12</v>
      </c>
      <c r="I233" s="408" t="s">
        <v>64</v>
      </c>
      <c r="J233" s="360"/>
    </row>
    <row r="234" spans="1:21" ht="42.75" x14ac:dyDescent="0.2">
      <c r="A234" s="149" t="s">
        <v>17</v>
      </c>
      <c r="B234" s="148" t="s">
        <v>365</v>
      </c>
      <c r="C234" s="404" t="s">
        <v>64</v>
      </c>
      <c r="D234" s="404" t="s">
        <v>65</v>
      </c>
      <c r="E234" s="405" t="str">
        <f t="shared" si="0"/>
        <v>18.13</v>
      </c>
      <c r="F234" s="404" t="s">
        <v>396</v>
      </c>
      <c r="G234" s="406">
        <f>VLOOKUP(A234,'Hoja 32'!$A$1:$B$23,2,FALSE)</f>
        <v>18</v>
      </c>
      <c r="H234" s="407">
        <f t="shared" si="1"/>
        <v>13</v>
      </c>
      <c r="I234" s="408" t="s">
        <v>64</v>
      </c>
      <c r="J234" s="360" t="s">
        <v>79</v>
      </c>
    </row>
    <row r="235" spans="1:21" ht="28.5" x14ac:dyDescent="0.2">
      <c r="A235" s="149" t="s">
        <v>17</v>
      </c>
      <c r="B235" s="148" t="s">
        <v>271</v>
      </c>
      <c r="C235" s="404" t="s">
        <v>64</v>
      </c>
      <c r="D235" s="404" t="s">
        <v>145</v>
      </c>
      <c r="E235" s="405" t="str">
        <f t="shared" si="0"/>
        <v>18.14</v>
      </c>
      <c r="F235" s="404" t="s">
        <v>377</v>
      </c>
      <c r="G235" s="406">
        <f>VLOOKUP(A235,'Hoja 32'!$A$1:$B$23,2,FALSE)</f>
        <v>18</v>
      </c>
      <c r="H235" s="407">
        <f t="shared" si="1"/>
        <v>14</v>
      </c>
      <c r="I235" s="408" t="s">
        <v>64</v>
      </c>
      <c r="J235" s="360" t="s">
        <v>79</v>
      </c>
    </row>
    <row r="236" spans="1:21" ht="28.5" x14ac:dyDescent="0.2">
      <c r="A236" s="149" t="s">
        <v>17</v>
      </c>
      <c r="B236" s="148" t="s">
        <v>304</v>
      </c>
      <c r="C236" s="404" t="s">
        <v>64</v>
      </c>
      <c r="D236" s="404" t="s">
        <v>102</v>
      </c>
      <c r="E236" s="405" t="str">
        <f t="shared" si="0"/>
        <v>18.15</v>
      </c>
      <c r="F236" s="404" t="s">
        <v>376</v>
      </c>
      <c r="G236" s="406">
        <f>VLOOKUP(A236,'Hoja 32'!$A$1:$B$23,2,FALSE)</f>
        <v>18</v>
      </c>
      <c r="H236" s="407">
        <f t="shared" si="1"/>
        <v>15</v>
      </c>
      <c r="I236" s="408" t="s">
        <v>64</v>
      </c>
      <c r="J236" s="360" t="s">
        <v>79</v>
      </c>
    </row>
    <row r="237" spans="1:21" ht="14.25" x14ac:dyDescent="0.2">
      <c r="A237" s="149" t="s">
        <v>17</v>
      </c>
      <c r="B237" s="148" t="s">
        <v>131</v>
      </c>
      <c r="C237" s="404" t="s">
        <v>64</v>
      </c>
      <c r="D237" s="404" t="s">
        <v>70</v>
      </c>
      <c r="E237" s="405" t="str">
        <f t="shared" si="0"/>
        <v>18.16</v>
      </c>
      <c r="F237" s="404" t="s">
        <v>377</v>
      </c>
      <c r="G237" s="406">
        <f>VLOOKUP(A237,'Hoja 32'!$A$1:$B$23,2,FALSE)</f>
        <v>18</v>
      </c>
      <c r="H237" s="407">
        <f t="shared" si="1"/>
        <v>16</v>
      </c>
      <c r="I237" s="408" t="s">
        <v>64</v>
      </c>
      <c r="J237" s="360" t="s">
        <v>244</v>
      </c>
    </row>
    <row r="238" spans="1:21" ht="57" x14ac:dyDescent="0.2">
      <c r="A238" s="149" t="s">
        <v>17</v>
      </c>
      <c r="B238" s="148" t="s">
        <v>132</v>
      </c>
      <c r="C238" s="404" t="s">
        <v>64</v>
      </c>
      <c r="D238" s="404" t="s">
        <v>70</v>
      </c>
      <c r="E238" s="405" t="str">
        <f t="shared" si="0"/>
        <v>18.17</v>
      </c>
      <c r="F238" s="404" t="s">
        <v>377</v>
      </c>
      <c r="G238" s="406">
        <f>VLOOKUP(A238,'Hoja 32'!$A$1:$B$23,2,FALSE)</f>
        <v>18</v>
      </c>
      <c r="H238" s="407">
        <f t="shared" si="1"/>
        <v>17</v>
      </c>
      <c r="I238" s="408" t="s">
        <v>64</v>
      </c>
      <c r="J238" s="27" t="s">
        <v>79</v>
      </c>
    </row>
    <row r="239" spans="1:21" ht="42.75" x14ac:dyDescent="0.2">
      <c r="A239" s="149" t="s">
        <v>17</v>
      </c>
      <c r="B239" s="148" t="s">
        <v>133</v>
      </c>
      <c r="C239" s="404" t="s">
        <v>64</v>
      </c>
      <c r="D239" s="404" t="s">
        <v>70</v>
      </c>
      <c r="E239" s="405" t="str">
        <f t="shared" si="0"/>
        <v>18.18</v>
      </c>
      <c r="F239" s="404" t="s">
        <v>377</v>
      </c>
      <c r="G239" s="406">
        <f>VLOOKUP(A239,'Hoja 32'!$A$1:$B$23,2,FALSE)</f>
        <v>18</v>
      </c>
      <c r="H239" s="407">
        <f t="shared" si="1"/>
        <v>18</v>
      </c>
      <c r="I239" s="408" t="s">
        <v>64</v>
      </c>
      <c r="J239" s="27" t="s">
        <v>79</v>
      </c>
    </row>
    <row r="240" spans="1:21" ht="14.25" x14ac:dyDescent="0.2">
      <c r="A240" s="149" t="s">
        <v>17</v>
      </c>
      <c r="B240" s="148" t="s">
        <v>134</v>
      </c>
      <c r="C240" s="404" t="s">
        <v>64</v>
      </c>
      <c r="D240" s="404" t="s">
        <v>70</v>
      </c>
      <c r="E240" s="405" t="str">
        <f t="shared" si="0"/>
        <v>18.19</v>
      </c>
      <c r="F240" s="404" t="s">
        <v>377</v>
      </c>
      <c r="G240" s="406">
        <f>VLOOKUP(A240,'Hoja 32'!$A$1:$B$23,2,FALSE)</f>
        <v>18</v>
      </c>
      <c r="H240" s="407">
        <f t="shared" si="1"/>
        <v>19</v>
      </c>
      <c r="I240" s="408" t="s">
        <v>64</v>
      </c>
      <c r="J240" s="27" t="s">
        <v>244</v>
      </c>
    </row>
    <row r="241" spans="1:10" ht="57" x14ac:dyDescent="0.2">
      <c r="A241" s="149" t="s">
        <v>17</v>
      </c>
      <c r="B241" s="148" t="s">
        <v>135</v>
      </c>
      <c r="C241" s="404" t="s">
        <v>64</v>
      </c>
      <c r="D241" s="404" t="s">
        <v>70</v>
      </c>
      <c r="E241" s="405" t="str">
        <f t="shared" si="0"/>
        <v>18.20</v>
      </c>
      <c r="F241" s="404" t="s">
        <v>377</v>
      </c>
      <c r="G241" s="406">
        <f>VLOOKUP(A241,'Hoja 32'!$A$1:$B$23,2,FALSE)</f>
        <v>18</v>
      </c>
      <c r="H241" s="407">
        <f t="shared" si="1"/>
        <v>20</v>
      </c>
      <c r="I241" s="408" t="s">
        <v>64</v>
      </c>
      <c r="J241" s="27" t="s">
        <v>79</v>
      </c>
    </row>
    <row r="242" spans="1:10" ht="42.75" x14ac:dyDescent="0.2">
      <c r="A242" s="149" t="s">
        <v>17</v>
      </c>
      <c r="B242" s="148" t="s">
        <v>136</v>
      </c>
      <c r="C242" s="404" t="s">
        <v>64</v>
      </c>
      <c r="D242" s="404" t="s">
        <v>70</v>
      </c>
      <c r="E242" s="405" t="str">
        <f t="shared" si="0"/>
        <v>18.21</v>
      </c>
      <c r="F242" s="404" t="s">
        <v>377</v>
      </c>
      <c r="G242" s="406">
        <f>VLOOKUP(A242,'Hoja 32'!$A$1:$B$23,2,FALSE)</f>
        <v>18</v>
      </c>
      <c r="H242" s="407">
        <f t="shared" si="1"/>
        <v>21</v>
      </c>
      <c r="I242" s="408" t="s">
        <v>64</v>
      </c>
      <c r="J242" s="27" t="s">
        <v>79</v>
      </c>
    </row>
    <row r="243" spans="1:10" ht="14.25" x14ac:dyDescent="0.2">
      <c r="A243" s="149" t="s">
        <v>17</v>
      </c>
      <c r="B243" s="148" t="s">
        <v>228</v>
      </c>
      <c r="C243" s="404" t="s">
        <v>64</v>
      </c>
      <c r="D243" s="404" t="s">
        <v>65</v>
      </c>
      <c r="E243" s="405" t="str">
        <f t="shared" si="0"/>
        <v>18.22</v>
      </c>
      <c r="F243" s="404" t="s">
        <v>377</v>
      </c>
      <c r="G243" s="406">
        <f>VLOOKUP(A243,'Hoja 32'!$A$1:$B$23,2,FALSE)</f>
        <v>18</v>
      </c>
      <c r="H243" s="407">
        <f t="shared" si="1"/>
        <v>22</v>
      </c>
      <c r="I243" s="408" t="s">
        <v>64</v>
      </c>
      <c r="J243" s="27" t="s">
        <v>244</v>
      </c>
    </row>
    <row r="244" spans="1:10" ht="14.25" x14ac:dyDescent="0.2">
      <c r="A244" s="149" t="s">
        <v>17</v>
      </c>
      <c r="B244" s="148" t="s">
        <v>137</v>
      </c>
      <c r="C244" s="404" t="s">
        <v>64</v>
      </c>
      <c r="D244" s="404" t="s">
        <v>65</v>
      </c>
      <c r="E244" s="405" t="str">
        <f t="shared" si="0"/>
        <v>18.23</v>
      </c>
      <c r="F244" s="404" t="s">
        <v>377</v>
      </c>
      <c r="G244" s="406">
        <f>VLOOKUP(A244,'Hoja 32'!$A$1:$B$23,2,FALSE)</f>
        <v>18</v>
      </c>
      <c r="H244" s="407">
        <f t="shared" si="1"/>
        <v>23</v>
      </c>
      <c r="I244" s="408" t="s">
        <v>64</v>
      </c>
      <c r="J244" s="27" t="s">
        <v>244</v>
      </c>
    </row>
    <row r="245" spans="1:10" ht="57" x14ac:dyDescent="0.2">
      <c r="A245" s="149" t="s">
        <v>17</v>
      </c>
      <c r="B245" s="148" t="s">
        <v>138</v>
      </c>
      <c r="C245" s="404" t="s">
        <v>64</v>
      </c>
      <c r="D245" s="404" t="s">
        <v>65</v>
      </c>
      <c r="E245" s="405" t="str">
        <f t="shared" si="0"/>
        <v>18.24</v>
      </c>
      <c r="F245" s="404" t="s">
        <v>377</v>
      </c>
      <c r="G245" s="406">
        <f>VLOOKUP(A245,'Hoja 32'!$A$1:$B$23,2,FALSE)</f>
        <v>18</v>
      </c>
      <c r="H245" s="407">
        <f t="shared" si="1"/>
        <v>24</v>
      </c>
      <c r="I245" s="408" t="s">
        <v>64</v>
      </c>
      <c r="J245" s="27" t="s">
        <v>79</v>
      </c>
    </row>
    <row r="246" spans="1:10" ht="42.75" x14ac:dyDescent="0.2">
      <c r="A246" s="149" t="s">
        <v>17</v>
      </c>
      <c r="B246" s="148" t="s">
        <v>139</v>
      </c>
      <c r="C246" s="404" t="s">
        <v>64</v>
      </c>
      <c r="D246" s="404" t="s">
        <v>65</v>
      </c>
      <c r="E246" s="405" t="str">
        <f t="shared" si="0"/>
        <v>18.25</v>
      </c>
      <c r="F246" s="404" t="s">
        <v>377</v>
      </c>
      <c r="G246" s="406">
        <f>VLOOKUP(A246,'Hoja 32'!$A$1:$B$23,2,FALSE)</f>
        <v>18</v>
      </c>
      <c r="H246" s="407">
        <f t="shared" si="1"/>
        <v>25</v>
      </c>
      <c r="I246" s="408" t="s">
        <v>64</v>
      </c>
      <c r="J246" s="27" t="s">
        <v>79</v>
      </c>
    </row>
    <row r="247" spans="1:10" ht="14.25" x14ac:dyDescent="0.2">
      <c r="A247" s="149" t="s">
        <v>17</v>
      </c>
      <c r="B247" s="148" t="s">
        <v>176</v>
      </c>
      <c r="C247" s="404" t="s">
        <v>64</v>
      </c>
      <c r="D247" s="404" t="s">
        <v>65</v>
      </c>
      <c r="E247" s="405" t="str">
        <f t="shared" si="0"/>
        <v>18.26</v>
      </c>
      <c r="F247" s="404" t="s">
        <v>377</v>
      </c>
      <c r="G247" s="406">
        <f>VLOOKUP(A247,'Hoja 32'!$A$1:$B$23,2,FALSE)</f>
        <v>18</v>
      </c>
      <c r="H247" s="407">
        <f t="shared" si="1"/>
        <v>26</v>
      </c>
      <c r="I247" s="408" t="s">
        <v>64</v>
      </c>
      <c r="J247" s="27" t="s">
        <v>244</v>
      </c>
    </row>
    <row r="248" spans="1:10" ht="28.5" x14ac:dyDescent="0.2">
      <c r="A248" s="149" t="s">
        <v>17</v>
      </c>
      <c r="B248" s="148" t="s">
        <v>140</v>
      </c>
      <c r="C248" s="404" t="s">
        <v>64</v>
      </c>
      <c r="D248" s="404" t="s">
        <v>65</v>
      </c>
      <c r="E248" s="405" t="str">
        <f t="shared" si="0"/>
        <v>18.27</v>
      </c>
      <c r="F248" s="404" t="s">
        <v>376</v>
      </c>
      <c r="G248" s="406">
        <f>VLOOKUP(A248,'Hoja 32'!$A$1:$B$23,2,FALSE)</f>
        <v>18</v>
      </c>
      <c r="H248" s="407">
        <f t="shared" si="1"/>
        <v>27</v>
      </c>
      <c r="I248" s="408" t="s">
        <v>64</v>
      </c>
      <c r="J248" s="27" t="s">
        <v>244</v>
      </c>
    </row>
    <row r="249" spans="1:10" ht="57" x14ac:dyDescent="0.2">
      <c r="A249" s="149" t="s">
        <v>17</v>
      </c>
      <c r="B249" s="148" t="s">
        <v>229</v>
      </c>
      <c r="C249" s="404" t="s">
        <v>64</v>
      </c>
      <c r="D249" s="404" t="s">
        <v>65</v>
      </c>
      <c r="E249" s="405" t="str">
        <f t="shared" si="0"/>
        <v>18.28</v>
      </c>
      <c r="F249" s="404" t="s">
        <v>377</v>
      </c>
      <c r="G249" s="406">
        <f>VLOOKUP(A249,'Hoja 32'!$A$1:$B$23,2,FALSE)</f>
        <v>18</v>
      </c>
      <c r="H249" s="407">
        <f t="shared" si="1"/>
        <v>28</v>
      </c>
      <c r="I249" s="408" t="s">
        <v>64</v>
      </c>
      <c r="J249" s="27" t="s">
        <v>79</v>
      </c>
    </row>
    <row r="250" spans="1:10" ht="42.75" x14ac:dyDescent="0.2">
      <c r="A250" s="149" t="s">
        <v>17</v>
      </c>
      <c r="B250" s="148" t="s">
        <v>230</v>
      </c>
      <c r="C250" s="404" t="s">
        <v>64</v>
      </c>
      <c r="D250" s="404" t="s">
        <v>65</v>
      </c>
      <c r="E250" s="405" t="str">
        <f t="shared" si="0"/>
        <v>18.29</v>
      </c>
      <c r="F250" s="404" t="s">
        <v>377</v>
      </c>
      <c r="G250" s="406">
        <f>VLOOKUP(A250,'Hoja 32'!$A$1:$B$23,2,FALSE)</f>
        <v>18</v>
      </c>
      <c r="H250" s="407">
        <f t="shared" si="1"/>
        <v>29</v>
      </c>
      <c r="I250" s="408" t="s">
        <v>64</v>
      </c>
      <c r="J250" s="27" t="s">
        <v>79</v>
      </c>
    </row>
    <row r="251" spans="1:10" ht="28.5" x14ac:dyDescent="0.2">
      <c r="A251" s="149" t="s">
        <v>18</v>
      </c>
      <c r="B251" s="148" t="s">
        <v>409</v>
      </c>
      <c r="C251" s="404" t="s">
        <v>142</v>
      </c>
      <c r="D251" s="404" t="s">
        <v>240</v>
      </c>
      <c r="E251" s="405" t="str">
        <f t="shared" si="0"/>
        <v>19.1</v>
      </c>
      <c r="F251" s="404" t="s">
        <v>377</v>
      </c>
      <c r="G251" s="406">
        <f>VLOOKUP(A251,'Hoja 32'!$A$1:$B$23,2,FALSE)</f>
        <v>19</v>
      </c>
      <c r="H251" s="407">
        <f t="shared" si="1"/>
        <v>1</v>
      </c>
      <c r="I251" s="408" t="s">
        <v>240</v>
      </c>
      <c r="J251" s="27" t="s">
        <v>79</v>
      </c>
    </row>
    <row r="252" spans="1:10" ht="14.25" x14ac:dyDescent="0.2">
      <c r="A252" s="149" t="s">
        <v>18</v>
      </c>
      <c r="B252" s="148" t="s">
        <v>253</v>
      </c>
      <c r="C252" s="404" t="s">
        <v>64</v>
      </c>
      <c r="D252" s="404" t="s">
        <v>65</v>
      </c>
      <c r="E252" s="405" t="str">
        <f t="shared" si="0"/>
        <v>19.2</v>
      </c>
      <c r="F252" s="404" t="s">
        <v>376</v>
      </c>
      <c r="G252" s="406">
        <f>VLOOKUP(A252,'Hoja 32'!$A$1:$B$23,2,FALSE)</f>
        <v>19</v>
      </c>
      <c r="H252" s="407">
        <f t="shared" si="1"/>
        <v>2</v>
      </c>
      <c r="I252" s="408" t="s">
        <v>64</v>
      </c>
      <c r="J252" s="27" t="s">
        <v>79</v>
      </c>
    </row>
    <row r="253" spans="1:10" ht="14.25" x14ac:dyDescent="0.2">
      <c r="A253" s="149" t="s">
        <v>18</v>
      </c>
      <c r="B253" s="148" t="s">
        <v>410</v>
      </c>
      <c r="C253" s="404" t="s">
        <v>64</v>
      </c>
      <c r="D253" s="404" t="s">
        <v>65</v>
      </c>
      <c r="E253" s="405" t="str">
        <f t="shared" si="0"/>
        <v>19.3</v>
      </c>
      <c r="F253" s="404" t="s">
        <v>396</v>
      </c>
      <c r="G253" s="406">
        <f>VLOOKUP(A253,'Hoja 32'!$A$1:$B$23,2,FALSE)</f>
        <v>19</v>
      </c>
      <c r="H253" s="407">
        <f t="shared" si="1"/>
        <v>3</v>
      </c>
      <c r="I253" s="408" t="s">
        <v>64</v>
      </c>
      <c r="J253" s="27" t="s">
        <v>79</v>
      </c>
    </row>
    <row r="254" spans="1:10" ht="14.25" x14ac:dyDescent="0.2">
      <c r="A254" s="149" t="s">
        <v>18</v>
      </c>
      <c r="B254" s="148" t="s">
        <v>320</v>
      </c>
      <c r="C254" s="404" t="s">
        <v>64</v>
      </c>
      <c r="D254" s="404" t="s">
        <v>64</v>
      </c>
      <c r="E254" s="405" t="str">
        <f t="shared" si="0"/>
        <v>19.4</v>
      </c>
      <c r="F254" s="404" t="s">
        <v>377</v>
      </c>
      <c r="G254" s="406">
        <f>VLOOKUP(A254,'Hoja 32'!$A$1:$B$23,2,FALSE)</f>
        <v>19</v>
      </c>
      <c r="H254" s="407">
        <f t="shared" si="1"/>
        <v>4</v>
      </c>
      <c r="I254" s="408" t="s">
        <v>64</v>
      </c>
      <c r="J254" s="27" t="s">
        <v>79</v>
      </c>
    </row>
    <row r="255" spans="1:10" ht="14.25" x14ac:dyDescent="0.2">
      <c r="A255" s="149" t="s">
        <v>18</v>
      </c>
      <c r="B255" s="148" t="s">
        <v>411</v>
      </c>
      <c r="C255" s="404" t="s">
        <v>64</v>
      </c>
      <c r="D255" s="404" t="s">
        <v>64</v>
      </c>
      <c r="E255" s="405" t="str">
        <f t="shared" si="0"/>
        <v>19.5</v>
      </c>
      <c r="F255" s="404" t="s">
        <v>377</v>
      </c>
      <c r="G255" s="406">
        <f>VLOOKUP(A255,'Hoja 32'!$A$1:$B$23,2,FALSE)</f>
        <v>19</v>
      </c>
      <c r="H255" s="407">
        <f t="shared" si="1"/>
        <v>5</v>
      </c>
      <c r="I255" s="408" t="s">
        <v>64</v>
      </c>
      <c r="J255" s="27" t="s">
        <v>79</v>
      </c>
    </row>
    <row r="256" spans="1:10" ht="14.25" x14ac:dyDescent="0.2">
      <c r="A256" s="149" t="s">
        <v>18</v>
      </c>
      <c r="B256" s="148" t="s">
        <v>412</v>
      </c>
      <c r="C256" s="404" t="s">
        <v>64</v>
      </c>
      <c r="D256" s="404" t="s">
        <v>102</v>
      </c>
      <c r="E256" s="405" t="str">
        <f t="shared" si="0"/>
        <v>19.6</v>
      </c>
      <c r="F256" s="404" t="s">
        <v>377</v>
      </c>
      <c r="G256" s="406">
        <f>VLOOKUP(A256,'Hoja 32'!$A$1:$B$23,2,FALSE)</f>
        <v>19</v>
      </c>
      <c r="H256" s="407">
        <f t="shared" si="1"/>
        <v>6</v>
      </c>
      <c r="I256" s="408" t="s">
        <v>64</v>
      </c>
      <c r="J256" s="27" t="s">
        <v>79</v>
      </c>
    </row>
    <row r="257" spans="1:10" ht="14.25" x14ac:dyDescent="0.2">
      <c r="A257" s="149" t="s">
        <v>18</v>
      </c>
      <c r="B257" s="148" t="s">
        <v>413</v>
      </c>
      <c r="C257" s="404" t="s">
        <v>64</v>
      </c>
      <c r="D257" s="404" t="s">
        <v>102</v>
      </c>
      <c r="E257" s="405" t="str">
        <f t="shared" si="0"/>
        <v>19.7</v>
      </c>
      <c r="F257" s="404" t="s">
        <v>377</v>
      </c>
      <c r="G257" s="406">
        <f>VLOOKUP(A257,'Hoja 32'!$A$1:$B$23,2,FALSE)</f>
        <v>19</v>
      </c>
      <c r="H257" s="407">
        <f t="shared" si="1"/>
        <v>7</v>
      </c>
      <c r="I257" s="408" t="s">
        <v>64</v>
      </c>
      <c r="J257" s="27" t="s">
        <v>79</v>
      </c>
    </row>
    <row r="258" spans="1:10" ht="14.25" x14ac:dyDescent="0.2">
      <c r="A258" s="149" t="s">
        <v>18</v>
      </c>
      <c r="B258" s="148" t="s">
        <v>414</v>
      </c>
      <c r="C258" s="404" t="s">
        <v>64</v>
      </c>
      <c r="D258" s="404" t="s">
        <v>102</v>
      </c>
      <c r="E258" s="405" t="str">
        <f t="shared" si="0"/>
        <v>19.8</v>
      </c>
      <c r="F258" s="404" t="s">
        <v>377</v>
      </c>
      <c r="G258" s="406">
        <f>VLOOKUP(A258,'Hoja 32'!$A$1:$B$23,2,FALSE)</f>
        <v>19</v>
      </c>
      <c r="H258" s="407">
        <f t="shared" si="1"/>
        <v>8</v>
      </c>
      <c r="I258" s="408" t="s">
        <v>64</v>
      </c>
      <c r="J258" s="27" t="s">
        <v>79</v>
      </c>
    </row>
    <row r="259" spans="1:10" ht="14.25" x14ac:dyDescent="0.2">
      <c r="A259" s="149" t="s">
        <v>18</v>
      </c>
      <c r="B259" s="148" t="s">
        <v>415</v>
      </c>
      <c r="C259" s="404" t="s">
        <v>64</v>
      </c>
      <c r="D259" s="404" t="s">
        <v>65</v>
      </c>
      <c r="E259" s="405" t="str">
        <f t="shared" si="0"/>
        <v>19.9</v>
      </c>
      <c r="F259" s="404" t="s">
        <v>377</v>
      </c>
      <c r="G259" s="406">
        <f>VLOOKUP(A259,'Hoja 32'!$A$1:$B$23,2,FALSE)</f>
        <v>19</v>
      </c>
      <c r="H259" s="407">
        <f t="shared" si="1"/>
        <v>9</v>
      </c>
      <c r="I259" s="408" t="s">
        <v>64</v>
      </c>
      <c r="J259" s="27" t="s">
        <v>79</v>
      </c>
    </row>
    <row r="260" spans="1:10" ht="14.25" x14ac:dyDescent="0.2">
      <c r="A260" s="149" t="s">
        <v>18</v>
      </c>
      <c r="B260" s="148" t="s">
        <v>416</v>
      </c>
      <c r="C260" s="404" t="s">
        <v>64</v>
      </c>
      <c r="D260" s="404" t="s">
        <v>65</v>
      </c>
      <c r="E260" s="405" t="str">
        <f t="shared" si="0"/>
        <v>19.10</v>
      </c>
      <c r="F260" s="404" t="s">
        <v>377</v>
      </c>
      <c r="G260" s="406">
        <f>VLOOKUP(A260,'Hoja 32'!$A$1:$B$23,2,FALSE)</f>
        <v>19</v>
      </c>
      <c r="H260" s="407">
        <f t="shared" si="1"/>
        <v>10</v>
      </c>
      <c r="I260" s="408" t="s">
        <v>64</v>
      </c>
      <c r="J260" s="27" t="s">
        <v>79</v>
      </c>
    </row>
    <row r="261" spans="1:10" ht="57" x14ac:dyDescent="0.2">
      <c r="A261" s="149" t="s">
        <v>19</v>
      </c>
      <c r="B261" s="185" t="s">
        <v>417</v>
      </c>
      <c r="C261" s="404" t="s">
        <v>142</v>
      </c>
      <c r="D261" s="404" t="s">
        <v>418</v>
      </c>
      <c r="E261" s="405" t="str">
        <f t="shared" si="0"/>
        <v>20.1</v>
      </c>
      <c r="F261" s="404" t="s">
        <v>376</v>
      </c>
      <c r="G261" s="406">
        <f>VLOOKUP(A261,'Hoja 32'!$A$1:$B$23,2,FALSE)</f>
        <v>20</v>
      </c>
      <c r="H261" s="407">
        <f t="shared" si="1"/>
        <v>1</v>
      </c>
      <c r="I261" s="408" t="s">
        <v>100</v>
      </c>
      <c r="J261" s="27" t="s">
        <v>79</v>
      </c>
    </row>
    <row r="262" spans="1:10" ht="28.5" x14ac:dyDescent="0.2">
      <c r="A262" s="149" t="s">
        <v>19</v>
      </c>
      <c r="B262" s="148" t="s">
        <v>277</v>
      </c>
      <c r="C262" s="404" t="s">
        <v>77</v>
      </c>
      <c r="D262" s="404" t="s">
        <v>278</v>
      </c>
      <c r="E262" s="405" t="str">
        <f t="shared" ref="E262:E288" si="2">CONCATENATE(G262,".",H262)</f>
        <v>20.2</v>
      </c>
      <c r="F262" s="404" t="s">
        <v>377</v>
      </c>
      <c r="G262" s="406">
        <f>VLOOKUP(A262,'Hoja 32'!$A$1:$B$23,2,FALSE)</f>
        <v>20</v>
      </c>
      <c r="H262" s="407">
        <f t="shared" si="1"/>
        <v>2</v>
      </c>
      <c r="I262" s="408" t="s">
        <v>80</v>
      </c>
      <c r="J262" s="27" t="s">
        <v>79</v>
      </c>
    </row>
    <row r="263" spans="1:10" ht="57" x14ac:dyDescent="0.2">
      <c r="A263" s="149" t="s">
        <v>19</v>
      </c>
      <c r="B263" s="148" t="s">
        <v>419</v>
      </c>
      <c r="C263" s="404" t="s">
        <v>142</v>
      </c>
      <c r="D263" s="404" t="s">
        <v>420</v>
      </c>
      <c r="E263" s="405" t="str">
        <f t="shared" si="2"/>
        <v>20.3</v>
      </c>
      <c r="F263" s="404" t="s">
        <v>376</v>
      </c>
      <c r="G263" s="406">
        <f>VLOOKUP(A263,'Hoja 32'!$A$1:$B$23,2,FALSE)</f>
        <v>20</v>
      </c>
      <c r="H263" s="407">
        <f t="shared" si="1"/>
        <v>3</v>
      </c>
      <c r="I263" s="408" t="s">
        <v>80</v>
      </c>
      <c r="J263" s="27" t="s">
        <v>79</v>
      </c>
    </row>
    <row r="264" spans="1:10" ht="28.5" x14ac:dyDescent="0.2">
      <c r="A264" s="149" t="s">
        <v>19</v>
      </c>
      <c r="B264" s="148" t="s">
        <v>421</v>
      </c>
      <c r="C264" s="404" t="s">
        <v>142</v>
      </c>
      <c r="D264" s="404" t="s">
        <v>100</v>
      </c>
      <c r="E264" s="405" t="str">
        <f t="shared" si="2"/>
        <v>20.4</v>
      </c>
      <c r="F264" s="404" t="s">
        <v>377</v>
      </c>
      <c r="G264" s="406">
        <f>VLOOKUP(A264,'Hoja 32'!$A$1:$B$23,2,FALSE)</f>
        <v>20</v>
      </c>
      <c r="H264" s="407">
        <f t="shared" si="1"/>
        <v>4</v>
      </c>
      <c r="I264" s="408" t="s">
        <v>100</v>
      </c>
      <c r="J264" s="27" t="s">
        <v>79</v>
      </c>
    </row>
    <row r="265" spans="1:10" ht="28.5" x14ac:dyDescent="0.2">
      <c r="A265" s="149" t="s">
        <v>19</v>
      </c>
      <c r="B265" s="148" t="s">
        <v>422</v>
      </c>
      <c r="C265" s="404" t="s">
        <v>142</v>
      </c>
      <c r="D265" s="404" t="s">
        <v>80</v>
      </c>
      <c r="E265" s="405" t="str">
        <f t="shared" si="2"/>
        <v>20.5</v>
      </c>
      <c r="F265" s="404" t="s">
        <v>377</v>
      </c>
      <c r="G265" s="406">
        <f>VLOOKUP(A265,'Hoja 32'!$A$1:$B$23,2,FALSE)</f>
        <v>20</v>
      </c>
      <c r="H265" s="407">
        <f t="shared" si="1"/>
        <v>5</v>
      </c>
      <c r="I265" s="408" t="s">
        <v>80</v>
      </c>
      <c r="J265" s="27" t="s">
        <v>79</v>
      </c>
    </row>
    <row r="266" spans="1:10" ht="28.5" x14ac:dyDescent="0.2">
      <c r="A266" s="149" t="s">
        <v>19</v>
      </c>
      <c r="B266" s="148" t="s">
        <v>423</v>
      </c>
      <c r="C266" s="404" t="s">
        <v>142</v>
      </c>
      <c r="D266" s="404" t="s">
        <v>424</v>
      </c>
      <c r="E266" s="405" t="str">
        <f t="shared" si="2"/>
        <v>20.6</v>
      </c>
      <c r="F266" s="404" t="s">
        <v>377</v>
      </c>
      <c r="G266" s="406">
        <f>VLOOKUP(A266,'Hoja 32'!$A$1:$B$23,2,FALSE)</f>
        <v>20</v>
      </c>
      <c r="H266" s="407">
        <f t="shared" si="1"/>
        <v>6</v>
      </c>
      <c r="I266" s="408" t="s">
        <v>80</v>
      </c>
      <c r="J266" s="27" t="s">
        <v>79</v>
      </c>
    </row>
    <row r="267" spans="1:10" ht="28.5" x14ac:dyDescent="0.2">
      <c r="A267" s="149" t="s">
        <v>19</v>
      </c>
      <c r="B267" s="148" t="s">
        <v>425</v>
      </c>
      <c r="C267" s="404" t="s">
        <v>142</v>
      </c>
      <c r="D267" s="404" t="s">
        <v>80</v>
      </c>
      <c r="E267" s="405" t="str">
        <f t="shared" si="2"/>
        <v>20.7</v>
      </c>
      <c r="F267" s="404" t="s">
        <v>377</v>
      </c>
      <c r="G267" s="406">
        <f>VLOOKUP(A267,'Hoja 32'!$A$1:$B$23,2,FALSE)</f>
        <v>20</v>
      </c>
      <c r="H267" s="407">
        <f t="shared" si="1"/>
        <v>7</v>
      </c>
      <c r="I267" s="408" t="s">
        <v>80</v>
      </c>
      <c r="J267" s="27" t="s">
        <v>79</v>
      </c>
    </row>
    <row r="268" spans="1:10" ht="28.5" x14ac:dyDescent="0.2">
      <c r="A268" s="149" t="s">
        <v>19</v>
      </c>
      <c r="B268" s="148" t="s">
        <v>426</v>
      </c>
      <c r="C268" s="404" t="s">
        <v>142</v>
      </c>
      <c r="D268" s="404" t="s">
        <v>80</v>
      </c>
      <c r="E268" s="405" t="str">
        <f t="shared" si="2"/>
        <v>20.8</v>
      </c>
      <c r="F268" s="404" t="s">
        <v>396</v>
      </c>
      <c r="G268" s="406">
        <f>VLOOKUP(A268,'Hoja 32'!$A$1:$B$23,2,FALSE)</f>
        <v>20</v>
      </c>
      <c r="H268" s="407">
        <f t="shared" si="1"/>
        <v>8</v>
      </c>
      <c r="I268" s="408" t="s">
        <v>80</v>
      </c>
      <c r="J268" s="27" t="s">
        <v>79</v>
      </c>
    </row>
    <row r="269" spans="1:10" ht="28.5" x14ac:dyDescent="0.2">
      <c r="A269" s="149" t="s">
        <v>19</v>
      </c>
      <c r="B269" s="410" t="s">
        <v>427</v>
      </c>
      <c r="C269" s="404" t="s">
        <v>142</v>
      </c>
      <c r="D269" s="404" t="s">
        <v>80</v>
      </c>
      <c r="E269" s="405" t="str">
        <f t="shared" si="2"/>
        <v>20.9</v>
      </c>
      <c r="F269" s="404" t="s">
        <v>377</v>
      </c>
      <c r="G269" s="406">
        <f>VLOOKUP(A269,'Hoja 32'!$A$1:$B$23,2,FALSE)</f>
        <v>20</v>
      </c>
      <c r="H269" s="407">
        <f t="shared" si="1"/>
        <v>9</v>
      </c>
      <c r="I269" s="408" t="s">
        <v>80</v>
      </c>
      <c r="J269" s="27" t="s">
        <v>79</v>
      </c>
    </row>
    <row r="270" spans="1:10" ht="28.5" x14ac:dyDescent="0.2">
      <c r="A270" s="149" t="s">
        <v>19</v>
      </c>
      <c r="B270" s="148" t="s">
        <v>428</v>
      </c>
      <c r="C270" s="404" t="s">
        <v>142</v>
      </c>
      <c r="D270" s="404" t="s">
        <v>80</v>
      </c>
      <c r="E270" s="405" t="str">
        <f t="shared" si="2"/>
        <v>20.10</v>
      </c>
      <c r="F270" s="404" t="s">
        <v>377</v>
      </c>
      <c r="G270" s="406">
        <f>VLOOKUP(A270,'Hoja 32'!$A$1:$B$23,2,FALSE)</f>
        <v>20</v>
      </c>
      <c r="H270" s="407">
        <f t="shared" si="1"/>
        <v>10</v>
      </c>
      <c r="I270" s="408" t="s">
        <v>80</v>
      </c>
      <c r="J270" s="27" t="s">
        <v>79</v>
      </c>
    </row>
    <row r="271" spans="1:10" ht="28.5" x14ac:dyDescent="0.2">
      <c r="A271" s="149" t="s">
        <v>19</v>
      </c>
      <c r="B271" s="148" t="s">
        <v>261</v>
      </c>
      <c r="C271" s="404" t="s">
        <v>142</v>
      </c>
      <c r="D271" s="404" t="s">
        <v>80</v>
      </c>
      <c r="E271" s="405" t="str">
        <f t="shared" si="2"/>
        <v>20.11</v>
      </c>
      <c r="F271" s="404" t="s">
        <v>396</v>
      </c>
      <c r="G271" s="406">
        <f>VLOOKUP(A271,'Hoja 32'!$A$1:$B$23,2,FALSE)</f>
        <v>20</v>
      </c>
      <c r="H271" s="407">
        <f t="shared" si="1"/>
        <v>11</v>
      </c>
      <c r="I271" s="408" t="s">
        <v>80</v>
      </c>
      <c r="J271" s="27" t="s">
        <v>79</v>
      </c>
    </row>
    <row r="272" spans="1:10" ht="28.5" x14ac:dyDescent="0.2">
      <c r="A272" s="149" t="s">
        <v>19</v>
      </c>
      <c r="B272" s="148" t="s">
        <v>429</v>
      </c>
      <c r="C272" s="404" t="s">
        <v>142</v>
      </c>
      <c r="D272" s="404" t="s">
        <v>430</v>
      </c>
      <c r="E272" s="405" t="str">
        <f t="shared" si="2"/>
        <v>20.12</v>
      </c>
      <c r="F272" s="404" t="s">
        <v>377</v>
      </c>
      <c r="G272" s="406">
        <f>VLOOKUP(A272,'Hoja 32'!$A$1:$B$23,2,FALSE)</f>
        <v>20</v>
      </c>
      <c r="H272" s="407">
        <f t="shared" si="1"/>
        <v>12</v>
      </c>
      <c r="I272" s="408" t="s">
        <v>240</v>
      </c>
      <c r="J272" s="27" t="s">
        <v>79</v>
      </c>
    </row>
    <row r="273" spans="1:10" ht="28.5" x14ac:dyDescent="0.2">
      <c r="A273" s="149" t="s">
        <v>19</v>
      </c>
      <c r="B273" s="148" t="s">
        <v>431</v>
      </c>
      <c r="C273" s="404" t="s">
        <v>142</v>
      </c>
      <c r="D273" s="404" t="s">
        <v>432</v>
      </c>
      <c r="E273" s="405" t="str">
        <f t="shared" si="2"/>
        <v>20.13</v>
      </c>
      <c r="F273" s="404" t="s">
        <v>379</v>
      </c>
      <c r="G273" s="406">
        <f>VLOOKUP(A273,'Hoja 32'!$A$1:$B$23,2,FALSE)</f>
        <v>20</v>
      </c>
      <c r="H273" s="407">
        <f t="shared" si="1"/>
        <v>13</v>
      </c>
      <c r="I273" s="408" t="s">
        <v>240</v>
      </c>
      <c r="J273" s="27" t="s">
        <v>79</v>
      </c>
    </row>
    <row r="274" spans="1:10" ht="28.5" x14ac:dyDescent="0.2">
      <c r="A274" s="149" t="s">
        <v>19</v>
      </c>
      <c r="B274" s="148" t="s">
        <v>433</v>
      </c>
      <c r="C274" s="404" t="s">
        <v>142</v>
      </c>
      <c r="D274" s="404" t="s">
        <v>434</v>
      </c>
      <c r="E274" s="405" t="str">
        <f t="shared" si="2"/>
        <v>20.14</v>
      </c>
      <c r="F274" s="404" t="s">
        <v>377</v>
      </c>
      <c r="G274" s="406">
        <f>VLOOKUP(A274,'Hoja 32'!$A$1:$B$23,2,FALSE)</f>
        <v>20</v>
      </c>
      <c r="H274" s="407">
        <f t="shared" si="1"/>
        <v>14</v>
      </c>
      <c r="I274" s="408" t="s">
        <v>240</v>
      </c>
      <c r="J274" s="27" t="s">
        <v>79</v>
      </c>
    </row>
    <row r="275" spans="1:10" ht="28.5" x14ac:dyDescent="0.2">
      <c r="A275" s="149" t="s">
        <v>19</v>
      </c>
      <c r="B275" s="148" t="s">
        <v>435</v>
      </c>
      <c r="C275" s="404" t="s">
        <v>142</v>
      </c>
      <c r="D275" s="404" t="s">
        <v>436</v>
      </c>
      <c r="E275" s="405" t="str">
        <f t="shared" si="2"/>
        <v>20.15</v>
      </c>
      <c r="F275" s="404" t="s">
        <v>377</v>
      </c>
      <c r="G275" s="406">
        <f>VLOOKUP(A275,'Hoja 32'!$A$1:$B$23,2,FALSE)</f>
        <v>20</v>
      </c>
      <c r="H275" s="407">
        <f t="shared" si="1"/>
        <v>15</v>
      </c>
      <c r="I275" s="408" t="s">
        <v>80</v>
      </c>
      <c r="J275" s="27" t="s">
        <v>79</v>
      </c>
    </row>
    <row r="276" spans="1:10" ht="28.5" x14ac:dyDescent="0.2">
      <c r="A276" s="149" t="s">
        <v>19</v>
      </c>
      <c r="B276" s="148" t="s">
        <v>437</v>
      </c>
      <c r="C276" s="404" t="s">
        <v>142</v>
      </c>
      <c r="D276" s="404" t="s">
        <v>438</v>
      </c>
      <c r="E276" s="405" t="str">
        <f t="shared" si="2"/>
        <v>20.16</v>
      </c>
      <c r="F276" s="404" t="s">
        <v>376</v>
      </c>
      <c r="G276" s="406">
        <f>VLOOKUP(A276,'Hoja 32'!$A$1:$B$23,2,FALSE)</f>
        <v>20</v>
      </c>
      <c r="H276" s="407">
        <f t="shared" si="1"/>
        <v>16</v>
      </c>
      <c r="I276" s="408" t="s">
        <v>240</v>
      </c>
      <c r="J276" s="27" t="s">
        <v>79</v>
      </c>
    </row>
    <row r="277" spans="1:10" ht="28.5" x14ac:dyDescent="0.2">
      <c r="A277" s="149" t="s">
        <v>19</v>
      </c>
      <c r="B277" s="148" t="s">
        <v>439</v>
      </c>
      <c r="C277" s="404" t="s">
        <v>142</v>
      </c>
      <c r="D277" s="404" t="s">
        <v>440</v>
      </c>
      <c r="E277" s="405" t="str">
        <f t="shared" si="2"/>
        <v>20.17</v>
      </c>
      <c r="F277" s="404" t="s">
        <v>376</v>
      </c>
      <c r="G277" s="406">
        <f>VLOOKUP(A277,'Hoja 32'!$A$1:$B$23,2,FALSE)</f>
        <v>20</v>
      </c>
      <c r="H277" s="407">
        <f t="shared" si="1"/>
        <v>17</v>
      </c>
      <c r="I277" s="408" t="s">
        <v>240</v>
      </c>
      <c r="J277" s="27" t="s">
        <v>79</v>
      </c>
    </row>
    <row r="278" spans="1:10" ht="28.5" x14ac:dyDescent="0.2">
      <c r="A278" s="149" t="s">
        <v>19</v>
      </c>
      <c r="B278" s="148" t="s">
        <v>441</v>
      </c>
      <c r="C278" s="404" t="s">
        <v>142</v>
      </c>
      <c r="D278" s="404" t="s">
        <v>442</v>
      </c>
      <c r="E278" s="405" t="str">
        <f t="shared" si="2"/>
        <v>20.18</v>
      </c>
      <c r="F278" s="404" t="s">
        <v>377</v>
      </c>
      <c r="G278" s="406">
        <f>VLOOKUP(A278,'Hoja 32'!$A$1:$B$23,2,FALSE)</f>
        <v>20</v>
      </c>
      <c r="H278" s="407">
        <f t="shared" si="1"/>
        <v>18</v>
      </c>
      <c r="I278" s="408" t="s">
        <v>227</v>
      </c>
      <c r="J278" s="27" t="s">
        <v>79</v>
      </c>
    </row>
    <row r="279" spans="1:10" ht="28.5" x14ac:dyDescent="0.2">
      <c r="A279" s="149" t="s">
        <v>19</v>
      </c>
      <c r="B279" s="148" t="s">
        <v>443</v>
      </c>
      <c r="C279" s="404" t="s">
        <v>142</v>
      </c>
      <c r="D279" s="404" t="s">
        <v>442</v>
      </c>
      <c r="E279" s="405" t="str">
        <f t="shared" si="2"/>
        <v>20.19</v>
      </c>
      <c r="F279" s="404" t="s">
        <v>377</v>
      </c>
      <c r="G279" s="406">
        <f>VLOOKUP(A279,'Hoja 32'!$A$1:$B$23,2,FALSE)</f>
        <v>20</v>
      </c>
      <c r="H279" s="407">
        <f t="shared" si="1"/>
        <v>19</v>
      </c>
      <c r="I279" s="408" t="s">
        <v>227</v>
      </c>
      <c r="J279" s="27" t="s">
        <v>79</v>
      </c>
    </row>
    <row r="280" spans="1:10" ht="28.5" x14ac:dyDescent="0.2">
      <c r="A280" s="149" t="s">
        <v>19</v>
      </c>
      <c r="B280" s="148" t="s">
        <v>444</v>
      </c>
      <c r="C280" s="404" t="s">
        <v>77</v>
      </c>
      <c r="D280" s="404" t="s">
        <v>445</v>
      </c>
      <c r="E280" s="405" t="str">
        <f t="shared" si="2"/>
        <v>20.20</v>
      </c>
      <c r="F280" s="404" t="s">
        <v>396</v>
      </c>
      <c r="G280" s="406">
        <f>VLOOKUP(A280,'Hoja 32'!$A$1:$B$23,2,FALSE)</f>
        <v>20</v>
      </c>
      <c r="H280" s="407">
        <f t="shared" si="1"/>
        <v>20</v>
      </c>
      <c r="I280" s="408" t="s">
        <v>240</v>
      </c>
      <c r="J280" s="27" t="s">
        <v>79</v>
      </c>
    </row>
    <row r="281" spans="1:10" ht="28.5" x14ac:dyDescent="0.2">
      <c r="A281" s="149" t="s">
        <v>20</v>
      </c>
      <c r="B281" s="148" t="s">
        <v>294</v>
      </c>
      <c r="C281" s="404" t="s">
        <v>77</v>
      </c>
      <c r="D281" s="404" t="s">
        <v>295</v>
      </c>
      <c r="E281" s="405" t="str">
        <f t="shared" si="2"/>
        <v>21.1</v>
      </c>
      <c r="F281" s="404" t="s">
        <v>379</v>
      </c>
      <c r="G281" s="406">
        <f>VLOOKUP(A281,'Hoja 32'!$A$1:$B$23,2,FALSE)</f>
        <v>21</v>
      </c>
      <c r="H281" s="407">
        <f t="shared" si="1"/>
        <v>1</v>
      </c>
      <c r="I281" s="408" t="s">
        <v>296</v>
      </c>
      <c r="J281" s="27" t="s">
        <v>79</v>
      </c>
    </row>
    <row r="282" spans="1:10" ht="28.5" x14ac:dyDescent="0.2">
      <c r="A282" s="149" t="s">
        <v>20</v>
      </c>
      <c r="B282" s="148" t="s">
        <v>297</v>
      </c>
      <c r="C282" s="404" t="s">
        <v>142</v>
      </c>
      <c r="D282" s="404" t="s">
        <v>298</v>
      </c>
      <c r="E282" s="405" t="str">
        <f t="shared" si="2"/>
        <v>21.2</v>
      </c>
      <c r="F282" s="404" t="s">
        <v>377</v>
      </c>
      <c r="G282" s="406">
        <f>VLOOKUP(A282,'Hoja 32'!$A$1:$B$23,2,FALSE)</f>
        <v>21</v>
      </c>
      <c r="H282" s="407">
        <f t="shared" si="1"/>
        <v>2</v>
      </c>
      <c r="I282" s="408" t="s">
        <v>64</v>
      </c>
      <c r="J282" s="27" t="s">
        <v>79</v>
      </c>
    </row>
    <row r="283" spans="1:10" ht="14.25" x14ac:dyDescent="0.2">
      <c r="A283" s="149" t="s">
        <v>20</v>
      </c>
      <c r="B283" s="148" t="s">
        <v>299</v>
      </c>
      <c r="C283" s="404" t="s">
        <v>142</v>
      </c>
      <c r="D283" s="404" t="s">
        <v>296</v>
      </c>
      <c r="E283" s="405" t="str">
        <f t="shared" si="2"/>
        <v>21.3</v>
      </c>
      <c r="F283" s="404" t="s">
        <v>377</v>
      </c>
      <c r="G283" s="406">
        <f>VLOOKUP(A283,'Hoja 32'!$A$1:$B$23,2,FALSE)</f>
        <v>21</v>
      </c>
      <c r="H283" s="407">
        <f t="shared" si="1"/>
        <v>3</v>
      </c>
      <c r="I283" s="408" t="s">
        <v>296</v>
      </c>
      <c r="J283" s="27" t="s">
        <v>79</v>
      </c>
    </row>
    <row r="284" spans="1:10" ht="28.5" x14ac:dyDescent="0.2">
      <c r="A284" s="149" t="s">
        <v>20</v>
      </c>
      <c r="B284" s="148" t="s">
        <v>300</v>
      </c>
      <c r="C284" s="404" t="s">
        <v>142</v>
      </c>
      <c r="D284" s="404" t="s">
        <v>296</v>
      </c>
      <c r="E284" s="405" t="str">
        <f t="shared" si="2"/>
        <v>21.4</v>
      </c>
      <c r="F284" s="404" t="s">
        <v>377</v>
      </c>
      <c r="G284" s="406">
        <f>VLOOKUP(A284,'Hoja 32'!$A$1:$B$23,2,FALSE)</f>
        <v>21</v>
      </c>
      <c r="H284" s="407">
        <f t="shared" si="1"/>
        <v>4</v>
      </c>
      <c r="I284" s="408" t="s">
        <v>296</v>
      </c>
      <c r="J284" s="27" t="s">
        <v>79</v>
      </c>
    </row>
    <row r="285" spans="1:10" ht="42.75" x14ac:dyDescent="0.2">
      <c r="A285" s="149" t="s">
        <v>21</v>
      </c>
      <c r="B285" s="411" t="s">
        <v>177</v>
      </c>
      <c r="C285" s="404" t="s">
        <v>64</v>
      </c>
      <c r="D285" s="404" t="s">
        <v>65</v>
      </c>
      <c r="E285" s="405" t="str">
        <f t="shared" si="2"/>
        <v>22.1</v>
      </c>
      <c r="F285" s="404" t="s">
        <v>377</v>
      </c>
      <c r="G285" s="406">
        <f>VLOOKUP(A285,'Hoja 32'!$A$1:$B$23,2,FALSE)</f>
        <v>22</v>
      </c>
      <c r="H285" s="407">
        <f t="shared" si="1"/>
        <v>1</v>
      </c>
      <c r="I285" s="408" t="s">
        <v>64</v>
      </c>
      <c r="J285" s="27" t="s">
        <v>79</v>
      </c>
    </row>
    <row r="286" spans="1:10" ht="28.5" x14ac:dyDescent="0.2">
      <c r="A286" s="149" t="s">
        <v>22</v>
      </c>
      <c r="B286" s="411" t="s">
        <v>309</v>
      </c>
      <c r="C286" s="404" t="s">
        <v>64</v>
      </c>
      <c r="D286" s="404" t="s">
        <v>102</v>
      </c>
      <c r="E286" s="405" t="str">
        <f t="shared" si="2"/>
        <v>23.1</v>
      </c>
      <c r="F286" s="412" t="s">
        <v>377</v>
      </c>
      <c r="G286" s="406">
        <f>VLOOKUP(A286,'Hoja 32'!$A$1:$B$23,2,FALSE)</f>
        <v>23</v>
      </c>
      <c r="H286" s="407">
        <f t="shared" si="1"/>
        <v>1</v>
      </c>
      <c r="I286" s="408" t="s">
        <v>64</v>
      </c>
      <c r="J286" s="27" t="s">
        <v>79</v>
      </c>
    </row>
    <row r="287" spans="1:10" ht="28.5" x14ac:dyDescent="0.2">
      <c r="A287" s="149" t="s">
        <v>22</v>
      </c>
      <c r="B287" s="411" t="s">
        <v>310</v>
      </c>
      <c r="C287" s="404" t="s">
        <v>64</v>
      </c>
      <c r="D287" s="404" t="s">
        <v>102</v>
      </c>
      <c r="E287" s="405" t="str">
        <f t="shared" si="2"/>
        <v>23.2</v>
      </c>
      <c r="F287" s="412" t="s">
        <v>376</v>
      </c>
      <c r="G287" s="406">
        <f>VLOOKUP(A287,'Hoja 32'!$A$1:$B$23,2,FALSE)</f>
        <v>23</v>
      </c>
      <c r="H287" s="407">
        <f t="shared" si="1"/>
        <v>2</v>
      </c>
      <c r="I287" s="408" t="s">
        <v>64</v>
      </c>
      <c r="J287" s="27" t="s">
        <v>79</v>
      </c>
    </row>
    <row r="288" spans="1:10" ht="28.5" x14ac:dyDescent="0.2">
      <c r="A288" s="149" t="s">
        <v>22</v>
      </c>
      <c r="B288" s="411" t="s">
        <v>311</v>
      </c>
      <c r="C288" s="404" t="s">
        <v>64</v>
      </c>
      <c r="D288" s="404" t="s">
        <v>70</v>
      </c>
      <c r="E288" s="405" t="str">
        <f t="shared" si="2"/>
        <v>23.3</v>
      </c>
      <c r="F288" s="412" t="s">
        <v>385</v>
      </c>
      <c r="G288" s="406">
        <f>VLOOKUP(A288,'Hoja 32'!$A$1:$B$23,2,FALSE)</f>
        <v>23</v>
      </c>
      <c r="H288" s="407">
        <f t="shared" si="1"/>
        <v>3</v>
      </c>
      <c r="I288" s="408" t="s">
        <v>64</v>
      </c>
      <c r="J288" s="27" t="s">
        <v>79</v>
      </c>
    </row>
    <row r="289" spans="1:10" ht="28.5" x14ac:dyDescent="0.2">
      <c r="A289" s="149" t="s">
        <v>22</v>
      </c>
      <c r="B289" s="258" t="s">
        <v>180</v>
      </c>
      <c r="C289" s="28" t="s">
        <v>64</v>
      </c>
      <c r="D289" s="28" t="s">
        <v>102</v>
      </c>
      <c r="E289" s="405" t="str">
        <f t="shared" ref="E289:E296" si="3">CONCATENATE(G289,".",H289)</f>
        <v>23.4</v>
      </c>
      <c r="F289" s="412" t="s">
        <v>385</v>
      </c>
      <c r="G289" s="406">
        <f>VLOOKUP(A289,'Hoja 32'!$A$1:$B$23,2,FALSE)</f>
        <v>23</v>
      </c>
      <c r="H289" s="407">
        <f>COUNTIF($G$5:G289,G289)</f>
        <v>4</v>
      </c>
      <c r="I289" s="408" t="s">
        <v>64</v>
      </c>
      <c r="J289" s="27" t="s">
        <v>79</v>
      </c>
    </row>
    <row r="290" spans="1:10" ht="14.25" x14ac:dyDescent="0.2">
      <c r="A290" s="149" t="s">
        <v>22</v>
      </c>
      <c r="B290" s="411" t="s">
        <v>312</v>
      </c>
      <c r="C290" s="404" t="s">
        <v>64</v>
      </c>
      <c r="D290" s="404" t="s">
        <v>65</v>
      </c>
      <c r="E290" s="405" t="str">
        <f t="shared" si="3"/>
        <v>23.5</v>
      </c>
      <c r="F290" s="412" t="s">
        <v>385</v>
      </c>
      <c r="G290" s="406">
        <f>VLOOKUP(A290,'Hoja 32'!$A$1:$B$23,2,FALSE)</f>
        <v>23</v>
      </c>
      <c r="H290" s="407">
        <f>COUNTIF($G$5:G290,G290)</f>
        <v>5</v>
      </c>
      <c r="I290" s="408" t="s">
        <v>64</v>
      </c>
      <c r="J290" s="27" t="s">
        <v>79</v>
      </c>
    </row>
    <row r="291" spans="1:10" ht="14.25" x14ac:dyDescent="0.2">
      <c r="A291" s="149" t="s">
        <v>22</v>
      </c>
      <c r="B291" s="411" t="s">
        <v>313</v>
      </c>
      <c r="C291" s="404" t="s">
        <v>64</v>
      </c>
      <c r="D291" s="404" t="s">
        <v>65</v>
      </c>
      <c r="E291" s="405" t="str">
        <f t="shared" si="3"/>
        <v>23.6</v>
      </c>
      <c r="F291" s="412" t="s">
        <v>377</v>
      </c>
      <c r="G291" s="406">
        <f>VLOOKUP(A291,'Hoja 32'!$A$1:$B$23,2,FALSE)</f>
        <v>23</v>
      </c>
      <c r="H291" s="407">
        <f>COUNTIF($G$5:G291,G291)</f>
        <v>6</v>
      </c>
      <c r="I291" s="408" t="s">
        <v>64</v>
      </c>
      <c r="J291" s="27" t="s">
        <v>79</v>
      </c>
    </row>
    <row r="292" spans="1:10" ht="14.25" x14ac:dyDescent="0.2">
      <c r="A292" s="149" t="s">
        <v>22</v>
      </c>
      <c r="B292" s="411" t="s">
        <v>314</v>
      </c>
      <c r="C292" s="404" t="s">
        <v>64</v>
      </c>
      <c r="D292" s="404" t="s">
        <v>65</v>
      </c>
      <c r="E292" s="405" t="str">
        <f t="shared" si="3"/>
        <v>23.7</v>
      </c>
      <c r="F292" s="412" t="s">
        <v>376</v>
      </c>
      <c r="G292" s="406">
        <f>VLOOKUP(A292,'Hoja 32'!$A$1:$B$23,2,FALSE)</f>
        <v>23</v>
      </c>
      <c r="H292" s="407">
        <f>COUNTIF($G$5:G292,G292)</f>
        <v>7</v>
      </c>
      <c r="I292" s="408" t="s">
        <v>64</v>
      </c>
      <c r="J292" s="27" t="s">
        <v>79</v>
      </c>
    </row>
    <row r="293" spans="1:10" ht="14.25" x14ac:dyDescent="0.2">
      <c r="A293" s="149" t="s">
        <v>22</v>
      </c>
      <c r="B293" s="411" t="s">
        <v>315</v>
      </c>
      <c r="C293" s="404" t="s">
        <v>64</v>
      </c>
      <c r="D293" s="404" t="s">
        <v>102</v>
      </c>
      <c r="E293" s="405" t="str">
        <f t="shared" si="3"/>
        <v>23.8</v>
      </c>
      <c r="F293" s="412" t="s">
        <v>377</v>
      </c>
      <c r="G293" s="406">
        <f>VLOOKUP(A293,'Hoja 32'!$A$1:$B$23,2,FALSE)</f>
        <v>23</v>
      </c>
      <c r="H293" s="407">
        <f>COUNTIF($G$5:G293,G293)</f>
        <v>8</v>
      </c>
      <c r="I293" s="408" t="s">
        <v>64</v>
      </c>
      <c r="J293" s="27" t="s">
        <v>79</v>
      </c>
    </row>
    <row r="294" spans="1:10" ht="14.25" x14ac:dyDescent="0.2">
      <c r="A294" s="149" t="s">
        <v>22</v>
      </c>
      <c r="B294" s="411" t="s">
        <v>316</v>
      </c>
      <c r="C294" s="404" t="s">
        <v>64</v>
      </c>
      <c r="D294" s="404" t="s">
        <v>102</v>
      </c>
      <c r="E294" s="405" t="str">
        <f t="shared" si="3"/>
        <v>23.9</v>
      </c>
      <c r="F294" s="412" t="s">
        <v>376</v>
      </c>
      <c r="G294" s="406">
        <f>VLOOKUP(A294,'Hoja 32'!$A$1:$B$23,2,FALSE)</f>
        <v>23</v>
      </c>
      <c r="H294" s="407">
        <f>COUNTIF($G$5:G294,G294)</f>
        <v>9</v>
      </c>
      <c r="I294" s="408" t="s">
        <v>64</v>
      </c>
      <c r="J294" s="27" t="s">
        <v>79</v>
      </c>
    </row>
    <row r="295" spans="1:10" ht="14.25" x14ac:dyDescent="0.2">
      <c r="A295" s="149" t="s">
        <v>22</v>
      </c>
      <c r="B295" s="411" t="s">
        <v>317</v>
      </c>
      <c r="C295" s="404" t="s">
        <v>64</v>
      </c>
      <c r="D295" s="404" t="s">
        <v>65</v>
      </c>
      <c r="E295" s="405" t="str">
        <f t="shared" si="3"/>
        <v>23.10</v>
      </c>
      <c r="F295" s="412" t="s">
        <v>385</v>
      </c>
      <c r="G295" s="406">
        <f>VLOOKUP(A295,'Hoja 32'!$A$1:$B$23,2,FALSE)</f>
        <v>23</v>
      </c>
      <c r="H295" s="407">
        <f>COUNTIF($G$5:G295,G295)</f>
        <v>10</v>
      </c>
      <c r="I295" s="408" t="s">
        <v>64</v>
      </c>
      <c r="J295" s="27" t="s">
        <v>79</v>
      </c>
    </row>
    <row r="296" spans="1:10" ht="14.25" x14ac:dyDescent="0.2">
      <c r="A296" s="149" t="s">
        <v>22</v>
      </c>
      <c r="B296" s="149" t="s">
        <v>318</v>
      </c>
      <c r="C296" s="412" t="s">
        <v>64</v>
      </c>
      <c r="D296" s="412" t="s">
        <v>70</v>
      </c>
      <c r="E296" s="405" t="str">
        <f t="shared" si="3"/>
        <v>23.11</v>
      </c>
      <c r="F296" s="412" t="s">
        <v>376</v>
      </c>
      <c r="G296" s="406">
        <f>VLOOKUP(A296,'Hoja 32'!$A$1:$B$23,2,FALSE)</f>
        <v>23</v>
      </c>
      <c r="H296" s="407">
        <f>COUNTIF($G$5:G296,G296)</f>
        <v>11</v>
      </c>
      <c r="I296" s="408" t="s">
        <v>64</v>
      </c>
      <c r="J296" s="27" t="s">
        <v>79</v>
      </c>
    </row>
    <row r="297" spans="1:10" ht="15" x14ac:dyDescent="0.2">
      <c r="D297" s="2"/>
      <c r="E297" s="2"/>
      <c r="I297" s="38"/>
    </row>
    <row r="298" spans="1:10" x14ac:dyDescent="0.2">
      <c r="D298" s="2"/>
      <c r="E298" s="2"/>
    </row>
    <row r="299" spans="1:10" x14ac:dyDescent="0.2">
      <c r="D299" s="2"/>
      <c r="E299" s="2"/>
    </row>
    <row r="300" spans="1:10" x14ac:dyDescent="0.2">
      <c r="D300" s="2"/>
      <c r="E300" s="2"/>
    </row>
    <row r="301" spans="1:10" x14ac:dyDescent="0.2">
      <c r="D301" s="2"/>
      <c r="E301" s="2"/>
    </row>
    <row r="302" spans="1:10" x14ac:dyDescent="0.2">
      <c r="D302" s="2"/>
      <c r="E302" s="2"/>
    </row>
    <row r="303" spans="1:10" x14ac:dyDescent="0.2">
      <c r="D303" s="2"/>
      <c r="E303" s="2"/>
    </row>
    <row r="304" spans="1:10" x14ac:dyDescent="0.2">
      <c r="D304" s="2"/>
      <c r="E304" s="2"/>
    </row>
    <row r="305" spans="4:5" x14ac:dyDescent="0.2">
      <c r="D305" s="2"/>
      <c r="E305" s="282"/>
    </row>
    <row r="306" spans="4:5" x14ac:dyDescent="0.2">
      <c r="D306" s="2"/>
      <c r="E306" s="282"/>
    </row>
    <row r="307" spans="4:5" x14ac:dyDescent="0.2">
      <c r="D307" s="2"/>
      <c r="E307" s="282"/>
    </row>
    <row r="308" spans="4:5" x14ac:dyDescent="0.2">
      <c r="D308" s="2"/>
      <c r="E308" s="282"/>
    </row>
    <row r="309" spans="4:5" x14ac:dyDescent="0.2">
      <c r="D309" s="2"/>
      <c r="E309" s="282"/>
    </row>
    <row r="310" spans="4:5" x14ac:dyDescent="0.2">
      <c r="D310" s="2"/>
      <c r="E310" s="282"/>
    </row>
    <row r="311" spans="4:5" x14ac:dyDescent="0.2">
      <c r="D311" s="2"/>
      <c r="E311" s="282"/>
    </row>
    <row r="312" spans="4:5" x14ac:dyDescent="0.2">
      <c r="D312" s="2"/>
      <c r="E312" s="282"/>
    </row>
    <row r="313" spans="4:5" x14ac:dyDescent="0.2">
      <c r="D313" s="2"/>
      <c r="E313" s="282"/>
    </row>
    <row r="314" spans="4:5" x14ac:dyDescent="0.2">
      <c r="D314" s="2"/>
      <c r="E314" s="282"/>
    </row>
    <row r="315" spans="4:5" x14ac:dyDescent="0.2">
      <c r="D315" s="2"/>
      <c r="E315" s="282"/>
    </row>
    <row r="316" spans="4:5" x14ac:dyDescent="0.2">
      <c r="D316" s="2"/>
      <c r="E316" s="282"/>
    </row>
    <row r="317" spans="4:5" x14ac:dyDescent="0.2">
      <c r="D317" s="2"/>
      <c r="E317" s="282"/>
    </row>
    <row r="318" spans="4:5" x14ac:dyDescent="0.2">
      <c r="D318" s="2"/>
      <c r="E318" s="282"/>
    </row>
    <row r="319" spans="4:5" x14ac:dyDescent="0.2">
      <c r="D319" s="2"/>
      <c r="E319" s="282"/>
    </row>
    <row r="320" spans="4:5" x14ac:dyDescent="0.2">
      <c r="D320" s="2"/>
      <c r="E320" s="282"/>
    </row>
    <row r="321" spans="4:5" x14ac:dyDescent="0.2">
      <c r="D321" s="2"/>
      <c r="E321" s="282"/>
    </row>
    <row r="322" spans="4:5" x14ac:dyDescent="0.2">
      <c r="D322" s="2"/>
      <c r="E322" s="282"/>
    </row>
    <row r="323" spans="4:5" x14ac:dyDescent="0.2">
      <c r="D323" s="2"/>
      <c r="E323" s="282"/>
    </row>
    <row r="324" spans="4:5" x14ac:dyDescent="0.2">
      <c r="D324" s="2"/>
      <c r="E324" s="282"/>
    </row>
    <row r="325" spans="4:5" x14ac:dyDescent="0.2">
      <c r="D325" s="2"/>
      <c r="E325" s="282"/>
    </row>
    <row r="326" spans="4:5" x14ac:dyDescent="0.2">
      <c r="D326" s="2"/>
      <c r="E326" s="282"/>
    </row>
    <row r="327" spans="4:5" x14ac:dyDescent="0.2">
      <c r="D327" s="2"/>
      <c r="E327" s="282"/>
    </row>
    <row r="328" spans="4:5" x14ac:dyDescent="0.2">
      <c r="D328" s="2"/>
      <c r="E328" s="282"/>
    </row>
    <row r="329" spans="4:5" x14ac:dyDescent="0.2">
      <c r="D329" s="2"/>
      <c r="E329" s="282"/>
    </row>
    <row r="330" spans="4:5" x14ac:dyDescent="0.2">
      <c r="D330" s="2"/>
      <c r="E330" s="282"/>
    </row>
    <row r="331" spans="4:5" x14ac:dyDescent="0.2">
      <c r="D331" s="2"/>
      <c r="E331" s="282"/>
    </row>
    <row r="332" spans="4:5" x14ac:dyDescent="0.2">
      <c r="D332" s="2"/>
      <c r="E332" s="282"/>
    </row>
    <row r="333" spans="4:5" x14ac:dyDescent="0.2">
      <c r="D333" s="2"/>
      <c r="E333" s="282"/>
    </row>
    <row r="334" spans="4:5" x14ac:dyDescent="0.2">
      <c r="D334" s="2"/>
      <c r="E334" s="282"/>
    </row>
    <row r="335" spans="4:5" x14ac:dyDescent="0.2">
      <c r="D335" s="2"/>
      <c r="E335" s="282"/>
    </row>
    <row r="336" spans="4:5" x14ac:dyDescent="0.2">
      <c r="D336" s="2"/>
      <c r="E336" s="282"/>
    </row>
    <row r="337" spans="4:5" x14ac:dyDescent="0.2">
      <c r="D337" s="2"/>
      <c r="E337" s="282"/>
    </row>
    <row r="338" spans="4:5" x14ac:dyDescent="0.2">
      <c r="D338" s="2"/>
      <c r="E338" s="282"/>
    </row>
    <row r="339" spans="4:5" x14ac:dyDescent="0.2">
      <c r="D339" s="2"/>
      <c r="E339" s="282"/>
    </row>
    <row r="340" spans="4:5" x14ac:dyDescent="0.2">
      <c r="D340" s="2"/>
      <c r="E340" s="282"/>
    </row>
    <row r="341" spans="4:5" x14ac:dyDescent="0.2">
      <c r="D341" s="2"/>
      <c r="E341" s="282"/>
    </row>
    <row r="342" spans="4:5" x14ac:dyDescent="0.2">
      <c r="D342" s="2"/>
      <c r="E342" s="282"/>
    </row>
    <row r="343" spans="4:5" x14ac:dyDescent="0.2">
      <c r="D343" s="2"/>
      <c r="E343" s="282"/>
    </row>
    <row r="344" spans="4:5" x14ac:dyDescent="0.2">
      <c r="D344" s="2"/>
      <c r="E344" s="282"/>
    </row>
    <row r="345" spans="4:5" x14ac:dyDescent="0.2">
      <c r="D345" s="2"/>
      <c r="E345" s="282"/>
    </row>
    <row r="346" spans="4:5" x14ac:dyDescent="0.2">
      <c r="D346" s="2"/>
      <c r="E346" s="282"/>
    </row>
    <row r="347" spans="4:5" x14ac:dyDescent="0.2">
      <c r="D347" s="2"/>
      <c r="E347" s="282"/>
    </row>
    <row r="348" spans="4:5" x14ac:dyDescent="0.2">
      <c r="D348" s="2"/>
      <c r="E348" s="282"/>
    </row>
    <row r="349" spans="4:5" x14ac:dyDescent="0.2">
      <c r="D349" s="2"/>
      <c r="E349" s="282"/>
    </row>
    <row r="350" spans="4:5" x14ac:dyDescent="0.2">
      <c r="D350" s="2"/>
      <c r="E350" s="282"/>
    </row>
    <row r="351" spans="4:5" x14ac:dyDescent="0.2">
      <c r="D351" s="2"/>
      <c r="E351" s="282"/>
    </row>
    <row r="352" spans="4:5" x14ac:dyDescent="0.2">
      <c r="D352" s="2"/>
      <c r="E352" s="282"/>
    </row>
    <row r="353" spans="4:5" x14ac:dyDescent="0.2">
      <c r="D353" s="2"/>
      <c r="E353" s="282"/>
    </row>
    <row r="354" spans="4:5" x14ac:dyDescent="0.2">
      <c r="D354" s="2"/>
      <c r="E354" s="282"/>
    </row>
    <row r="355" spans="4:5" x14ac:dyDescent="0.2">
      <c r="D355" s="2"/>
      <c r="E355" s="282"/>
    </row>
    <row r="356" spans="4:5" x14ac:dyDescent="0.2">
      <c r="D356" s="2"/>
      <c r="E356" s="282"/>
    </row>
    <row r="357" spans="4:5" x14ac:dyDescent="0.2">
      <c r="D357" s="2"/>
      <c r="E357" s="282"/>
    </row>
    <row r="358" spans="4:5" x14ac:dyDescent="0.2">
      <c r="D358" s="2"/>
      <c r="E358" s="282"/>
    </row>
    <row r="359" spans="4:5" x14ac:dyDescent="0.2">
      <c r="D359" s="2"/>
      <c r="E359" s="282"/>
    </row>
    <row r="360" spans="4:5" x14ac:dyDescent="0.2">
      <c r="D360" s="2"/>
      <c r="E360" s="282"/>
    </row>
    <row r="361" spans="4:5" x14ac:dyDescent="0.2">
      <c r="D361" s="2"/>
      <c r="E361" s="282"/>
    </row>
    <row r="362" spans="4:5" x14ac:dyDescent="0.2">
      <c r="D362" s="2"/>
      <c r="E362" s="282"/>
    </row>
    <row r="363" spans="4:5" x14ac:dyDescent="0.2">
      <c r="D363" s="2"/>
      <c r="E363" s="282"/>
    </row>
    <row r="364" spans="4:5" x14ac:dyDescent="0.2">
      <c r="D364" s="2"/>
      <c r="E364" s="282"/>
    </row>
    <row r="365" spans="4:5" x14ac:dyDescent="0.2">
      <c r="D365" s="2"/>
      <c r="E365" s="282"/>
    </row>
    <row r="366" spans="4:5" x14ac:dyDescent="0.2">
      <c r="D366" s="2"/>
      <c r="E366" s="282"/>
    </row>
    <row r="367" spans="4:5" x14ac:dyDescent="0.2">
      <c r="D367" s="2"/>
      <c r="E367" s="282"/>
    </row>
    <row r="368" spans="4:5" x14ac:dyDescent="0.2">
      <c r="D368" s="2"/>
      <c r="E368" s="282"/>
    </row>
    <row r="369" spans="4:5" x14ac:dyDescent="0.2">
      <c r="D369" s="2"/>
      <c r="E369" s="282"/>
    </row>
    <row r="370" spans="4:5" x14ac:dyDescent="0.2">
      <c r="D370" s="2"/>
      <c r="E370" s="282"/>
    </row>
    <row r="371" spans="4:5" x14ac:dyDescent="0.2">
      <c r="D371" s="2"/>
      <c r="E371" s="282"/>
    </row>
    <row r="372" spans="4:5" x14ac:dyDescent="0.2">
      <c r="D372" s="2"/>
      <c r="E372" s="282"/>
    </row>
    <row r="373" spans="4:5" x14ac:dyDescent="0.2">
      <c r="D373" s="2"/>
      <c r="E373" s="282"/>
    </row>
    <row r="374" spans="4:5" x14ac:dyDescent="0.2">
      <c r="D374" s="2"/>
      <c r="E374" s="282"/>
    </row>
    <row r="375" spans="4:5" x14ac:dyDescent="0.2">
      <c r="D375" s="2"/>
      <c r="E375" s="282"/>
    </row>
    <row r="376" spans="4:5" x14ac:dyDescent="0.2">
      <c r="D376" s="2"/>
      <c r="E376" s="282"/>
    </row>
    <row r="377" spans="4:5" x14ac:dyDescent="0.2">
      <c r="D377" s="2"/>
      <c r="E377" s="282"/>
    </row>
    <row r="378" spans="4:5" x14ac:dyDescent="0.2">
      <c r="D378" s="2"/>
      <c r="E378" s="282"/>
    </row>
    <row r="379" spans="4:5" x14ac:dyDescent="0.2">
      <c r="D379" s="2"/>
      <c r="E379" s="282"/>
    </row>
    <row r="380" spans="4:5" x14ac:dyDescent="0.2">
      <c r="D380" s="2"/>
      <c r="E380" s="282"/>
    </row>
    <row r="381" spans="4:5" x14ac:dyDescent="0.2">
      <c r="D381" s="2"/>
      <c r="E381" s="282"/>
    </row>
    <row r="382" spans="4:5" x14ac:dyDescent="0.2">
      <c r="D382" s="2"/>
      <c r="E382" s="282"/>
    </row>
    <row r="383" spans="4:5" x14ac:dyDescent="0.2">
      <c r="D383" s="2"/>
      <c r="E383" s="282"/>
    </row>
    <row r="384" spans="4:5" x14ac:dyDescent="0.2">
      <c r="D384" s="2"/>
      <c r="E384" s="282"/>
    </row>
    <row r="385" spans="4:5" x14ac:dyDescent="0.2">
      <c r="D385" s="2"/>
      <c r="E385" s="282"/>
    </row>
    <row r="386" spans="4:5" x14ac:dyDescent="0.2">
      <c r="D386" s="2"/>
      <c r="E386" s="282"/>
    </row>
    <row r="387" spans="4:5" x14ac:dyDescent="0.2">
      <c r="D387" s="2"/>
      <c r="E387" s="282"/>
    </row>
    <row r="388" spans="4:5" x14ac:dyDescent="0.2">
      <c r="D388" s="2"/>
      <c r="E388" s="282"/>
    </row>
    <row r="389" spans="4:5" x14ac:dyDescent="0.2">
      <c r="D389" s="2"/>
      <c r="E389" s="282"/>
    </row>
    <row r="390" spans="4:5" x14ac:dyDescent="0.2">
      <c r="D390" s="2"/>
      <c r="E390" s="282"/>
    </row>
    <row r="391" spans="4:5" x14ac:dyDescent="0.2">
      <c r="D391" s="2"/>
      <c r="E391" s="282"/>
    </row>
    <row r="392" spans="4:5" x14ac:dyDescent="0.2">
      <c r="D392" s="2"/>
      <c r="E392" s="282"/>
    </row>
    <row r="393" spans="4:5" x14ac:dyDescent="0.2">
      <c r="D393" s="2"/>
      <c r="E393" s="282"/>
    </row>
    <row r="394" spans="4:5" x14ac:dyDescent="0.2">
      <c r="D394" s="2"/>
      <c r="E394" s="282"/>
    </row>
    <row r="395" spans="4:5" x14ac:dyDescent="0.2">
      <c r="D395" s="2"/>
      <c r="E395" s="282"/>
    </row>
    <row r="396" spans="4:5" x14ac:dyDescent="0.2">
      <c r="D396" s="2"/>
      <c r="E396" s="282"/>
    </row>
    <row r="397" spans="4:5" x14ac:dyDescent="0.2">
      <c r="D397" s="2"/>
      <c r="E397" s="282"/>
    </row>
    <row r="398" spans="4:5" x14ac:dyDescent="0.2">
      <c r="D398" s="2"/>
      <c r="E398" s="282"/>
    </row>
    <row r="399" spans="4:5" x14ac:dyDescent="0.2">
      <c r="D399" s="2"/>
      <c r="E399" s="282"/>
    </row>
    <row r="400" spans="4:5" x14ac:dyDescent="0.2">
      <c r="D400" s="2"/>
      <c r="E400" s="282"/>
    </row>
    <row r="401" spans="4:5" x14ac:dyDescent="0.2">
      <c r="D401" s="2"/>
      <c r="E401" s="282"/>
    </row>
    <row r="402" spans="4:5" x14ac:dyDescent="0.2">
      <c r="D402" s="2"/>
      <c r="E402" s="282"/>
    </row>
    <row r="403" spans="4:5" x14ac:dyDescent="0.2">
      <c r="D403" s="2"/>
      <c r="E403" s="282"/>
    </row>
    <row r="404" spans="4:5" x14ac:dyDescent="0.2">
      <c r="D404" s="2"/>
      <c r="E404" s="282"/>
    </row>
    <row r="405" spans="4:5" x14ac:dyDescent="0.2">
      <c r="D405" s="2"/>
      <c r="E405" s="282"/>
    </row>
    <row r="406" spans="4:5" x14ac:dyDescent="0.2">
      <c r="D406" s="2"/>
      <c r="E406" s="282"/>
    </row>
    <row r="407" spans="4:5" x14ac:dyDescent="0.2">
      <c r="D407" s="2"/>
      <c r="E407" s="282"/>
    </row>
    <row r="408" spans="4:5" x14ac:dyDescent="0.2">
      <c r="D408" s="2"/>
      <c r="E408" s="282"/>
    </row>
    <row r="409" spans="4:5" x14ac:dyDescent="0.2">
      <c r="D409" s="2"/>
      <c r="E409" s="282"/>
    </row>
    <row r="410" spans="4:5" x14ac:dyDescent="0.2">
      <c r="D410" s="2"/>
      <c r="E410" s="282"/>
    </row>
    <row r="411" spans="4:5" x14ac:dyDescent="0.2">
      <c r="D411" s="2"/>
      <c r="E411" s="282"/>
    </row>
    <row r="412" spans="4:5" x14ac:dyDescent="0.2">
      <c r="D412" s="2"/>
      <c r="E412" s="282"/>
    </row>
    <row r="413" spans="4:5" x14ac:dyDescent="0.2">
      <c r="D413" s="2"/>
      <c r="E413" s="282"/>
    </row>
    <row r="414" spans="4:5" x14ac:dyDescent="0.2">
      <c r="D414" s="2"/>
      <c r="E414" s="282"/>
    </row>
    <row r="415" spans="4:5" x14ac:dyDescent="0.2">
      <c r="D415" s="2"/>
      <c r="E415" s="282"/>
    </row>
    <row r="416" spans="4:5" x14ac:dyDescent="0.2">
      <c r="D416" s="2"/>
      <c r="E416" s="282"/>
    </row>
    <row r="417" spans="4:5" x14ac:dyDescent="0.2">
      <c r="D417" s="2"/>
      <c r="E417" s="282"/>
    </row>
    <row r="418" spans="4:5" x14ac:dyDescent="0.2">
      <c r="D418" s="2"/>
      <c r="E418" s="282"/>
    </row>
    <row r="419" spans="4:5" x14ac:dyDescent="0.2">
      <c r="D419" s="2"/>
      <c r="E419" s="282"/>
    </row>
    <row r="420" spans="4:5" x14ac:dyDescent="0.2">
      <c r="D420" s="2"/>
      <c r="E420" s="282"/>
    </row>
    <row r="421" spans="4:5" x14ac:dyDescent="0.2">
      <c r="D421" s="2"/>
      <c r="E421" s="282"/>
    </row>
    <row r="422" spans="4:5" x14ac:dyDescent="0.2">
      <c r="D422" s="2"/>
      <c r="E422" s="282"/>
    </row>
    <row r="423" spans="4:5" x14ac:dyDescent="0.2">
      <c r="D423" s="2"/>
      <c r="E423" s="282"/>
    </row>
    <row r="424" spans="4:5" x14ac:dyDescent="0.2">
      <c r="D424" s="2"/>
      <c r="E424" s="282"/>
    </row>
    <row r="425" spans="4:5" x14ac:dyDescent="0.2">
      <c r="D425" s="2"/>
      <c r="E425" s="282"/>
    </row>
    <row r="426" spans="4:5" x14ac:dyDescent="0.2">
      <c r="D426" s="2"/>
      <c r="E426" s="282"/>
    </row>
    <row r="427" spans="4:5" x14ac:dyDescent="0.2">
      <c r="D427" s="2"/>
      <c r="E427" s="282"/>
    </row>
    <row r="428" spans="4:5" x14ac:dyDescent="0.2">
      <c r="D428" s="2"/>
      <c r="E428" s="282"/>
    </row>
    <row r="429" spans="4:5" x14ac:dyDescent="0.2">
      <c r="D429" s="2"/>
      <c r="E429" s="282"/>
    </row>
    <row r="430" spans="4:5" x14ac:dyDescent="0.2">
      <c r="D430" s="2"/>
      <c r="E430" s="282"/>
    </row>
    <row r="431" spans="4:5" x14ac:dyDescent="0.2">
      <c r="D431" s="2"/>
      <c r="E431" s="282"/>
    </row>
    <row r="432" spans="4:5" x14ac:dyDescent="0.2">
      <c r="D432" s="2"/>
      <c r="E432" s="282"/>
    </row>
    <row r="433" spans="4:5" x14ac:dyDescent="0.2">
      <c r="D433" s="2"/>
      <c r="E433" s="282"/>
    </row>
    <row r="434" spans="4:5" x14ac:dyDescent="0.2">
      <c r="D434" s="2"/>
      <c r="E434" s="282"/>
    </row>
    <row r="435" spans="4:5" x14ac:dyDescent="0.2">
      <c r="D435" s="2"/>
      <c r="E435" s="282"/>
    </row>
    <row r="436" spans="4:5" x14ac:dyDescent="0.2">
      <c r="D436" s="2"/>
      <c r="E436" s="282"/>
    </row>
    <row r="437" spans="4:5" x14ac:dyDescent="0.2">
      <c r="D437" s="2"/>
      <c r="E437" s="282"/>
    </row>
    <row r="438" spans="4:5" x14ac:dyDescent="0.2">
      <c r="D438" s="2"/>
      <c r="E438" s="282"/>
    </row>
    <row r="439" spans="4:5" x14ac:dyDescent="0.2">
      <c r="D439" s="2"/>
      <c r="E439" s="282"/>
    </row>
    <row r="440" spans="4:5" x14ac:dyDescent="0.2">
      <c r="D440" s="2"/>
      <c r="E440" s="282"/>
    </row>
    <row r="441" spans="4:5" x14ac:dyDescent="0.2">
      <c r="D441" s="2"/>
      <c r="E441" s="282"/>
    </row>
    <row r="442" spans="4:5" x14ac:dyDescent="0.2">
      <c r="D442" s="2"/>
      <c r="E442" s="282"/>
    </row>
    <row r="443" spans="4:5" x14ac:dyDescent="0.2">
      <c r="D443" s="2"/>
      <c r="E443" s="282"/>
    </row>
    <row r="444" spans="4:5" x14ac:dyDescent="0.2">
      <c r="D444" s="2"/>
      <c r="E444" s="282"/>
    </row>
    <row r="445" spans="4:5" x14ac:dyDescent="0.2">
      <c r="D445" s="2"/>
      <c r="E445" s="282"/>
    </row>
    <row r="446" spans="4:5" x14ac:dyDescent="0.2">
      <c r="D446" s="2"/>
      <c r="E446" s="282"/>
    </row>
    <row r="447" spans="4:5" x14ac:dyDescent="0.2">
      <c r="D447" s="2"/>
      <c r="E447" s="282"/>
    </row>
    <row r="448" spans="4:5" x14ac:dyDescent="0.2">
      <c r="D448" s="2"/>
      <c r="E448" s="282"/>
    </row>
    <row r="449" spans="4:5" x14ac:dyDescent="0.2">
      <c r="D449" s="2"/>
      <c r="E449" s="282"/>
    </row>
    <row r="450" spans="4:5" x14ac:dyDescent="0.2">
      <c r="D450" s="2"/>
      <c r="E450" s="282"/>
    </row>
    <row r="451" spans="4:5" x14ac:dyDescent="0.2">
      <c r="D451" s="2"/>
      <c r="E451" s="282"/>
    </row>
    <row r="452" spans="4:5" x14ac:dyDescent="0.2">
      <c r="D452" s="2"/>
      <c r="E452" s="282"/>
    </row>
    <row r="453" spans="4:5" x14ac:dyDescent="0.2">
      <c r="D453" s="2"/>
      <c r="E453" s="282"/>
    </row>
    <row r="454" spans="4:5" x14ac:dyDescent="0.2">
      <c r="D454" s="2"/>
      <c r="E454" s="282"/>
    </row>
    <row r="455" spans="4:5" x14ac:dyDescent="0.2">
      <c r="D455" s="2"/>
      <c r="E455" s="282"/>
    </row>
    <row r="456" spans="4:5" x14ac:dyDescent="0.2">
      <c r="D456" s="2"/>
      <c r="E456" s="282"/>
    </row>
    <row r="457" spans="4:5" x14ac:dyDescent="0.2">
      <c r="D457" s="2"/>
      <c r="E457" s="282"/>
    </row>
    <row r="458" spans="4:5" x14ac:dyDescent="0.2">
      <c r="D458" s="2"/>
      <c r="E458" s="282"/>
    </row>
    <row r="459" spans="4:5" x14ac:dyDescent="0.2">
      <c r="D459" s="2"/>
      <c r="E459" s="282"/>
    </row>
    <row r="460" spans="4:5" x14ac:dyDescent="0.2">
      <c r="D460" s="2"/>
      <c r="E460" s="282"/>
    </row>
    <row r="461" spans="4:5" x14ac:dyDescent="0.2">
      <c r="D461" s="2"/>
      <c r="E461" s="282"/>
    </row>
    <row r="462" spans="4:5" x14ac:dyDescent="0.2">
      <c r="D462" s="2"/>
      <c r="E462" s="282"/>
    </row>
    <row r="463" spans="4:5" x14ac:dyDescent="0.2">
      <c r="D463" s="2"/>
      <c r="E463" s="282"/>
    </row>
    <row r="464" spans="4:5" x14ac:dyDescent="0.2">
      <c r="D464" s="2"/>
      <c r="E464" s="282"/>
    </row>
    <row r="465" spans="4:5" x14ac:dyDescent="0.2">
      <c r="D465" s="2"/>
      <c r="E465" s="282"/>
    </row>
    <row r="466" spans="4:5" x14ac:dyDescent="0.2">
      <c r="D466" s="2"/>
      <c r="E466" s="282"/>
    </row>
    <row r="467" spans="4:5" x14ac:dyDescent="0.2">
      <c r="D467" s="2"/>
      <c r="E467" s="282"/>
    </row>
    <row r="468" spans="4:5" x14ac:dyDescent="0.2">
      <c r="D468" s="2"/>
      <c r="E468" s="282"/>
    </row>
    <row r="469" spans="4:5" x14ac:dyDescent="0.2">
      <c r="D469" s="2"/>
      <c r="E469" s="282"/>
    </row>
    <row r="470" spans="4:5" x14ac:dyDescent="0.2">
      <c r="D470" s="2"/>
      <c r="E470" s="282"/>
    </row>
    <row r="471" spans="4:5" x14ac:dyDescent="0.2">
      <c r="D471" s="2"/>
      <c r="E471" s="282"/>
    </row>
    <row r="472" spans="4:5" x14ac:dyDescent="0.2">
      <c r="D472" s="2"/>
      <c r="E472" s="282"/>
    </row>
    <row r="473" spans="4:5" x14ac:dyDescent="0.2">
      <c r="D473" s="2"/>
      <c r="E473" s="282"/>
    </row>
    <row r="474" spans="4:5" x14ac:dyDescent="0.2">
      <c r="D474" s="2"/>
      <c r="E474" s="282"/>
    </row>
    <row r="475" spans="4:5" x14ac:dyDescent="0.2">
      <c r="D475" s="2"/>
      <c r="E475" s="282"/>
    </row>
    <row r="476" spans="4:5" x14ac:dyDescent="0.2">
      <c r="D476" s="2"/>
      <c r="E476" s="282"/>
    </row>
    <row r="477" spans="4:5" x14ac:dyDescent="0.2">
      <c r="D477" s="2"/>
      <c r="E477" s="282"/>
    </row>
    <row r="478" spans="4:5" x14ac:dyDescent="0.2">
      <c r="D478" s="2"/>
      <c r="E478" s="282"/>
    </row>
    <row r="479" spans="4:5" x14ac:dyDescent="0.2">
      <c r="D479" s="2"/>
      <c r="E479" s="282"/>
    </row>
    <row r="480" spans="4:5" x14ac:dyDescent="0.2">
      <c r="D480" s="2"/>
      <c r="E480" s="282"/>
    </row>
    <row r="481" spans="4:5" x14ac:dyDescent="0.2">
      <c r="D481" s="2"/>
      <c r="E481" s="282"/>
    </row>
    <row r="482" spans="4:5" x14ac:dyDescent="0.2">
      <c r="D482" s="2"/>
      <c r="E482" s="282"/>
    </row>
    <row r="483" spans="4:5" x14ac:dyDescent="0.2">
      <c r="D483" s="2"/>
      <c r="E483" s="282"/>
    </row>
    <row r="484" spans="4:5" x14ac:dyDescent="0.2">
      <c r="D484" s="2"/>
      <c r="E484" s="282"/>
    </row>
    <row r="485" spans="4:5" x14ac:dyDescent="0.2">
      <c r="D485" s="2"/>
      <c r="E485" s="282"/>
    </row>
    <row r="486" spans="4:5" x14ac:dyDescent="0.2">
      <c r="D486" s="2"/>
      <c r="E486" s="282"/>
    </row>
    <row r="487" spans="4:5" x14ac:dyDescent="0.2">
      <c r="D487" s="2"/>
      <c r="E487" s="282"/>
    </row>
    <row r="488" spans="4:5" x14ac:dyDescent="0.2">
      <c r="D488" s="2"/>
      <c r="E488" s="282"/>
    </row>
    <row r="489" spans="4:5" x14ac:dyDescent="0.2">
      <c r="D489" s="2"/>
      <c r="E489" s="282"/>
    </row>
    <row r="490" spans="4:5" x14ac:dyDescent="0.2">
      <c r="D490" s="2"/>
      <c r="E490" s="282"/>
    </row>
    <row r="491" spans="4:5" x14ac:dyDescent="0.2">
      <c r="D491" s="2"/>
      <c r="E491" s="282"/>
    </row>
    <row r="492" spans="4:5" x14ac:dyDescent="0.2">
      <c r="D492" s="2"/>
      <c r="E492" s="282"/>
    </row>
    <row r="493" spans="4:5" x14ac:dyDescent="0.2">
      <c r="D493" s="2"/>
      <c r="E493" s="282"/>
    </row>
    <row r="494" spans="4:5" x14ac:dyDescent="0.2">
      <c r="D494" s="2"/>
      <c r="E494" s="282"/>
    </row>
    <row r="495" spans="4:5" x14ac:dyDescent="0.2">
      <c r="D495" s="2"/>
      <c r="E495" s="282"/>
    </row>
    <row r="496" spans="4:5" x14ac:dyDescent="0.2">
      <c r="D496" s="2"/>
      <c r="E496" s="282"/>
    </row>
    <row r="497" spans="4:5" x14ac:dyDescent="0.2">
      <c r="D497" s="300"/>
      <c r="E497" s="282"/>
    </row>
    <row r="498" spans="4:5" x14ac:dyDescent="0.2">
      <c r="D498" s="300"/>
      <c r="E498" s="282"/>
    </row>
    <row r="499" spans="4:5" x14ac:dyDescent="0.2">
      <c r="D499" s="300"/>
      <c r="E499" s="282"/>
    </row>
    <row r="500" spans="4:5" x14ac:dyDescent="0.2">
      <c r="D500" s="300"/>
      <c r="E500" s="282"/>
    </row>
    <row r="501" spans="4:5" x14ac:dyDescent="0.2">
      <c r="D501" s="300"/>
      <c r="E501" s="282"/>
    </row>
    <row r="502" spans="4:5" x14ac:dyDescent="0.2">
      <c r="D502" s="300"/>
      <c r="E502" s="282"/>
    </row>
    <row r="503" spans="4:5" x14ac:dyDescent="0.2">
      <c r="D503" s="300"/>
      <c r="E503" s="282"/>
    </row>
    <row r="504" spans="4:5" x14ac:dyDescent="0.2">
      <c r="D504" s="300"/>
      <c r="E504" s="282"/>
    </row>
    <row r="505" spans="4:5" x14ac:dyDescent="0.2">
      <c r="D505" s="300"/>
      <c r="E505" s="282"/>
    </row>
    <row r="506" spans="4:5" x14ac:dyDescent="0.2">
      <c r="D506" s="300"/>
      <c r="E506" s="282"/>
    </row>
    <row r="507" spans="4:5" x14ac:dyDescent="0.2">
      <c r="D507" s="300"/>
      <c r="E507" s="282"/>
    </row>
    <row r="508" spans="4:5" x14ac:dyDescent="0.2">
      <c r="D508" s="300"/>
      <c r="E508" s="282"/>
    </row>
    <row r="509" spans="4:5" x14ac:dyDescent="0.2">
      <c r="D509" s="300"/>
      <c r="E509" s="282"/>
    </row>
    <row r="510" spans="4:5" x14ac:dyDescent="0.2">
      <c r="D510" s="300"/>
      <c r="E510" s="282"/>
    </row>
    <row r="511" spans="4:5" x14ac:dyDescent="0.2">
      <c r="D511" s="300"/>
      <c r="E511" s="282"/>
    </row>
    <row r="512" spans="4:5" x14ac:dyDescent="0.2">
      <c r="D512" s="300"/>
      <c r="E512" s="282"/>
    </row>
    <row r="513" spans="4:5" x14ac:dyDescent="0.2">
      <c r="D513" s="300"/>
      <c r="E513" s="282"/>
    </row>
    <row r="514" spans="4:5" x14ac:dyDescent="0.2">
      <c r="D514" s="300"/>
      <c r="E514" s="282"/>
    </row>
    <row r="515" spans="4:5" x14ac:dyDescent="0.2">
      <c r="D515" s="300"/>
      <c r="E515" s="282"/>
    </row>
    <row r="516" spans="4:5" x14ac:dyDescent="0.2">
      <c r="D516" s="300"/>
      <c r="E516" s="282"/>
    </row>
    <row r="517" spans="4:5" x14ac:dyDescent="0.2">
      <c r="D517" s="300"/>
      <c r="E517" s="282"/>
    </row>
    <row r="518" spans="4:5" x14ac:dyDescent="0.2">
      <c r="D518" s="300"/>
      <c r="E518" s="282"/>
    </row>
    <row r="519" spans="4:5" x14ac:dyDescent="0.2">
      <c r="D519" s="300"/>
      <c r="E519" s="282"/>
    </row>
    <row r="520" spans="4:5" x14ac:dyDescent="0.2">
      <c r="D520" s="300"/>
      <c r="E520" s="282"/>
    </row>
    <row r="521" spans="4:5" x14ac:dyDescent="0.2">
      <c r="D521" s="300"/>
      <c r="E521" s="282"/>
    </row>
    <row r="522" spans="4:5" x14ac:dyDescent="0.2">
      <c r="D522" s="300"/>
      <c r="E522" s="282"/>
    </row>
    <row r="523" spans="4:5" x14ac:dyDescent="0.2">
      <c r="D523" s="300"/>
      <c r="E523" s="282"/>
    </row>
    <row r="524" spans="4:5" x14ac:dyDescent="0.2">
      <c r="D524" s="300"/>
      <c r="E524" s="282"/>
    </row>
    <row r="525" spans="4:5" x14ac:dyDescent="0.2">
      <c r="D525" s="300"/>
      <c r="E525" s="282"/>
    </row>
    <row r="526" spans="4:5" x14ac:dyDescent="0.2">
      <c r="D526" s="300"/>
      <c r="E526" s="282"/>
    </row>
    <row r="527" spans="4:5" x14ac:dyDescent="0.2">
      <c r="D527" s="300"/>
      <c r="E527" s="282"/>
    </row>
    <row r="528" spans="4:5" x14ac:dyDescent="0.2">
      <c r="D528" s="300"/>
      <c r="E528" s="282"/>
    </row>
    <row r="529" spans="4:5" x14ac:dyDescent="0.2">
      <c r="D529" s="300"/>
      <c r="E529" s="282"/>
    </row>
    <row r="530" spans="4:5" x14ac:dyDescent="0.2">
      <c r="D530" s="300"/>
      <c r="E530" s="282"/>
    </row>
    <row r="531" spans="4:5" x14ac:dyDescent="0.2">
      <c r="D531" s="300"/>
      <c r="E531" s="282"/>
    </row>
    <row r="532" spans="4:5" x14ac:dyDescent="0.2">
      <c r="D532" s="300"/>
      <c r="E532" s="282"/>
    </row>
    <row r="533" spans="4:5" x14ac:dyDescent="0.2">
      <c r="D533" s="300"/>
      <c r="E533" s="282"/>
    </row>
    <row r="534" spans="4:5" x14ac:dyDescent="0.2">
      <c r="D534" s="300"/>
      <c r="E534" s="282"/>
    </row>
    <row r="535" spans="4:5" x14ac:dyDescent="0.2">
      <c r="D535" s="300"/>
      <c r="E535" s="282"/>
    </row>
    <row r="536" spans="4:5" x14ac:dyDescent="0.2">
      <c r="D536" s="300"/>
      <c r="E536" s="282"/>
    </row>
    <row r="537" spans="4:5" x14ac:dyDescent="0.2">
      <c r="D537" s="300"/>
      <c r="E537" s="282"/>
    </row>
    <row r="538" spans="4:5" x14ac:dyDescent="0.2">
      <c r="D538" s="300"/>
      <c r="E538" s="282"/>
    </row>
    <row r="539" spans="4:5" x14ac:dyDescent="0.2">
      <c r="D539" s="300"/>
      <c r="E539" s="282"/>
    </row>
    <row r="540" spans="4:5" x14ac:dyDescent="0.2">
      <c r="D540" s="300"/>
      <c r="E540" s="282"/>
    </row>
    <row r="541" spans="4:5" x14ac:dyDescent="0.2">
      <c r="D541" s="300"/>
      <c r="E541" s="282"/>
    </row>
    <row r="542" spans="4:5" x14ac:dyDescent="0.2">
      <c r="D542" s="300"/>
      <c r="E542" s="282"/>
    </row>
    <row r="543" spans="4:5" x14ac:dyDescent="0.2">
      <c r="D543" s="300"/>
      <c r="E543" s="282"/>
    </row>
    <row r="544" spans="4:5" x14ac:dyDescent="0.2">
      <c r="D544" s="300"/>
      <c r="E544" s="282"/>
    </row>
    <row r="545" spans="4:5" x14ac:dyDescent="0.2">
      <c r="D545" s="300"/>
      <c r="E545" s="282"/>
    </row>
    <row r="546" spans="4:5" x14ac:dyDescent="0.2">
      <c r="D546" s="300"/>
      <c r="E546" s="282"/>
    </row>
    <row r="547" spans="4:5" x14ac:dyDescent="0.2">
      <c r="D547" s="300"/>
      <c r="E547" s="282"/>
    </row>
    <row r="548" spans="4:5" x14ac:dyDescent="0.2">
      <c r="D548" s="300"/>
      <c r="E548" s="282"/>
    </row>
    <row r="549" spans="4:5" x14ac:dyDescent="0.2">
      <c r="D549" s="300"/>
      <c r="E549" s="282"/>
    </row>
    <row r="550" spans="4:5" x14ac:dyDescent="0.2">
      <c r="D550" s="300"/>
      <c r="E550" s="282"/>
    </row>
    <row r="551" spans="4:5" x14ac:dyDescent="0.2">
      <c r="D551" s="300"/>
      <c r="E551" s="282"/>
    </row>
    <row r="552" spans="4:5" x14ac:dyDescent="0.2">
      <c r="D552" s="300"/>
      <c r="E552" s="282"/>
    </row>
    <row r="553" spans="4:5" x14ac:dyDescent="0.2">
      <c r="D553" s="300"/>
      <c r="E553" s="282"/>
    </row>
    <row r="554" spans="4:5" x14ac:dyDescent="0.2">
      <c r="D554" s="300"/>
      <c r="E554" s="282"/>
    </row>
    <row r="555" spans="4:5" x14ac:dyDescent="0.2">
      <c r="D555" s="300"/>
      <c r="E555" s="282"/>
    </row>
    <row r="556" spans="4:5" x14ac:dyDescent="0.2">
      <c r="D556" s="300"/>
      <c r="E556" s="282"/>
    </row>
    <row r="557" spans="4:5" x14ac:dyDescent="0.2">
      <c r="D557" s="300"/>
      <c r="E557" s="282"/>
    </row>
    <row r="558" spans="4:5" x14ac:dyDescent="0.2">
      <c r="D558" s="300"/>
      <c r="E558" s="282"/>
    </row>
    <row r="559" spans="4:5" x14ac:dyDescent="0.2">
      <c r="D559" s="300"/>
      <c r="E559" s="282"/>
    </row>
    <row r="560" spans="4:5" x14ac:dyDescent="0.2">
      <c r="D560" s="300"/>
      <c r="E560" s="282"/>
    </row>
    <row r="561" spans="4:5" x14ac:dyDescent="0.2">
      <c r="D561" s="300"/>
      <c r="E561" s="282"/>
    </row>
    <row r="562" spans="4:5" x14ac:dyDescent="0.2">
      <c r="D562" s="300"/>
      <c r="E562" s="282"/>
    </row>
    <row r="563" spans="4:5" x14ac:dyDescent="0.2">
      <c r="D563" s="300"/>
      <c r="E563" s="282"/>
    </row>
    <row r="564" spans="4:5" x14ac:dyDescent="0.2">
      <c r="D564" s="300"/>
      <c r="E564" s="282"/>
    </row>
    <row r="565" spans="4:5" x14ac:dyDescent="0.2">
      <c r="D565" s="300"/>
      <c r="E565" s="282"/>
    </row>
    <row r="566" spans="4:5" x14ac:dyDescent="0.2">
      <c r="D566" s="300"/>
      <c r="E566" s="282"/>
    </row>
    <row r="567" spans="4:5" x14ac:dyDescent="0.2">
      <c r="D567" s="300"/>
      <c r="E567" s="282"/>
    </row>
    <row r="568" spans="4:5" x14ac:dyDescent="0.2">
      <c r="D568" s="300"/>
      <c r="E568" s="282"/>
    </row>
    <row r="569" spans="4:5" x14ac:dyDescent="0.2">
      <c r="D569" s="300"/>
      <c r="E569" s="282"/>
    </row>
    <row r="570" spans="4:5" x14ac:dyDescent="0.2">
      <c r="D570" s="300"/>
      <c r="E570" s="282"/>
    </row>
    <row r="571" spans="4:5" x14ac:dyDescent="0.2">
      <c r="D571" s="300"/>
      <c r="E571" s="282"/>
    </row>
    <row r="572" spans="4:5" x14ac:dyDescent="0.2">
      <c r="D572" s="300"/>
      <c r="E572" s="282"/>
    </row>
    <row r="573" spans="4:5" x14ac:dyDescent="0.2">
      <c r="D573" s="300"/>
      <c r="E573" s="282"/>
    </row>
    <row r="574" spans="4:5" x14ac:dyDescent="0.2">
      <c r="D574" s="300"/>
      <c r="E574" s="282"/>
    </row>
    <row r="575" spans="4:5" x14ac:dyDescent="0.2">
      <c r="D575" s="300"/>
      <c r="E575" s="282"/>
    </row>
    <row r="576" spans="4:5" x14ac:dyDescent="0.2">
      <c r="D576" s="300"/>
      <c r="E576" s="282"/>
    </row>
    <row r="577" spans="4:5" x14ac:dyDescent="0.2">
      <c r="D577" s="300"/>
      <c r="E577" s="282"/>
    </row>
    <row r="578" spans="4:5" x14ac:dyDescent="0.2">
      <c r="D578" s="300"/>
      <c r="E578" s="282"/>
    </row>
    <row r="579" spans="4:5" x14ac:dyDescent="0.2">
      <c r="D579" s="300"/>
      <c r="E579" s="282"/>
    </row>
    <row r="580" spans="4:5" x14ac:dyDescent="0.2">
      <c r="D580" s="300"/>
      <c r="E580" s="282"/>
    </row>
    <row r="581" spans="4:5" x14ac:dyDescent="0.2">
      <c r="D581" s="300"/>
      <c r="E581" s="282"/>
    </row>
    <row r="582" spans="4:5" x14ac:dyDescent="0.2">
      <c r="D582" s="300"/>
      <c r="E582" s="282"/>
    </row>
    <row r="583" spans="4:5" x14ac:dyDescent="0.2">
      <c r="D583" s="300"/>
      <c r="E583" s="282"/>
    </row>
    <row r="584" spans="4:5" x14ac:dyDescent="0.2">
      <c r="D584" s="300"/>
      <c r="E584" s="282"/>
    </row>
    <row r="585" spans="4:5" x14ac:dyDescent="0.2">
      <c r="D585" s="300"/>
      <c r="E585" s="282"/>
    </row>
    <row r="586" spans="4:5" x14ac:dyDescent="0.2">
      <c r="D586" s="300"/>
      <c r="E586" s="282"/>
    </row>
    <row r="587" spans="4:5" x14ac:dyDescent="0.2">
      <c r="D587" s="300"/>
      <c r="E587" s="282"/>
    </row>
    <row r="588" spans="4:5" x14ac:dyDescent="0.2">
      <c r="D588" s="300"/>
      <c r="E588" s="282"/>
    </row>
    <row r="589" spans="4:5" x14ac:dyDescent="0.2">
      <c r="D589" s="300"/>
      <c r="E589" s="282"/>
    </row>
    <row r="590" spans="4:5" x14ac:dyDescent="0.2">
      <c r="D590" s="300"/>
      <c r="E590" s="282"/>
    </row>
    <row r="591" spans="4:5" x14ac:dyDescent="0.2">
      <c r="D591" s="300"/>
      <c r="E591" s="282"/>
    </row>
    <row r="592" spans="4:5" x14ac:dyDescent="0.2">
      <c r="D592" s="300"/>
      <c r="E592" s="282"/>
    </row>
    <row r="593" spans="4:5" x14ac:dyDescent="0.2">
      <c r="D593" s="300"/>
      <c r="E593" s="282"/>
    </row>
    <row r="594" spans="4:5" x14ac:dyDescent="0.2">
      <c r="D594" s="300"/>
      <c r="E594" s="282"/>
    </row>
    <row r="595" spans="4:5" x14ac:dyDescent="0.2">
      <c r="D595" s="300"/>
      <c r="E595" s="282"/>
    </row>
    <row r="596" spans="4:5" x14ac:dyDescent="0.2">
      <c r="D596" s="300"/>
      <c r="E596" s="282"/>
    </row>
    <row r="597" spans="4:5" x14ac:dyDescent="0.2">
      <c r="D597" s="300"/>
      <c r="E597" s="282"/>
    </row>
    <row r="598" spans="4:5" x14ac:dyDescent="0.2">
      <c r="D598" s="300"/>
      <c r="E598" s="282"/>
    </row>
    <row r="599" spans="4:5" x14ac:dyDescent="0.2">
      <c r="D599" s="300"/>
      <c r="E599" s="282"/>
    </row>
    <row r="600" spans="4:5" x14ac:dyDescent="0.2">
      <c r="D600" s="300"/>
      <c r="E600" s="282"/>
    </row>
    <row r="601" spans="4:5" x14ac:dyDescent="0.2">
      <c r="D601" s="300"/>
      <c r="E601" s="282"/>
    </row>
    <row r="602" spans="4:5" x14ac:dyDescent="0.2">
      <c r="D602" s="300"/>
      <c r="E602" s="282"/>
    </row>
    <row r="603" spans="4:5" x14ac:dyDescent="0.2">
      <c r="D603" s="300"/>
      <c r="E603" s="282"/>
    </row>
    <row r="604" spans="4:5" x14ac:dyDescent="0.2">
      <c r="D604" s="300"/>
      <c r="E604" s="282"/>
    </row>
    <row r="605" spans="4:5" x14ac:dyDescent="0.2">
      <c r="D605" s="300"/>
      <c r="E605" s="282"/>
    </row>
    <row r="606" spans="4:5" x14ac:dyDescent="0.2">
      <c r="D606" s="300"/>
      <c r="E606" s="282"/>
    </row>
    <row r="607" spans="4:5" x14ac:dyDescent="0.2">
      <c r="D607" s="300"/>
      <c r="E607" s="282"/>
    </row>
    <row r="608" spans="4:5" x14ac:dyDescent="0.2">
      <c r="D608" s="300"/>
      <c r="E608" s="282"/>
    </row>
    <row r="609" spans="4:5" x14ac:dyDescent="0.2">
      <c r="D609" s="300"/>
      <c r="E609" s="282"/>
    </row>
    <row r="610" spans="4:5" x14ac:dyDescent="0.2">
      <c r="D610" s="300"/>
      <c r="E610" s="282"/>
    </row>
    <row r="611" spans="4:5" x14ac:dyDescent="0.2">
      <c r="D611" s="300"/>
      <c r="E611" s="282"/>
    </row>
    <row r="612" spans="4:5" x14ac:dyDescent="0.2">
      <c r="D612" s="300"/>
      <c r="E612" s="282"/>
    </row>
    <row r="613" spans="4:5" x14ac:dyDescent="0.2">
      <c r="D613" s="300"/>
      <c r="E613" s="282"/>
    </row>
    <row r="614" spans="4:5" x14ac:dyDescent="0.2">
      <c r="D614" s="300"/>
      <c r="E614" s="282"/>
    </row>
    <row r="615" spans="4:5" x14ac:dyDescent="0.2">
      <c r="D615" s="300"/>
      <c r="E615" s="282"/>
    </row>
    <row r="616" spans="4:5" x14ac:dyDescent="0.2">
      <c r="D616" s="300"/>
      <c r="E616" s="282"/>
    </row>
    <row r="617" spans="4:5" x14ac:dyDescent="0.2">
      <c r="D617" s="300"/>
      <c r="E617" s="282"/>
    </row>
    <row r="618" spans="4:5" x14ac:dyDescent="0.2">
      <c r="D618" s="300"/>
      <c r="E618" s="282"/>
    </row>
    <row r="619" spans="4:5" x14ac:dyDescent="0.2">
      <c r="D619" s="300"/>
      <c r="E619" s="282"/>
    </row>
    <row r="620" spans="4:5" x14ac:dyDescent="0.2">
      <c r="D620" s="300"/>
      <c r="E620" s="282"/>
    </row>
    <row r="621" spans="4:5" x14ac:dyDescent="0.2">
      <c r="D621" s="300"/>
      <c r="E621" s="282"/>
    </row>
    <row r="622" spans="4:5" x14ac:dyDescent="0.2">
      <c r="D622" s="300"/>
      <c r="E622" s="282"/>
    </row>
    <row r="623" spans="4:5" x14ac:dyDescent="0.2">
      <c r="D623" s="300"/>
      <c r="E623" s="282"/>
    </row>
    <row r="624" spans="4:5" x14ac:dyDescent="0.2">
      <c r="D624" s="300"/>
      <c r="E624" s="282"/>
    </row>
    <row r="625" spans="4:5" x14ac:dyDescent="0.2">
      <c r="D625" s="300"/>
      <c r="E625" s="282"/>
    </row>
    <row r="626" spans="4:5" x14ac:dyDescent="0.2">
      <c r="D626" s="300"/>
      <c r="E626" s="282"/>
    </row>
    <row r="627" spans="4:5" x14ac:dyDescent="0.2">
      <c r="D627" s="300"/>
      <c r="E627" s="282"/>
    </row>
    <row r="628" spans="4:5" x14ac:dyDescent="0.2">
      <c r="D628" s="300"/>
      <c r="E628" s="282"/>
    </row>
    <row r="629" spans="4:5" x14ac:dyDescent="0.2">
      <c r="D629" s="300"/>
      <c r="E629" s="282"/>
    </row>
    <row r="630" spans="4:5" x14ac:dyDescent="0.2">
      <c r="D630" s="300"/>
      <c r="E630" s="282"/>
    </row>
    <row r="631" spans="4:5" x14ac:dyDescent="0.2">
      <c r="D631" s="300"/>
      <c r="E631" s="282"/>
    </row>
    <row r="632" spans="4:5" x14ac:dyDescent="0.2">
      <c r="D632" s="300"/>
      <c r="E632" s="282"/>
    </row>
    <row r="633" spans="4:5" x14ac:dyDescent="0.2">
      <c r="D633" s="300"/>
      <c r="E633" s="282"/>
    </row>
    <row r="634" spans="4:5" x14ac:dyDescent="0.2">
      <c r="D634" s="300"/>
      <c r="E634" s="282"/>
    </row>
    <row r="635" spans="4:5" x14ac:dyDescent="0.2">
      <c r="D635" s="300"/>
      <c r="E635" s="282"/>
    </row>
    <row r="636" spans="4:5" x14ac:dyDescent="0.2">
      <c r="D636" s="300"/>
      <c r="E636" s="282"/>
    </row>
    <row r="637" spans="4:5" x14ac:dyDescent="0.2">
      <c r="D637" s="300"/>
      <c r="E637" s="282"/>
    </row>
    <row r="638" spans="4:5" x14ac:dyDescent="0.2">
      <c r="D638" s="300"/>
      <c r="E638" s="282"/>
    </row>
    <row r="639" spans="4:5" x14ac:dyDescent="0.2">
      <c r="D639" s="300"/>
      <c r="E639" s="282"/>
    </row>
    <row r="640" spans="4:5" x14ac:dyDescent="0.2">
      <c r="D640" s="300"/>
      <c r="E640" s="282"/>
    </row>
    <row r="641" spans="4:5" x14ac:dyDescent="0.2">
      <c r="D641" s="300"/>
      <c r="E641" s="282"/>
    </row>
    <row r="642" spans="4:5" x14ac:dyDescent="0.2">
      <c r="D642" s="300"/>
      <c r="E642" s="282"/>
    </row>
    <row r="643" spans="4:5" x14ac:dyDescent="0.2">
      <c r="D643" s="300"/>
      <c r="E643" s="282"/>
    </row>
    <row r="644" spans="4:5" x14ac:dyDescent="0.2">
      <c r="D644" s="300"/>
      <c r="E644" s="282"/>
    </row>
    <row r="645" spans="4:5" x14ac:dyDescent="0.2">
      <c r="D645" s="300"/>
      <c r="E645" s="282"/>
    </row>
    <row r="646" spans="4:5" x14ac:dyDescent="0.2">
      <c r="D646" s="300"/>
      <c r="E646" s="282"/>
    </row>
    <row r="647" spans="4:5" x14ac:dyDescent="0.2">
      <c r="D647" s="300"/>
      <c r="E647" s="282"/>
    </row>
    <row r="648" spans="4:5" x14ac:dyDescent="0.2">
      <c r="D648" s="300"/>
      <c r="E648" s="282"/>
    </row>
    <row r="649" spans="4:5" x14ac:dyDescent="0.2">
      <c r="D649" s="300"/>
      <c r="E649" s="282"/>
    </row>
    <row r="650" spans="4:5" x14ac:dyDescent="0.2">
      <c r="D650" s="300"/>
      <c r="E650" s="282"/>
    </row>
    <row r="651" spans="4:5" x14ac:dyDescent="0.2">
      <c r="D651" s="300"/>
      <c r="E651" s="282"/>
    </row>
    <row r="652" spans="4:5" x14ac:dyDescent="0.2">
      <c r="D652" s="300"/>
      <c r="E652" s="282"/>
    </row>
    <row r="653" spans="4:5" x14ac:dyDescent="0.2">
      <c r="D653" s="300"/>
      <c r="E653" s="282"/>
    </row>
    <row r="654" spans="4:5" x14ac:dyDescent="0.2">
      <c r="D654" s="300"/>
      <c r="E654" s="282"/>
    </row>
    <row r="655" spans="4:5" x14ac:dyDescent="0.2">
      <c r="D655" s="300"/>
      <c r="E655" s="282"/>
    </row>
    <row r="656" spans="4:5" x14ac:dyDescent="0.2">
      <c r="D656" s="300"/>
      <c r="E656" s="282"/>
    </row>
    <row r="657" spans="4:5" x14ac:dyDescent="0.2">
      <c r="D657" s="300"/>
      <c r="E657" s="282"/>
    </row>
    <row r="658" spans="4:5" x14ac:dyDescent="0.2">
      <c r="D658" s="300"/>
      <c r="E658" s="282"/>
    </row>
    <row r="659" spans="4:5" x14ac:dyDescent="0.2">
      <c r="D659" s="300"/>
      <c r="E659" s="282"/>
    </row>
    <row r="660" spans="4:5" x14ac:dyDescent="0.2">
      <c r="D660" s="300"/>
      <c r="E660" s="282"/>
    </row>
    <row r="661" spans="4:5" x14ac:dyDescent="0.2">
      <c r="D661" s="300"/>
      <c r="E661" s="282"/>
    </row>
    <row r="662" spans="4:5" x14ac:dyDescent="0.2">
      <c r="D662" s="300"/>
      <c r="E662" s="282"/>
    </row>
    <row r="663" spans="4:5" x14ac:dyDescent="0.2">
      <c r="D663" s="300"/>
      <c r="E663" s="282"/>
    </row>
    <row r="664" spans="4:5" x14ac:dyDescent="0.2">
      <c r="D664" s="300"/>
      <c r="E664" s="282"/>
    </row>
    <row r="665" spans="4:5" x14ac:dyDescent="0.2">
      <c r="D665" s="300"/>
      <c r="E665" s="282"/>
    </row>
    <row r="666" spans="4:5" x14ac:dyDescent="0.2">
      <c r="D666" s="300"/>
      <c r="E666" s="282"/>
    </row>
    <row r="667" spans="4:5" x14ac:dyDescent="0.2">
      <c r="D667" s="300"/>
      <c r="E667" s="282"/>
    </row>
    <row r="668" spans="4:5" x14ac:dyDescent="0.2">
      <c r="D668" s="300"/>
      <c r="E668" s="282"/>
    </row>
    <row r="669" spans="4:5" x14ac:dyDescent="0.2">
      <c r="D669" s="300"/>
      <c r="E669" s="282"/>
    </row>
    <row r="670" spans="4:5" x14ac:dyDescent="0.2">
      <c r="D670" s="300"/>
      <c r="E670" s="282"/>
    </row>
    <row r="671" spans="4:5" x14ac:dyDescent="0.2">
      <c r="D671" s="300"/>
      <c r="E671" s="282"/>
    </row>
    <row r="672" spans="4:5" x14ac:dyDescent="0.2">
      <c r="D672" s="300"/>
      <c r="E672" s="282"/>
    </row>
    <row r="673" spans="4:5" x14ac:dyDescent="0.2">
      <c r="D673" s="300"/>
      <c r="E673" s="282"/>
    </row>
    <row r="674" spans="4:5" x14ac:dyDescent="0.2">
      <c r="D674" s="300"/>
      <c r="E674" s="282"/>
    </row>
    <row r="675" spans="4:5" x14ac:dyDescent="0.2">
      <c r="D675" s="300"/>
      <c r="E675" s="282"/>
    </row>
    <row r="676" spans="4:5" x14ac:dyDescent="0.2">
      <c r="D676" s="300"/>
      <c r="E676" s="282"/>
    </row>
    <row r="677" spans="4:5" x14ac:dyDescent="0.2">
      <c r="D677" s="300"/>
      <c r="E677" s="282"/>
    </row>
    <row r="678" spans="4:5" x14ac:dyDescent="0.2">
      <c r="D678" s="300"/>
      <c r="E678" s="282"/>
    </row>
    <row r="679" spans="4:5" x14ac:dyDescent="0.2">
      <c r="D679" s="300"/>
      <c r="E679" s="282"/>
    </row>
    <row r="680" spans="4:5" x14ac:dyDescent="0.2">
      <c r="D680" s="300"/>
      <c r="E680" s="282"/>
    </row>
    <row r="681" spans="4:5" x14ac:dyDescent="0.2">
      <c r="D681" s="300"/>
      <c r="E681" s="282"/>
    </row>
    <row r="682" spans="4:5" x14ac:dyDescent="0.2">
      <c r="D682" s="300"/>
      <c r="E682" s="282"/>
    </row>
    <row r="683" spans="4:5" x14ac:dyDescent="0.2">
      <c r="D683" s="300"/>
      <c r="E683" s="282"/>
    </row>
    <row r="684" spans="4:5" x14ac:dyDescent="0.2">
      <c r="D684" s="300"/>
      <c r="E684" s="282"/>
    </row>
    <row r="685" spans="4:5" x14ac:dyDescent="0.2">
      <c r="D685" s="300"/>
      <c r="E685" s="282"/>
    </row>
    <row r="686" spans="4:5" x14ac:dyDescent="0.2">
      <c r="D686" s="300"/>
      <c r="E686" s="282"/>
    </row>
    <row r="687" spans="4:5" x14ac:dyDescent="0.2">
      <c r="D687" s="300"/>
      <c r="E687" s="282"/>
    </row>
    <row r="688" spans="4:5" x14ac:dyDescent="0.2">
      <c r="D688" s="300"/>
      <c r="E688" s="282"/>
    </row>
    <row r="689" spans="4:5" x14ac:dyDescent="0.2">
      <c r="D689" s="300"/>
      <c r="E689" s="282"/>
    </row>
    <row r="690" spans="4:5" x14ac:dyDescent="0.2">
      <c r="D690" s="300"/>
      <c r="E690" s="282"/>
    </row>
    <row r="691" spans="4:5" x14ac:dyDescent="0.2">
      <c r="D691" s="300"/>
      <c r="E691" s="282"/>
    </row>
    <row r="692" spans="4:5" x14ac:dyDescent="0.2">
      <c r="D692" s="300"/>
      <c r="E692" s="282"/>
    </row>
    <row r="693" spans="4:5" x14ac:dyDescent="0.2">
      <c r="D693" s="300"/>
      <c r="E693" s="282"/>
    </row>
    <row r="694" spans="4:5" x14ac:dyDescent="0.2">
      <c r="D694" s="300"/>
      <c r="E694" s="282"/>
    </row>
    <row r="695" spans="4:5" x14ac:dyDescent="0.2">
      <c r="D695" s="300"/>
      <c r="E695" s="282"/>
    </row>
    <row r="696" spans="4:5" x14ac:dyDescent="0.2">
      <c r="D696" s="300"/>
      <c r="E696" s="282"/>
    </row>
    <row r="697" spans="4:5" x14ac:dyDescent="0.2">
      <c r="D697" s="300"/>
      <c r="E697" s="282"/>
    </row>
    <row r="698" spans="4:5" x14ac:dyDescent="0.2">
      <c r="D698" s="300"/>
      <c r="E698" s="282"/>
    </row>
    <row r="699" spans="4:5" x14ac:dyDescent="0.2">
      <c r="D699" s="300"/>
      <c r="E699" s="282"/>
    </row>
    <row r="700" spans="4:5" x14ac:dyDescent="0.2">
      <c r="D700" s="300"/>
      <c r="E700" s="282"/>
    </row>
    <row r="701" spans="4:5" x14ac:dyDescent="0.2">
      <c r="D701" s="300"/>
      <c r="E701" s="282"/>
    </row>
    <row r="702" spans="4:5" x14ac:dyDescent="0.2">
      <c r="D702" s="300"/>
      <c r="E702" s="282"/>
    </row>
    <row r="703" spans="4:5" x14ac:dyDescent="0.2">
      <c r="D703" s="300"/>
      <c r="E703" s="282"/>
    </row>
    <row r="704" spans="4:5" x14ac:dyDescent="0.2">
      <c r="D704" s="300"/>
      <c r="E704" s="282"/>
    </row>
    <row r="705" spans="4:5" x14ac:dyDescent="0.2">
      <c r="D705" s="300"/>
      <c r="E705" s="282"/>
    </row>
    <row r="706" spans="4:5" x14ac:dyDescent="0.2">
      <c r="D706" s="300"/>
      <c r="E706" s="282"/>
    </row>
    <row r="707" spans="4:5" x14ac:dyDescent="0.2">
      <c r="D707" s="300"/>
      <c r="E707" s="282"/>
    </row>
    <row r="708" spans="4:5" x14ac:dyDescent="0.2">
      <c r="D708" s="300"/>
      <c r="E708" s="282"/>
    </row>
    <row r="709" spans="4:5" x14ac:dyDescent="0.2">
      <c r="D709" s="300"/>
      <c r="E709" s="282"/>
    </row>
    <row r="710" spans="4:5" x14ac:dyDescent="0.2">
      <c r="D710" s="300"/>
      <c r="E710" s="282"/>
    </row>
    <row r="711" spans="4:5" x14ac:dyDescent="0.2">
      <c r="D711" s="300"/>
      <c r="E711" s="282"/>
    </row>
    <row r="712" spans="4:5" x14ac:dyDescent="0.2">
      <c r="D712" s="300"/>
      <c r="E712" s="282"/>
    </row>
    <row r="713" spans="4:5" x14ac:dyDescent="0.2">
      <c r="D713" s="300"/>
      <c r="E713" s="282"/>
    </row>
    <row r="714" spans="4:5" x14ac:dyDescent="0.2">
      <c r="D714" s="300"/>
      <c r="E714" s="282"/>
    </row>
    <row r="715" spans="4:5" x14ac:dyDescent="0.2">
      <c r="D715" s="300"/>
      <c r="E715" s="282"/>
    </row>
    <row r="716" spans="4:5" x14ac:dyDescent="0.2">
      <c r="D716" s="300"/>
      <c r="E716" s="282"/>
    </row>
    <row r="717" spans="4:5" x14ac:dyDescent="0.2">
      <c r="D717" s="300"/>
      <c r="E717" s="282"/>
    </row>
    <row r="718" spans="4:5" x14ac:dyDescent="0.2">
      <c r="D718" s="300"/>
      <c r="E718" s="282"/>
    </row>
    <row r="719" spans="4:5" x14ac:dyDescent="0.2">
      <c r="D719" s="300"/>
      <c r="E719" s="282"/>
    </row>
    <row r="720" spans="4:5" x14ac:dyDescent="0.2">
      <c r="D720" s="300"/>
      <c r="E720" s="282"/>
    </row>
    <row r="721" spans="4:5" x14ac:dyDescent="0.2">
      <c r="D721" s="300"/>
      <c r="E721" s="282"/>
    </row>
    <row r="722" spans="4:5" x14ac:dyDescent="0.2">
      <c r="D722" s="300"/>
      <c r="E722" s="282"/>
    </row>
    <row r="723" spans="4:5" x14ac:dyDescent="0.2">
      <c r="D723" s="300"/>
      <c r="E723" s="282"/>
    </row>
    <row r="724" spans="4:5" x14ac:dyDescent="0.2">
      <c r="D724" s="300"/>
      <c r="E724" s="282"/>
    </row>
    <row r="725" spans="4:5" x14ac:dyDescent="0.2">
      <c r="D725" s="300"/>
      <c r="E725" s="282"/>
    </row>
    <row r="726" spans="4:5" x14ac:dyDescent="0.2">
      <c r="D726" s="300"/>
      <c r="E726" s="282"/>
    </row>
    <row r="727" spans="4:5" x14ac:dyDescent="0.2">
      <c r="D727" s="300"/>
      <c r="E727" s="282"/>
    </row>
    <row r="728" spans="4:5" x14ac:dyDescent="0.2">
      <c r="D728" s="300"/>
      <c r="E728" s="282"/>
    </row>
    <row r="729" spans="4:5" x14ac:dyDescent="0.2">
      <c r="D729" s="300"/>
      <c r="E729" s="282"/>
    </row>
    <row r="730" spans="4:5" x14ac:dyDescent="0.2">
      <c r="D730" s="300"/>
      <c r="E730" s="282"/>
    </row>
    <row r="731" spans="4:5" x14ac:dyDescent="0.2">
      <c r="D731" s="300"/>
      <c r="E731" s="282"/>
    </row>
    <row r="732" spans="4:5" x14ac:dyDescent="0.2">
      <c r="D732" s="300"/>
      <c r="E732" s="282"/>
    </row>
    <row r="733" spans="4:5" x14ac:dyDescent="0.2">
      <c r="D733" s="300"/>
      <c r="E733" s="282"/>
    </row>
    <row r="734" spans="4:5" x14ac:dyDescent="0.2">
      <c r="D734" s="300"/>
      <c r="E734" s="282"/>
    </row>
    <row r="735" spans="4:5" x14ac:dyDescent="0.2">
      <c r="D735" s="300"/>
      <c r="E735" s="282"/>
    </row>
    <row r="736" spans="4:5" x14ac:dyDescent="0.2">
      <c r="D736" s="300"/>
      <c r="E736" s="282"/>
    </row>
    <row r="737" spans="4:5" x14ac:dyDescent="0.2">
      <c r="D737" s="300"/>
      <c r="E737" s="282"/>
    </row>
    <row r="738" spans="4:5" x14ac:dyDescent="0.2">
      <c r="D738" s="300"/>
      <c r="E738" s="282"/>
    </row>
    <row r="739" spans="4:5" x14ac:dyDescent="0.2">
      <c r="D739" s="300"/>
      <c r="E739" s="282"/>
    </row>
    <row r="740" spans="4:5" x14ac:dyDescent="0.2">
      <c r="D740" s="300"/>
      <c r="E740" s="282"/>
    </row>
    <row r="741" spans="4:5" x14ac:dyDescent="0.2">
      <c r="D741" s="300"/>
      <c r="E741" s="282"/>
    </row>
    <row r="742" spans="4:5" x14ac:dyDescent="0.2">
      <c r="D742" s="300"/>
      <c r="E742" s="282"/>
    </row>
    <row r="743" spans="4:5" x14ac:dyDescent="0.2">
      <c r="D743" s="300"/>
      <c r="E743" s="282"/>
    </row>
    <row r="744" spans="4:5" x14ac:dyDescent="0.2">
      <c r="D744" s="300"/>
      <c r="E744" s="282"/>
    </row>
    <row r="745" spans="4:5" x14ac:dyDescent="0.2">
      <c r="D745" s="300"/>
      <c r="E745" s="282"/>
    </row>
    <row r="746" spans="4:5" x14ac:dyDescent="0.2">
      <c r="D746" s="300"/>
      <c r="E746" s="282"/>
    </row>
    <row r="747" spans="4:5" x14ac:dyDescent="0.2">
      <c r="D747" s="300"/>
      <c r="E747" s="282"/>
    </row>
    <row r="748" spans="4:5" x14ac:dyDescent="0.2">
      <c r="D748" s="300"/>
      <c r="E748" s="282"/>
    </row>
    <row r="749" spans="4:5" x14ac:dyDescent="0.2">
      <c r="D749" s="300"/>
      <c r="E749" s="282"/>
    </row>
    <row r="750" spans="4:5" x14ac:dyDescent="0.2">
      <c r="D750" s="300"/>
      <c r="E750" s="282"/>
    </row>
    <row r="751" spans="4:5" x14ac:dyDescent="0.2">
      <c r="D751" s="300"/>
      <c r="E751" s="282"/>
    </row>
    <row r="752" spans="4:5" x14ac:dyDescent="0.2">
      <c r="D752" s="300"/>
      <c r="E752" s="282"/>
    </row>
    <row r="753" spans="4:5" x14ac:dyDescent="0.2">
      <c r="D753" s="300"/>
      <c r="E753" s="282"/>
    </row>
    <row r="754" spans="4:5" x14ac:dyDescent="0.2">
      <c r="D754" s="300"/>
      <c r="E754" s="282"/>
    </row>
    <row r="755" spans="4:5" x14ac:dyDescent="0.2">
      <c r="D755" s="300"/>
      <c r="E755" s="282"/>
    </row>
    <row r="756" spans="4:5" x14ac:dyDescent="0.2">
      <c r="D756" s="300"/>
      <c r="E756" s="282"/>
    </row>
    <row r="757" spans="4:5" x14ac:dyDescent="0.2">
      <c r="D757" s="300"/>
      <c r="E757" s="282"/>
    </row>
    <row r="758" spans="4:5" x14ac:dyDescent="0.2">
      <c r="D758" s="300"/>
      <c r="E758" s="282"/>
    </row>
    <row r="759" spans="4:5" x14ac:dyDescent="0.2">
      <c r="D759" s="300"/>
      <c r="E759" s="282"/>
    </row>
    <row r="760" spans="4:5" x14ac:dyDescent="0.2">
      <c r="D760" s="300"/>
      <c r="E760" s="282"/>
    </row>
    <row r="761" spans="4:5" x14ac:dyDescent="0.2">
      <c r="D761" s="300"/>
      <c r="E761" s="282"/>
    </row>
    <row r="762" spans="4:5" x14ac:dyDescent="0.2">
      <c r="D762" s="300"/>
      <c r="E762" s="282"/>
    </row>
    <row r="763" spans="4:5" x14ac:dyDescent="0.2">
      <c r="D763" s="300"/>
      <c r="E763" s="282"/>
    </row>
    <row r="764" spans="4:5" x14ac:dyDescent="0.2">
      <c r="D764" s="300"/>
      <c r="E764" s="282"/>
    </row>
    <row r="765" spans="4:5" x14ac:dyDescent="0.2">
      <c r="D765" s="300"/>
      <c r="E765" s="282"/>
    </row>
    <row r="766" spans="4:5" x14ac:dyDescent="0.2">
      <c r="D766" s="300"/>
      <c r="E766" s="282"/>
    </row>
    <row r="767" spans="4:5" x14ac:dyDescent="0.2">
      <c r="D767" s="300"/>
      <c r="E767" s="282"/>
    </row>
    <row r="768" spans="4:5" x14ac:dyDescent="0.2">
      <c r="D768" s="300"/>
      <c r="E768" s="282"/>
    </row>
    <row r="769" spans="4:5" x14ac:dyDescent="0.2">
      <c r="D769" s="300"/>
      <c r="E769" s="282"/>
    </row>
    <row r="770" spans="4:5" x14ac:dyDescent="0.2">
      <c r="D770" s="300"/>
      <c r="E770" s="282"/>
    </row>
    <row r="771" spans="4:5" x14ac:dyDescent="0.2">
      <c r="D771" s="300"/>
      <c r="E771" s="282"/>
    </row>
    <row r="772" spans="4:5" x14ac:dyDescent="0.2">
      <c r="D772" s="300"/>
      <c r="E772" s="282"/>
    </row>
    <row r="773" spans="4:5" x14ac:dyDescent="0.2">
      <c r="D773" s="300"/>
      <c r="E773" s="282"/>
    </row>
    <row r="774" spans="4:5" x14ac:dyDescent="0.2">
      <c r="D774" s="300"/>
      <c r="E774" s="282"/>
    </row>
    <row r="775" spans="4:5" x14ac:dyDescent="0.2">
      <c r="D775" s="300"/>
      <c r="E775" s="282"/>
    </row>
    <row r="776" spans="4:5" x14ac:dyDescent="0.2">
      <c r="D776" s="300"/>
      <c r="E776" s="282"/>
    </row>
    <row r="777" spans="4:5" x14ac:dyDescent="0.2">
      <c r="D777" s="300"/>
      <c r="E777" s="282"/>
    </row>
    <row r="778" spans="4:5" x14ac:dyDescent="0.2">
      <c r="D778" s="300"/>
      <c r="E778" s="282"/>
    </row>
    <row r="779" spans="4:5" x14ac:dyDescent="0.2">
      <c r="D779" s="300"/>
      <c r="E779" s="282"/>
    </row>
    <row r="780" spans="4:5" x14ac:dyDescent="0.2">
      <c r="D780" s="300"/>
      <c r="E780" s="282"/>
    </row>
    <row r="781" spans="4:5" x14ac:dyDescent="0.2">
      <c r="D781" s="300"/>
      <c r="E781" s="282"/>
    </row>
    <row r="782" spans="4:5" x14ac:dyDescent="0.2">
      <c r="D782" s="300"/>
      <c r="E782" s="282"/>
    </row>
    <row r="783" spans="4:5" x14ac:dyDescent="0.2">
      <c r="D783" s="300"/>
      <c r="E783" s="282"/>
    </row>
    <row r="784" spans="4:5" x14ac:dyDescent="0.2">
      <c r="D784" s="300"/>
      <c r="E784" s="282"/>
    </row>
    <row r="785" spans="4:5" x14ac:dyDescent="0.2">
      <c r="D785" s="300"/>
      <c r="E785" s="282"/>
    </row>
    <row r="786" spans="4:5" x14ac:dyDescent="0.2">
      <c r="D786" s="300"/>
      <c r="E786" s="282"/>
    </row>
    <row r="787" spans="4:5" x14ac:dyDescent="0.2">
      <c r="D787" s="300"/>
      <c r="E787" s="282"/>
    </row>
    <row r="788" spans="4:5" x14ac:dyDescent="0.2">
      <c r="D788" s="300"/>
      <c r="E788" s="282"/>
    </row>
    <row r="789" spans="4:5" x14ac:dyDescent="0.2">
      <c r="D789" s="300"/>
      <c r="E789" s="282"/>
    </row>
    <row r="790" spans="4:5" x14ac:dyDescent="0.2">
      <c r="D790" s="300"/>
      <c r="E790" s="282"/>
    </row>
    <row r="791" spans="4:5" x14ac:dyDescent="0.2">
      <c r="D791" s="300"/>
      <c r="E791" s="282"/>
    </row>
    <row r="792" spans="4:5" x14ac:dyDescent="0.2">
      <c r="D792" s="300"/>
      <c r="E792" s="282"/>
    </row>
    <row r="793" spans="4:5" x14ac:dyDescent="0.2">
      <c r="D793" s="300"/>
      <c r="E793" s="282"/>
    </row>
    <row r="794" spans="4:5" x14ac:dyDescent="0.2">
      <c r="D794" s="300"/>
      <c r="E794" s="282"/>
    </row>
    <row r="795" spans="4:5" x14ac:dyDescent="0.2">
      <c r="D795" s="300"/>
      <c r="E795" s="282"/>
    </row>
    <row r="796" spans="4:5" x14ac:dyDescent="0.2">
      <c r="D796" s="300"/>
      <c r="E796" s="282"/>
    </row>
    <row r="797" spans="4:5" x14ac:dyDescent="0.2">
      <c r="D797" s="300"/>
      <c r="E797" s="282"/>
    </row>
    <row r="798" spans="4:5" x14ac:dyDescent="0.2">
      <c r="D798" s="300"/>
      <c r="E798" s="282"/>
    </row>
    <row r="799" spans="4:5" x14ac:dyDescent="0.2">
      <c r="D799" s="300"/>
      <c r="E799" s="282"/>
    </row>
    <row r="800" spans="4:5" x14ac:dyDescent="0.2">
      <c r="D800" s="300"/>
      <c r="E800" s="282"/>
    </row>
    <row r="801" spans="4:5" x14ac:dyDescent="0.2">
      <c r="D801" s="300"/>
      <c r="E801" s="282"/>
    </row>
    <row r="802" spans="4:5" x14ac:dyDescent="0.2">
      <c r="D802" s="300"/>
      <c r="E802" s="282"/>
    </row>
    <row r="803" spans="4:5" x14ac:dyDescent="0.2">
      <c r="D803" s="300"/>
      <c r="E803" s="282"/>
    </row>
    <row r="804" spans="4:5" x14ac:dyDescent="0.2">
      <c r="D804" s="300"/>
      <c r="E804" s="282"/>
    </row>
    <row r="805" spans="4:5" x14ac:dyDescent="0.2">
      <c r="D805" s="300"/>
      <c r="E805" s="282"/>
    </row>
    <row r="806" spans="4:5" x14ac:dyDescent="0.2">
      <c r="D806" s="300"/>
      <c r="E806" s="282"/>
    </row>
    <row r="807" spans="4:5" x14ac:dyDescent="0.2">
      <c r="D807" s="300"/>
      <c r="E807" s="282"/>
    </row>
    <row r="808" spans="4:5" x14ac:dyDescent="0.2">
      <c r="D808" s="300"/>
      <c r="E808" s="282"/>
    </row>
    <row r="809" spans="4:5" x14ac:dyDescent="0.2">
      <c r="D809" s="300"/>
      <c r="E809" s="282"/>
    </row>
    <row r="810" spans="4:5" x14ac:dyDescent="0.2">
      <c r="D810" s="300"/>
      <c r="E810" s="282"/>
    </row>
    <row r="811" spans="4:5" x14ac:dyDescent="0.2">
      <c r="D811" s="300"/>
      <c r="E811" s="282"/>
    </row>
    <row r="812" spans="4:5" x14ac:dyDescent="0.2">
      <c r="D812" s="300"/>
      <c r="E812" s="282"/>
    </row>
    <row r="813" spans="4:5" x14ac:dyDescent="0.2">
      <c r="D813" s="300"/>
      <c r="E813" s="282"/>
    </row>
    <row r="814" spans="4:5" x14ac:dyDescent="0.2">
      <c r="D814" s="300"/>
      <c r="E814" s="282"/>
    </row>
    <row r="815" spans="4:5" x14ac:dyDescent="0.2">
      <c r="D815" s="300"/>
      <c r="E815" s="282"/>
    </row>
    <row r="816" spans="4:5" x14ac:dyDescent="0.2">
      <c r="D816" s="300"/>
      <c r="E816" s="282"/>
    </row>
    <row r="817" spans="4:5" x14ac:dyDescent="0.2">
      <c r="D817" s="300"/>
      <c r="E817" s="282"/>
    </row>
    <row r="818" spans="4:5" x14ac:dyDescent="0.2">
      <c r="D818" s="300"/>
      <c r="E818" s="282"/>
    </row>
    <row r="819" spans="4:5" x14ac:dyDescent="0.2">
      <c r="D819" s="300"/>
      <c r="E819" s="282"/>
    </row>
    <row r="820" spans="4:5" x14ac:dyDescent="0.2">
      <c r="D820" s="300"/>
      <c r="E820" s="282"/>
    </row>
    <row r="821" spans="4:5" x14ac:dyDescent="0.2">
      <c r="D821" s="300"/>
      <c r="E821" s="282"/>
    </row>
    <row r="822" spans="4:5" x14ac:dyDescent="0.2">
      <c r="D822" s="300"/>
      <c r="E822" s="282"/>
    </row>
    <row r="823" spans="4:5" x14ac:dyDescent="0.2">
      <c r="D823" s="300"/>
      <c r="E823" s="282"/>
    </row>
    <row r="824" spans="4:5" x14ac:dyDescent="0.2">
      <c r="D824" s="300"/>
      <c r="E824" s="282"/>
    </row>
    <row r="825" spans="4:5" x14ac:dyDescent="0.2">
      <c r="D825" s="300"/>
      <c r="E825" s="282"/>
    </row>
    <row r="826" spans="4:5" x14ac:dyDescent="0.2">
      <c r="D826" s="300"/>
      <c r="E826" s="282"/>
    </row>
    <row r="827" spans="4:5" x14ac:dyDescent="0.2">
      <c r="D827" s="300"/>
      <c r="E827" s="282"/>
    </row>
    <row r="828" spans="4:5" x14ac:dyDescent="0.2">
      <c r="D828" s="300"/>
      <c r="E828" s="282"/>
    </row>
    <row r="829" spans="4:5" x14ac:dyDescent="0.2">
      <c r="D829" s="300"/>
      <c r="E829" s="282"/>
    </row>
    <row r="830" spans="4:5" x14ac:dyDescent="0.2">
      <c r="D830" s="300"/>
      <c r="E830" s="282"/>
    </row>
    <row r="831" spans="4:5" x14ac:dyDescent="0.2">
      <c r="D831" s="300"/>
      <c r="E831" s="282"/>
    </row>
    <row r="832" spans="4:5" x14ac:dyDescent="0.2">
      <c r="D832" s="300"/>
      <c r="E832" s="282"/>
    </row>
    <row r="833" spans="4:5" x14ac:dyDescent="0.2">
      <c r="D833" s="300"/>
      <c r="E833" s="282"/>
    </row>
    <row r="834" spans="4:5" x14ac:dyDescent="0.2">
      <c r="D834" s="300"/>
      <c r="E834" s="282"/>
    </row>
    <row r="835" spans="4:5" x14ac:dyDescent="0.2">
      <c r="D835" s="300"/>
      <c r="E835" s="282"/>
    </row>
    <row r="836" spans="4:5" x14ac:dyDescent="0.2">
      <c r="D836" s="300"/>
      <c r="E836" s="282"/>
    </row>
    <row r="837" spans="4:5" x14ac:dyDescent="0.2">
      <c r="D837" s="300"/>
      <c r="E837" s="282"/>
    </row>
    <row r="838" spans="4:5" x14ac:dyDescent="0.2">
      <c r="D838" s="300"/>
      <c r="E838" s="282"/>
    </row>
    <row r="839" spans="4:5" x14ac:dyDescent="0.2">
      <c r="D839" s="300"/>
      <c r="E839" s="282"/>
    </row>
    <row r="840" spans="4:5" x14ac:dyDescent="0.2">
      <c r="D840" s="300"/>
      <c r="E840" s="282"/>
    </row>
    <row r="841" spans="4:5" x14ac:dyDescent="0.2">
      <c r="D841" s="300"/>
      <c r="E841" s="282"/>
    </row>
    <row r="842" spans="4:5" x14ac:dyDescent="0.2">
      <c r="D842" s="300"/>
      <c r="E842" s="282"/>
    </row>
    <row r="843" spans="4:5" x14ac:dyDescent="0.2">
      <c r="D843" s="300"/>
      <c r="E843" s="282"/>
    </row>
    <row r="844" spans="4:5" x14ac:dyDescent="0.2">
      <c r="D844" s="300"/>
      <c r="E844" s="282"/>
    </row>
    <row r="845" spans="4:5" x14ac:dyDescent="0.2">
      <c r="D845" s="300"/>
      <c r="E845" s="282"/>
    </row>
    <row r="846" spans="4:5" x14ac:dyDescent="0.2">
      <c r="D846" s="300"/>
      <c r="E846" s="282"/>
    </row>
    <row r="847" spans="4:5" x14ac:dyDescent="0.2">
      <c r="D847" s="300"/>
      <c r="E847" s="282"/>
    </row>
    <row r="848" spans="4:5" x14ac:dyDescent="0.2">
      <c r="D848" s="300"/>
      <c r="E848" s="282"/>
    </row>
    <row r="849" spans="4:5" x14ac:dyDescent="0.2">
      <c r="D849" s="300"/>
      <c r="E849" s="282"/>
    </row>
    <row r="850" spans="4:5" x14ac:dyDescent="0.2">
      <c r="D850" s="300"/>
      <c r="E850" s="282"/>
    </row>
    <row r="851" spans="4:5" x14ac:dyDescent="0.2">
      <c r="D851" s="300"/>
      <c r="E851" s="282"/>
    </row>
    <row r="852" spans="4:5" x14ac:dyDescent="0.2">
      <c r="D852" s="300"/>
      <c r="E852" s="282"/>
    </row>
    <row r="853" spans="4:5" x14ac:dyDescent="0.2">
      <c r="D853" s="300"/>
      <c r="E853" s="282"/>
    </row>
    <row r="854" spans="4:5" x14ac:dyDescent="0.2">
      <c r="D854" s="300"/>
      <c r="E854" s="282"/>
    </row>
    <row r="855" spans="4:5" x14ac:dyDescent="0.2">
      <c r="D855" s="300"/>
      <c r="E855" s="282"/>
    </row>
    <row r="856" spans="4:5" x14ac:dyDescent="0.2">
      <c r="D856" s="300"/>
      <c r="E856" s="282"/>
    </row>
    <row r="857" spans="4:5" x14ac:dyDescent="0.2">
      <c r="D857" s="300"/>
      <c r="E857" s="282"/>
    </row>
    <row r="858" spans="4:5" x14ac:dyDescent="0.2">
      <c r="D858" s="300"/>
      <c r="E858" s="282"/>
    </row>
    <row r="859" spans="4:5" x14ac:dyDescent="0.2">
      <c r="D859" s="300"/>
      <c r="E859" s="282"/>
    </row>
    <row r="860" spans="4:5" x14ac:dyDescent="0.2">
      <c r="D860" s="300"/>
      <c r="E860" s="282"/>
    </row>
    <row r="861" spans="4:5" x14ac:dyDescent="0.2">
      <c r="D861" s="300"/>
      <c r="E861" s="282"/>
    </row>
    <row r="862" spans="4:5" x14ac:dyDescent="0.2">
      <c r="D862" s="300"/>
      <c r="E862" s="282"/>
    </row>
    <row r="863" spans="4:5" x14ac:dyDescent="0.2">
      <c r="D863" s="300"/>
      <c r="E863" s="282"/>
    </row>
    <row r="864" spans="4:5" x14ac:dyDescent="0.2">
      <c r="D864" s="300"/>
      <c r="E864" s="282"/>
    </row>
    <row r="865" spans="4:5" x14ac:dyDescent="0.2">
      <c r="D865" s="300"/>
      <c r="E865" s="282"/>
    </row>
    <row r="866" spans="4:5" x14ac:dyDescent="0.2">
      <c r="D866" s="300"/>
      <c r="E866" s="282"/>
    </row>
    <row r="867" spans="4:5" x14ac:dyDescent="0.2">
      <c r="D867" s="300"/>
      <c r="E867" s="282"/>
    </row>
    <row r="868" spans="4:5" x14ac:dyDescent="0.2">
      <c r="D868" s="300"/>
      <c r="E868" s="282"/>
    </row>
    <row r="869" spans="4:5" x14ac:dyDescent="0.2">
      <c r="D869" s="300"/>
      <c r="E869" s="282"/>
    </row>
    <row r="870" spans="4:5" x14ac:dyDescent="0.2">
      <c r="D870" s="300"/>
      <c r="E870" s="282"/>
    </row>
    <row r="871" spans="4:5" x14ac:dyDescent="0.2">
      <c r="D871" s="300"/>
      <c r="E871" s="282"/>
    </row>
    <row r="872" spans="4:5" x14ac:dyDescent="0.2">
      <c r="D872" s="300"/>
      <c r="E872" s="282"/>
    </row>
    <row r="873" spans="4:5" x14ac:dyDescent="0.2">
      <c r="D873" s="300"/>
      <c r="E873" s="282"/>
    </row>
    <row r="874" spans="4:5" x14ac:dyDescent="0.2">
      <c r="D874" s="300"/>
      <c r="E874" s="282"/>
    </row>
    <row r="875" spans="4:5" x14ac:dyDescent="0.2">
      <c r="D875" s="300"/>
      <c r="E875" s="282"/>
    </row>
    <row r="876" spans="4:5" x14ac:dyDescent="0.2">
      <c r="D876" s="300"/>
      <c r="E876" s="282"/>
    </row>
    <row r="877" spans="4:5" x14ac:dyDescent="0.2">
      <c r="D877" s="300"/>
      <c r="E877" s="282"/>
    </row>
    <row r="878" spans="4:5" x14ac:dyDescent="0.2">
      <c r="D878" s="300"/>
      <c r="E878" s="282"/>
    </row>
    <row r="879" spans="4:5" x14ac:dyDescent="0.2">
      <c r="D879" s="300"/>
      <c r="E879" s="282"/>
    </row>
    <row r="880" spans="4:5" x14ac:dyDescent="0.2">
      <c r="D880" s="300"/>
      <c r="E880" s="282"/>
    </row>
    <row r="881" spans="4:5" x14ac:dyDescent="0.2">
      <c r="D881" s="300"/>
      <c r="E881" s="282"/>
    </row>
    <row r="882" spans="4:5" x14ac:dyDescent="0.2">
      <c r="D882" s="300"/>
      <c r="E882" s="282"/>
    </row>
    <row r="883" spans="4:5" x14ac:dyDescent="0.2">
      <c r="D883" s="300"/>
      <c r="E883" s="282"/>
    </row>
    <row r="884" spans="4:5" x14ac:dyDescent="0.2">
      <c r="D884" s="300"/>
      <c r="E884" s="282"/>
    </row>
    <row r="885" spans="4:5" x14ac:dyDescent="0.2">
      <c r="D885" s="300"/>
      <c r="E885" s="282"/>
    </row>
    <row r="886" spans="4:5" x14ac:dyDescent="0.2">
      <c r="D886" s="300"/>
      <c r="E886" s="282"/>
    </row>
    <row r="887" spans="4:5" x14ac:dyDescent="0.2">
      <c r="D887" s="300"/>
      <c r="E887" s="282"/>
    </row>
    <row r="888" spans="4:5" x14ac:dyDescent="0.2">
      <c r="D888" s="300"/>
      <c r="E888" s="282"/>
    </row>
    <row r="889" spans="4:5" x14ac:dyDescent="0.2">
      <c r="D889" s="300"/>
      <c r="E889" s="282"/>
    </row>
    <row r="890" spans="4:5" x14ac:dyDescent="0.2">
      <c r="D890" s="300"/>
      <c r="E890" s="282"/>
    </row>
    <row r="891" spans="4:5" x14ac:dyDescent="0.2">
      <c r="D891" s="300"/>
      <c r="E891" s="282"/>
    </row>
    <row r="892" spans="4:5" x14ac:dyDescent="0.2">
      <c r="D892" s="300"/>
      <c r="E892" s="282"/>
    </row>
    <row r="893" spans="4:5" x14ac:dyDescent="0.2">
      <c r="D893" s="300"/>
      <c r="E893" s="282"/>
    </row>
    <row r="894" spans="4:5" x14ac:dyDescent="0.2">
      <c r="D894" s="300"/>
      <c r="E894" s="282"/>
    </row>
    <row r="895" spans="4:5" x14ac:dyDescent="0.2">
      <c r="D895" s="300"/>
      <c r="E895" s="282"/>
    </row>
    <row r="896" spans="4:5" x14ac:dyDescent="0.2">
      <c r="D896" s="300"/>
      <c r="E896" s="282"/>
    </row>
    <row r="897" spans="4:5" x14ac:dyDescent="0.2">
      <c r="D897" s="300"/>
      <c r="E897" s="282"/>
    </row>
    <row r="898" spans="4:5" x14ac:dyDescent="0.2">
      <c r="D898" s="300"/>
      <c r="E898" s="282"/>
    </row>
    <row r="899" spans="4:5" x14ac:dyDescent="0.2">
      <c r="D899" s="300"/>
      <c r="E899" s="282"/>
    </row>
    <row r="900" spans="4:5" x14ac:dyDescent="0.2">
      <c r="D900" s="300"/>
      <c r="E900" s="282"/>
    </row>
    <row r="901" spans="4:5" x14ac:dyDescent="0.2">
      <c r="D901" s="300"/>
      <c r="E901" s="282"/>
    </row>
    <row r="902" spans="4:5" x14ac:dyDescent="0.2">
      <c r="D902" s="300"/>
      <c r="E902" s="282"/>
    </row>
    <row r="903" spans="4:5" x14ac:dyDescent="0.2">
      <c r="D903" s="300"/>
      <c r="E903" s="282"/>
    </row>
    <row r="904" spans="4:5" x14ac:dyDescent="0.2">
      <c r="D904" s="300"/>
      <c r="E904" s="282"/>
    </row>
    <row r="905" spans="4:5" x14ac:dyDescent="0.2">
      <c r="D905" s="300"/>
      <c r="E905" s="282"/>
    </row>
    <row r="906" spans="4:5" x14ac:dyDescent="0.2">
      <c r="D906" s="300"/>
      <c r="E906" s="282"/>
    </row>
    <row r="907" spans="4:5" x14ac:dyDescent="0.2">
      <c r="D907" s="300"/>
      <c r="E907" s="282"/>
    </row>
    <row r="908" spans="4:5" x14ac:dyDescent="0.2">
      <c r="D908" s="300"/>
      <c r="E908" s="282"/>
    </row>
    <row r="909" spans="4:5" x14ac:dyDescent="0.2">
      <c r="D909" s="300"/>
      <c r="E909" s="282"/>
    </row>
    <row r="910" spans="4:5" x14ac:dyDescent="0.2">
      <c r="D910" s="300"/>
      <c r="E910" s="282"/>
    </row>
    <row r="911" spans="4:5" x14ac:dyDescent="0.2">
      <c r="D911" s="300"/>
      <c r="E911" s="282"/>
    </row>
    <row r="912" spans="4:5" x14ac:dyDescent="0.2">
      <c r="D912" s="300"/>
      <c r="E912" s="282"/>
    </row>
    <row r="913" spans="4:5" x14ac:dyDescent="0.2">
      <c r="D913" s="300"/>
      <c r="E913" s="282"/>
    </row>
    <row r="914" spans="4:5" x14ac:dyDescent="0.2">
      <c r="D914" s="300"/>
      <c r="E914" s="282"/>
    </row>
    <row r="915" spans="4:5" x14ac:dyDescent="0.2">
      <c r="D915" s="300"/>
      <c r="E915" s="282"/>
    </row>
    <row r="916" spans="4:5" x14ac:dyDescent="0.2">
      <c r="D916" s="300"/>
      <c r="E916" s="282"/>
    </row>
    <row r="917" spans="4:5" x14ac:dyDescent="0.2">
      <c r="D917" s="300"/>
      <c r="E917" s="282"/>
    </row>
    <row r="918" spans="4:5" x14ac:dyDescent="0.2">
      <c r="D918" s="300"/>
      <c r="E918" s="282"/>
    </row>
    <row r="919" spans="4:5" x14ac:dyDescent="0.2">
      <c r="D919" s="300"/>
      <c r="E919" s="282"/>
    </row>
    <row r="920" spans="4:5" x14ac:dyDescent="0.2">
      <c r="D920" s="300"/>
      <c r="E920" s="282"/>
    </row>
    <row r="921" spans="4:5" x14ac:dyDescent="0.2">
      <c r="D921" s="300"/>
      <c r="E921" s="282"/>
    </row>
    <row r="922" spans="4:5" x14ac:dyDescent="0.2">
      <c r="D922" s="300"/>
      <c r="E922" s="282"/>
    </row>
    <row r="923" spans="4:5" x14ac:dyDescent="0.2">
      <c r="D923" s="300"/>
      <c r="E923" s="282"/>
    </row>
    <row r="924" spans="4:5" x14ac:dyDescent="0.2">
      <c r="D924" s="300"/>
      <c r="E924" s="282"/>
    </row>
    <row r="925" spans="4:5" x14ac:dyDescent="0.2">
      <c r="D925" s="300"/>
      <c r="E925" s="282"/>
    </row>
    <row r="926" spans="4:5" x14ac:dyDescent="0.2">
      <c r="D926" s="300"/>
      <c r="E926" s="282"/>
    </row>
    <row r="927" spans="4:5" x14ac:dyDescent="0.2">
      <c r="D927" s="300"/>
      <c r="E927" s="282"/>
    </row>
    <row r="928" spans="4:5" x14ac:dyDescent="0.2">
      <c r="D928" s="300"/>
      <c r="E928" s="282"/>
    </row>
    <row r="929" spans="4:5" x14ac:dyDescent="0.2">
      <c r="D929" s="300"/>
      <c r="E929" s="282"/>
    </row>
    <row r="930" spans="4:5" x14ac:dyDescent="0.2">
      <c r="D930" s="300"/>
      <c r="E930" s="282"/>
    </row>
    <row r="931" spans="4:5" x14ac:dyDescent="0.2">
      <c r="D931" s="300"/>
      <c r="E931" s="282"/>
    </row>
    <row r="932" spans="4:5" x14ac:dyDescent="0.2">
      <c r="D932" s="300"/>
      <c r="E932" s="282"/>
    </row>
    <row r="933" spans="4:5" x14ac:dyDescent="0.2">
      <c r="D933" s="300"/>
      <c r="E933" s="282"/>
    </row>
    <row r="934" spans="4:5" x14ac:dyDescent="0.2">
      <c r="D934" s="300"/>
      <c r="E934" s="282"/>
    </row>
    <row r="935" spans="4:5" x14ac:dyDescent="0.2">
      <c r="D935" s="300"/>
      <c r="E935" s="282"/>
    </row>
    <row r="936" spans="4:5" x14ac:dyDescent="0.2">
      <c r="D936" s="300"/>
      <c r="E936" s="282"/>
    </row>
    <row r="937" spans="4:5" x14ac:dyDescent="0.2">
      <c r="D937" s="300"/>
      <c r="E937" s="282"/>
    </row>
    <row r="938" spans="4:5" x14ac:dyDescent="0.2">
      <c r="D938" s="300"/>
      <c r="E938" s="282"/>
    </row>
    <row r="939" spans="4:5" x14ac:dyDescent="0.2">
      <c r="D939" s="300"/>
      <c r="E939" s="282"/>
    </row>
    <row r="940" spans="4:5" x14ac:dyDescent="0.2">
      <c r="D940" s="300"/>
      <c r="E940" s="282"/>
    </row>
    <row r="941" spans="4:5" x14ac:dyDescent="0.2">
      <c r="D941" s="300"/>
      <c r="E941" s="282"/>
    </row>
    <row r="942" spans="4:5" x14ac:dyDescent="0.2">
      <c r="D942" s="300"/>
      <c r="E942" s="282"/>
    </row>
    <row r="943" spans="4:5" x14ac:dyDescent="0.2">
      <c r="D943" s="300"/>
      <c r="E943" s="282"/>
    </row>
    <row r="944" spans="4:5" x14ac:dyDescent="0.2">
      <c r="D944" s="300"/>
      <c r="E944" s="282"/>
    </row>
    <row r="945" spans="4:5" x14ac:dyDescent="0.2">
      <c r="D945" s="300"/>
      <c r="E945" s="282"/>
    </row>
    <row r="946" spans="4:5" x14ac:dyDescent="0.2">
      <c r="D946" s="300"/>
      <c r="E946" s="282"/>
    </row>
    <row r="947" spans="4:5" x14ac:dyDescent="0.2">
      <c r="D947" s="300"/>
      <c r="E947" s="282"/>
    </row>
    <row r="948" spans="4:5" x14ac:dyDescent="0.2">
      <c r="D948" s="300"/>
      <c r="E948" s="282"/>
    </row>
    <row r="949" spans="4:5" x14ac:dyDescent="0.2">
      <c r="D949" s="300"/>
      <c r="E949" s="282"/>
    </row>
    <row r="950" spans="4:5" x14ac:dyDescent="0.2">
      <c r="D950" s="300"/>
      <c r="E950" s="282"/>
    </row>
    <row r="951" spans="4:5" x14ac:dyDescent="0.2">
      <c r="D951" s="300"/>
      <c r="E951" s="282"/>
    </row>
    <row r="952" spans="4:5" x14ac:dyDescent="0.2">
      <c r="D952" s="300"/>
      <c r="E952" s="282"/>
    </row>
    <row r="953" spans="4:5" x14ac:dyDescent="0.2">
      <c r="D953" s="300"/>
      <c r="E953" s="282"/>
    </row>
    <row r="954" spans="4:5" x14ac:dyDescent="0.2">
      <c r="D954" s="300"/>
      <c r="E954" s="282"/>
    </row>
    <row r="955" spans="4:5" x14ac:dyDescent="0.2">
      <c r="D955" s="300"/>
      <c r="E955" s="282"/>
    </row>
    <row r="956" spans="4:5" x14ac:dyDescent="0.2">
      <c r="D956" s="300"/>
      <c r="E956" s="282"/>
    </row>
    <row r="957" spans="4:5" x14ac:dyDescent="0.2">
      <c r="D957" s="300"/>
      <c r="E957" s="282"/>
    </row>
    <row r="958" spans="4:5" x14ac:dyDescent="0.2">
      <c r="D958" s="300"/>
      <c r="E958" s="282"/>
    </row>
    <row r="959" spans="4:5" x14ac:dyDescent="0.2">
      <c r="D959" s="300"/>
      <c r="E959" s="282"/>
    </row>
    <row r="960" spans="4:5" x14ac:dyDescent="0.2">
      <c r="D960" s="300"/>
      <c r="E960" s="282"/>
    </row>
    <row r="961" spans="4:5" x14ac:dyDescent="0.2">
      <c r="D961" s="300"/>
      <c r="E961" s="282"/>
    </row>
    <row r="962" spans="4:5" x14ac:dyDescent="0.2">
      <c r="D962" s="300"/>
      <c r="E962" s="282"/>
    </row>
    <row r="963" spans="4:5" x14ac:dyDescent="0.2">
      <c r="D963" s="300"/>
      <c r="E963" s="282"/>
    </row>
    <row r="964" spans="4:5" x14ac:dyDescent="0.2">
      <c r="D964" s="300"/>
      <c r="E964" s="282"/>
    </row>
    <row r="965" spans="4:5" x14ac:dyDescent="0.2">
      <c r="D965" s="300"/>
      <c r="E965" s="282"/>
    </row>
    <row r="966" spans="4:5" x14ac:dyDescent="0.2">
      <c r="D966" s="300"/>
      <c r="E966" s="282"/>
    </row>
    <row r="967" spans="4:5" x14ac:dyDescent="0.2">
      <c r="D967" s="300"/>
      <c r="E967" s="282"/>
    </row>
    <row r="968" spans="4:5" x14ac:dyDescent="0.2">
      <c r="D968" s="300"/>
      <c r="E968" s="282"/>
    </row>
    <row r="969" spans="4:5" x14ac:dyDescent="0.2">
      <c r="D969" s="300"/>
      <c r="E969" s="282"/>
    </row>
    <row r="970" spans="4:5" x14ac:dyDescent="0.2">
      <c r="D970" s="300"/>
      <c r="E970" s="282"/>
    </row>
    <row r="971" spans="4:5" x14ac:dyDescent="0.2">
      <c r="D971" s="300"/>
      <c r="E971" s="282"/>
    </row>
    <row r="972" spans="4:5" x14ac:dyDescent="0.2">
      <c r="D972" s="300"/>
      <c r="E972" s="282"/>
    </row>
    <row r="973" spans="4:5" x14ac:dyDescent="0.2">
      <c r="D973" s="300"/>
      <c r="E973" s="282"/>
    </row>
    <row r="974" spans="4:5" x14ac:dyDescent="0.2">
      <c r="D974" s="300"/>
      <c r="E974" s="282"/>
    </row>
    <row r="975" spans="4:5" x14ac:dyDescent="0.2">
      <c r="D975" s="300"/>
      <c r="E975" s="282"/>
    </row>
    <row r="976" spans="4:5" x14ac:dyDescent="0.2">
      <c r="D976" s="300"/>
      <c r="E976" s="282"/>
    </row>
    <row r="977" spans="4:5" x14ac:dyDescent="0.2">
      <c r="D977" s="300"/>
      <c r="E977" s="282"/>
    </row>
    <row r="978" spans="4:5" x14ac:dyDescent="0.2">
      <c r="D978" s="300"/>
      <c r="E978" s="282"/>
    </row>
    <row r="979" spans="4:5" x14ac:dyDescent="0.2">
      <c r="D979" s="300"/>
      <c r="E979" s="282"/>
    </row>
    <row r="980" spans="4:5" x14ac:dyDescent="0.2">
      <c r="D980" s="300"/>
      <c r="E980" s="282"/>
    </row>
    <row r="981" spans="4:5" x14ac:dyDescent="0.2">
      <c r="D981" s="300"/>
      <c r="E981" s="282"/>
    </row>
    <row r="982" spans="4:5" x14ac:dyDescent="0.2">
      <c r="D982" s="300"/>
      <c r="E982" s="282"/>
    </row>
    <row r="983" spans="4:5" x14ac:dyDescent="0.2">
      <c r="D983" s="300"/>
      <c r="E983" s="282"/>
    </row>
    <row r="984" spans="4:5" x14ac:dyDescent="0.2">
      <c r="D984" s="300"/>
      <c r="E984" s="282"/>
    </row>
    <row r="985" spans="4:5" x14ac:dyDescent="0.2">
      <c r="D985" s="300"/>
      <c r="E985" s="282"/>
    </row>
    <row r="986" spans="4:5" x14ac:dyDescent="0.2">
      <c r="D986" s="300"/>
      <c r="E986" s="282"/>
    </row>
    <row r="987" spans="4:5" x14ac:dyDescent="0.2">
      <c r="D987" s="300"/>
      <c r="E987" s="282"/>
    </row>
    <row r="988" spans="4:5" x14ac:dyDescent="0.2">
      <c r="D988" s="300"/>
      <c r="E988" s="282"/>
    </row>
    <row r="989" spans="4:5" x14ac:dyDescent="0.2">
      <c r="D989" s="300"/>
      <c r="E989" s="282"/>
    </row>
    <row r="990" spans="4:5" x14ac:dyDescent="0.2">
      <c r="D990" s="300"/>
      <c r="E990" s="282"/>
    </row>
    <row r="991" spans="4:5" x14ac:dyDescent="0.2">
      <c r="D991" s="300"/>
      <c r="E991" s="282"/>
    </row>
    <row r="992" spans="4:5" x14ac:dyDescent="0.2">
      <c r="D992" s="300"/>
      <c r="E992" s="282"/>
    </row>
    <row r="993" spans="4:5" x14ac:dyDescent="0.2">
      <c r="D993" s="300"/>
      <c r="E993" s="282"/>
    </row>
    <row r="994" spans="4:5" x14ac:dyDescent="0.2">
      <c r="D994" s="300"/>
      <c r="E994" s="282"/>
    </row>
    <row r="995" spans="4:5" x14ac:dyDescent="0.2">
      <c r="D995" s="300"/>
      <c r="E995" s="282"/>
    </row>
    <row r="996" spans="4:5" x14ac:dyDescent="0.2">
      <c r="D996" s="300"/>
      <c r="E996" s="282"/>
    </row>
    <row r="997" spans="4:5" x14ac:dyDescent="0.2">
      <c r="D997" s="300"/>
      <c r="E997" s="282"/>
    </row>
    <row r="998" spans="4:5" x14ac:dyDescent="0.2">
      <c r="D998" s="300"/>
      <c r="E998" s="282"/>
    </row>
    <row r="999" spans="4:5" x14ac:dyDescent="0.2">
      <c r="D999" s="300"/>
      <c r="E999" s="282"/>
    </row>
    <row r="1000" spans="4:5" x14ac:dyDescent="0.2">
      <c r="D1000" s="300"/>
      <c r="E1000" s="282"/>
    </row>
    <row r="1001" spans="4:5" x14ac:dyDescent="0.2">
      <c r="D1001" s="300"/>
      <c r="E1001" s="282"/>
    </row>
    <row r="1002" spans="4:5" x14ac:dyDescent="0.2">
      <c r="D1002" s="300"/>
      <c r="E1002" s="282"/>
    </row>
    <row r="1003" spans="4:5" x14ac:dyDescent="0.2">
      <c r="D1003" s="300"/>
      <c r="E1003" s="282"/>
    </row>
    <row r="1004" spans="4:5" x14ac:dyDescent="0.2">
      <c r="D1004" s="300"/>
      <c r="E1004" s="282"/>
    </row>
    <row r="1005" spans="4:5" x14ac:dyDescent="0.2">
      <c r="D1005" s="300"/>
      <c r="E1005" s="282"/>
    </row>
    <row r="1006" spans="4:5" x14ac:dyDescent="0.2">
      <c r="D1006" s="300"/>
      <c r="E1006" s="282"/>
    </row>
    <row r="1007" spans="4:5" x14ac:dyDescent="0.2">
      <c r="D1007" s="300"/>
      <c r="E1007" s="282"/>
    </row>
    <row r="1008" spans="4:5" x14ac:dyDescent="0.2">
      <c r="D1008" s="300"/>
      <c r="E1008" s="282"/>
    </row>
    <row r="1009" spans="4:5" x14ac:dyDescent="0.2">
      <c r="D1009" s="300"/>
      <c r="E1009" s="282"/>
    </row>
    <row r="1010" spans="4:5" x14ac:dyDescent="0.2">
      <c r="D1010" s="300"/>
      <c r="E1010" s="282"/>
    </row>
    <row r="1011" spans="4:5" x14ac:dyDescent="0.2">
      <c r="D1011" s="300"/>
      <c r="E1011" s="282"/>
    </row>
    <row r="1012" spans="4:5" x14ac:dyDescent="0.2">
      <c r="D1012" s="300"/>
      <c r="E1012" s="282"/>
    </row>
    <row r="1013" spans="4:5" x14ac:dyDescent="0.2">
      <c r="D1013" s="300"/>
      <c r="E1013" s="282"/>
    </row>
    <row r="1014" spans="4:5" x14ac:dyDescent="0.2">
      <c r="D1014" s="300"/>
      <c r="E1014" s="282"/>
    </row>
    <row r="1015" spans="4:5" x14ac:dyDescent="0.2">
      <c r="D1015" s="300"/>
      <c r="E1015" s="282"/>
    </row>
    <row r="1016" spans="4:5" x14ac:dyDescent="0.2">
      <c r="D1016" s="300"/>
      <c r="E1016" s="282"/>
    </row>
    <row r="1017" spans="4:5" x14ac:dyDescent="0.2">
      <c r="D1017" s="300"/>
      <c r="E1017" s="282"/>
    </row>
    <row r="1018" spans="4:5" x14ac:dyDescent="0.2">
      <c r="D1018" s="300"/>
      <c r="E1018" s="282"/>
    </row>
    <row r="1019" spans="4:5" x14ac:dyDescent="0.2">
      <c r="D1019" s="300"/>
      <c r="E1019" s="282"/>
    </row>
    <row r="1020" spans="4:5" x14ac:dyDescent="0.2">
      <c r="D1020" s="300"/>
      <c r="E1020" s="282"/>
    </row>
    <row r="1021" spans="4:5" x14ac:dyDescent="0.2">
      <c r="D1021" s="300"/>
      <c r="E1021" s="282"/>
    </row>
    <row r="1022" spans="4:5" x14ac:dyDescent="0.2">
      <c r="D1022" s="300"/>
      <c r="E1022" s="282"/>
    </row>
    <row r="1023" spans="4:5" x14ac:dyDescent="0.2">
      <c r="D1023" s="300"/>
      <c r="E1023" s="282"/>
    </row>
    <row r="1024" spans="4:5" x14ac:dyDescent="0.2">
      <c r="D1024" s="300"/>
      <c r="E1024" s="282"/>
    </row>
    <row r="1025" spans="4:5" x14ac:dyDescent="0.2">
      <c r="D1025" s="300"/>
      <c r="E1025" s="282"/>
    </row>
  </sheetData>
  <customSheetViews>
    <customSheetView guid="{32B5F4AE-E50D-4DBA-8CE2-7FEF4B64D019}" filter="1" showAutoFilter="1">
      <pageMargins left="0" right="0" top="0" bottom="0" header="0" footer="0"/>
      <autoFilter ref="A4:F294" xr:uid="{490A4261-F5A8-4DFE-B6DB-7B512608C6E6}"/>
      <extLst>
        <ext uri="GoogleSheetsCustomDataVersion1">
          <go:sheetsCustomData xmlns:go="http://customooxmlschemas.google.com/" filterViewId="1220114156"/>
        </ext>
      </extLst>
    </customSheetView>
    <customSheetView guid="{950DC7B4-EC2F-4C41-BCEC-5589490F2ED6}" filter="1" showAutoFilter="1">
      <pageMargins left="0" right="0" top="0" bottom="0" header="0" footer="0"/>
      <autoFilter ref="A4:Z293" xr:uid="{DF0E3272-8A32-43E7-B42E-A296D47FB118}"/>
      <extLst>
        <ext uri="GoogleSheetsCustomDataVersion1">
          <go:sheetsCustomData xmlns:go="http://customooxmlschemas.google.com/" filterViewId="1252340327"/>
        </ext>
      </extLst>
    </customSheetView>
    <customSheetView guid="{1FC72046-A9A2-4FEA-B289-118BA1BF1D57}" filter="1" showAutoFilter="1">
      <pageMargins left="0" right="0" top="0" bottom="0" header="0" footer="0"/>
      <autoFilter ref="A4:Z293" xr:uid="{B2667929-52E2-4E7F-B7FC-8849ACFEC4EF}"/>
      <extLst>
        <ext uri="GoogleSheetsCustomDataVersion1">
          <go:sheetsCustomData xmlns:go="http://customooxmlschemas.google.com/" filterViewId="1495361591"/>
        </ext>
      </extLst>
    </customSheetView>
    <customSheetView guid="{DF1F907E-EE22-4727-8D64-955BE5A1B334}" filter="1" showAutoFilter="1">
      <pageMargins left="0" right="0" top="0" bottom="0" header="0" footer="0"/>
      <autoFilter ref="A4:I282" xr:uid="{115B3DC5-2C84-4351-B5C1-E8F799AC92FA}">
        <filterColumn colId="8">
          <filters>
            <filter val="CAI"/>
            <filter val="DECEYEC"/>
            <filter val="DEOE"/>
            <filter val="DERFE"/>
            <filter val="OPL"/>
            <filter val="UTSI"/>
            <filter val="UTVOPL"/>
          </filters>
        </filterColumn>
      </autoFilter>
      <extLst>
        <ext uri="GoogleSheetsCustomDataVersion1">
          <go:sheetsCustomData xmlns:go="http://customooxmlschemas.google.com/" filterViewId="1758177524"/>
        </ext>
      </extLst>
    </customSheetView>
    <customSheetView guid="{B8FCC380-8041-455B-BC70-C8146FFA9859}" filter="1" showAutoFilter="1">
      <pageMargins left="0" right="0" top="0" bottom="0" header="0" footer="0"/>
      <autoFilter ref="A4:F294" xr:uid="{3A069343-E311-4DEF-B3AC-A57B4DCE4E60}">
        <filterColumn colId="2">
          <filters>
            <filter val="INE"/>
            <filter val="INE/OPL"/>
          </filters>
        </filterColumn>
      </autoFilter>
      <extLst>
        <ext uri="GoogleSheetsCustomDataVersion1">
          <go:sheetsCustomData xmlns:go="http://customooxmlschemas.google.com/" filterViewId="216393029"/>
        </ext>
      </extLst>
    </customSheetView>
  </customSheetViews>
  <mergeCells count="3">
    <mergeCell ref="B1:B2"/>
    <mergeCell ref="C3:E3"/>
    <mergeCell ref="C1:F2"/>
  </mergeCells>
  <pageMargins left="0.31496062992125984" right="0.31496062992125984" top="0.35433070866141736" bottom="0.35433070866141736" header="0" footer="0"/>
  <pageSetup paperSize="5" scale="85"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96E2E-8D9D-4549-BC40-9B19E9AFE560}">
  <sheetPr>
    <outlinePr summaryBelow="0" summaryRight="0"/>
  </sheetPr>
  <dimension ref="A1:I289"/>
  <sheetViews>
    <sheetView view="pageBreakPreview" zoomScale="60" zoomScaleNormal="70" workbookViewId="0">
      <pane ySplit="4" topLeftCell="A5" activePane="bottomLeft" state="frozen"/>
      <selection pane="bottomLeft" activeCell="A5" sqref="A5"/>
    </sheetView>
  </sheetViews>
  <sheetFormatPr baseColWidth="10" defaultColWidth="12.7109375" defaultRowHeight="12.75" x14ac:dyDescent="0.2"/>
  <cols>
    <col min="1" max="1" width="14.42578125" style="27" bestFit="1" customWidth="1"/>
    <col min="2" max="2" width="41.28515625" style="27" customWidth="1"/>
    <col min="3" max="3" width="66.7109375" style="27" customWidth="1"/>
    <col min="4" max="4" width="17.7109375" style="27" bestFit="1" customWidth="1"/>
    <col min="5" max="5" width="22.7109375" style="27" customWidth="1"/>
    <col min="6" max="6" width="12.5703125" style="27" bestFit="1" customWidth="1"/>
    <col min="7" max="8" width="15.140625" style="27" customWidth="1"/>
    <col min="9" max="16384" width="12.7109375" style="27"/>
  </cols>
  <sheetData>
    <row r="1" spans="1:9" ht="15" x14ac:dyDescent="0.2">
      <c r="C1" s="6" t="s">
        <v>366</v>
      </c>
      <c r="D1" s="418"/>
      <c r="E1" s="418"/>
      <c r="F1" s="418"/>
      <c r="G1" s="418"/>
      <c r="H1" s="418"/>
    </row>
    <row r="2" spans="1:9" ht="15" x14ac:dyDescent="0.2">
      <c r="B2" s="6"/>
      <c r="C2" s="6" t="s">
        <v>463</v>
      </c>
      <c r="D2" s="418"/>
      <c r="E2" s="418"/>
      <c r="F2" s="418"/>
      <c r="G2" s="418"/>
      <c r="H2" s="418"/>
    </row>
    <row r="3" spans="1:9" ht="15" x14ac:dyDescent="0.2">
      <c r="B3" s="6"/>
      <c r="C3" s="418"/>
      <c r="D3" s="418"/>
      <c r="E3" s="418"/>
      <c r="F3" s="418"/>
      <c r="G3" s="418"/>
      <c r="H3" s="418"/>
    </row>
    <row r="4" spans="1:9" ht="31.5" x14ac:dyDescent="0.2">
      <c r="A4" s="20" t="s">
        <v>456</v>
      </c>
      <c r="B4" s="20" t="s">
        <v>56</v>
      </c>
      <c r="C4" s="20" t="s">
        <v>57</v>
      </c>
      <c r="D4" s="20" t="s">
        <v>58</v>
      </c>
      <c r="E4" s="20" t="s">
        <v>59</v>
      </c>
      <c r="F4" s="20" t="s">
        <v>60</v>
      </c>
      <c r="G4" s="21" t="s">
        <v>61</v>
      </c>
      <c r="H4" s="21" t="s">
        <v>62</v>
      </c>
      <c r="I4" s="415" t="s">
        <v>375</v>
      </c>
    </row>
    <row r="5" spans="1:9" ht="28.5" x14ac:dyDescent="0.2">
      <c r="A5" s="508" t="s">
        <v>41</v>
      </c>
      <c r="B5" s="508" t="s">
        <v>0</v>
      </c>
      <c r="C5" s="508" t="s">
        <v>325</v>
      </c>
      <c r="D5" s="468" t="str">
        <f>VLOOKUP(C5, 'Catálogo de actividades'!$B$5:$D$296,2,FALSE)</f>
        <v>INE</v>
      </c>
      <c r="E5" s="468" t="str">
        <f>VLOOKUP(C5, 'Catálogo de actividades'!$B$5:$D$296,3,FALSE)</f>
        <v>CG</v>
      </c>
      <c r="F5" s="504" t="str">
        <f>_xlfn.XLOOKUP(C5,'Catálogo de actividades'!$B$5:$B$296,'Catálogo de actividades'!$E$5:$E$296)</f>
        <v>1.1</v>
      </c>
      <c r="G5" s="113">
        <v>45122</v>
      </c>
      <c r="H5" s="113">
        <v>45139</v>
      </c>
      <c r="I5" s="470" t="str">
        <f>_xlfn.XLOOKUP(C5,'Catálogo de actividades'!$B$5:$B$296,'Catálogo de actividades'!$I$5:$I$296)</f>
        <v>UTVOPL</v>
      </c>
    </row>
    <row r="6" spans="1:9" ht="28.5" x14ac:dyDescent="0.2">
      <c r="A6" s="508" t="s">
        <v>41</v>
      </c>
      <c r="B6" s="508" t="s">
        <v>0</v>
      </c>
      <c r="C6" s="508" t="s">
        <v>262</v>
      </c>
      <c r="D6" s="468" t="str">
        <f>VLOOKUP(C6, 'Catálogo de actividades'!$B$5:$D$296,2,FALSE)</f>
        <v>INE/OPL</v>
      </c>
      <c r="E6" s="468" t="str">
        <f>VLOOKUP(C6, 'Catálogo de actividades'!$B$5:$D$296,3,FALSE)</f>
        <v>DECEYEC/JLE/OPL</v>
      </c>
      <c r="F6" s="504" t="str">
        <f>_xlfn.XLOOKUP(C6,'Catálogo de actividades'!$B$5:$B$296,'Catálogo de actividades'!$E$5:$E$296)</f>
        <v>1.2</v>
      </c>
      <c r="G6" s="113">
        <v>45139</v>
      </c>
      <c r="H6" s="113">
        <v>45291</v>
      </c>
      <c r="I6" s="470" t="str">
        <f>_xlfn.XLOOKUP(C6,'Catálogo de actividades'!$B$5:$B$296,'Catálogo de actividades'!$I$5:$I$296)</f>
        <v>DECEYEC</v>
      </c>
    </row>
    <row r="7" spans="1:9" ht="14.25" x14ac:dyDescent="0.2">
      <c r="A7" s="508" t="s">
        <v>41</v>
      </c>
      <c r="B7" s="508" t="s">
        <v>0</v>
      </c>
      <c r="C7" s="508" t="s">
        <v>63</v>
      </c>
      <c r="D7" s="468" t="str">
        <f>VLOOKUP(C7, 'Catálogo de actividades'!$B$5:$D$296,2,FALSE)</f>
        <v>OPL</v>
      </c>
      <c r="E7" s="468" t="str">
        <f>VLOOKUP(C7, 'Catálogo de actividades'!$B$5:$D$296,3,FALSE)</f>
        <v>CG</v>
      </c>
      <c r="F7" s="504" t="str">
        <f>_xlfn.XLOOKUP(C7,'Catálogo de actividades'!$B$5:$B$296,'Catálogo de actividades'!$E$5:$E$296)</f>
        <v>1.3</v>
      </c>
      <c r="G7" s="113">
        <v>45298</v>
      </c>
      <c r="H7" s="113">
        <v>45298</v>
      </c>
      <c r="I7" s="470" t="str">
        <f>_xlfn.XLOOKUP(C7,'Catálogo de actividades'!$B$5:$B$296,'Catálogo de actividades'!$I$5:$I$296)</f>
        <v>OPL</v>
      </c>
    </row>
    <row r="8" spans="1:9" ht="28.5" x14ac:dyDescent="0.2">
      <c r="A8" s="508" t="s">
        <v>41</v>
      </c>
      <c r="B8" s="508" t="s">
        <v>0</v>
      </c>
      <c r="C8" s="508" t="s">
        <v>326</v>
      </c>
      <c r="D8" s="468" t="str">
        <f>VLOOKUP(C8, 'Catálogo de actividades'!$B$5:$D$296,2,FALSE)</f>
        <v>INE/OPL</v>
      </c>
      <c r="E8" s="468" t="str">
        <f>VLOOKUP(C8, 'Catálogo de actividades'!$B$5:$D$296,3,FALSE)</f>
        <v>DECEYEC/JLE/OPL</v>
      </c>
      <c r="F8" s="504" t="str">
        <f>_xlfn.XLOOKUP(C8,'Catálogo de actividades'!$B$5:$B$296,'Catálogo de actividades'!$E$5:$E$296)</f>
        <v>1.4</v>
      </c>
      <c r="G8" s="113">
        <v>45323</v>
      </c>
      <c r="H8" s="113">
        <v>45445</v>
      </c>
      <c r="I8" s="470" t="str">
        <f>_xlfn.XLOOKUP(C8,'Catálogo de actividades'!$B$5:$B$296,'Catálogo de actividades'!$I$5:$I$296)</f>
        <v>OPL</v>
      </c>
    </row>
    <row r="9" spans="1:9" ht="42.75" x14ac:dyDescent="0.2">
      <c r="A9" s="508" t="s">
        <v>41</v>
      </c>
      <c r="B9" s="508" t="s">
        <v>0</v>
      </c>
      <c r="C9" s="508" t="s">
        <v>327</v>
      </c>
      <c r="D9" s="468" t="str">
        <f>VLOOKUP(C9, 'Catálogo de actividades'!$B$5:$D$296,2,FALSE)</f>
        <v>INE/OPL</v>
      </c>
      <c r="E9" s="468" t="str">
        <f>VLOOKUP(C9, 'Catálogo de actividades'!$B$5:$D$296,3,FALSE)</f>
        <v>DECEYEC/JLE/OPL</v>
      </c>
      <c r="F9" s="504" t="str">
        <f>_xlfn.XLOOKUP(C9,'Catálogo de actividades'!$B$5:$B$296,'Catálogo de actividades'!$E$5:$E$296)</f>
        <v>1.5</v>
      </c>
      <c r="G9" s="113">
        <v>45383</v>
      </c>
      <c r="H9" s="113">
        <v>45412</v>
      </c>
      <c r="I9" s="470" t="str">
        <f>_xlfn.XLOOKUP(C9,'Catálogo de actividades'!$B$5:$B$296,'Catálogo de actividades'!$I$5:$I$296)</f>
        <v>DECEYEC</v>
      </c>
    </row>
    <row r="10" spans="1:9" ht="42.75" x14ac:dyDescent="0.2">
      <c r="A10" s="508" t="s">
        <v>41</v>
      </c>
      <c r="B10" s="508" t="s">
        <v>0</v>
      </c>
      <c r="C10" s="508" t="s">
        <v>328</v>
      </c>
      <c r="D10" s="468" t="str">
        <f>VLOOKUP(C10, 'Catálogo de actividades'!$B$5:$D$296,2,FALSE)</f>
        <v>INE/OPL</v>
      </c>
      <c r="E10" s="468" t="str">
        <f>VLOOKUP(C10, 'Catálogo de actividades'!$B$5:$D$296,3,FALSE)</f>
        <v>DECEYEC/JLE/OPL</v>
      </c>
      <c r="F10" s="504" t="str">
        <f>_xlfn.XLOOKUP(C10,'Catálogo de actividades'!$B$5:$B$296,'Catálogo de actividades'!$E$5:$E$296)</f>
        <v>1.6</v>
      </c>
      <c r="G10" s="113">
        <v>45505</v>
      </c>
      <c r="H10" s="113">
        <v>45531</v>
      </c>
      <c r="I10" s="470" t="str">
        <f>_xlfn.XLOOKUP(C10,'Catálogo de actividades'!$B$5:$B$296,'Catálogo de actividades'!$I$5:$I$296)</f>
        <v>DECEYEC</v>
      </c>
    </row>
    <row r="11" spans="1:9" ht="14.25" x14ac:dyDescent="0.2">
      <c r="A11" s="508" t="s">
        <v>41</v>
      </c>
      <c r="B11" s="508" t="s">
        <v>1</v>
      </c>
      <c r="C11" s="508" t="s">
        <v>71</v>
      </c>
      <c r="D11" s="468" t="str">
        <f>VLOOKUP(C11, 'Catálogo de actividades'!$B$5:$D$296,2,FALSE)</f>
        <v>OPL</v>
      </c>
      <c r="E11" s="468" t="str">
        <f>VLOOKUP(C11, 'Catálogo de actividades'!$B$5:$D$296,3,FALSE)</f>
        <v>CG</v>
      </c>
      <c r="F11" s="504" t="str">
        <f>_xlfn.XLOOKUP(C11,'Catálogo de actividades'!$B$5:$B$296,'Catálogo de actividades'!$E$5:$E$296)</f>
        <v>2.6</v>
      </c>
      <c r="G11" s="113">
        <v>45139</v>
      </c>
      <c r="H11" s="113">
        <v>45169</v>
      </c>
      <c r="I11" s="470" t="str">
        <f>_xlfn.XLOOKUP(C11,'Catálogo de actividades'!$B$5:$B$296,'Catálogo de actividades'!$I$5:$I$296)</f>
        <v>OPL</v>
      </c>
    </row>
    <row r="12" spans="1:9" ht="14.25" x14ac:dyDescent="0.2">
      <c r="A12" s="508" t="s">
        <v>41</v>
      </c>
      <c r="B12" s="508" t="s">
        <v>1</v>
      </c>
      <c r="C12" s="508" t="s">
        <v>72</v>
      </c>
      <c r="D12" s="468" t="str">
        <f>VLOOKUP(C12, 'Catálogo de actividades'!$B$5:$D$296,2,FALSE)</f>
        <v>OPL</v>
      </c>
      <c r="E12" s="468" t="str">
        <f>VLOOKUP(C12, 'Catálogo de actividades'!$B$5:$D$296,3,FALSE)</f>
        <v>CG</v>
      </c>
      <c r="F12" s="504" t="str">
        <f>_xlfn.XLOOKUP(C12,'Catálogo de actividades'!$B$5:$B$296,'Catálogo de actividades'!$E$5:$E$296)</f>
        <v>2.7</v>
      </c>
      <c r="G12" s="113">
        <v>45292</v>
      </c>
      <c r="H12" s="113">
        <v>45322</v>
      </c>
      <c r="I12" s="470" t="str">
        <f>_xlfn.XLOOKUP(C12,'Catálogo de actividades'!$B$5:$B$296,'Catálogo de actividades'!$I$5:$I$296)</f>
        <v>OPL</v>
      </c>
    </row>
    <row r="13" spans="1:9" ht="42.75" x14ac:dyDescent="0.2">
      <c r="A13" s="508" t="s">
        <v>41</v>
      </c>
      <c r="B13" s="508" t="s">
        <v>1</v>
      </c>
      <c r="C13" s="508" t="s">
        <v>73</v>
      </c>
      <c r="D13" s="468" t="str">
        <f>VLOOKUP(C13, 'Catálogo de actividades'!$B$5:$D$296,2,FALSE)</f>
        <v>OPL</v>
      </c>
      <c r="E13" s="468" t="str">
        <f>VLOOKUP(C13, 'Catálogo de actividades'!$B$5:$D$296,3,FALSE)</f>
        <v>OD</v>
      </c>
      <c r="F13" s="504" t="str">
        <f>_xlfn.XLOOKUP(C13,'Catálogo de actividades'!$B$5:$B$296,'Catálogo de actividades'!$E$5:$E$296)</f>
        <v>2.8</v>
      </c>
      <c r="G13" s="113">
        <v>45481</v>
      </c>
      <c r="H13" s="113">
        <v>45485</v>
      </c>
      <c r="I13" s="470" t="str">
        <f>_xlfn.XLOOKUP(C13,'Catálogo de actividades'!$B$5:$B$296,'Catálogo de actividades'!$I$5:$I$296)</f>
        <v>OPL</v>
      </c>
    </row>
    <row r="14" spans="1:9" ht="42.75" x14ac:dyDescent="0.2">
      <c r="A14" s="508" t="s">
        <v>41</v>
      </c>
      <c r="B14" s="508" t="s">
        <v>1</v>
      </c>
      <c r="C14" s="508" t="s">
        <v>74</v>
      </c>
      <c r="D14" s="468" t="str">
        <f>VLOOKUP(C14, 'Catálogo de actividades'!$B$5:$D$296,2,FALSE)</f>
        <v>OPL</v>
      </c>
      <c r="E14" s="468" t="str">
        <f>VLOOKUP(C14, 'Catálogo de actividades'!$B$5:$D$296,3,FALSE)</f>
        <v>OD</v>
      </c>
      <c r="F14" s="504" t="str">
        <f>_xlfn.XLOOKUP(C14,'Catálogo de actividades'!$B$5:$B$296,'Catálogo de actividades'!$E$5:$E$296)</f>
        <v>2.9</v>
      </c>
      <c r="G14" s="113">
        <v>45481</v>
      </c>
      <c r="H14" s="113">
        <v>45485</v>
      </c>
      <c r="I14" s="470" t="str">
        <f>_xlfn.XLOOKUP(C14,'Catálogo de actividades'!$B$5:$B$296,'Catálogo de actividades'!$I$5:$I$296)</f>
        <v>OPL</v>
      </c>
    </row>
    <row r="15" spans="1:9" ht="14.25" x14ac:dyDescent="0.2">
      <c r="A15" s="508" t="s">
        <v>41</v>
      </c>
      <c r="B15" s="508" t="s">
        <v>1</v>
      </c>
      <c r="C15" s="508" t="s">
        <v>75</v>
      </c>
      <c r="D15" s="468" t="str">
        <f>VLOOKUP(C15, 'Catálogo de actividades'!$B$5:$D$296,2,FALSE)</f>
        <v>OPL</v>
      </c>
      <c r="E15" s="468" t="str">
        <f>VLOOKUP(C15, 'Catálogo de actividades'!$B$5:$D$296,3,FALSE)</f>
        <v>OD</v>
      </c>
      <c r="F15" s="504" t="str">
        <f>_xlfn.XLOOKUP(C15,'Catálogo de actividades'!$B$5:$B$296,'Catálogo de actividades'!$E$5:$E$296)</f>
        <v>2.10</v>
      </c>
      <c r="G15" s="113">
        <v>45306</v>
      </c>
      <c r="H15" s="113">
        <v>45337</v>
      </c>
      <c r="I15" s="470" t="str">
        <f>_xlfn.XLOOKUP(C15,'Catálogo de actividades'!$B$5:$B$296,'Catálogo de actividades'!$I$5:$I$296)</f>
        <v>OPL</v>
      </c>
    </row>
    <row r="16" spans="1:9" ht="28.5" x14ac:dyDescent="0.2">
      <c r="A16" s="508" t="s">
        <v>41</v>
      </c>
      <c r="B16" s="508" t="s">
        <v>1</v>
      </c>
      <c r="C16" s="508" t="s">
        <v>242</v>
      </c>
      <c r="D16" s="468" t="str">
        <f>VLOOKUP(C16, 'Catálogo de actividades'!$B$5:$D$296,2,FALSE)</f>
        <v>INE</v>
      </c>
      <c r="E16" s="468" t="str">
        <f>VLOOKUP(C16, 'Catálogo de actividades'!$B$5:$D$296,3,FALSE)</f>
        <v>CG</v>
      </c>
      <c r="F16" s="504" t="str">
        <f>_xlfn.XLOOKUP(C16,'Catálogo de actividades'!$B$5:$B$296,'Catálogo de actividades'!$E$5:$E$296)</f>
        <v>2.11</v>
      </c>
      <c r="G16" s="113">
        <v>45170</v>
      </c>
      <c r="H16" s="113">
        <v>45199</v>
      </c>
      <c r="I16" s="470" t="str">
        <f>_xlfn.XLOOKUP(C16,'Catálogo de actividades'!$B$5:$B$296,'Catálogo de actividades'!$I$5:$I$296)</f>
        <v>DEOE</v>
      </c>
    </row>
    <row r="17" spans="1:9" ht="14.25" x14ac:dyDescent="0.2">
      <c r="A17" s="508" t="s">
        <v>41</v>
      </c>
      <c r="B17" s="508" t="s">
        <v>1</v>
      </c>
      <c r="C17" s="508" t="s">
        <v>243</v>
      </c>
      <c r="D17" s="468" t="str">
        <f>VLOOKUP(C17, 'Catálogo de actividades'!$B$5:$D$296,2,FALSE)</f>
        <v>INE</v>
      </c>
      <c r="E17" s="468" t="str">
        <f>VLOOKUP(C17, 'Catálogo de actividades'!$B$5:$D$296,3,FALSE)</f>
        <v>CL</v>
      </c>
      <c r="F17" s="504" t="str">
        <f>_xlfn.XLOOKUP(C17,'Catálogo de actividades'!$B$5:$B$296,'Catálogo de actividades'!$E$5:$E$296)</f>
        <v>2.12</v>
      </c>
      <c r="G17" s="113">
        <v>45231</v>
      </c>
      <c r="H17" s="113">
        <v>45231</v>
      </c>
      <c r="I17" s="470" t="str">
        <f>_xlfn.XLOOKUP(C17,'Catálogo de actividades'!$B$5:$B$296,'Catálogo de actividades'!$I$5:$I$296)</f>
        <v>DEOE</v>
      </c>
    </row>
    <row r="18" spans="1:9" ht="28.5" x14ac:dyDescent="0.2">
      <c r="A18" s="508" t="s">
        <v>41</v>
      </c>
      <c r="B18" s="508" t="s">
        <v>1</v>
      </c>
      <c r="C18" s="508" t="s">
        <v>141</v>
      </c>
      <c r="D18" s="468" t="str">
        <f>VLOOKUP(C18, 'Catálogo de actividades'!$B$5:$D$296,2,FALSE)</f>
        <v>INE</v>
      </c>
      <c r="E18" s="468" t="str">
        <f>VLOOKUP(C18, 'Catálogo de actividades'!$B$5:$D$296,3,FALSE)</f>
        <v>CL</v>
      </c>
      <c r="F18" s="504" t="str">
        <f>_xlfn.XLOOKUP(C18,'Catálogo de actividades'!$B$5:$B$296,'Catálogo de actividades'!$E$5:$E$296)</f>
        <v>2.13</v>
      </c>
      <c r="G18" s="113">
        <v>45231</v>
      </c>
      <c r="H18" s="113">
        <v>45260</v>
      </c>
      <c r="I18" s="470" t="str">
        <f>_xlfn.XLOOKUP(C18,'Catálogo de actividades'!$B$5:$B$296,'Catálogo de actividades'!$I$5:$I$296)</f>
        <v>DEOE</v>
      </c>
    </row>
    <row r="19" spans="1:9" ht="14.25" x14ac:dyDescent="0.2">
      <c r="A19" s="508" t="s">
        <v>41</v>
      </c>
      <c r="B19" s="508" t="s">
        <v>1</v>
      </c>
      <c r="C19" s="508" t="s">
        <v>144</v>
      </c>
      <c r="D19" s="468" t="str">
        <f>VLOOKUP(C19, 'Catálogo de actividades'!$B$5:$D$296,2,FALSE)</f>
        <v>INE</v>
      </c>
      <c r="E19" s="468" t="str">
        <f>VLOOKUP(C19, 'Catálogo de actividades'!$B$5:$D$296,3,FALSE)</f>
        <v>CD</v>
      </c>
      <c r="F19" s="504" t="str">
        <f>_xlfn.XLOOKUP(C19,'Catálogo de actividades'!$B$5:$B$296,'Catálogo de actividades'!$E$5:$E$296)</f>
        <v>2.14</v>
      </c>
      <c r="G19" s="113">
        <v>45261</v>
      </c>
      <c r="H19" s="113">
        <v>45261</v>
      </c>
      <c r="I19" s="470" t="str">
        <f>_xlfn.XLOOKUP(C19,'Catálogo de actividades'!$B$5:$B$296,'Catálogo de actividades'!$I$5:$I$296)</f>
        <v>DEOE</v>
      </c>
    </row>
    <row r="20" spans="1:9" ht="42.75" x14ac:dyDescent="0.2">
      <c r="A20" s="508" t="s">
        <v>41</v>
      </c>
      <c r="B20" s="508" t="s">
        <v>2</v>
      </c>
      <c r="C20" s="508" t="s">
        <v>200</v>
      </c>
      <c r="D20" s="468" t="str">
        <f>VLOOKUP(C20, 'Catálogo de actividades'!$B$5:$D$296,2,FALSE)</f>
        <v>INE</v>
      </c>
      <c r="E20" s="468" t="str">
        <f>VLOOKUP(C20, 'Catálogo de actividades'!$B$5:$D$296,3,FALSE)</f>
        <v>DERFE</v>
      </c>
      <c r="F20" s="504" t="str">
        <f>_xlfn.XLOOKUP(C20,'Catálogo de actividades'!$B$5:$B$296,'Catálogo de actividades'!$E$5:$E$296)</f>
        <v>3.1</v>
      </c>
      <c r="G20" s="113">
        <v>45329</v>
      </c>
      <c r="H20" s="113">
        <v>45329</v>
      </c>
      <c r="I20" s="470" t="str">
        <f>_xlfn.XLOOKUP(C20,'Catálogo de actividades'!$B$5:$B$296,'Catálogo de actividades'!$I$5:$I$296)</f>
        <v>DERFE</v>
      </c>
    </row>
    <row r="21" spans="1:9" ht="42.75" x14ac:dyDescent="0.2">
      <c r="A21" s="508" t="s">
        <v>41</v>
      </c>
      <c r="B21" s="508" t="s">
        <v>2</v>
      </c>
      <c r="C21" s="508" t="s">
        <v>201</v>
      </c>
      <c r="D21" s="468" t="str">
        <f>VLOOKUP(C21, 'Catálogo de actividades'!$B$5:$D$296,2,FALSE)</f>
        <v>INE/OPL</v>
      </c>
      <c r="E21" s="468" t="str">
        <f>VLOOKUP(C21, 'Catálogo de actividades'!$B$5:$D$296,3,FALSE)</f>
        <v>DERFE</v>
      </c>
      <c r="F21" s="504" t="str">
        <f>_xlfn.XLOOKUP(C21,'Catálogo de actividades'!$B$5:$B$296,'Catálogo de actividades'!$E$5:$E$296)</f>
        <v>3.2</v>
      </c>
      <c r="G21" s="113">
        <v>45329</v>
      </c>
      <c r="H21" s="113">
        <v>45357</v>
      </c>
      <c r="I21" s="470" t="str">
        <f>_xlfn.XLOOKUP(C21,'Catálogo de actividades'!$B$5:$B$296,'Catálogo de actividades'!$I$5:$I$296)</f>
        <v>DERFE</v>
      </c>
    </row>
    <row r="22" spans="1:9" ht="42.75" x14ac:dyDescent="0.2">
      <c r="A22" s="508" t="s">
        <v>41</v>
      </c>
      <c r="B22" s="508" t="s">
        <v>2</v>
      </c>
      <c r="C22" s="508" t="s">
        <v>329</v>
      </c>
      <c r="D22" s="468" t="str">
        <f>VLOOKUP(C22, 'Catálogo de actividades'!$B$5:$D$296,2,FALSE)</f>
        <v>INE</v>
      </c>
      <c r="E22" s="468" t="str">
        <f>VLOOKUP(C22, 'Catálogo de actividades'!$B$5:$D$296,3,FALSE)</f>
        <v>DERFE</v>
      </c>
      <c r="F22" s="504" t="str">
        <f>_xlfn.XLOOKUP(C22,'Catálogo de actividades'!$B$5:$B$296,'Catálogo de actividades'!$E$5:$E$296)</f>
        <v>3.3</v>
      </c>
      <c r="G22" s="113">
        <v>45390</v>
      </c>
      <c r="H22" s="113">
        <v>45390</v>
      </c>
      <c r="I22" s="470" t="str">
        <f>_xlfn.XLOOKUP(C22,'Catálogo de actividades'!$B$5:$B$296,'Catálogo de actividades'!$I$5:$I$296)</f>
        <v>DERFE</v>
      </c>
    </row>
    <row r="23" spans="1:9" ht="14.25" x14ac:dyDescent="0.2">
      <c r="A23" s="508" t="s">
        <v>41</v>
      </c>
      <c r="B23" s="508" t="s">
        <v>2</v>
      </c>
      <c r="C23" s="508" t="s">
        <v>202</v>
      </c>
      <c r="D23" s="468" t="str">
        <f>VLOOKUP(C23, 'Catálogo de actividades'!$B$5:$D$296,2,FALSE)</f>
        <v>INE</v>
      </c>
      <c r="E23" s="468" t="str">
        <f>VLOOKUP(C23, 'Catálogo de actividades'!$B$5:$D$296,3,FALSE)</f>
        <v>DERFE</v>
      </c>
      <c r="F23" s="504" t="str">
        <f>_xlfn.XLOOKUP(C23,'Catálogo de actividades'!$B$5:$B$296,'Catálogo de actividades'!$E$5:$E$296)</f>
        <v>3.4</v>
      </c>
      <c r="G23" s="113">
        <v>45397</v>
      </c>
      <c r="H23" s="113">
        <v>45414</v>
      </c>
      <c r="I23" s="470" t="str">
        <f>_xlfn.XLOOKUP(C23,'Catálogo de actividades'!$B$5:$B$296,'Catálogo de actividades'!$I$5:$I$296)</f>
        <v>DERFE</v>
      </c>
    </row>
    <row r="24" spans="1:9" ht="28.5" x14ac:dyDescent="0.2">
      <c r="A24" s="508" t="s">
        <v>41</v>
      </c>
      <c r="B24" s="508" t="s">
        <v>2</v>
      </c>
      <c r="C24" s="508" t="s">
        <v>203</v>
      </c>
      <c r="D24" s="468" t="str">
        <f>VLOOKUP(C24, 'Catálogo de actividades'!$B$5:$D$296,2,FALSE)</f>
        <v>INE</v>
      </c>
      <c r="E24" s="468" t="str">
        <f>VLOOKUP(C24, 'Catálogo de actividades'!$B$5:$D$296,3,FALSE)</f>
        <v>DERFE</v>
      </c>
      <c r="F24" s="504" t="str">
        <f>_xlfn.XLOOKUP(C24,'Catálogo de actividades'!$B$5:$B$296,'Catálogo de actividades'!$E$5:$E$296)</f>
        <v>3.5</v>
      </c>
      <c r="G24" s="113">
        <v>45425</v>
      </c>
      <c r="H24" s="113">
        <v>45432</v>
      </c>
      <c r="I24" s="470" t="str">
        <f>_xlfn.XLOOKUP(C24,'Catálogo de actividades'!$B$5:$B$296,'Catálogo de actividades'!$I$5:$I$296)</f>
        <v>DERFE</v>
      </c>
    </row>
    <row r="25" spans="1:9" ht="42.75" x14ac:dyDescent="0.2">
      <c r="A25" s="508" t="s">
        <v>41</v>
      </c>
      <c r="B25" s="508" t="s">
        <v>3</v>
      </c>
      <c r="C25" s="508" t="s">
        <v>330</v>
      </c>
      <c r="D25" s="468" t="str">
        <f>VLOOKUP(C25, 'Catálogo de actividades'!$B$5:$D$296,2,FALSE)</f>
        <v>INE</v>
      </c>
      <c r="E25" s="468" t="str">
        <f>VLOOKUP(C25, 'Catálogo de actividades'!$B$5:$D$296,3,FALSE)</f>
        <v>DERFE</v>
      </c>
      <c r="F25" s="504" t="str">
        <f>_xlfn.XLOOKUP(C25,'Catálogo de actividades'!$B$5:$B$296,'Catálogo de actividades'!$E$5:$E$296)</f>
        <v>4.1</v>
      </c>
      <c r="G25" s="113">
        <v>45170</v>
      </c>
      <c r="H25" s="113">
        <v>45313</v>
      </c>
      <c r="I25" s="470" t="str">
        <f>_xlfn.XLOOKUP(C25,'Catálogo de actividades'!$B$5:$B$296,'Catálogo de actividades'!$I$5:$I$296)</f>
        <v>DERFE</v>
      </c>
    </row>
    <row r="26" spans="1:9" ht="42.75" x14ac:dyDescent="0.2">
      <c r="A26" s="508" t="s">
        <v>41</v>
      </c>
      <c r="B26" s="508" t="s">
        <v>3</v>
      </c>
      <c r="C26" s="508" t="s">
        <v>332</v>
      </c>
      <c r="D26" s="468" t="str">
        <f>VLOOKUP(C26, 'Catálogo de actividades'!$B$5:$D$296,2,FALSE)</f>
        <v>INE</v>
      </c>
      <c r="E26" s="468" t="str">
        <f>VLOOKUP(C26, 'Catálogo de actividades'!$B$5:$D$296,3,FALSE)</f>
        <v>DERFE</v>
      </c>
      <c r="F26" s="504" t="str">
        <f>_xlfn.XLOOKUP(C26,'Catálogo de actividades'!$B$5:$B$296,'Catálogo de actividades'!$E$5:$E$296)</f>
        <v>4.2</v>
      </c>
      <c r="G26" s="113">
        <v>45170</v>
      </c>
      <c r="H26" s="113">
        <v>45330</v>
      </c>
      <c r="I26" s="470" t="str">
        <f>_xlfn.XLOOKUP(C26,'Catálogo de actividades'!$B$5:$B$296,'Catálogo de actividades'!$I$5:$I$296)</f>
        <v>DERFE</v>
      </c>
    </row>
    <row r="27" spans="1:9" ht="28.5" x14ac:dyDescent="0.2">
      <c r="A27" s="508" t="s">
        <v>41</v>
      </c>
      <c r="B27" s="508" t="s">
        <v>3</v>
      </c>
      <c r="C27" s="508" t="s">
        <v>333</v>
      </c>
      <c r="D27" s="468" t="str">
        <f>VLOOKUP(C27, 'Catálogo de actividades'!$B$5:$D$296,2,FALSE)</f>
        <v>INE</v>
      </c>
      <c r="E27" s="468" t="str">
        <f>VLOOKUP(C27, 'Catálogo de actividades'!$B$5:$D$296,3,FALSE)</f>
        <v>DERFE</v>
      </c>
      <c r="F27" s="504" t="str">
        <f>_xlfn.XLOOKUP(C27,'Catálogo de actividades'!$B$5:$B$296,'Catálogo de actividades'!$E$5:$E$296)</f>
        <v>4.3</v>
      </c>
      <c r="G27" s="113">
        <v>45170</v>
      </c>
      <c r="H27" s="113">
        <v>45365</v>
      </c>
      <c r="I27" s="470" t="str">
        <f>_xlfn.XLOOKUP(C27,'Catálogo de actividades'!$B$5:$B$296,'Catálogo de actividades'!$I$5:$I$296)</f>
        <v>DERFE</v>
      </c>
    </row>
    <row r="28" spans="1:9" ht="42.75" x14ac:dyDescent="0.2">
      <c r="A28" s="508" t="s">
        <v>41</v>
      </c>
      <c r="B28" s="503" t="s">
        <v>3</v>
      </c>
      <c r="C28" s="503" t="s">
        <v>204</v>
      </c>
      <c r="D28" s="468" t="str">
        <f>VLOOKUP(C28, 'Catálogo de actividades'!$B$5:$D$296,2,FALSE)</f>
        <v>INE</v>
      </c>
      <c r="E28" s="468" t="str">
        <f>VLOOKUP(C28, 'Catálogo de actividades'!$B$5:$D$296,3,FALSE)</f>
        <v>DERFE</v>
      </c>
      <c r="F28" s="504" t="str">
        <f>_xlfn.XLOOKUP(C28,'Catálogo de actividades'!$B$5:$B$296,'Catálogo de actividades'!$E$5:$E$296)</f>
        <v>4.4</v>
      </c>
      <c r="G28" s="113">
        <v>45331</v>
      </c>
      <c r="H28" s="113">
        <v>45432</v>
      </c>
      <c r="I28" s="470" t="str">
        <f>_xlfn.XLOOKUP(C28,'Catálogo de actividades'!$B$5:$B$296,'Catálogo de actividades'!$I$5:$I$296)</f>
        <v>DERFE</v>
      </c>
    </row>
    <row r="29" spans="1:9" ht="28.5" x14ac:dyDescent="0.2">
      <c r="A29" s="508" t="s">
        <v>41</v>
      </c>
      <c r="B29" s="503" t="s">
        <v>4</v>
      </c>
      <c r="C29" s="503" t="s">
        <v>334</v>
      </c>
      <c r="D29" s="468" t="str">
        <f>VLOOKUP(C29, 'Catálogo de actividades'!$B$5:$D$296,2,FALSE)</f>
        <v>INE</v>
      </c>
      <c r="E29" s="468" t="str">
        <f>VLOOKUP(C29, 'Catálogo de actividades'!$B$5:$D$296,3,FALSE)</f>
        <v>CG</v>
      </c>
      <c r="F29" s="504" t="str">
        <f>_xlfn.XLOOKUP(C29,'Catálogo de actividades'!$B$5:$B$296,'Catálogo de actividades'!$E$5:$E$296)</f>
        <v>5.1</v>
      </c>
      <c r="G29" s="113">
        <v>45170</v>
      </c>
      <c r="H29" s="113">
        <v>45178</v>
      </c>
      <c r="I29" s="470" t="str">
        <f>_xlfn.XLOOKUP(C29,'Catálogo de actividades'!$B$5:$B$296,'Catálogo de actividades'!$I$5:$I$296)</f>
        <v>DEOE</v>
      </c>
    </row>
    <row r="30" spans="1:9" ht="28.5" x14ac:dyDescent="0.2">
      <c r="A30" s="508" t="s">
        <v>41</v>
      </c>
      <c r="B30" s="503" t="s">
        <v>4</v>
      </c>
      <c r="C30" s="503" t="s">
        <v>205</v>
      </c>
      <c r="D30" s="468" t="str">
        <f>VLOOKUP(C30, 'Catálogo de actividades'!$B$5:$D$296,2,FALSE)</f>
        <v>OPL</v>
      </c>
      <c r="E30" s="468" t="str">
        <f>VLOOKUP(C30, 'Catálogo de actividades'!$B$5:$D$296,3,FALSE)</f>
        <v>CG</v>
      </c>
      <c r="F30" s="504" t="str">
        <f>_xlfn.XLOOKUP(C30,'Catálogo de actividades'!$B$5:$B$296,'Catálogo de actividades'!$E$5:$E$296)</f>
        <v>5.2</v>
      </c>
      <c r="G30" s="113">
        <v>45298</v>
      </c>
      <c r="H30" s="113">
        <v>45298</v>
      </c>
      <c r="I30" s="470" t="str">
        <f>_xlfn.XLOOKUP(C30,'Catálogo de actividades'!$B$5:$B$296,'Catálogo de actividades'!$I$5:$I$296)</f>
        <v>OPL</v>
      </c>
    </row>
    <row r="31" spans="1:9" ht="28.5" x14ac:dyDescent="0.2">
      <c r="A31" s="508" t="s">
        <v>41</v>
      </c>
      <c r="B31" s="508" t="s">
        <v>4</v>
      </c>
      <c r="C31" s="508" t="s">
        <v>264</v>
      </c>
      <c r="D31" s="468" t="str">
        <f>VLOOKUP(C31, 'Catálogo de actividades'!$B$5:$D$296,2,FALSE)</f>
        <v>INE/OPL</v>
      </c>
      <c r="E31" s="468" t="str">
        <f>VLOOKUP(C31, 'Catálogo de actividades'!$B$5:$D$296,3,FALSE)</f>
        <v>OPL/JLE/ DECEYEC</v>
      </c>
      <c r="F31" s="504" t="str">
        <f>_xlfn.XLOOKUP(C31,'Catálogo de actividades'!$B$5:$B$296,'Catálogo de actividades'!$E$5:$E$296)</f>
        <v>5.3</v>
      </c>
      <c r="G31" s="113">
        <v>45187</v>
      </c>
      <c r="H31" s="113">
        <v>45208</v>
      </c>
      <c r="I31" s="470" t="str">
        <f>_xlfn.XLOOKUP(C31,'Catálogo de actividades'!$B$5:$B$296,'Catálogo de actividades'!$I$5:$I$296)</f>
        <v>DECEYEC</v>
      </c>
    </row>
    <row r="32" spans="1:9" ht="28.5" x14ac:dyDescent="0.2">
      <c r="A32" s="508" t="s">
        <v>41</v>
      </c>
      <c r="B32" s="508" t="s">
        <v>4</v>
      </c>
      <c r="C32" s="508" t="s">
        <v>206</v>
      </c>
      <c r="D32" s="468" t="str">
        <f>VLOOKUP(C32, 'Catálogo de actividades'!$B$5:$D$296,2,FALSE)</f>
        <v>INE/OPL</v>
      </c>
      <c r="E32" s="468" t="str">
        <f>VLOOKUP(C32, 'Catálogo de actividades'!$B$5:$D$296,3,FALSE)</f>
        <v>OPL/JL/JD</v>
      </c>
      <c r="F32" s="504" t="str">
        <f>_xlfn.XLOOKUP(C32,'Catálogo de actividades'!$B$5:$B$296,'Catálogo de actividades'!$E$5:$E$296)</f>
        <v>5.4</v>
      </c>
      <c r="G32" s="113">
        <v>45170</v>
      </c>
      <c r="H32" s="113">
        <v>45419</v>
      </c>
      <c r="I32" s="470" t="str">
        <f>_xlfn.XLOOKUP(C32,'Catálogo de actividades'!$B$5:$B$296,'Catálogo de actividades'!$I$5:$I$296)</f>
        <v>DEOE</v>
      </c>
    </row>
    <row r="33" spans="1:9" ht="14.25" x14ac:dyDescent="0.2">
      <c r="A33" s="508" t="s">
        <v>41</v>
      </c>
      <c r="B33" s="508" t="s">
        <v>4</v>
      </c>
      <c r="C33" s="508" t="s">
        <v>208</v>
      </c>
      <c r="D33" s="468" t="str">
        <f>VLOOKUP(C33, 'Catálogo de actividades'!$B$5:$D$296,2,FALSE)</f>
        <v>INE/OPL</v>
      </c>
      <c r="E33" s="468" t="str">
        <f>VLOOKUP(C33, 'Catálogo de actividades'!$B$5:$D$296,3,FALSE)</f>
        <v>OPL/JL/JD</v>
      </c>
      <c r="F33" s="504" t="str">
        <f>_xlfn.XLOOKUP(C33,'Catálogo de actividades'!$B$5:$B$296,'Catálogo de actividades'!$E$5:$E$296)</f>
        <v>5.5</v>
      </c>
      <c r="G33" s="113">
        <v>45212</v>
      </c>
      <c r="H33" s="113">
        <v>45425</v>
      </c>
      <c r="I33" s="470" t="str">
        <f>_xlfn.XLOOKUP(C33,'Catálogo de actividades'!$B$5:$B$296,'Catálogo de actividades'!$I$5:$I$296)</f>
        <v>DECEYEC</v>
      </c>
    </row>
    <row r="34" spans="1:9" ht="28.5" x14ac:dyDescent="0.2">
      <c r="A34" s="508" t="s">
        <v>41</v>
      </c>
      <c r="B34" s="508" t="s">
        <v>4</v>
      </c>
      <c r="C34" s="508" t="s">
        <v>287</v>
      </c>
      <c r="D34" s="468" t="str">
        <f>VLOOKUP(C34, 'Catálogo de actividades'!$B$5:$D$296,2,FALSE)</f>
        <v>INE</v>
      </c>
      <c r="E34" s="468" t="str">
        <f>VLOOKUP(C34, 'Catálogo de actividades'!$B$5:$D$296,3,FALSE)</f>
        <v>CL/CD</v>
      </c>
      <c r="F34" s="504" t="str">
        <f>_xlfn.XLOOKUP(C34,'Catálogo de actividades'!$B$5:$B$296,'Catálogo de actividades'!$E$5:$E$296)</f>
        <v>5.6</v>
      </c>
      <c r="G34" s="113">
        <v>45231</v>
      </c>
      <c r="H34" s="113">
        <v>45444</v>
      </c>
      <c r="I34" s="470" t="str">
        <f>_xlfn.XLOOKUP(C34,'Catálogo de actividades'!$B$5:$B$296,'Catálogo de actividades'!$I$5:$I$296)</f>
        <v>DEOE</v>
      </c>
    </row>
    <row r="35" spans="1:9" ht="28.5" x14ac:dyDescent="0.2">
      <c r="A35" s="508" t="s">
        <v>41</v>
      </c>
      <c r="B35" s="508" t="s">
        <v>4</v>
      </c>
      <c r="C35" s="508" t="s">
        <v>288</v>
      </c>
      <c r="D35" s="468" t="str">
        <f>VLOOKUP(C35, 'Catálogo de actividades'!$B$5:$D$296,2,FALSE)</f>
        <v>INE</v>
      </c>
      <c r="E35" s="468" t="str">
        <f>VLOOKUP(C35, 'Catálogo de actividades'!$B$5:$D$296,3,FALSE)</f>
        <v>CG</v>
      </c>
      <c r="F35" s="504" t="str">
        <f>_xlfn.XLOOKUP(C35,'Catálogo de actividades'!$B$5:$B$296,'Catálogo de actividades'!$E$5:$E$296)</f>
        <v>5.7</v>
      </c>
      <c r="G35" s="113">
        <v>45170</v>
      </c>
      <c r="H35" s="113">
        <v>45473</v>
      </c>
      <c r="I35" s="470" t="str">
        <f>_xlfn.XLOOKUP(C35,'Catálogo de actividades'!$B$5:$B$296,'Catálogo de actividades'!$I$5:$I$296)</f>
        <v>DEOE</v>
      </c>
    </row>
    <row r="36" spans="1:9" ht="28.5" x14ac:dyDescent="0.2">
      <c r="A36" s="508" t="s">
        <v>41</v>
      </c>
      <c r="B36" s="508" t="s">
        <v>5</v>
      </c>
      <c r="C36" s="508" t="s">
        <v>209</v>
      </c>
      <c r="D36" s="468" t="str">
        <f>VLOOKUP(C36, 'Catálogo de actividades'!$B$5:$D$296,2,FALSE)</f>
        <v>INE/OPL</v>
      </c>
      <c r="E36" s="468" t="str">
        <f>VLOOKUP(C36, 'Catálogo de actividades'!$B$5:$D$296,3,FALSE)</f>
        <v>JDE/OPL</v>
      </c>
      <c r="F36" s="504" t="str">
        <f>_xlfn.XLOOKUP(C36,'Catálogo de actividades'!$B$5:$B$296,'Catálogo de actividades'!$E$5:$E$296)</f>
        <v>6.1</v>
      </c>
      <c r="G36" s="113">
        <v>45306</v>
      </c>
      <c r="H36" s="113">
        <v>45337</v>
      </c>
      <c r="I36" s="470" t="str">
        <f>_xlfn.XLOOKUP(C36,'Catálogo de actividades'!$B$5:$B$296,'Catálogo de actividades'!$I$5:$I$296)</f>
        <v>DEOE</v>
      </c>
    </row>
    <row r="37" spans="1:9" ht="28.5" x14ac:dyDescent="0.2">
      <c r="A37" s="508" t="s">
        <v>41</v>
      </c>
      <c r="B37" s="508" t="s">
        <v>5</v>
      </c>
      <c r="C37" s="508" t="s">
        <v>188</v>
      </c>
      <c r="D37" s="468" t="str">
        <f>VLOOKUP(C37, 'Catálogo de actividades'!$B$5:$D$296,2,FALSE)</f>
        <v>INE</v>
      </c>
      <c r="E37" s="468" t="str">
        <f>VLOOKUP(C37, 'Catálogo de actividades'!$B$5:$D$296,3,FALSE)</f>
        <v>JDE</v>
      </c>
      <c r="F37" s="504" t="str">
        <f>_xlfn.XLOOKUP(C37,'Catálogo de actividades'!$B$5:$B$296,'Catálogo de actividades'!$E$5:$E$296)</f>
        <v>6.2</v>
      </c>
      <c r="G37" s="113">
        <v>45348</v>
      </c>
      <c r="H37" s="113">
        <v>45348</v>
      </c>
      <c r="I37" s="470" t="str">
        <f>_xlfn.XLOOKUP(C37,'Catálogo de actividades'!$B$5:$B$296,'Catálogo de actividades'!$I$5:$I$296)</f>
        <v>JLE</v>
      </c>
    </row>
    <row r="38" spans="1:9" ht="28.5" x14ac:dyDescent="0.2">
      <c r="A38" s="508" t="s">
        <v>41</v>
      </c>
      <c r="B38" s="508" t="s">
        <v>5</v>
      </c>
      <c r="C38" s="508" t="s">
        <v>190</v>
      </c>
      <c r="D38" s="468" t="str">
        <f>VLOOKUP(C38, 'Catálogo de actividades'!$B$5:$D$296,2,FALSE)</f>
        <v>INE/OPL</v>
      </c>
      <c r="E38" s="468" t="str">
        <f>VLOOKUP(C38, 'Catálogo de actividades'!$B$5:$D$296,3,FALSE)</f>
        <v>CD/OPL</v>
      </c>
      <c r="F38" s="504" t="str">
        <f>_xlfn.XLOOKUP(C38,'Catálogo de actividades'!$B$5:$B$296,'Catálogo de actividades'!$E$5:$E$296)</f>
        <v>6.3</v>
      </c>
      <c r="G38" s="113">
        <v>45349</v>
      </c>
      <c r="H38" s="113">
        <v>45367</v>
      </c>
      <c r="I38" s="470" t="str">
        <f>_xlfn.XLOOKUP(C38,'Catálogo de actividades'!$B$5:$B$296,'Catálogo de actividades'!$I$5:$I$296)</f>
        <v>DEOE</v>
      </c>
    </row>
    <row r="39" spans="1:9" ht="28.5" x14ac:dyDescent="0.2">
      <c r="A39" s="508" t="s">
        <v>41</v>
      </c>
      <c r="B39" s="508" t="s">
        <v>5</v>
      </c>
      <c r="C39" s="508" t="s">
        <v>266</v>
      </c>
      <c r="D39" s="468" t="str">
        <f>VLOOKUP(C39, 'Catálogo de actividades'!$B$5:$D$296,2,FALSE)</f>
        <v>INE</v>
      </c>
      <c r="E39" s="468" t="str">
        <f>VLOOKUP(C39, 'Catálogo de actividades'!$B$5:$D$296,3,FALSE)</f>
        <v>CD</v>
      </c>
      <c r="F39" s="504" t="str">
        <f>_xlfn.XLOOKUP(C39,'Catálogo de actividades'!$B$5:$B$296,'Catálogo de actividades'!$E$5:$E$296)</f>
        <v>6.4</v>
      </c>
      <c r="G39" s="113">
        <v>45365</v>
      </c>
      <c r="H39" s="113">
        <v>45365</v>
      </c>
      <c r="I39" s="470" t="str">
        <f>_xlfn.XLOOKUP(C39,'Catálogo de actividades'!$B$5:$B$296,'Catálogo de actividades'!$I$5:$I$296)</f>
        <v>DEOE</v>
      </c>
    </row>
    <row r="40" spans="1:9" ht="14.25" x14ac:dyDescent="0.2">
      <c r="A40" s="508" t="s">
        <v>41</v>
      </c>
      <c r="B40" s="508" t="s">
        <v>5</v>
      </c>
      <c r="C40" s="508" t="s">
        <v>192</v>
      </c>
      <c r="D40" s="468" t="str">
        <f>VLOOKUP(C40, 'Catálogo de actividades'!$B$5:$D$296,2,FALSE)</f>
        <v>INE</v>
      </c>
      <c r="E40" s="468" t="str">
        <f>VLOOKUP(C40, 'Catálogo de actividades'!$B$5:$D$296,3,FALSE)</f>
        <v>CD</v>
      </c>
      <c r="F40" s="504" t="str">
        <f>_xlfn.XLOOKUP(C40,'Catálogo de actividades'!$B$5:$B$296,'Catálogo de actividades'!$E$5:$E$296)</f>
        <v>6.5</v>
      </c>
      <c r="G40" s="113">
        <v>45376</v>
      </c>
      <c r="H40" s="113">
        <v>45376</v>
      </c>
      <c r="I40" s="470" t="str">
        <f>_xlfn.XLOOKUP(C40,'Catálogo de actividades'!$B$5:$B$296,'Catálogo de actividades'!$I$5:$I$296)</f>
        <v>DEOE</v>
      </c>
    </row>
    <row r="41" spans="1:9" ht="29.25" x14ac:dyDescent="0.25">
      <c r="A41" s="508" t="s">
        <v>41</v>
      </c>
      <c r="B41" s="505" t="s">
        <v>5</v>
      </c>
      <c r="C41" s="510" t="s">
        <v>446</v>
      </c>
      <c r="D41" s="468" t="str">
        <f>VLOOKUP(C41, 'Catálogo de actividades'!$B$5:$D$296,2,FALSE)</f>
        <v>INE</v>
      </c>
      <c r="E41" s="468" t="str">
        <f>VLOOKUP(C41, 'Catálogo de actividades'!$B$5:$D$296,3,FALSE)</f>
        <v>DERFE</v>
      </c>
      <c r="F41" s="504" t="str">
        <f>_xlfn.XLOOKUP(C41,'Catálogo de actividades'!$B$5:$B$296,'Catálogo de actividades'!$E$5:$E$296)</f>
        <v>6.6</v>
      </c>
      <c r="G41" s="113">
        <v>45403</v>
      </c>
      <c r="H41" s="113">
        <v>45406</v>
      </c>
      <c r="I41" s="470" t="str">
        <f>_xlfn.XLOOKUP(C41,'Catálogo de actividades'!$B$5:$B$296,'Catálogo de actividades'!$I$5:$I$296)</f>
        <v>DERFE</v>
      </c>
    </row>
    <row r="42" spans="1:9" ht="42.75" x14ac:dyDescent="0.2">
      <c r="A42" s="508" t="s">
        <v>41</v>
      </c>
      <c r="B42" s="508" t="s">
        <v>5</v>
      </c>
      <c r="C42" s="508" t="s">
        <v>335</v>
      </c>
      <c r="D42" s="468" t="str">
        <f>VLOOKUP(C42, 'Catálogo de actividades'!$B$5:$D$296,2,FALSE)</f>
        <v>INE</v>
      </c>
      <c r="E42" s="468" t="str">
        <f>VLOOKUP(C42, 'Catálogo de actividades'!$B$5:$D$296,3,FALSE)</f>
        <v>CD</v>
      </c>
      <c r="F42" s="504" t="str">
        <f>_xlfn.XLOOKUP(C42,'Catálogo de actividades'!$B$5:$B$296,'Catálogo de actividades'!$E$5:$E$296)</f>
        <v>6.7</v>
      </c>
      <c r="G42" s="113">
        <v>45397</v>
      </c>
      <c r="H42" s="113">
        <v>45397</v>
      </c>
      <c r="I42" s="470" t="str">
        <f>_xlfn.XLOOKUP(C42,'Catálogo de actividades'!$B$5:$B$296,'Catálogo de actividades'!$I$5:$I$296)</f>
        <v>DEOE</v>
      </c>
    </row>
    <row r="43" spans="1:9" ht="42.75" x14ac:dyDescent="0.2">
      <c r="A43" s="508" t="s">
        <v>41</v>
      </c>
      <c r="B43" s="508" t="s">
        <v>5</v>
      </c>
      <c r="C43" s="508" t="s">
        <v>336</v>
      </c>
      <c r="D43" s="468" t="str">
        <f>VLOOKUP(C43, 'Catálogo de actividades'!$B$5:$D$296,2,FALSE)</f>
        <v>INE</v>
      </c>
      <c r="E43" s="468" t="str">
        <f>VLOOKUP(C43, 'Catálogo de actividades'!$B$5:$D$296,3,FALSE)</f>
        <v>CD</v>
      </c>
      <c r="F43" s="504" t="str">
        <f>_xlfn.XLOOKUP(C43,'Catálogo de actividades'!$B$5:$B$296,'Catálogo de actividades'!$E$5:$E$296)</f>
        <v>6.8</v>
      </c>
      <c r="G43" s="113">
        <v>45427</v>
      </c>
      <c r="H43" s="113">
        <v>45437</v>
      </c>
      <c r="I43" s="470" t="str">
        <f>_xlfn.XLOOKUP(C43,'Catálogo de actividades'!$B$5:$B$296,'Catálogo de actividades'!$I$5:$I$296)</f>
        <v>DEOE</v>
      </c>
    </row>
    <row r="44" spans="1:9" ht="28.5" x14ac:dyDescent="0.2">
      <c r="A44" s="508" t="s">
        <v>41</v>
      </c>
      <c r="B44" s="508" t="s">
        <v>5</v>
      </c>
      <c r="C44" s="508" t="s">
        <v>193</v>
      </c>
      <c r="D44" s="468" t="str">
        <f>VLOOKUP(C44, 'Catálogo de actividades'!$B$5:$D$296,2,FALSE)</f>
        <v>INE/OPL</v>
      </c>
      <c r="E44" s="468" t="str">
        <f>VLOOKUP(C44, 'Catálogo de actividades'!$B$5:$D$296,3,FALSE)</f>
        <v>DEOE/JLE/OPL</v>
      </c>
      <c r="F44" s="504" t="str">
        <f>_xlfn.XLOOKUP(C44,'Catálogo de actividades'!$B$5:$B$296,'Catálogo de actividades'!$E$5:$E$296)</f>
        <v>6.15</v>
      </c>
      <c r="G44" s="113">
        <v>45445</v>
      </c>
      <c r="H44" s="113">
        <v>45445</v>
      </c>
      <c r="I44" s="470" t="str">
        <f>_xlfn.XLOOKUP(C44,'Catálogo de actividades'!$B$5:$B$296,'Catálogo de actividades'!$I$5:$I$296)</f>
        <v>DEOE</v>
      </c>
    </row>
    <row r="45" spans="1:9" ht="28.5" x14ac:dyDescent="0.2">
      <c r="A45" s="508" t="s">
        <v>41</v>
      </c>
      <c r="B45" s="508" t="s">
        <v>5</v>
      </c>
      <c r="C45" s="508" t="s">
        <v>339</v>
      </c>
      <c r="D45" s="468" t="str">
        <f>VLOOKUP(C45, 'Catálogo de actividades'!$B$5:$D$296,2,FALSE)</f>
        <v>INE</v>
      </c>
      <c r="E45" s="468" t="str">
        <f>VLOOKUP(C45, 'Catálogo de actividades'!$B$5:$D$296,3,FALSE)</f>
        <v>CD</v>
      </c>
      <c r="F45" s="504" t="str">
        <f>_xlfn.XLOOKUP(C45,'Catálogo de actividades'!$B$5:$B$296,'Catálogo de actividades'!$E$5:$E$296)</f>
        <v>6.10</v>
      </c>
      <c r="G45" s="113">
        <v>45398</v>
      </c>
      <c r="H45" s="113">
        <v>45432</v>
      </c>
      <c r="I45" s="470" t="str">
        <f>_xlfn.XLOOKUP(C45,'Catálogo de actividades'!$B$5:$B$296,'Catálogo de actividades'!$I$5:$I$296)</f>
        <v>DEOE</v>
      </c>
    </row>
    <row r="46" spans="1:9" ht="28.5" x14ac:dyDescent="0.2">
      <c r="A46" s="508" t="s">
        <v>41</v>
      </c>
      <c r="B46" s="508" t="s">
        <v>5</v>
      </c>
      <c r="C46" s="508" t="s">
        <v>340</v>
      </c>
      <c r="D46" s="468" t="str">
        <f>VLOOKUP(C46, 'Catálogo de actividades'!$B$5:$D$296,2,FALSE)</f>
        <v>INE</v>
      </c>
      <c r="E46" s="468" t="str">
        <f>VLOOKUP(C46, 'Catálogo de actividades'!$B$5:$D$296,3,FALSE)</f>
        <v>CD</v>
      </c>
      <c r="F46" s="504" t="str">
        <f>_xlfn.XLOOKUP(C46,'Catálogo de actividades'!$B$5:$B$296,'Catálogo de actividades'!$E$5:$E$296)</f>
        <v>6.11</v>
      </c>
      <c r="G46" s="113">
        <v>45398</v>
      </c>
      <c r="H46" s="113">
        <v>45435</v>
      </c>
      <c r="I46" s="470" t="str">
        <f>_xlfn.XLOOKUP(C46,'Catálogo de actividades'!$B$5:$B$296,'Catálogo de actividades'!$I$5:$I$296)</f>
        <v>DEOE</v>
      </c>
    </row>
    <row r="47" spans="1:9" ht="14.25" x14ac:dyDescent="0.2">
      <c r="A47" s="508" t="s">
        <v>41</v>
      </c>
      <c r="B47" s="508" t="s">
        <v>5</v>
      </c>
      <c r="C47" s="508" t="s">
        <v>146</v>
      </c>
      <c r="D47" s="468" t="str">
        <f>VLOOKUP(C47, 'Catálogo de actividades'!$B$5:$D$296,2,FALSE)</f>
        <v>INE</v>
      </c>
      <c r="E47" s="468" t="str">
        <f>VLOOKUP(C47, 'Catálogo de actividades'!$B$5:$D$296,3,FALSE)</f>
        <v>CD</v>
      </c>
      <c r="F47" s="504" t="str">
        <f>_xlfn.XLOOKUP(C47,'Catálogo de actividades'!$B$5:$B$296,'Catálogo de actividades'!$E$5:$E$296)</f>
        <v>6.12</v>
      </c>
      <c r="G47" s="113">
        <v>45436</v>
      </c>
      <c r="H47" s="113">
        <v>45436</v>
      </c>
      <c r="I47" s="470" t="str">
        <f>_xlfn.XLOOKUP(C47,'Catálogo de actividades'!$B$5:$B$296,'Catálogo de actividades'!$I$5:$I$296)</f>
        <v>DEOE</v>
      </c>
    </row>
    <row r="48" spans="1:9" ht="42.75" x14ac:dyDescent="0.2">
      <c r="A48" s="508" t="s">
        <v>41</v>
      </c>
      <c r="B48" s="508" t="s">
        <v>5</v>
      </c>
      <c r="C48" s="508" t="s">
        <v>181</v>
      </c>
      <c r="D48" s="468" t="str">
        <f>VLOOKUP(C48, 'Catálogo de actividades'!$B$5:$D$296,2,FALSE)</f>
        <v>INE/OPL</v>
      </c>
      <c r="E48" s="468" t="str">
        <f>VLOOKUP(C48, 'Catálogo de actividades'!$B$5:$D$296,3,FALSE)</f>
        <v>DERFE/OPL/JLE/JD</v>
      </c>
      <c r="F48" s="504" t="str">
        <f>_xlfn.XLOOKUP(C48,'Catálogo de actividades'!$B$5:$B$296,'Catálogo de actividades'!$E$5:$E$296)</f>
        <v>6.16</v>
      </c>
      <c r="G48" s="113">
        <v>45383</v>
      </c>
      <c r="H48" s="113">
        <v>45457</v>
      </c>
      <c r="I48" s="470" t="str">
        <f>_xlfn.XLOOKUP(C48,'Catálogo de actividades'!$B$5:$B$296,'Catálogo de actividades'!$I$5:$I$296)</f>
        <v>DEOE</v>
      </c>
    </row>
    <row r="49" spans="1:9" ht="28.5" x14ac:dyDescent="0.2">
      <c r="A49" s="508" t="s">
        <v>41</v>
      </c>
      <c r="B49" s="508" t="s">
        <v>5</v>
      </c>
      <c r="C49" s="508" t="s">
        <v>337</v>
      </c>
      <c r="D49" s="468" t="str">
        <f>VLOOKUP(C49, 'Catálogo de actividades'!$B$5:$D$296,2,FALSE)</f>
        <v>INE</v>
      </c>
      <c r="E49" s="468" t="str">
        <f>VLOOKUP(C49, 'Catálogo de actividades'!$B$5:$D$296,3,FALSE)</f>
        <v>DERFE/UTSI</v>
      </c>
      <c r="F49" s="504" t="str">
        <f>_xlfn.XLOOKUP(C49,'Catálogo de actividades'!$B$5:$B$296,'Catálogo de actividades'!$E$5:$E$296)</f>
        <v>6.9</v>
      </c>
      <c r="G49" s="113">
        <v>45411</v>
      </c>
      <c r="H49" s="113">
        <v>45422</v>
      </c>
      <c r="I49" s="470" t="str">
        <f>_xlfn.XLOOKUP(C49,'Catálogo de actividades'!$B$5:$B$296,'Catálogo de actividades'!$I$5:$I$296)</f>
        <v>DERFE</v>
      </c>
    </row>
    <row r="50" spans="1:9" ht="28.5" x14ac:dyDescent="0.2">
      <c r="A50" s="508" t="s">
        <v>41</v>
      </c>
      <c r="B50" s="508" t="s">
        <v>5</v>
      </c>
      <c r="C50" s="508" t="s">
        <v>341</v>
      </c>
      <c r="D50" s="468" t="str">
        <f>VLOOKUP(C50, 'Catálogo de actividades'!$B$5:$D$296,2,FALSE)</f>
        <v>INE</v>
      </c>
      <c r="E50" s="468" t="str">
        <f>VLOOKUP(C50, 'Catálogo de actividades'!$B$5:$D$296,3,FALSE)</f>
        <v>DERFE/JD</v>
      </c>
      <c r="F50" s="504" t="str">
        <f>_xlfn.XLOOKUP(C50,'Catálogo de actividades'!$B$5:$B$296,'Catálogo de actividades'!$E$5:$E$296)</f>
        <v>6.13</v>
      </c>
      <c r="G50" s="113">
        <v>45425</v>
      </c>
      <c r="H50" s="113">
        <v>45436</v>
      </c>
      <c r="I50" s="470" t="str">
        <f>_xlfn.XLOOKUP(C50,'Catálogo de actividades'!$B$5:$B$296,'Catálogo de actividades'!$I$5:$I$296)</f>
        <v>DERFE</v>
      </c>
    </row>
    <row r="51" spans="1:9" ht="57" x14ac:dyDescent="0.2">
      <c r="A51" s="508" t="s">
        <v>41</v>
      </c>
      <c r="B51" s="508" t="s">
        <v>5</v>
      </c>
      <c r="C51" s="508" t="s">
        <v>305</v>
      </c>
      <c r="D51" s="468" t="str">
        <f>VLOOKUP(C51, 'Catálogo de actividades'!$B$5:$D$296,2,FALSE)</f>
        <v>INE</v>
      </c>
      <c r="E51" s="468" t="str">
        <f>VLOOKUP(C51, 'Catálogo de actividades'!$B$5:$D$296,3,FALSE)</f>
        <v>DERFE/JD</v>
      </c>
      <c r="F51" s="504" t="str">
        <f>_xlfn.XLOOKUP(C51,'Catálogo de actividades'!$B$5:$B$296,'Catálogo de actividades'!$E$5:$E$296)</f>
        <v>6.14</v>
      </c>
      <c r="G51" s="113">
        <v>45439</v>
      </c>
      <c r="H51" s="113">
        <v>45443</v>
      </c>
      <c r="I51" s="470" t="str">
        <f>_xlfn.XLOOKUP(C51,'Catálogo de actividades'!$B$5:$B$296,'Catálogo de actividades'!$I$5:$I$296)</f>
        <v>DERFE</v>
      </c>
    </row>
    <row r="52" spans="1:9" ht="28.5" x14ac:dyDescent="0.2">
      <c r="A52" s="508" t="s">
        <v>41</v>
      </c>
      <c r="B52" s="508" t="s">
        <v>6</v>
      </c>
      <c r="C52" s="508" t="s">
        <v>342</v>
      </c>
      <c r="D52" s="468" t="str">
        <f>VLOOKUP(C52, 'Catálogo de actividades'!$B$5:$D$296,2,FALSE)</f>
        <v>INE</v>
      </c>
      <c r="E52" s="468" t="str">
        <f>VLOOKUP(C52, 'Catálogo de actividades'!$B$5:$D$296,3,FALSE)</f>
        <v>CG/DECEYEC</v>
      </c>
      <c r="F52" s="504" t="str">
        <f>_xlfn.XLOOKUP(C52,'Catálogo de actividades'!$B$5:$B$296,'Catálogo de actividades'!$E$5:$E$296)</f>
        <v>7.1</v>
      </c>
      <c r="G52" s="113">
        <v>45139</v>
      </c>
      <c r="H52" s="113">
        <v>45168</v>
      </c>
      <c r="I52" s="470" t="str">
        <f>_xlfn.XLOOKUP(C52,'Catálogo de actividades'!$B$5:$B$296,'Catálogo de actividades'!$I$5:$I$296)</f>
        <v>DECEYEC</v>
      </c>
    </row>
    <row r="53" spans="1:9" ht="28.5" x14ac:dyDescent="0.2">
      <c r="A53" s="508" t="s">
        <v>41</v>
      </c>
      <c r="B53" s="508" t="s">
        <v>6</v>
      </c>
      <c r="C53" s="508" t="s">
        <v>344</v>
      </c>
      <c r="D53" s="468" t="str">
        <f>VLOOKUP(C53, 'Catálogo de actividades'!$B$5:$D$296,2,FALSE)</f>
        <v>INE</v>
      </c>
      <c r="E53" s="468" t="str">
        <f>VLOOKUP(C53, 'Catálogo de actividades'!$B$5:$D$296,3,FALSE)</f>
        <v>CG/DECEYEC</v>
      </c>
      <c r="F53" s="504" t="str">
        <f>_xlfn.XLOOKUP(C53,'Catálogo de actividades'!$B$5:$B$296,'Catálogo de actividades'!$E$5:$E$296)</f>
        <v>7.2</v>
      </c>
      <c r="G53" s="113">
        <v>45261</v>
      </c>
      <c r="H53" s="113">
        <v>45291</v>
      </c>
      <c r="I53" s="470" t="str">
        <f>_xlfn.XLOOKUP(C53,'Catálogo de actividades'!$B$5:$B$296,'Catálogo de actividades'!$I$5:$I$296)</f>
        <v>DECEYEC</v>
      </c>
    </row>
    <row r="54" spans="1:9" ht="42.75" x14ac:dyDescent="0.2">
      <c r="A54" s="508" t="s">
        <v>41</v>
      </c>
      <c r="B54" s="508" t="s">
        <v>6</v>
      </c>
      <c r="C54" s="508" t="s">
        <v>345</v>
      </c>
      <c r="D54" s="468" t="str">
        <f>VLOOKUP(C54, 'Catálogo de actividades'!$B$5:$D$296,2,FALSE)</f>
        <v>INE</v>
      </c>
      <c r="E54" s="468" t="str">
        <f>VLOOKUP(C54, 'Catálogo de actividades'!$B$5:$D$296,3,FALSE)</f>
        <v>DECEYEC/JLE</v>
      </c>
      <c r="F54" s="504" t="str">
        <f>_xlfn.XLOOKUP(C54,'Catálogo de actividades'!$B$5:$B$296,'Catálogo de actividades'!$E$5:$E$296)</f>
        <v>7.3</v>
      </c>
      <c r="G54" s="113">
        <v>45209</v>
      </c>
      <c r="H54" s="113">
        <v>45291</v>
      </c>
      <c r="I54" s="470" t="str">
        <f>_xlfn.XLOOKUP(C54,'Catálogo de actividades'!$B$5:$B$296,'Catálogo de actividades'!$I$5:$I$296)</f>
        <v>DECEYEC</v>
      </c>
    </row>
    <row r="55" spans="1:9" ht="28.5" x14ac:dyDescent="0.2">
      <c r="A55" s="508" t="s">
        <v>41</v>
      </c>
      <c r="B55" s="508" t="s">
        <v>6</v>
      </c>
      <c r="C55" s="507" t="s">
        <v>381</v>
      </c>
      <c r="D55" s="468" t="str">
        <f>VLOOKUP(C55, 'Catálogo de actividades'!$B$5:$D$296,2,FALSE)</f>
        <v>INE/OPL</v>
      </c>
      <c r="E55" s="468" t="str">
        <f>VLOOKUP(C55, 'Catálogo de actividades'!$B$5:$D$296,3,FALSE)</f>
        <v>OPL/JLE/
 DECEYEC</v>
      </c>
      <c r="F55" s="504" t="str">
        <f>_xlfn.XLOOKUP(C55,'Catálogo de actividades'!$B$5:$B$296,'Catálogo de actividades'!$E$5:$E$296)</f>
        <v>7.4</v>
      </c>
      <c r="G55" s="113">
        <v>45306</v>
      </c>
      <c r="H55" s="113">
        <v>45359</v>
      </c>
      <c r="I55" s="470" t="str">
        <f>_xlfn.XLOOKUP(C55,'Catálogo de actividades'!$B$5:$B$296,'Catálogo de actividades'!$I$5:$I$296)</f>
        <v>DECEYEC</v>
      </c>
    </row>
    <row r="56" spans="1:9" ht="28.5" x14ac:dyDescent="0.2">
      <c r="A56" s="508" t="s">
        <v>41</v>
      </c>
      <c r="B56" s="508" t="s">
        <v>6</v>
      </c>
      <c r="C56" s="507" t="s">
        <v>383</v>
      </c>
      <c r="D56" s="468" t="str">
        <f>VLOOKUP(C56, 'Catálogo de actividades'!$B$5:$D$296,2,FALSE)</f>
        <v>INE/OPL</v>
      </c>
      <c r="E56" s="468" t="str">
        <f>VLOOKUP(C56, 'Catálogo de actividades'!$B$5:$D$296,3,FALSE)</f>
        <v>JLE/CG</v>
      </c>
      <c r="F56" s="504" t="str">
        <f>_xlfn.XLOOKUP(C56,'Catálogo de actividades'!$B$5:$B$296,'Catálogo de actividades'!$E$5:$E$296)</f>
        <v>7.5</v>
      </c>
      <c r="G56" s="113">
        <v>45379</v>
      </c>
      <c r="H56" s="113">
        <v>45379</v>
      </c>
      <c r="I56" s="470" t="str">
        <f>_xlfn.XLOOKUP(C56,'Catálogo de actividades'!$B$5:$B$296,'Catálogo de actividades'!$I$5:$I$296)</f>
        <v>OPL</v>
      </c>
    </row>
    <row r="57" spans="1:9" ht="28.5" x14ac:dyDescent="0.2">
      <c r="A57" s="508" t="s">
        <v>41</v>
      </c>
      <c r="B57" s="508" t="s">
        <v>6</v>
      </c>
      <c r="C57" s="508" t="s">
        <v>289</v>
      </c>
      <c r="D57" s="468" t="str">
        <f>VLOOKUP(C57, 'Catálogo de actividades'!$B$5:$D$296,2,FALSE)</f>
        <v>INE</v>
      </c>
      <c r="E57" s="468" t="str">
        <f>VLOOKUP(C57, 'Catálogo de actividades'!$B$5:$D$296,3,FALSE)</f>
        <v>DECEYEC/JLE/JD</v>
      </c>
      <c r="F57" s="504" t="str">
        <f>_xlfn.XLOOKUP(C57,'Catálogo de actividades'!$B$5:$B$296,'Catálogo de actividades'!$E$5:$E$296)</f>
        <v>7.7</v>
      </c>
      <c r="G57" s="113">
        <v>45231</v>
      </c>
      <c r="H57" s="113">
        <v>45310</v>
      </c>
      <c r="I57" s="470" t="str">
        <f>_xlfn.XLOOKUP(C57,'Catálogo de actividades'!$B$5:$B$296,'Catálogo de actividades'!$I$5:$I$296)</f>
        <v>DECEYEC</v>
      </c>
    </row>
    <row r="58" spans="1:9" ht="28.5" x14ac:dyDescent="0.2">
      <c r="A58" s="508" t="s">
        <v>41</v>
      </c>
      <c r="B58" s="508" t="s">
        <v>6</v>
      </c>
      <c r="C58" s="508" t="s">
        <v>76</v>
      </c>
      <c r="D58" s="468" t="str">
        <f>VLOOKUP(C58, 'Catálogo de actividades'!$B$5:$D$296,2,FALSE)</f>
        <v>INE</v>
      </c>
      <c r="E58" s="468" t="str">
        <f>VLOOKUP(C58, 'Catálogo de actividades'!$B$5:$D$296,3,FALSE)</f>
        <v>JDE/CD</v>
      </c>
      <c r="F58" s="504" t="str">
        <f>_xlfn.XLOOKUP(C58,'Catálogo de actividades'!$B$5:$B$296,'Catálogo de actividades'!$E$5:$E$296)</f>
        <v>7.6</v>
      </c>
      <c r="G58" s="113">
        <v>45215</v>
      </c>
      <c r="H58" s="113">
        <v>45304</v>
      </c>
      <c r="I58" s="470" t="str">
        <f>_xlfn.XLOOKUP(C58,'Catálogo de actividades'!$B$5:$B$296,'Catálogo de actividades'!$I$5:$I$296)</f>
        <v>DECEYEC</v>
      </c>
    </row>
    <row r="59" spans="1:9" ht="28.5" x14ac:dyDescent="0.2">
      <c r="A59" s="508" t="s">
        <v>41</v>
      </c>
      <c r="B59" s="508" t="s">
        <v>6</v>
      </c>
      <c r="C59" s="508" t="s">
        <v>170</v>
      </c>
      <c r="D59" s="468" t="str">
        <f>VLOOKUP(C59, 'Catálogo de actividades'!$B$5:$D$296,2,FALSE)</f>
        <v>INE/OPL</v>
      </c>
      <c r="E59" s="468" t="str">
        <f>VLOOKUP(C59, 'Catálogo de actividades'!$B$5:$D$296,3,FALSE)</f>
        <v>DECEYEC/CG/OPL</v>
      </c>
      <c r="F59" s="504" t="str">
        <f>_xlfn.XLOOKUP(C59,'Catálogo de actividades'!$B$5:$B$296,'Catálogo de actividades'!$E$5:$E$296)</f>
        <v>7.8</v>
      </c>
      <c r="G59" s="113">
        <v>45369</v>
      </c>
      <c r="H59" s="113">
        <v>45409</v>
      </c>
      <c r="I59" s="470" t="str">
        <f>_xlfn.XLOOKUP(C59,'Catálogo de actividades'!$B$5:$B$296,'Catálogo de actividades'!$I$5:$I$296)</f>
        <v>OPL</v>
      </c>
    </row>
    <row r="60" spans="1:9" ht="28.5" x14ac:dyDescent="0.2">
      <c r="A60" s="508" t="s">
        <v>41</v>
      </c>
      <c r="B60" s="503" t="s">
        <v>6</v>
      </c>
      <c r="C60" s="503" t="s">
        <v>347</v>
      </c>
      <c r="D60" s="468" t="str">
        <f>VLOOKUP(C60, 'Catálogo de actividades'!$B$5:$D$296,2,FALSE)</f>
        <v>INE</v>
      </c>
      <c r="E60" s="468" t="str">
        <f>VLOOKUP(C60, 'Catálogo de actividades'!$B$5:$D$296,3,FALSE)</f>
        <v>DERFE/UTSI</v>
      </c>
      <c r="F60" s="504" t="str">
        <f>_xlfn.XLOOKUP(C60,'Catálogo de actividades'!$B$5:$B$296,'Catálogo de actividades'!$E$5:$E$296)</f>
        <v>7.9</v>
      </c>
      <c r="G60" s="113">
        <v>45313</v>
      </c>
      <c r="H60" s="113">
        <v>45317</v>
      </c>
      <c r="I60" s="470" t="str">
        <f>_xlfn.XLOOKUP(C60,'Catálogo de actividades'!$B$5:$B$296,'Catálogo de actividades'!$I$5:$I$296)</f>
        <v>DERFE</v>
      </c>
    </row>
    <row r="61" spans="1:9" ht="28.5" x14ac:dyDescent="0.2">
      <c r="A61" s="508" t="s">
        <v>41</v>
      </c>
      <c r="B61" s="508" t="s">
        <v>6</v>
      </c>
      <c r="C61" s="503" t="s">
        <v>291</v>
      </c>
      <c r="D61" s="468" t="str">
        <f>VLOOKUP(C61, 'Catálogo de actividades'!$B$5:$D$296,2,FALSE)</f>
        <v>INE</v>
      </c>
      <c r="E61" s="468" t="str">
        <f>VLOOKUP(C61, 'Catálogo de actividades'!$B$5:$D$296,3,FALSE)</f>
        <v>JDE/CD</v>
      </c>
      <c r="F61" s="504" t="str">
        <f>_xlfn.XLOOKUP(C61,'Catálogo de actividades'!$B$5:$B$296,'Catálogo de actividades'!$E$5:$E$296)</f>
        <v>7.11</v>
      </c>
      <c r="G61" s="113">
        <v>45328</v>
      </c>
      <c r="H61" s="113">
        <v>45328</v>
      </c>
      <c r="I61" s="470" t="str">
        <f>_xlfn.XLOOKUP(C61,'Catálogo de actividades'!$B$5:$B$296,'Catálogo de actividades'!$I$5:$I$296)</f>
        <v>DECEYEC</v>
      </c>
    </row>
    <row r="62" spans="1:9" ht="42.75" x14ac:dyDescent="0.2">
      <c r="A62" s="508" t="s">
        <v>41</v>
      </c>
      <c r="B62" s="503" t="s">
        <v>6</v>
      </c>
      <c r="C62" s="503" t="s">
        <v>292</v>
      </c>
      <c r="D62" s="468" t="str">
        <f>VLOOKUP(C62, 'Catálogo de actividades'!$B$5:$D$296,2,FALSE)</f>
        <v>INE</v>
      </c>
      <c r="E62" s="468" t="str">
        <f>VLOOKUP(C62, 'Catálogo de actividades'!$B$5:$D$296,3,FALSE)</f>
        <v>CG</v>
      </c>
      <c r="F62" s="504" t="str">
        <f>_xlfn.XLOOKUP(C62,'Catálogo de actividades'!$B$5:$B$296,'Catálogo de actividades'!$E$5:$E$296)</f>
        <v>7.10</v>
      </c>
      <c r="G62" s="113">
        <v>45323</v>
      </c>
      <c r="H62" s="113">
        <v>45325</v>
      </c>
      <c r="I62" s="470" t="str">
        <f>_xlfn.XLOOKUP(C62,'Catálogo de actividades'!$B$5:$B$296,'Catálogo de actividades'!$I$5:$I$296)</f>
        <v>DECEYEC</v>
      </c>
    </row>
    <row r="63" spans="1:9" ht="28.5" x14ac:dyDescent="0.2">
      <c r="A63" s="508" t="s">
        <v>41</v>
      </c>
      <c r="B63" s="503" t="s">
        <v>6</v>
      </c>
      <c r="C63" s="503" t="s">
        <v>348</v>
      </c>
      <c r="D63" s="468" t="str">
        <f>VLOOKUP(C63, 'Catálogo de actividades'!$B$5:$D$296,2,FALSE)</f>
        <v>INE</v>
      </c>
      <c r="E63" s="468" t="str">
        <f>VLOOKUP(C63, 'Catálogo de actividades'!$B$5:$D$296,3,FALSE)</f>
        <v>CD</v>
      </c>
      <c r="F63" s="504" t="str">
        <f>_xlfn.XLOOKUP(C63,'Catálogo de actividades'!$B$5:$B$296,'Catálogo de actividades'!$E$5:$E$296)</f>
        <v>7.12</v>
      </c>
      <c r="G63" s="113">
        <v>45331</v>
      </c>
      <c r="H63" s="113">
        <v>45382</v>
      </c>
      <c r="I63" s="470" t="str">
        <f>_xlfn.XLOOKUP(C63,'Catálogo de actividades'!$B$5:$B$296,'Catálogo de actividades'!$I$5:$I$296)</f>
        <v>DECEYEC</v>
      </c>
    </row>
    <row r="64" spans="1:9" ht="28.5" x14ac:dyDescent="0.2">
      <c r="A64" s="508" t="s">
        <v>41</v>
      </c>
      <c r="B64" s="503" t="s">
        <v>6</v>
      </c>
      <c r="C64" s="503" t="s">
        <v>349</v>
      </c>
      <c r="D64" s="468" t="str">
        <f>VLOOKUP(C64, 'Catálogo de actividades'!$B$5:$D$296,2,FALSE)</f>
        <v>INE</v>
      </c>
      <c r="E64" s="468" t="str">
        <f>VLOOKUP(C64, 'Catálogo de actividades'!$B$5:$D$296,3,FALSE)</f>
        <v>JDE</v>
      </c>
      <c r="F64" s="504" t="str">
        <f>_xlfn.XLOOKUP(C64,'Catálogo de actividades'!$B$5:$B$296,'Catálogo de actividades'!$E$5:$E$296)</f>
        <v>7.13</v>
      </c>
      <c r="G64" s="113">
        <v>45388</v>
      </c>
      <c r="H64" s="113">
        <v>45388</v>
      </c>
      <c r="I64" s="470" t="str">
        <f>_xlfn.XLOOKUP(C64,'Catálogo de actividades'!$B$5:$B$296,'Catálogo de actividades'!$I$5:$I$296)</f>
        <v>DECEYEC</v>
      </c>
    </row>
    <row r="65" spans="1:9" ht="28.5" x14ac:dyDescent="0.2">
      <c r="A65" s="508" t="s">
        <v>41</v>
      </c>
      <c r="B65" s="508" t="s">
        <v>6</v>
      </c>
      <c r="C65" s="503" t="s">
        <v>350</v>
      </c>
      <c r="D65" s="468" t="str">
        <f>VLOOKUP(C65, 'Catálogo de actividades'!$B$5:$D$296,2,FALSE)</f>
        <v>INE</v>
      </c>
      <c r="E65" s="468" t="str">
        <f>VLOOKUP(C65, 'Catálogo de actividades'!$B$5:$D$296,3,FALSE)</f>
        <v>CD</v>
      </c>
      <c r="F65" s="504" t="str">
        <f>_xlfn.XLOOKUP(C65,'Catálogo de actividades'!$B$5:$B$296,'Catálogo de actividades'!$E$5:$E$296)</f>
        <v>7.14</v>
      </c>
      <c r="G65" s="113">
        <v>45445</v>
      </c>
      <c r="H65" s="113">
        <v>45445</v>
      </c>
      <c r="I65" s="470" t="str">
        <f>_xlfn.XLOOKUP(C65,'Catálogo de actividades'!$B$5:$B$296,'Catálogo de actividades'!$I$5:$I$296)</f>
        <v>DECEYEC</v>
      </c>
    </row>
    <row r="66" spans="1:9" ht="28.5" x14ac:dyDescent="0.2">
      <c r="A66" s="508" t="s">
        <v>41</v>
      </c>
      <c r="B66" s="503" t="s">
        <v>6</v>
      </c>
      <c r="C66" s="503" t="s">
        <v>301</v>
      </c>
      <c r="D66" s="468" t="str">
        <f>VLOOKUP(C66, 'Catálogo de actividades'!$B$5:$D$296,2,FALSE)</f>
        <v>INE</v>
      </c>
      <c r="E66" s="468" t="str">
        <f>VLOOKUP(C66, 'Catálogo de actividades'!$B$5:$D$296,3,FALSE)</f>
        <v>CD</v>
      </c>
      <c r="F66" s="504" t="str">
        <f>_xlfn.XLOOKUP(C66,'Catálogo de actividades'!$B$5:$B$296,'Catálogo de actividades'!$E$5:$E$296)</f>
        <v>7.15</v>
      </c>
      <c r="G66" s="113">
        <v>45445</v>
      </c>
      <c r="H66" s="113">
        <v>45457</v>
      </c>
      <c r="I66" s="470" t="str">
        <f>_xlfn.XLOOKUP(C66,'Catálogo de actividades'!$B$5:$B$296,'Catálogo de actividades'!$I$5:$I$296)</f>
        <v>DECEYEC</v>
      </c>
    </row>
    <row r="67" spans="1:9" ht="42.75" x14ac:dyDescent="0.2">
      <c r="A67" s="508" t="s">
        <v>41</v>
      </c>
      <c r="B67" s="508" t="s">
        <v>7</v>
      </c>
      <c r="C67" s="503" t="s">
        <v>81</v>
      </c>
      <c r="D67" s="468" t="str">
        <f>VLOOKUP(C67, 'Catálogo de actividades'!$B$5:$D$296,2,FALSE)</f>
        <v>OPL</v>
      </c>
      <c r="E67" s="468" t="str">
        <f>VLOOKUP(C67, 'Catálogo de actividades'!$B$5:$D$296,3,FALSE)</f>
        <v>CG</v>
      </c>
      <c r="F67" s="504" t="str">
        <f>_xlfn.XLOOKUP(C67,'Catálogo de actividades'!$B$5:$B$296,'Catálogo de actividades'!$E$5:$E$296)</f>
        <v>8.1</v>
      </c>
      <c r="G67" s="113">
        <v>45292</v>
      </c>
      <c r="H67" s="113">
        <v>45322</v>
      </c>
      <c r="I67" s="470" t="str">
        <f>_xlfn.XLOOKUP(C67,'Catálogo de actividades'!$B$5:$B$296,'Catálogo de actividades'!$I$5:$I$296)</f>
        <v>OPL</v>
      </c>
    </row>
    <row r="68" spans="1:9" ht="42.75" x14ac:dyDescent="0.2">
      <c r="A68" s="508" t="s">
        <v>41</v>
      </c>
      <c r="B68" s="508" t="s">
        <v>7</v>
      </c>
      <c r="C68" s="503" t="s">
        <v>82</v>
      </c>
      <c r="D68" s="468" t="str">
        <f>VLOOKUP(C68, 'Catálogo de actividades'!$B$5:$D$296,2,FALSE)</f>
        <v>OPL</v>
      </c>
      <c r="E68" s="468" t="str">
        <f>VLOOKUP(C68, 'Catálogo de actividades'!$B$5:$D$296,3,FALSE)</f>
        <v>CG</v>
      </c>
      <c r="F68" s="504" t="str">
        <f>_xlfn.XLOOKUP(C68,'Catálogo de actividades'!$B$5:$B$296,'Catálogo de actividades'!$E$5:$E$296)</f>
        <v>8.2</v>
      </c>
      <c r="G68" s="113">
        <v>45323</v>
      </c>
      <c r="H68" s="113">
        <v>45332</v>
      </c>
      <c r="I68" s="470" t="str">
        <f>_xlfn.XLOOKUP(C68,'Catálogo de actividades'!$B$5:$B$296,'Catálogo de actividades'!$I$5:$I$296)</f>
        <v>OPL</v>
      </c>
    </row>
    <row r="69" spans="1:9" ht="42.75" x14ac:dyDescent="0.2">
      <c r="A69" s="508" t="s">
        <v>41</v>
      </c>
      <c r="B69" s="508" t="s">
        <v>7</v>
      </c>
      <c r="C69" s="503" t="s">
        <v>83</v>
      </c>
      <c r="D69" s="468" t="str">
        <f>VLOOKUP(C69, 'Catálogo de actividades'!$B$5:$D$296,2,FALSE)</f>
        <v>OPL</v>
      </c>
      <c r="E69" s="468" t="str">
        <f>VLOOKUP(C69, 'Catálogo de actividades'!$B$5:$D$296,3,FALSE)</f>
        <v>CG</v>
      </c>
      <c r="F69" s="504" t="str">
        <f>_xlfn.XLOOKUP(C69,'Catálogo de actividades'!$B$5:$B$296,'Catálogo de actividades'!$E$5:$E$296)</f>
        <v>8.4</v>
      </c>
      <c r="G69" s="113">
        <v>45292</v>
      </c>
      <c r="H69" s="113">
        <v>45311</v>
      </c>
      <c r="I69" s="470" t="str">
        <f>_xlfn.XLOOKUP(C69,'Catálogo de actividades'!$B$5:$B$296,'Catálogo de actividades'!$I$5:$I$296)</f>
        <v>OPL</v>
      </c>
    </row>
    <row r="70" spans="1:9" ht="42.75" x14ac:dyDescent="0.2">
      <c r="A70" s="508" t="s">
        <v>41</v>
      </c>
      <c r="B70" s="508" t="s">
        <v>7</v>
      </c>
      <c r="C70" s="503" t="s">
        <v>84</v>
      </c>
      <c r="D70" s="468" t="str">
        <f>VLOOKUP(C70, 'Catálogo de actividades'!$B$5:$D$296,2,FALSE)</f>
        <v>OPL</v>
      </c>
      <c r="E70" s="468" t="str">
        <f>VLOOKUP(C70, 'Catálogo de actividades'!$B$5:$D$296,3,FALSE)</f>
        <v>CG</v>
      </c>
      <c r="F70" s="504" t="str">
        <f>_xlfn.XLOOKUP(C70,'Catálogo de actividades'!$B$5:$B$296,'Catálogo de actividades'!$E$5:$E$296)</f>
        <v>8.5</v>
      </c>
      <c r="G70" s="113">
        <v>45292</v>
      </c>
      <c r="H70" s="113">
        <v>45311</v>
      </c>
      <c r="I70" s="470" t="str">
        <f>_xlfn.XLOOKUP(C70,'Catálogo de actividades'!$B$5:$B$296,'Catálogo de actividades'!$I$5:$I$296)</f>
        <v>OPL</v>
      </c>
    </row>
    <row r="71" spans="1:9" ht="42.75" x14ac:dyDescent="0.2">
      <c r="A71" s="508" t="s">
        <v>41</v>
      </c>
      <c r="B71" s="508" t="s">
        <v>7</v>
      </c>
      <c r="C71" s="503" t="s">
        <v>147</v>
      </c>
      <c r="D71" s="468" t="str">
        <f>VLOOKUP(C71, 'Catálogo de actividades'!$B$5:$D$296,2,FALSE)</f>
        <v>OPL</v>
      </c>
      <c r="E71" s="468" t="str">
        <f>VLOOKUP(C71, 'Catálogo de actividades'!$B$5:$D$296,3,FALSE)</f>
        <v>CG</v>
      </c>
      <c r="F71" s="504" t="str">
        <f>_xlfn.XLOOKUP(C71,'Catálogo de actividades'!$B$5:$B$296,'Catálogo de actividades'!$E$5:$E$296)</f>
        <v>8.7</v>
      </c>
      <c r="G71" s="113">
        <v>45292</v>
      </c>
      <c r="H71" s="113">
        <v>45322</v>
      </c>
      <c r="I71" s="470" t="str">
        <f>_xlfn.XLOOKUP(C71,'Catálogo de actividades'!$B$5:$B$296,'Catálogo de actividades'!$I$5:$I$296)</f>
        <v>OPL</v>
      </c>
    </row>
    <row r="72" spans="1:9" ht="42.75" x14ac:dyDescent="0.2">
      <c r="A72" s="508" t="s">
        <v>41</v>
      </c>
      <c r="B72" s="508" t="s">
        <v>7</v>
      </c>
      <c r="C72" s="503" t="s">
        <v>148</v>
      </c>
      <c r="D72" s="468" t="str">
        <f>VLOOKUP(C72, 'Catálogo de actividades'!$B$5:$D$296,2,FALSE)</f>
        <v>OPL</v>
      </c>
      <c r="E72" s="468" t="str">
        <f>VLOOKUP(C72, 'Catálogo de actividades'!$B$5:$D$296,3,FALSE)</f>
        <v>CG</v>
      </c>
      <c r="F72" s="504" t="str">
        <f>_xlfn.XLOOKUP(C72,'Catálogo de actividades'!$B$5:$B$296,'Catálogo de actividades'!$E$5:$E$296)</f>
        <v>8.8</v>
      </c>
      <c r="G72" s="113">
        <v>45292</v>
      </c>
      <c r="H72" s="113">
        <v>45322</v>
      </c>
      <c r="I72" s="470" t="str">
        <f>_xlfn.XLOOKUP(C72,'Catálogo de actividades'!$B$5:$B$296,'Catálogo de actividades'!$I$5:$I$296)</f>
        <v>OPL</v>
      </c>
    </row>
    <row r="73" spans="1:9" ht="42.75" x14ac:dyDescent="0.2">
      <c r="A73" s="508" t="s">
        <v>41</v>
      </c>
      <c r="B73" s="508" t="s">
        <v>7</v>
      </c>
      <c r="C73" s="503" t="s">
        <v>87</v>
      </c>
      <c r="D73" s="468" t="str">
        <f>VLOOKUP(C73, 'Catálogo de actividades'!$B$5:$D$296,2,FALSE)</f>
        <v>OPL</v>
      </c>
      <c r="E73" s="468" t="str">
        <f>VLOOKUP(C73, 'Catálogo de actividades'!$B$5:$D$296,3,FALSE)</f>
        <v>CG</v>
      </c>
      <c r="F73" s="504" t="str">
        <f>_xlfn.XLOOKUP(C73,'Catálogo de actividades'!$B$5:$B$296,'Catálogo de actividades'!$E$5:$E$296)</f>
        <v>8.10</v>
      </c>
      <c r="G73" s="113">
        <v>45292</v>
      </c>
      <c r="H73" s="113">
        <v>45311</v>
      </c>
      <c r="I73" s="470" t="str">
        <f>_xlfn.XLOOKUP(C73,'Catálogo de actividades'!$B$5:$B$296,'Catálogo de actividades'!$I$5:$I$296)</f>
        <v>OPL</v>
      </c>
    </row>
    <row r="74" spans="1:9" ht="42.75" x14ac:dyDescent="0.2">
      <c r="A74" s="508" t="s">
        <v>41</v>
      </c>
      <c r="B74" s="508" t="s">
        <v>7</v>
      </c>
      <c r="C74" s="508" t="s">
        <v>88</v>
      </c>
      <c r="D74" s="468" t="str">
        <f>VLOOKUP(C74, 'Catálogo de actividades'!$B$5:$D$296,2,FALSE)</f>
        <v>OPL</v>
      </c>
      <c r="E74" s="468" t="str">
        <f>VLOOKUP(C74, 'Catálogo de actividades'!$B$5:$D$296,3,FALSE)</f>
        <v>CG</v>
      </c>
      <c r="F74" s="504" t="str">
        <f>_xlfn.XLOOKUP(C74,'Catálogo de actividades'!$B$5:$B$296,'Catálogo de actividades'!$E$5:$E$296)</f>
        <v>8.11</v>
      </c>
      <c r="G74" s="113">
        <v>45292</v>
      </c>
      <c r="H74" s="113">
        <v>45311</v>
      </c>
      <c r="I74" s="470" t="str">
        <f>_xlfn.XLOOKUP(C74,'Catálogo de actividades'!$B$5:$B$296,'Catálogo de actividades'!$I$5:$I$296)</f>
        <v>OPL</v>
      </c>
    </row>
    <row r="75" spans="1:9" ht="42.75" x14ac:dyDescent="0.2">
      <c r="A75" s="508" t="s">
        <v>41</v>
      </c>
      <c r="B75" s="508" t="s">
        <v>7</v>
      </c>
      <c r="C75" s="508" t="s">
        <v>89</v>
      </c>
      <c r="D75" s="468" t="str">
        <f>VLOOKUP(C75, 'Catálogo de actividades'!$B$5:$D$296,2,FALSE)</f>
        <v>OPL</v>
      </c>
      <c r="E75" s="468" t="str">
        <f>VLOOKUP(C75, 'Catálogo de actividades'!$B$5:$D$296,3,FALSE)</f>
        <v>CG</v>
      </c>
      <c r="F75" s="504" t="str">
        <f>_xlfn.XLOOKUP(C75,'Catálogo de actividades'!$B$5:$B$296,'Catálogo de actividades'!$E$5:$E$296)</f>
        <v>8.13</v>
      </c>
      <c r="G75" s="113">
        <v>45292</v>
      </c>
      <c r="H75" s="113">
        <v>45322</v>
      </c>
      <c r="I75" s="470" t="str">
        <f>_xlfn.XLOOKUP(C75,'Catálogo de actividades'!$B$5:$B$296,'Catálogo de actividades'!$I$5:$I$296)</f>
        <v>OPL</v>
      </c>
    </row>
    <row r="76" spans="1:9" ht="42.75" x14ac:dyDescent="0.2">
      <c r="A76" s="508" t="s">
        <v>41</v>
      </c>
      <c r="B76" s="508" t="s">
        <v>7</v>
      </c>
      <c r="C76" s="508" t="s">
        <v>90</v>
      </c>
      <c r="D76" s="468" t="str">
        <f>VLOOKUP(C76, 'Catálogo de actividades'!$B$5:$D$296,2,FALSE)</f>
        <v>OPL</v>
      </c>
      <c r="E76" s="468" t="str">
        <f>VLOOKUP(C76, 'Catálogo de actividades'!$B$5:$D$296,3,FALSE)</f>
        <v>CG</v>
      </c>
      <c r="F76" s="504" t="str">
        <f>_xlfn.XLOOKUP(C76,'Catálogo de actividades'!$B$5:$B$296,'Catálogo de actividades'!$E$5:$E$296)</f>
        <v>8.14</v>
      </c>
      <c r="G76" s="113">
        <v>45292</v>
      </c>
      <c r="H76" s="113">
        <v>45322</v>
      </c>
      <c r="I76" s="470" t="str">
        <f>_xlfn.XLOOKUP(C76,'Catálogo de actividades'!$B$5:$B$296,'Catálogo de actividades'!$I$5:$I$296)</f>
        <v>OPL</v>
      </c>
    </row>
    <row r="77" spans="1:9" ht="28.5" x14ac:dyDescent="0.2">
      <c r="A77" s="508" t="s">
        <v>41</v>
      </c>
      <c r="B77" s="508" t="s">
        <v>8</v>
      </c>
      <c r="C77" s="508" t="s">
        <v>91</v>
      </c>
      <c r="D77" s="468" t="str">
        <f>VLOOKUP(C77, 'Catálogo de actividades'!$B$5:$D$296,2,FALSE)</f>
        <v>OPL</v>
      </c>
      <c r="E77" s="468" t="str">
        <f>VLOOKUP(C77, 'Catálogo de actividades'!$B$5:$D$296,3,FALSE)</f>
        <v>CG</v>
      </c>
      <c r="F77" s="504" t="str">
        <f>_xlfn.XLOOKUP(C77,'Catálogo de actividades'!$B$5:$B$296,'Catálogo de actividades'!$E$5:$E$296)</f>
        <v>9.1</v>
      </c>
      <c r="G77" s="113">
        <v>45231</v>
      </c>
      <c r="H77" s="113">
        <v>45260</v>
      </c>
      <c r="I77" s="470" t="str">
        <f>_xlfn.XLOOKUP(C77,'Catálogo de actividades'!$B$5:$B$296,'Catálogo de actividades'!$I$5:$I$296)</f>
        <v>OPL</v>
      </c>
    </row>
    <row r="78" spans="1:9" ht="42.75" x14ac:dyDescent="0.2">
      <c r="A78" s="508" t="s">
        <v>41</v>
      </c>
      <c r="B78" s="508" t="s">
        <v>8</v>
      </c>
      <c r="C78" s="508" t="s">
        <v>92</v>
      </c>
      <c r="D78" s="468" t="str">
        <f>VLOOKUP(C78, 'Catálogo de actividades'!$B$5:$D$296,2,FALSE)</f>
        <v>OPL</v>
      </c>
      <c r="E78" s="468" t="str">
        <f>VLOOKUP(C78, 'Catálogo de actividades'!$B$5:$D$296,3,FALSE)</f>
        <v>OD</v>
      </c>
      <c r="F78" s="504" t="str">
        <f>_xlfn.XLOOKUP(C78,'Catálogo de actividades'!$B$5:$B$296,'Catálogo de actividades'!$E$5:$E$296)</f>
        <v>9.3</v>
      </c>
      <c r="G78" s="113">
        <v>45231</v>
      </c>
      <c r="H78" s="113">
        <v>45310</v>
      </c>
      <c r="I78" s="470" t="str">
        <f>_xlfn.XLOOKUP(C78,'Catálogo de actividades'!$B$5:$B$296,'Catálogo de actividades'!$I$5:$I$296)</f>
        <v>OPL</v>
      </c>
    </row>
    <row r="79" spans="1:9" ht="42.75" x14ac:dyDescent="0.2">
      <c r="A79" s="508" t="s">
        <v>41</v>
      </c>
      <c r="B79" s="508" t="s">
        <v>8</v>
      </c>
      <c r="C79" s="508" t="s">
        <v>93</v>
      </c>
      <c r="D79" s="468" t="str">
        <f>VLOOKUP(C79, 'Catálogo de actividades'!$B$5:$D$296,2,FALSE)</f>
        <v>OPL</v>
      </c>
      <c r="E79" s="468" t="str">
        <f>VLOOKUP(C79, 'Catálogo de actividades'!$B$5:$D$296,3,FALSE)</f>
        <v>OD</v>
      </c>
      <c r="F79" s="504" t="str">
        <f>_xlfn.XLOOKUP(C79,'Catálogo de actividades'!$B$5:$B$296,'Catálogo de actividades'!$E$5:$E$296)</f>
        <v>9.4</v>
      </c>
      <c r="G79" s="113">
        <v>45231</v>
      </c>
      <c r="H79" s="113">
        <v>45310</v>
      </c>
      <c r="I79" s="470" t="str">
        <f>_xlfn.XLOOKUP(C79,'Catálogo de actividades'!$B$5:$B$296,'Catálogo de actividades'!$I$5:$I$296)</f>
        <v>OPL</v>
      </c>
    </row>
    <row r="80" spans="1:9" ht="28.5" x14ac:dyDescent="0.2">
      <c r="A80" s="508" t="s">
        <v>41</v>
      </c>
      <c r="B80" s="508" t="s">
        <v>8</v>
      </c>
      <c r="C80" s="508" t="s">
        <v>94</v>
      </c>
      <c r="D80" s="468" t="str">
        <f>VLOOKUP(C80, 'Catálogo de actividades'!$B$5:$D$296,2,FALSE)</f>
        <v>OPL</v>
      </c>
      <c r="E80" s="468" t="str">
        <f>VLOOKUP(C80, 'Catálogo de actividades'!$B$5:$D$296,3,FALSE)</f>
        <v>CG</v>
      </c>
      <c r="F80" s="504" t="str">
        <f>_xlfn.XLOOKUP(C80,'Catálogo de actividades'!$B$5:$B$296,'Catálogo de actividades'!$E$5:$E$296)</f>
        <v>9.6</v>
      </c>
      <c r="G80" s="113">
        <v>45312</v>
      </c>
      <c r="H80" s="113">
        <v>45312</v>
      </c>
      <c r="I80" s="470" t="str">
        <f>_xlfn.XLOOKUP(C80,'Catálogo de actividades'!$B$5:$B$296,'Catálogo de actividades'!$I$5:$I$296)</f>
        <v>OPL</v>
      </c>
    </row>
    <row r="81" spans="1:9" ht="28.5" x14ac:dyDescent="0.2">
      <c r="A81" s="508" t="s">
        <v>41</v>
      </c>
      <c r="B81" s="508" t="s">
        <v>8</v>
      </c>
      <c r="C81" s="508" t="s">
        <v>95</v>
      </c>
      <c r="D81" s="468" t="str">
        <f>VLOOKUP(C81, 'Catálogo de actividades'!$B$5:$D$296,2,FALSE)</f>
        <v>OPL</v>
      </c>
      <c r="E81" s="468" t="str">
        <f>VLOOKUP(C81, 'Catálogo de actividades'!$B$5:$D$296,3,FALSE)</f>
        <v>CG</v>
      </c>
      <c r="F81" s="504" t="str">
        <f>_xlfn.XLOOKUP(C81,'Catálogo de actividades'!$B$5:$B$296,'Catálogo de actividades'!$E$5:$E$296)</f>
        <v>9.7</v>
      </c>
      <c r="G81" s="113">
        <v>45312</v>
      </c>
      <c r="H81" s="113">
        <v>45312</v>
      </c>
      <c r="I81" s="470" t="str">
        <f>_xlfn.XLOOKUP(C81,'Catálogo de actividades'!$B$5:$B$296,'Catálogo de actividades'!$I$5:$I$296)</f>
        <v>OPL</v>
      </c>
    </row>
    <row r="82" spans="1:9" ht="28.5" x14ac:dyDescent="0.2">
      <c r="A82" s="508" t="s">
        <v>41</v>
      </c>
      <c r="B82" s="508" t="s">
        <v>8</v>
      </c>
      <c r="C82" s="508" t="s">
        <v>96</v>
      </c>
      <c r="D82" s="468" t="str">
        <f>VLOOKUP(C82, 'Catálogo de actividades'!$B$5:$D$296,2,FALSE)</f>
        <v>OPL</v>
      </c>
      <c r="E82" s="468" t="str">
        <f>VLOOKUP(C82, 'Catálogo de actividades'!$B$5:$D$296,3,FALSE)</f>
        <v>OD</v>
      </c>
      <c r="F82" s="504" t="str">
        <f>_xlfn.XLOOKUP(C82,'Catálogo de actividades'!$B$5:$B$296,'Catálogo de actividades'!$E$5:$E$296)</f>
        <v>9.9</v>
      </c>
      <c r="G82" s="113">
        <v>45313</v>
      </c>
      <c r="H82" s="113">
        <v>45332</v>
      </c>
      <c r="I82" s="470" t="str">
        <f>_xlfn.XLOOKUP(C82,'Catálogo de actividades'!$B$5:$B$296,'Catálogo de actividades'!$I$5:$I$296)</f>
        <v>OPL</v>
      </c>
    </row>
    <row r="83" spans="1:9" ht="28.5" x14ac:dyDescent="0.2">
      <c r="A83" s="508" t="s">
        <v>41</v>
      </c>
      <c r="B83" s="508" t="s">
        <v>8</v>
      </c>
      <c r="C83" s="508" t="s">
        <v>149</v>
      </c>
      <c r="D83" s="468" t="str">
        <f>VLOOKUP(C83, 'Catálogo de actividades'!$B$5:$D$296,2,FALSE)</f>
        <v>OPL</v>
      </c>
      <c r="E83" s="468" t="str">
        <f>VLOOKUP(C83, 'Catálogo de actividades'!$B$5:$D$296,3,FALSE)</f>
        <v>OD</v>
      </c>
      <c r="F83" s="504" t="str">
        <f>_xlfn.XLOOKUP(C83,'Catálogo de actividades'!$B$5:$B$296,'Catálogo de actividades'!$E$5:$E$296)</f>
        <v>9.10</v>
      </c>
      <c r="G83" s="113">
        <v>45313</v>
      </c>
      <c r="H83" s="113">
        <v>45332</v>
      </c>
      <c r="I83" s="470" t="str">
        <f>_xlfn.XLOOKUP(C83,'Catálogo de actividades'!$B$5:$B$296,'Catálogo de actividades'!$I$5:$I$296)</f>
        <v>OPL</v>
      </c>
    </row>
    <row r="84" spans="1:9" ht="57" x14ac:dyDescent="0.2">
      <c r="A84" s="508" t="s">
        <v>41</v>
      </c>
      <c r="B84" s="508" t="s">
        <v>8</v>
      </c>
      <c r="C84" s="508" t="s">
        <v>99</v>
      </c>
      <c r="D84" s="468" t="str">
        <f>VLOOKUP(C84, 'Catálogo de actividades'!$B$5:$D$296,2,FALSE)</f>
        <v>INE/OPL</v>
      </c>
      <c r="E84" s="468" t="str">
        <f>VLOOKUP(C84, 'Catálogo de actividades'!$B$5:$D$296,3,FALSE)</f>
        <v>DERFE</v>
      </c>
      <c r="F84" s="504" t="str">
        <f>_xlfn.XLOOKUP(C84,'Catálogo de actividades'!$B$5:$B$296,'Catálogo de actividades'!$E$5:$E$296)</f>
        <v>9.11</v>
      </c>
      <c r="G84" s="113">
        <v>45175</v>
      </c>
      <c r="H84" s="113">
        <v>45366</v>
      </c>
      <c r="I84" s="470" t="str">
        <f>_xlfn.XLOOKUP(C84,'Catálogo de actividades'!$B$5:$B$296,'Catálogo de actividades'!$I$5:$I$296)</f>
        <v>DERFE</v>
      </c>
    </row>
    <row r="85" spans="1:9" ht="28.5" x14ac:dyDescent="0.2">
      <c r="A85" s="508" t="s">
        <v>41</v>
      </c>
      <c r="B85" s="508" t="s">
        <v>8</v>
      </c>
      <c r="C85" s="508" t="s">
        <v>101</v>
      </c>
      <c r="D85" s="468" t="str">
        <f>VLOOKUP(C85, 'Catálogo de actividades'!$B$5:$D$296,2,FALSE)</f>
        <v>OPL</v>
      </c>
      <c r="E85" s="468" t="str">
        <f>VLOOKUP(C85, 'Catálogo de actividades'!$B$5:$D$296,3,FALSE)</f>
        <v>CG/OD</v>
      </c>
      <c r="F85" s="504" t="str">
        <f>_xlfn.XLOOKUP(C85,'Catálogo de actividades'!$B$5:$B$296,'Catálogo de actividades'!$E$5:$E$296)</f>
        <v>9.13</v>
      </c>
      <c r="G85" s="113">
        <v>45392</v>
      </c>
      <c r="H85" s="113">
        <v>45397</v>
      </c>
      <c r="I85" s="470" t="str">
        <f>_xlfn.XLOOKUP(C85,'Catálogo de actividades'!$B$5:$B$296,'Catálogo de actividades'!$I$5:$I$296)</f>
        <v>OPL</v>
      </c>
    </row>
    <row r="86" spans="1:9" ht="28.5" x14ac:dyDescent="0.2">
      <c r="A86" s="508" t="s">
        <v>41</v>
      </c>
      <c r="B86" s="508" t="s">
        <v>8</v>
      </c>
      <c r="C86" s="508" t="s">
        <v>103</v>
      </c>
      <c r="D86" s="468" t="str">
        <f>VLOOKUP(C86, 'Catálogo de actividades'!$B$5:$D$296,2,FALSE)</f>
        <v>OPL</v>
      </c>
      <c r="E86" s="468" t="str">
        <f>VLOOKUP(C86, 'Catálogo de actividades'!$B$5:$D$296,3,FALSE)</f>
        <v>CG/OD</v>
      </c>
      <c r="F86" s="504" t="str">
        <f>_xlfn.XLOOKUP(C86,'Catálogo de actividades'!$B$5:$B$296,'Catálogo de actividades'!$E$5:$E$296)</f>
        <v>9.14</v>
      </c>
      <c r="G86" s="113">
        <v>45392</v>
      </c>
      <c r="H86" s="113">
        <v>45397</v>
      </c>
      <c r="I86" s="470" t="str">
        <f>_xlfn.XLOOKUP(C86,'Catálogo de actividades'!$B$5:$B$296,'Catálogo de actividades'!$I$5:$I$296)</f>
        <v>OPL</v>
      </c>
    </row>
    <row r="87" spans="1:9" ht="14.25" x14ac:dyDescent="0.2">
      <c r="A87" s="508" t="s">
        <v>41</v>
      </c>
      <c r="B87" s="508" t="s">
        <v>9</v>
      </c>
      <c r="C87" s="508" t="s">
        <v>150</v>
      </c>
      <c r="D87" s="468" t="str">
        <f>VLOOKUP(C87, 'Catálogo de actividades'!$B$5:$D$296,2,FALSE)</f>
        <v>OPL</v>
      </c>
      <c r="E87" s="468" t="str">
        <f>VLOOKUP(C87, 'Catálogo de actividades'!$B$5:$D$296,3,FALSE)</f>
        <v>CG</v>
      </c>
      <c r="F87" s="504" t="str">
        <f>_xlfn.XLOOKUP(C87,'Catálogo de actividades'!$B$5:$B$296,'Catálogo de actividades'!$E$5:$E$296)</f>
        <v>10.2</v>
      </c>
      <c r="G87" s="113">
        <v>45298</v>
      </c>
      <c r="H87" s="113">
        <v>45313</v>
      </c>
      <c r="I87" s="470" t="str">
        <f>_xlfn.XLOOKUP(C87,'Catálogo de actividades'!$B$5:$B$296,'Catálogo de actividades'!$I$5:$I$296)</f>
        <v>OPL</v>
      </c>
    </row>
    <row r="88" spans="1:9" ht="14.25" x14ac:dyDescent="0.2">
      <c r="A88" s="508" t="s">
        <v>41</v>
      </c>
      <c r="B88" s="508" t="s">
        <v>9</v>
      </c>
      <c r="C88" s="508" t="s">
        <v>151</v>
      </c>
      <c r="D88" s="468" t="str">
        <f>VLOOKUP(C88, 'Catálogo de actividades'!$B$5:$D$296,2,FALSE)</f>
        <v>OPL</v>
      </c>
      <c r="E88" s="468" t="str">
        <f>VLOOKUP(C88, 'Catálogo de actividades'!$B$5:$D$296,3,FALSE)</f>
        <v>CG</v>
      </c>
      <c r="F88" s="504" t="str">
        <f>_xlfn.XLOOKUP(C88,'Catálogo de actividades'!$B$5:$B$296,'Catálogo de actividades'!$E$5:$E$296)</f>
        <v>10.3</v>
      </c>
      <c r="G88" s="113">
        <v>45298</v>
      </c>
      <c r="H88" s="113">
        <v>45313</v>
      </c>
      <c r="I88" s="470" t="str">
        <f>_xlfn.XLOOKUP(C88,'Catálogo de actividades'!$B$5:$B$296,'Catálogo de actividades'!$I$5:$I$296)</f>
        <v>OPL</v>
      </c>
    </row>
    <row r="89" spans="1:9" ht="14.25" x14ac:dyDescent="0.2">
      <c r="A89" s="508" t="s">
        <v>41</v>
      </c>
      <c r="B89" s="508" t="s">
        <v>9</v>
      </c>
      <c r="C89" s="508" t="s">
        <v>279</v>
      </c>
      <c r="D89" s="468" t="str">
        <f>VLOOKUP(C89, 'Catálogo de actividades'!$B$5:$D$296,2,FALSE)</f>
        <v>OPL</v>
      </c>
      <c r="E89" s="468" t="str">
        <f>VLOOKUP(C89, 'Catálogo de actividades'!$B$5:$D$296,3,FALSE)</f>
        <v>CG</v>
      </c>
      <c r="F89" s="504" t="str">
        <f>_xlfn.XLOOKUP(C89,'Catálogo de actividades'!$B$5:$B$296,'Catálogo de actividades'!$E$5:$E$296)</f>
        <v>10.5</v>
      </c>
      <c r="G89" s="113">
        <v>45298</v>
      </c>
      <c r="H89" s="113">
        <v>45313</v>
      </c>
      <c r="I89" s="470" t="str">
        <f>_xlfn.XLOOKUP(C89,'Catálogo de actividades'!$B$5:$B$296,'Catálogo de actividades'!$I$5:$I$296)</f>
        <v>OPL</v>
      </c>
    </row>
    <row r="90" spans="1:9" ht="14.25" x14ac:dyDescent="0.2">
      <c r="A90" s="508" t="s">
        <v>41</v>
      </c>
      <c r="B90" s="508" t="s">
        <v>9</v>
      </c>
      <c r="C90" s="508" t="s">
        <v>106</v>
      </c>
      <c r="D90" s="468" t="str">
        <f>VLOOKUP(C90, 'Catálogo de actividades'!$B$5:$D$296,2,FALSE)</f>
        <v>OPL</v>
      </c>
      <c r="E90" s="468" t="str">
        <f>VLOOKUP(C90, 'Catálogo de actividades'!$B$5:$D$296,3,FALSE)</f>
        <v>CG</v>
      </c>
      <c r="F90" s="504" t="str">
        <f>_xlfn.XLOOKUP(C90,'Catálogo de actividades'!$B$5:$B$296,'Catálogo de actividades'!$E$5:$E$296)</f>
        <v>10.7</v>
      </c>
      <c r="G90" s="113">
        <v>45308</v>
      </c>
      <c r="H90" s="113">
        <v>45323</v>
      </c>
      <c r="I90" s="470" t="str">
        <f>_xlfn.XLOOKUP(C90,'Catálogo de actividades'!$B$5:$B$296,'Catálogo de actividades'!$I$5:$I$296)</f>
        <v>OPL</v>
      </c>
    </row>
    <row r="91" spans="1:9" ht="14.25" x14ac:dyDescent="0.2">
      <c r="A91" s="508" t="s">
        <v>41</v>
      </c>
      <c r="B91" s="508" t="s">
        <v>9</v>
      </c>
      <c r="C91" s="508" t="s">
        <v>107</v>
      </c>
      <c r="D91" s="468" t="str">
        <f>VLOOKUP(C91, 'Catálogo de actividades'!$B$5:$D$296,2,FALSE)</f>
        <v>OPL</v>
      </c>
      <c r="E91" s="468" t="str">
        <f>VLOOKUP(C91, 'Catálogo de actividades'!$B$5:$D$296,3,FALSE)</f>
        <v>CG</v>
      </c>
      <c r="F91" s="504" t="str">
        <f>_xlfn.XLOOKUP(C91,'Catálogo de actividades'!$B$5:$B$296,'Catálogo de actividades'!$E$5:$E$296)</f>
        <v>10.8</v>
      </c>
      <c r="G91" s="113">
        <v>45308</v>
      </c>
      <c r="H91" s="113">
        <v>45323</v>
      </c>
      <c r="I91" s="470" t="str">
        <f>_xlfn.XLOOKUP(C91,'Catálogo de actividades'!$B$5:$B$296,'Catálogo de actividades'!$I$5:$I$296)</f>
        <v>OPL</v>
      </c>
    </row>
    <row r="92" spans="1:9" ht="14.25" x14ac:dyDescent="0.2">
      <c r="A92" s="508" t="s">
        <v>41</v>
      </c>
      <c r="B92" s="508" t="s">
        <v>9</v>
      </c>
      <c r="C92" s="508" t="s">
        <v>280</v>
      </c>
      <c r="D92" s="468" t="str">
        <f>VLOOKUP(C92, 'Catálogo de actividades'!$B$5:$D$296,2,FALSE)</f>
        <v>OPL</v>
      </c>
      <c r="E92" s="468" t="str">
        <f>VLOOKUP(C92, 'Catálogo de actividades'!$B$5:$D$296,3,FALSE)</f>
        <v>CG</v>
      </c>
      <c r="F92" s="504" t="str">
        <f>_xlfn.XLOOKUP(C92,'Catálogo de actividades'!$B$5:$B$296,'Catálogo de actividades'!$E$5:$E$296)</f>
        <v>10.10</v>
      </c>
      <c r="G92" s="113">
        <v>45308</v>
      </c>
      <c r="H92" s="113">
        <v>45323</v>
      </c>
      <c r="I92" s="470" t="str">
        <f>_xlfn.XLOOKUP(C92,'Catálogo de actividades'!$B$5:$B$296,'Catálogo de actividades'!$I$5:$I$296)</f>
        <v>OPL</v>
      </c>
    </row>
    <row r="93" spans="1:9" ht="14.25" x14ac:dyDescent="0.2">
      <c r="A93" s="508" t="s">
        <v>41</v>
      </c>
      <c r="B93" s="508" t="s">
        <v>9</v>
      </c>
      <c r="C93" s="508" t="s">
        <v>108</v>
      </c>
      <c r="D93" s="468" t="str">
        <f>VLOOKUP(C93, 'Catálogo de actividades'!$B$5:$D$296,2,FALSE)</f>
        <v>OPL</v>
      </c>
      <c r="E93" s="468" t="str">
        <f>VLOOKUP(C93, 'Catálogo de actividades'!$B$5:$D$296,3,FALSE)</f>
        <v>CG</v>
      </c>
      <c r="F93" s="504" t="str">
        <f>_xlfn.XLOOKUP(C93,'Catálogo de actividades'!$B$5:$B$296,'Catálogo de actividades'!$E$5:$E$296)</f>
        <v>10.12</v>
      </c>
      <c r="G93" s="113">
        <v>45313</v>
      </c>
      <c r="H93" s="113">
        <v>45332</v>
      </c>
      <c r="I93" s="470" t="str">
        <f>_xlfn.XLOOKUP(C93,'Catálogo de actividades'!$B$5:$B$296,'Catálogo de actividades'!$I$5:$I$296)</f>
        <v>OPL</v>
      </c>
    </row>
    <row r="94" spans="1:9" ht="14.25" x14ac:dyDescent="0.2">
      <c r="A94" s="508" t="s">
        <v>41</v>
      </c>
      <c r="B94" s="508" t="s">
        <v>9</v>
      </c>
      <c r="C94" s="508" t="s">
        <v>152</v>
      </c>
      <c r="D94" s="468" t="str">
        <f>VLOOKUP(C94, 'Catálogo de actividades'!$B$5:$D$296,2,FALSE)</f>
        <v>OPL</v>
      </c>
      <c r="E94" s="468" t="str">
        <f>VLOOKUP(C94, 'Catálogo de actividades'!$B$5:$D$296,3,FALSE)</f>
        <v>CG</v>
      </c>
      <c r="F94" s="504" t="str">
        <f>_xlfn.XLOOKUP(C94,'Catálogo de actividades'!$B$5:$B$296,'Catálogo de actividades'!$E$5:$E$296)</f>
        <v>10.13</v>
      </c>
      <c r="G94" s="113">
        <v>45313</v>
      </c>
      <c r="H94" s="113">
        <v>45332</v>
      </c>
      <c r="I94" s="470" t="str">
        <f>_xlfn.XLOOKUP(C94,'Catálogo de actividades'!$B$5:$B$296,'Catálogo de actividades'!$I$5:$I$296)</f>
        <v>OPL</v>
      </c>
    </row>
    <row r="95" spans="1:9" ht="14.25" x14ac:dyDescent="0.2">
      <c r="A95" s="508" t="s">
        <v>41</v>
      </c>
      <c r="B95" s="508" t="s">
        <v>9</v>
      </c>
      <c r="C95" s="508" t="s">
        <v>281</v>
      </c>
      <c r="D95" s="468" t="str">
        <f>VLOOKUP(C95, 'Catálogo de actividades'!$B$5:$D$296,2,FALSE)</f>
        <v>OPL</v>
      </c>
      <c r="E95" s="468" t="str">
        <f>VLOOKUP(C95, 'Catálogo de actividades'!$B$5:$D$296,3,FALSE)</f>
        <v>CG</v>
      </c>
      <c r="F95" s="504" t="str">
        <f>_xlfn.XLOOKUP(C95,'Catálogo de actividades'!$B$5:$B$296,'Catálogo de actividades'!$E$5:$E$296)</f>
        <v>10.15</v>
      </c>
      <c r="G95" s="113">
        <v>45313</v>
      </c>
      <c r="H95" s="113">
        <v>45332</v>
      </c>
      <c r="I95" s="470" t="str">
        <f>_xlfn.XLOOKUP(C95,'Catálogo de actividades'!$B$5:$B$296,'Catálogo de actividades'!$I$5:$I$296)</f>
        <v>OPL</v>
      </c>
    </row>
    <row r="96" spans="1:9" ht="14.25" x14ac:dyDescent="0.2">
      <c r="A96" s="508" t="s">
        <v>41</v>
      </c>
      <c r="B96" s="508" t="s">
        <v>9</v>
      </c>
      <c r="C96" s="508" t="s">
        <v>153</v>
      </c>
      <c r="D96" s="468" t="str">
        <f>VLOOKUP(C96, 'Catálogo de actividades'!$B$5:$D$296,2,FALSE)</f>
        <v>OPL</v>
      </c>
      <c r="E96" s="468" t="str">
        <f>VLOOKUP(C96, 'Catálogo de actividades'!$B$5:$D$296,3,FALSE)</f>
        <v>CG/OD</v>
      </c>
      <c r="F96" s="504" t="str">
        <f>_xlfn.XLOOKUP(C96,'Catálogo de actividades'!$B$5:$B$296,'Catálogo de actividades'!$E$5:$E$296)</f>
        <v>10.17</v>
      </c>
      <c r="G96" s="113">
        <v>45398</v>
      </c>
      <c r="H96" s="113">
        <v>45405</v>
      </c>
      <c r="I96" s="470" t="str">
        <f>_xlfn.XLOOKUP(C96,'Catálogo de actividades'!$B$5:$B$296,'Catálogo de actividades'!$I$5:$I$296)</f>
        <v>OPL</v>
      </c>
    </row>
    <row r="97" spans="1:9" ht="14.25" x14ac:dyDescent="0.2">
      <c r="A97" s="508" t="s">
        <v>41</v>
      </c>
      <c r="B97" s="508" t="s">
        <v>9</v>
      </c>
      <c r="C97" s="508" t="s">
        <v>154</v>
      </c>
      <c r="D97" s="468" t="str">
        <f>VLOOKUP(C97, 'Catálogo de actividades'!$B$5:$D$296,2,FALSE)</f>
        <v>OPL</v>
      </c>
      <c r="E97" s="468" t="str">
        <f>VLOOKUP(C97, 'Catálogo de actividades'!$B$5:$D$296,3,FALSE)</f>
        <v>CG/OD</v>
      </c>
      <c r="F97" s="504" t="str">
        <f>_xlfn.XLOOKUP(C97,'Catálogo de actividades'!$B$5:$B$296,'Catálogo de actividades'!$E$5:$E$296)</f>
        <v>10.19</v>
      </c>
      <c r="G97" s="113">
        <v>45398</v>
      </c>
      <c r="H97" s="113">
        <v>45402</v>
      </c>
      <c r="I97" s="470" t="str">
        <f>_xlfn.XLOOKUP(C97,'Catálogo de actividades'!$B$5:$B$296,'Catálogo de actividades'!$I$5:$I$296)</f>
        <v>OPL</v>
      </c>
    </row>
    <row r="98" spans="1:9" ht="14.25" x14ac:dyDescent="0.2">
      <c r="A98" s="508" t="s">
        <v>41</v>
      </c>
      <c r="B98" s="508" t="s">
        <v>9</v>
      </c>
      <c r="C98" s="508" t="s">
        <v>282</v>
      </c>
      <c r="D98" s="468" t="str">
        <f>VLOOKUP(C98, 'Catálogo de actividades'!$B$5:$D$296,2,FALSE)</f>
        <v>OPL</v>
      </c>
      <c r="E98" s="468" t="str">
        <f>VLOOKUP(C98, 'Catálogo de actividades'!$B$5:$D$296,3,FALSE)</f>
        <v>CG/OD</v>
      </c>
      <c r="F98" s="504" t="str">
        <f>_xlfn.XLOOKUP(C98,'Catálogo de actividades'!$B$5:$B$296,'Catálogo de actividades'!$E$5:$E$296)</f>
        <v>10.22</v>
      </c>
      <c r="G98" s="113">
        <v>45398</v>
      </c>
      <c r="H98" s="113">
        <v>45405</v>
      </c>
      <c r="I98" s="470" t="str">
        <f>_xlfn.XLOOKUP(C98,'Catálogo de actividades'!$B$5:$B$296,'Catálogo de actividades'!$I$5:$I$296)</f>
        <v>OPL</v>
      </c>
    </row>
    <row r="99" spans="1:9" ht="14.25" x14ac:dyDescent="0.2">
      <c r="A99" s="508" t="s">
        <v>41</v>
      </c>
      <c r="B99" s="508" t="s">
        <v>9</v>
      </c>
      <c r="C99" s="508" t="s">
        <v>113</v>
      </c>
      <c r="D99" s="468" t="str">
        <f>VLOOKUP(C99, 'Catálogo de actividades'!$B$5:$D$296,2,FALSE)</f>
        <v>OPL</v>
      </c>
      <c r="E99" s="468" t="str">
        <f>VLOOKUP(C99, 'Catálogo de actividades'!$B$5:$D$296,3,FALSE)</f>
        <v>CG</v>
      </c>
      <c r="F99" s="504" t="str">
        <f>_xlfn.XLOOKUP(C99,'Catálogo de actividades'!$B$5:$B$296,'Catálogo de actividades'!$E$5:$E$296)</f>
        <v>10.26</v>
      </c>
      <c r="G99" s="113">
        <v>45412</v>
      </c>
      <c r="H99" s="113">
        <v>45412</v>
      </c>
      <c r="I99" s="470" t="str">
        <f>_xlfn.XLOOKUP(C99,'Catálogo de actividades'!$B$5:$B$296,'Catálogo de actividades'!$I$5:$I$296)</f>
        <v>OPL</v>
      </c>
    </row>
    <row r="100" spans="1:9" ht="42.75" x14ac:dyDescent="0.2">
      <c r="A100" s="508" t="s">
        <v>41</v>
      </c>
      <c r="B100" s="508" t="s">
        <v>9</v>
      </c>
      <c r="C100" s="508" t="s">
        <v>114</v>
      </c>
      <c r="D100" s="468" t="str">
        <f>VLOOKUP(C100, 'Catálogo de actividades'!$B$5:$D$296,2,FALSE)</f>
        <v>OPL</v>
      </c>
      <c r="E100" s="468" t="str">
        <f>VLOOKUP(C100, 'Catálogo de actividades'!$B$5:$D$296,3,FALSE)</f>
        <v>CG</v>
      </c>
      <c r="F100" s="504" t="str">
        <f>_xlfn.XLOOKUP(C100,'Catálogo de actividades'!$B$5:$B$296,'Catálogo de actividades'!$E$5:$E$296)</f>
        <v>10.27</v>
      </c>
      <c r="G100" s="113">
        <v>45481</v>
      </c>
      <c r="H100" s="113">
        <v>45485</v>
      </c>
      <c r="I100" s="470" t="str">
        <f>_xlfn.XLOOKUP(C100,'Catálogo de actividades'!$B$5:$B$296,'Catálogo de actividades'!$I$5:$I$296)</f>
        <v>OPL</v>
      </c>
    </row>
    <row r="101" spans="1:9" ht="42.75" x14ac:dyDescent="0.2">
      <c r="A101" s="508" t="s">
        <v>41</v>
      </c>
      <c r="B101" s="508" t="s">
        <v>9</v>
      </c>
      <c r="C101" s="508" t="s">
        <v>115</v>
      </c>
      <c r="D101" s="468" t="str">
        <f>VLOOKUP(C101, 'Catálogo de actividades'!$B$5:$D$296,2,FALSE)</f>
        <v>OPL</v>
      </c>
      <c r="E101" s="468" t="str">
        <f>VLOOKUP(C101, 'Catálogo de actividades'!$B$5:$D$296,3,FALSE)</f>
        <v>CG</v>
      </c>
      <c r="F101" s="504" t="str">
        <f>_xlfn.XLOOKUP(C101,'Catálogo de actividades'!$B$5:$B$296,'Catálogo de actividades'!$E$5:$E$296)</f>
        <v>10.28</v>
      </c>
      <c r="G101" s="113">
        <v>45481</v>
      </c>
      <c r="H101" s="113">
        <v>45485</v>
      </c>
      <c r="I101" s="470" t="str">
        <f>_xlfn.XLOOKUP(C101,'Catálogo de actividades'!$B$5:$B$296,'Catálogo de actividades'!$I$5:$I$296)</f>
        <v>OPL</v>
      </c>
    </row>
    <row r="102" spans="1:9" ht="14.25" x14ac:dyDescent="0.2">
      <c r="A102" s="508" t="s">
        <v>41</v>
      </c>
      <c r="B102" s="508" t="s">
        <v>9</v>
      </c>
      <c r="C102" s="508" t="s">
        <v>116</v>
      </c>
      <c r="D102" s="468" t="str">
        <f>VLOOKUP(C102, 'Catálogo de actividades'!$B$5:$D$296,2,FALSE)</f>
        <v>OPL</v>
      </c>
      <c r="E102" s="468" t="str">
        <f>VLOOKUP(C102, 'Catálogo de actividades'!$B$5:$D$296,3,FALSE)</f>
        <v>CG</v>
      </c>
      <c r="F102" s="504" t="str">
        <f>_xlfn.XLOOKUP(C102,'Catálogo de actividades'!$B$5:$B$296,'Catálogo de actividades'!$E$5:$E$296)</f>
        <v>10.30</v>
      </c>
      <c r="G102" s="113">
        <v>45412</v>
      </c>
      <c r="H102" s="113">
        <v>45412</v>
      </c>
      <c r="I102" s="470" t="str">
        <f>_xlfn.XLOOKUP(C102,'Catálogo de actividades'!$B$5:$B$296,'Catálogo de actividades'!$I$5:$I$296)</f>
        <v>OPL</v>
      </c>
    </row>
    <row r="103" spans="1:9" ht="42.75" x14ac:dyDescent="0.2">
      <c r="A103" s="508" t="s">
        <v>41</v>
      </c>
      <c r="B103" s="508" t="s">
        <v>9</v>
      </c>
      <c r="C103" s="508" t="s">
        <v>117</v>
      </c>
      <c r="D103" s="468" t="str">
        <f>VLOOKUP(C103, 'Catálogo de actividades'!$B$5:$D$296,2,FALSE)</f>
        <v>OPL</v>
      </c>
      <c r="E103" s="468" t="str">
        <f>VLOOKUP(C103, 'Catálogo de actividades'!$B$5:$D$296,3,FALSE)</f>
        <v>CG</v>
      </c>
      <c r="F103" s="504" t="str">
        <f>_xlfn.XLOOKUP(C103,'Catálogo de actividades'!$B$5:$B$296,'Catálogo de actividades'!$E$5:$E$296)</f>
        <v>10.32</v>
      </c>
      <c r="G103" s="113">
        <v>45481</v>
      </c>
      <c r="H103" s="113">
        <v>45485</v>
      </c>
      <c r="I103" s="470" t="str">
        <f>_xlfn.XLOOKUP(C103,'Catálogo de actividades'!$B$5:$B$296,'Catálogo de actividades'!$I$5:$I$296)</f>
        <v>OPL</v>
      </c>
    </row>
    <row r="104" spans="1:9" ht="28.5" x14ac:dyDescent="0.2">
      <c r="A104" s="508" t="s">
        <v>41</v>
      </c>
      <c r="B104" s="508" t="s">
        <v>9</v>
      </c>
      <c r="C104" s="508" t="s">
        <v>118</v>
      </c>
      <c r="D104" s="468" t="str">
        <f>VLOOKUP(C104, 'Catálogo de actividades'!$B$5:$D$296,2,FALSE)</f>
        <v>OPL</v>
      </c>
      <c r="E104" s="468" t="str">
        <f>VLOOKUP(C104, 'Catálogo de actividades'!$B$5:$D$296,3,FALSE)</f>
        <v>CG</v>
      </c>
      <c r="F104" s="504" t="str">
        <f>_xlfn.XLOOKUP(C104,'Catálogo de actividades'!$B$5:$B$296,'Catálogo de actividades'!$E$5:$E$296)</f>
        <v>10.33</v>
      </c>
      <c r="G104" s="113">
        <v>45481</v>
      </c>
      <c r="H104" s="113">
        <v>45485</v>
      </c>
      <c r="I104" s="470" t="str">
        <f>_xlfn.XLOOKUP(C104,'Catálogo de actividades'!$B$5:$B$296,'Catálogo de actividades'!$I$5:$I$296)</f>
        <v>OPL</v>
      </c>
    </row>
    <row r="105" spans="1:9" ht="14.25" x14ac:dyDescent="0.2">
      <c r="A105" s="508" t="s">
        <v>41</v>
      </c>
      <c r="B105" s="508" t="s">
        <v>9</v>
      </c>
      <c r="C105" s="508" t="s">
        <v>283</v>
      </c>
      <c r="D105" s="468" t="str">
        <f>VLOOKUP(C105, 'Catálogo de actividades'!$B$5:$D$296,2,FALSE)</f>
        <v>OPL</v>
      </c>
      <c r="E105" s="468" t="str">
        <f>VLOOKUP(C105, 'Catálogo de actividades'!$B$5:$D$296,3,FALSE)</f>
        <v>CG</v>
      </c>
      <c r="F105" s="504" t="str">
        <f>_xlfn.XLOOKUP(C105,'Catálogo de actividades'!$B$5:$B$296,'Catálogo de actividades'!$E$5:$E$296)</f>
        <v>10.35</v>
      </c>
      <c r="G105" s="113">
        <v>45412</v>
      </c>
      <c r="H105" s="113">
        <v>45412</v>
      </c>
      <c r="I105" s="470" t="str">
        <f>_xlfn.XLOOKUP(C105,'Catálogo de actividades'!$B$5:$B$296,'Catálogo de actividades'!$I$5:$I$296)</f>
        <v>OPL</v>
      </c>
    </row>
    <row r="106" spans="1:9" ht="14.25" x14ac:dyDescent="0.2">
      <c r="A106" s="508" t="s">
        <v>41</v>
      </c>
      <c r="B106" s="508" t="s">
        <v>9</v>
      </c>
      <c r="C106" s="508" t="s">
        <v>121</v>
      </c>
      <c r="D106" s="468" t="str">
        <f>VLOOKUP(C106, 'Catálogo de actividades'!$B$5:$D$296,2,FALSE)</f>
        <v>OPL</v>
      </c>
      <c r="E106" s="468" t="str">
        <f>VLOOKUP(C106, 'Catálogo de actividades'!$B$5:$D$296,3,FALSE)</f>
        <v>CG</v>
      </c>
      <c r="F106" s="504" t="str">
        <f>_xlfn.XLOOKUP(C106,'Catálogo de actividades'!$B$5:$B$296,'Catálogo de actividades'!$E$5:$E$296)</f>
        <v>10.48</v>
      </c>
      <c r="G106" s="113">
        <v>45412</v>
      </c>
      <c r="H106" s="113">
        <v>45441</v>
      </c>
      <c r="I106" s="470" t="str">
        <f>_xlfn.XLOOKUP(C106,'Catálogo de actividades'!$B$5:$B$296,'Catálogo de actividades'!$I$5:$I$296)</f>
        <v>OPL</v>
      </c>
    </row>
    <row r="107" spans="1:9" ht="14.25" x14ac:dyDescent="0.2">
      <c r="A107" s="508" t="s">
        <v>41</v>
      </c>
      <c r="B107" s="508" t="s">
        <v>9</v>
      </c>
      <c r="C107" s="508" t="s">
        <v>155</v>
      </c>
      <c r="D107" s="468" t="str">
        <f>VLOOKUP(C107, 'Catálogo de actividades'!$B$5:$D$296,2,FALSE)</f>
        <v>OPL</v>
      </c>
      <c r="E107" s="468" t="str">
        <f>VLOOKUP(C107, 'Catálogo de actividades'!$B$5:$D$296,3,FALSE)</f>
        <v>CG</v>
      </c>
      <c r="F107" s="504" t="str">
        <f>_xlfn.XLOOKUP(C107,'Catálogo de actividades'!$B$5:$B$296,'Catálogo de actividades'!$E$5:$E$296)</f>
        <v>10.49</v>
      </c>
      <c r="G107" s="113">
        <v>45412</v>
      </c>
      <c r="H107" s="113">
        <v>45441</v>
      </c>
      <c r="I107" s="470" t="str">
        <f>_xlfn.XLOOKUP(C107,'Catálogo de actividades'!$B$5:$B$296,'Catálogo de actividades'!$I$5:$I$296)</f>
        <v>OPL</v>
      </c>
    </row>
    <row r="108" spans="1:9" ht="14.25" x14ac:dyDescent="0.2">
      <c r="A108" s="508" t="s">
        <v>41</v>
      </c>
      <c r="B108" s="508" t="s">
        <v>9</v>
      </c>
      <c r="C108" s="508" t="s">
        <v>284</v>
      </c>
      <c r="D108" s="468" t="str">
        <f>VLOOKUP(C108, 'Catálogo de actividades'!$B$5:$D$296,2,FALSE)</f>
        <v>OPL</v>
      </c>
      <c r="E108" s="468" t="str">
        <f>VLOOKUP(C108, 'Catálogo de actividades'!$B$5:$D$296,3,FALSE)</f>
        <v>CG</v>
      </c>
      <c r="F108" s="504" t="str">
        <f>_xlfn.XLOOKUP(C108,'Catálogo de actividades'!$B$5:$B$296,'Catálogo de actividades'!$E$5:$E$296)</f>
        <v>10.51</v>
      </c>
      <c r="G108" s="113">
        <v>45412</v>
      </c>
      <c r="H108" s="113">
        <v>45441</v>
      </c>
      <c r="I108" s="470" t="str">
        <f>_xlfn.XLOOKUP(C108,'Catálogo de actividades'!$B$5:$B$296,'Catálogo de actividades'!$I$5:$I$296)</f>
        <v>OPL</v>
      </c>
    </row>
    <row r="109" spans="1:9" ht="28.5" x14ac:dyDescent="0.2">
      <c r="A109" s="508" t="s">
        <v>41</v>
      </c>
      <c r="B109" s="508" t="s">
        <v>10</v>
      </c>
      <c r="C109" s="508" t="s">
        <v>254</v>
      </c>
      <c r="D109" s="468" t="str">
        <f>VLOOKUP(C109, 'Catálogo de actividades'!$B$5:$D$296,2,FALSE)</f>
        <v>OPL</v>
      </c>
      <c r="E109" s="468" t="str">
        <f>VLOOKUP(C109, 'Catálogo de actividades'!$B$5:$D$296,3,FALSE)</f>
        <v>CG</v>
      </c>
      <c r="F109" s="504" t="str">
        <f>_xlfn.XLOOKUP(C109,'Catálogo de actividades'!$B$5:$B$296,'Catálogo de actividades'!$E$5:$E$296)</f>
        <v>11.1</v>
      </c>
      <c r="G109" s="113">
        <v>45170</v>
      </c>
      <c r="H109" s="113">
        <v>45170</v>
      </c>
      <c r="I109" s="470" t="str">
        <f>_xlfn.XLOOKUP(C109,'Catálogo de actividades'!$B$5:$B$296,'Catálogo de actividades'!$I$5:$I$296)</f>
        <v>OPL</v>
      </c>
    </row>
    <row r="110" spans="1:9" ht="28.5" x14ac:dyDescent="0.2">
      <c r="A110" s="508" t="s">
        <v>41</v>
      </c>
      <c r="B110" s="508" t="s">
        <v>10</v>
      </c>
      <c r="C110" s="508" t="s">
        <v>255</v>
      </c>
      <c r="D110" s="468" t="str">
        <f>VLOOKUP(C110, 'Catálogo de actividades'!$B$5:$D$296,2,FALSE)</f>
        <v>OPL</v>
      </c>
      <c r="E110" s="468" t="str">
        <f>VLOOKUP(C110, 'Catálogo de actividades'!$B$5:$D$296,3,FALSE)</f>
        <v>CG</v>
      </c>
      <c r="F110" s="504" t="str">
        <f>_xlfn.XLOOKUP(C110,'Catálogo de actividades'!$B$5:$B$296,'Catálogo de actividades'!$E$5:$E$296)</f>
        <v>11.2</v>
      </c>
      <c r="G110" s="113">
        <v>45170</v>
      </c>
      <c r="H110" s="113">
        <v>45170</v>
      </c>
      <c r="I110" s="470" t="str">
        <f>_xlfn.XLOOKUP(C110,'Catálogo de actividades'!$B$5:$B$296,'Catálogo de actividades'!$I$5:$I$296)</f>
        <v>OPL</v>
      </c>
    </row>
    <row r="111" spans="1:9" ht="28.5" x14ac:dyDescent="0.2">
      <c r="A111" s="508" t="s">
        <v>41</v>
      </c>
      <c r="B111" s="508" t="s">
        <v>10</v>
      </c>
      <c r="C111" s="508" t="s">
        <v>256</v>
      </c>
      <c r="D111" s="468" t="str">
        <f>VLOOKUP(C111, 'Catálogo de actividades'!$B$5:$D$296,2,FALSE)</f>
        <v>OPL</v>
      </c>
      <c r="E111" s="468" t="str">
        <f>VLOOKUP(C111, 'Catálogo de actividades'!$B$5:$D$296,3,FALSE)</f>
        <v>CG</v>
      </c>
      <c r="F111" s="504" t="str">
        <f>_xlfn.XLOOKUP(C111,'Catálogo de actividades'!$B$5:$B$296,'Catálogo de actividades'!$E$5:$E$296)</f>
        <v>11.3</v>
      </c>
      <c r="G111" s="113">
        <v>45200</v>
      </c>
      <c r="H111" s="113">
        <v>45200</v>
      </c>
      <c r="I111" s="470" t="str">
        <f>_xlfn.XLOOKUP(C111,'Catálogo de actividades'!$B$5:$B$296,'Catálogo de actividades'!$I$5:$I$296)</f>
        <v>OPL</v>
      </c>
    </row>
    <row r="112" spans="1:9" ht="28.5" x14ac:dyDescent="0.2">
      <c r="A112" s="508" t="s">
        <v>41</v>
      </c>
      <c r="B112" s="508" t="s">
        <v>10</v>
      </c>
      <c r="C112" s="508" t="s">
        <v>257</v>
      </c>
      <c r="D112" s="468" t="str">
        <f>VLOOKUP(C112, 'Catálogo de actividades'!$B$5:$D$296,2,FALSE)</f>
        <v>OPL</v>
      </c>
      <c r="E112" s="468" t="str">
        <f>VLOOKUP(C112, 'Catálogo de actividades'!$B$5:$D$296,3,FALSE)</f>
        <v>CG</v>
      </c>
      <c r="F112" s="504" t="str">
        <f>_xlfn.XLOOKUP(C112,'Catálogo de actividades'!$B$5:$B$296,'Catálogo de actividades'!$E$5:$E$296)</f>
        <v>11.4</v>
      </c>
      <c r="G112" s="113">
        <v>45231</v>
      </c>
      <c r="H112" s="113">
        <v>45231</v>
      </c>
      <c r="I112" s="470" t="str">
        <f>_xlfn.XLOOKUP(C112,'Catálogo de actividades'!$B$5:$B$296,'Catálogo de actividades'!$I$5:$I$296)</f>
        <v>OPL</v>
      </c>
    </row>
    <row r="113" spans="1:9" ht="42.75" x14ac:dyDescent="0.2">
      <c r="A113" s="508" t="s">
        <v>41</v>
      </c>
      <c r="B113" s="508" t="s">
        <v>10</v>
      </c>
      <c r="C113" s="508" t="s">
        <v>267</v>
      </c>
      <c r="D113" s="468" t="str">
        <f>VLOOKUP(C113, 'Catálogo de actividades'!$B$5:$D$296,2,FALSE)</f>
        <v>OPL</v>
      </c>
      <c r="E113" s="468" t="str">
        <f>VLOOKUP(C113, 'Catálogo de actividades'!$B$5:$D$296,3,FALSE)</f>
        <v>CG</v>
      </c>
      <c r="F113" s="504" t="str">
        <f>_xlfn.XLOOKUP(C113,'Catálogo de actividades'!$B$5:$B$296,'Catálogo de actividades'!$E$5:$E$296)</f>
        <v>11.5</v>
      </c>
      <c r="G113" s="113">
        <v>45200</v>
      </c>
      <c r="H113" s="113">
        <v>45473</v>
      </c>
      <c r="I113" s="470" t="str">
        <f>_xlfn.XLOOKUP(C113,'Catálogo de actividades'!$B$5:$B$296,'Catálogo de actividades'!$I$5:$I$296)</f>
        <v>OPL</v>
      </c>
    </row>
    <row r="114" spans="1:9" ht="28.5" x14ac:dyDescent="0.2">
      <c r="A114" s="508" t="s">
        <v>41</v>
      </c>
      <c r="B114" s="508" t="s">
        <v>10</v>
      </c>
      <c r="C114" s="508" t="s">
        <v>268</v>
      </c>
      <c r="D114" s="468" t="str">
        <f>VLOOKUP(C114, 'Catálogo de actividades'!$B$5:$D$296,2,FALSE)</f>
        <v>OPL</v>
      </c>
      <c r="E114" s="468" t="str">
        <f>VLOOKUP(C114, 'Catálogo de actividades'!$B$5:$D$296,3,FALSE)</f>
        <v>CG</v>
      </c>
      <c r="F114" s="504" t="str">
        <f>_xlfn.XLOOKUP(C114,'Catálogo de actividades'!$B$5:$B$296,'Catálogo de actividades'!$E$5:$E$296)</f>
        <v>11.6</v>
      </c>
      <c r="G114" s="113">
        <v>45292</v>
      </c>
      <c r="H114" s="113">
        <v>45292</v>
      </c>
      <c r="I114" s="470" t="str">
        <f>_xlfn.XLOOKUP(C114,'Catálogo de actividades'!$B$5:$B$296,'Catálogo de actividades'!$I$5:$I$296)</f>
        <v>OPL</v>
      </c>
    </row>
    <row r="115" spans="1:9" ht="28.5" x14ac:dyDescent="0.2">
      <c r="A115" s="508" t="s">
        <v>41</v>
      </c>
      <c r="B115" s="508" t="s">
        <v>10</v>
      </c>
      <c r="C115" s="508" t="s">
        <v>172</v>
      </c>
      <c r="D115" s="468" t="str">
        <f>VLOOKUP(C115, 'Catálogo de actividades'!$B$5:$D$296,2,FALSE)</f>
        <v>OPL</v>
      </c>
      <c r="E115" s="468" t="str">
        <f>VLOOKUP(C115, 'Catálogo de actividades'!$B$5:$D$296,3,FALSE)</f>
        <v>CG</v>
      </c>
      <c r="F115" s="504" t="str">
        <f>_xlfn.XLOOKUP(C115,'Catálogo de actividades'!$B$5:$B$296,'Catálogo de actividades'!$E$5:$E$296)</f>
        <v>11.8</v>
      </c>
      <c r="G115" s="113">
        <v>45402</v>
      </c>
      <c r="H115" s="113">
        <v>45402</v>
      </c>
      <c r="I115" s="470" t="str">
        <f>_xlfn.XLOOKUP(C115,'Catálogo de actividades'!$B$5:$B$296,'Catálogo de actividades'!$I$5:$I$296)</f>
        <v>OPL</v>
      </c>
    </row>
    <row r="116" spans="1:9" ht="28.5" x14ac:dyDescent="0.2">
      <c r="A116" s="508" t="s">
        <v>41</v>
      </c>
      <c r="B116" s="508" t="s">
        <v>10</v>
      </c>
      <c r="C116" s="508" t="s">
        <v>173</v>
      </c>
      <c r="D116" s="468" t="str">
        <f>VLOOKUP(C116, 'Catálogo de actividades'!$B$5:$D$296,2,FALSE)</f>
        <v>OPL</v>
      </c>
      <c r="E116" s="468" t="str">
        <f>VLOOKUP(C116, 'Catálogo de actividades'!$B$5:$D$296,3,FALSE)</f>
        <v>CG</v>
      </c>
      <c r="F116" s="504" t="str">
        <f>_xlfn.XLOOKUP(C116,'Catálogo de actividades'!$B$5:$B$296,'Catálogo de actividades'!$E$5:$E$296)</f>
        <v>11.9</v>
      </c>
      <c r="G116" s="113">
        <v>45409</v>
      </c>
      <c r="H116" s="113">
        <v>45409</v>
      </c>
      <c r="I116" s="470" t="str">
        <f>_xlfn.XLOOKUP(C116,'Catálogo de actividades'!$B$5:$B$296,'Catálogo de actividades'!$I$5:$I$296)</f>
        <v>OPL</v>
      </c>
    </row>
    <row r="117" spans="1:9" ht="28.5" x14ac:dyDescent="0.2">
      <c r="A117" s="508" t="s">
        <v>41</v>
      </c>
      <c r="B117" s="508" t="s">
        <v>10</v>
      </c>
      <c r="C117" s="508" t="s">
        <v>174</v>
      </c>
      <c r="D117" s="468" t="str">
        <f>VLOOKUP(C117, 'Catálogo de actividades'!$B$5:$D$296,2,FALSE)</f>
        <v>OPL</v>
      </c>
      <c r="E117" s="468" t="str">
        <f>VLOOKUP(C117, 'Catálogo de actividades'!$B$5:$D$296,3,FALSE)</f>
        <v>CG</v>
      </c>
      <c r="F117" s="504" t="str">
        <f>_xlfn.XLOOKUP(C117,'Catálogo de actividades'!$B$5:$B$296,'Catálogo de actividades'!$E$5:$E$296)</f>
        <v>11.10</v>
      </c>
      <c r="G117" s="113">
        <v>45387</v>
      </c>
      <c r="H117" s="113">
        <v>45387</v>
      </c>
      <c r="I117" s="470" t="str">
        <f>_xlfn.XLOOKUP(C117,'Catálogo de actividades'!$B$5:$B$296,'Catálogo de actividades'!$I$5:$I$296)</f>
        <v>OPL</v>
      </c>
    </row>
    <row r="118" spans="1:9" ht="28.5" x14ac:dyDescent="0.2">
      <c r="A118" s="508" t="s">
        <v>41</v>
      </c>
      <c r="B118" s="503" t="s">
        <v>10</v>
      </c>
      <c r="C118" s="503" t="s">
        <v>156</v>
      </c>
      <c r="D118" s="468" t="str">
        <f>VLOOKUP(C118, 'Catálogo de actividades'!$B$5:$D$296,2,FALSE)</f>
        <v>OPL</v>
      </c>
      <c r="E118" s="468" t="str">
        <f>VLOOKUP(C118, 'Catálogo de actividades'!$B$5:$D$296,3,FALSE)</f>
        <v>CG</v>
      </c>
      <c r="F118" s="504" t="str">
        <f>_xlfn.XLOOKUP(C118,'Catálogo de actividades'!$B$5:$B$296,'Catálogo de actividades'!$E$5:$E$296)</f>
        <v>11.11</v>
      </c>
      <c r="G118" s="113">
        <v>45323</v>
      </c>
      <c r="H118" s="113">
        <v>45323</v>
      </c>
      <c r="I118" s="470" t="str">
        <f>_xlfn.XLOOKUP(C118,'Catálogo de actividades'!$B$5:$B$296,'Catálogo de actividades'!$I$5:$I$296)</f>
        <v>OPL</v>
      </c>
    </row>
    <row r="119" spans="1:9" ht="28.5" x14ac:dyDescent="0.2">
      <c r="A119" s="508" t="s">
        <v>41</v>
      </c>
      <c r="B119" s="508" t="s">
        <v>10</v>
      </c>
      <c r="C119" s="508" t="s">
        <v>157</v>
      </c>
      <c r="D119" s="468" t="str">
        <f>VLOOKUP(C119, 'Catálogo de actividades'!$B$5:$D$296,2,FALSE)</f>
        <v>OPL</v>
      </c>
      <c r="E119" s="468" t="str">
        <f>VLOOKUP(C119, 'Catálogo de actividades'!$B$5:$D$296,3,FALSE)</f>
        <v>CG</v>
      </c>
      <c r="F119" s="504" t="str">
        <f>_xlfn.XLOOKUP(C119,'Catálogo de actividades'!$B$5:$B$296,'Catálogo de actividades'!$E$5:$E$296)</f>
        <v>11.12</v>
      </c>
      <c r="G119" s="113">
        <v>45383</v>
      </c>
      <c r="H119" s="113">
        <v>45383</v>
      </c>
      <c r="I119" s="470" t="str">
        <f>_xlfn.XLOOKUP(C119,'Catálogo de actividades'!$B$5:$B$296,'Catálogo de actividades'!$I$5:$I$296)</f>
        <v>OPL</v>
      </c>
    </row>
    <row r="120" spans="1:9" ht="28.5" x14ac:dyDescent="0.2">
      <c r="A120" s="508" t="s">
        <v>41</v>
      </c>
      <c r="B120" s="508" t="s">
        <v>10</v>
      </c>
      <c r="C120" s="508" t="s">
        <v>158</v>
      </c>
      <c r="D120" s="468" t="str">
        <f>VLOOKUP(C120, 'Catálogo de actividades'!$B$5:$D$296,2,FALSE)</f>
        <v>OPL</v>
      </c>
      <c r="E120" s="468" t="str">
        <f>VLOOKUP(C120, 'Catálogo de actividades'!$B$5:$D$296,3,FALSE)</f>
        <v>CG</v>
      </c>
      <c r="F120" s="504" t="str">
        <f>_xlfn.XLOOKUP(C120,'Catálogo de actividades'!$B$5:$B$296,'Catálogo de actividades'!$E$5:$E$296)</f>
        <v>11.13</v>
      </c>
      <c r="G120" s="113">
        <v>45408</v>
      </c>
      <c r="H120" s="113">
        <v>45408</v>
      </c>
      <c r="I120" s="470" t="str">
        <f>_xlfn.XLOOKUP(C120,'Catálogo de actividades'!$B$5:$B$296,'Catálogo de actividades'!$I$5:$I$296)</f>
        <v>OPL</v>
      </c>
    </row>
    <row r="121" spans="1:9" ht="28.5" x14ac:dyDescent="0.2">
      <c r="A121" s="508" t="s">
        <v>41</v>
      </c>
      <c r="B121" s="508" t="s">
        <v>10</v>
      </c>
      <c r="C121" s="508" t="s">
        <v>159</v>
      </c>
      <c r="D121" s="468" t="str">
        <f>VLOOKUP(C121, 'Catálogo de actividades'!$B$5:$D$296,2,FALSE)</f>
        <v>OPL</v>
      </c>
      <c r="E121" s="468" t="str">
        <f>VLOOKUP(C121, 'Catálogo de actividades'!$B$5:$D$296,3,FALSE)</f>
        <v>OPL/UTIGyND/UTTyPDP/UTVOPL</v>
      </c>
      <c r="F121" s="504" t="str">
        <f>_xlfn.XLOOKUP(C121,'Catálogo de actividades'!$B$5:$B$296,'Catálogo de actividades'!$E$5:$E$296)</f>
        <v>11.14</v>
      </c>
      <c r="G121" s="113">
        <v>45409</v>
      </c>
      <c r="H121" s="113">
        <v>45409</v>
      </c>
      <c r="I121" s="470" t="str">
        <f>_xlfn.XLOOKUP(C121,'Catálogo de actividades'!$B$5:$B$296,'Catálogo de actividades'!$I$5:$I$296)</f>
        <v>OPL</v>
      </c>
    </row>
    <row r="122" spans="1:9" ht="28.5" x14ac:dyDescent="0.2">
      <c r="A122" s="508" t="s">
        <v>41</v>
      </c>
      <c r="B122" s="508" t="s">
        <v>10</v>
      </c>
      <c r="C122" s="508" t="s">
        <v>161</v>
      </c>
      <c r="D122" s="468" t="str">
        <f>VLOOKUP(C122, 'Catálogo de actividades'!$B$5:$D$296,2,FALSE)</f>
        <v>OPL</v>
      </c>
      <c r="E122" s="468" t="str">
        <f>VLOOKUP(C122, 'Catálogo de actividades'!$B$5:$D$296,3,FALSE)</f>
        <v>CG</v>
      </c>
      <c r="F122" s="504" t="str">
        <f>_xlfn.XLOOKUP(C122,'Catálogo de actividades'!$B$5:$B$296,'Catálogo de actividades'!$E$5:$E$296)</f>
        <v>11.15</v>
      </c>
      <c r="G122" s="113">
        <v>45441</v>
      </c>
      <c r="H122" s="113">
        <v>45441</v>
      </c>
      <c r="I122" s="470" t="str">
        <f>_xlfn.XLOOKUP(C122,'Catálogo de actividades'!$B$5:$B$296,'Catálogo de actividades'!$I$5:$I$296)</f>
        <v>OPL</v>
      </c>
    </row>
    <row r="123" spans="1:9" ht="28.5" x14ac:dyDescent="0.2">
      <c r="A123" s="508" t="s">
        <v>41</v>
      </c>
      <c r="B123" s="508" t="s">
        <v>10</v>
      </c>
      <c r="C123" s="508" t="s">
        <v>162</v>
      </c>
      <c r="D123" s="468" t="str">
        <f>VLOOKUP(C123, 'Catálogo de actividades'!$B$5:$D$296,2,FALSE)</f>
        <v>OPL</v>
      </c>
      <c r="E123" s="468" t="str">
        <f>VLOOKUP(C123, 'Catálogo de actividades'!$B$5:$D$296,3,FALSE)</f>
        <v>OPL/UTIGyND/UTTyPDP/UTVOPL</v>
      </c>
      <c r="F123" s="504" t="str">
        <f>_xlfn.XLOOKUP(C123,'Catálogo de actividades'!$B$5:$B$296,'Catálogo de actividades'!$E$5:$E$296)</f>
        <v>11.16</v>
      </c>
      <c r="G123" s="113">
        <v>45442</v>
      </c>
      <c r="H123" s="113">
        <v>45442</v>
      </c>
      <c r="I123" s="470" t="str">
        <f>_xlfn.XLOOKUP(C123,'Catálogo de actividades'!$B$5:$B$296,'Catálogo de actividades'!$I$5:$I$296)</f>
        <v>OPL</v>
      </c>
    </row>
    <row r="124" spans="1:9" ht="28.5" x14ac:dyDescent="0.2">
      <c r="A124" s="508" t="s">
        <v>41</v>
      </c>
      <c r="B124" s="508" t="s">
        <v>12</v>
      </c>
      <c r="C124" s="508" t="s">
        <v>351</v>
      </c>
      <c r="D124" s="468" t="str">
        <f>VLOOKUP(C124, 'Catálogo de actividades'!$B$5:$D$296,2,FALSE)</f>
        <v>INE</v>
      </c>
      <c r="E124" s="468" t="str">
        <f>VLOOKUP(C124, 'Catálogo de actividades'!$B$5:$D$296,3,FALSE)</f>
        <v>UTSI</v>
      </c>
      <c r="F124" s="504" t="str">
        <f>_xlfn.XLOOKUP(C124,'Catálogo de actividades'!$B$5:$B$296,'Catálogo de actividades'!$E$5:$E$296)</f>
        <v>13.1</v>
      </c>
      <c r="G124" s="113">
        <v>45152</v>
      </c>
      <c r="H124" s="113">
        <v>45152</v>
      </c>
      <c r="I124" s="470" t="str">
        <f>_xlfn.XLOOKUP(C124,'Catálogo de actividades'!$B$5:$B$296,'Catálogo de actividades'!$I$5:$I$296)</f>
        <v>UTSI</v>
      </c>
    </row>
    <row r="125" spans="1:9" ht="28.5" x14ac:dyDescent="0.2">
      <c r="A125" s="508" t="s">
        <v>41</v>
      </c>
      <c r="B125" s="508" t="s">
        <v>12</v>
      </c>
      <c r="C125" s="508" t="s">
        <v>269</v>
      </c>
      <c r="D125" s="468" t="str">
        <f>VLOOKUP(C125, 'Catálogo de actividades'!$B$5:$D$296,2,FALSE)</f>
        <v>INE</v>
      </c>
      <c r="E125" s="468" t="str">
        <f>VLOOKUP(C125, 'Catálogo de actividades'!$B$5:$D$296,3,FALSE)</f>
        <v>UTSI</v>
      </c>
      <c r="F125" s="504" t="str">
        <f>_xlfn.XLOOKUP(C125,'Catálogo de actividades'!$B$5:$B$296,'Catálogo de actividades'!$E$5:$E$296)</f>
        <v>13.2</v>
      </c>
      <c r="G125" s="113">
        <v>45180</v>
      </c>
      <c r="H125" s="113">
        <v>45180</v>
      </c>
      <c r="I125" s="470" t="str">
        <f>_xlfn.XLOOKUP(C125,'Catálogo de actividades'!$B$5:$B$296,'Catálogo de actividades'!$I$5:$I$296)</f>
        <v>UTSI</v>
      </c>
    </row>
    <row r="126" spans="1:9" ht="42.75" x14ac:dyDescent="0.2">
      <c r="A126" s="508" t="s">
        <v>41</v>
      </c>
      <c r="B126" s="508" t="s">
        <v>12</v>
      </c>
      <c r="C126" s="508" t="s">
        <v>184</v>
      </c>
      <c r="D126" s="468" t="str">
        <f>VLOOKUP(C126, 'Catálogo de actividades'!$B$5:$D$296,2,FALSE)</f>
        <v>OPL</v>
      </c>
      <c r="E126" s="468" t="str">
        <f>VLOOKUP(C126, 'Catálogo de actividades'!$B$5:$D$296,3,FALSE)</f>
        <v>CG</v>
      </c>
      <c r="F126" s="504" t="str">
        <f>_xlfn.XLOOKUP(C126,'Catálogo de actividades'!$B$5:$B$296,'Catálogo de actividades'!$E$5:$E$296)</f>
        <v>13.3</v>
      </c>
      <c r="G126" s="113">
        <v>45170</v>
      </c>
      <c r="H126" s="113">
        <v>45199</v>
      </c>
      <c r="I126" s="470" t="str">
        <f>_xlfn.XLOOKUP(C126,'Catálogo de actividades'!$B$5:$B$296,'Catálogo de actividades'!$I$5:$I$296)</f>
        <v>OPL</v>
      </c>
    </row>
    <row r="127" spans="1:9" ht="28.5" x14ac:dyDescent="0.2">
      <c r="A127" s="508" t="s">
        <v>41</v>
      </c>
      <c r="B127" s="508" t="s">
        <v>12</v>
      </c>
      <c r="C127" s="508" t="s">
        <v>245</v>
      </c>
      <c r="D127" s="468" t="str">
        <f>VLOOKUP(C127, 'Catálogo de actividades'!$B$5:$D$296,2,FALSE)</f>
        <v>INE</v>
      </c>
      <c r="E127" s="468" t="str">
        <f>VLOOKUP(C127, 'Catálogo de actividades'!$B$5:$D$296,3,FALSE)</f>
        <v>JLE</v>
      </c>
      <c r="F127" s="504" t="str">
        <f>_xlfn.XLOOKUP(C127,'Catálogo de actividades'!$B$5:$B$296,'Catálogo de actividades'!$E$5:$E$296)</f>
        <v>13.4</v>
      </c>
      <c r="G127" s="113">
        <v>45184</v>
      </c>
      <c r="H127" s="113">
        <v>45275</v>
      </c>
      <c r="I127" s="470" t="str">
        <f>_xlfn.XLOOKUP(C127,'Catálogo de actividades'!$B$5:$B$296,'Catálogo de actividades'!$I$5:$I$296)</f>
        <v>JLE</v>
      </c>
    </row>
    <row r="128" spans="1:9" ht="42.75" x14ac:dyDescent="0.2">
      <c r="A128" s="508" t="s">
        <v>41</v>
      </c>
      <c r="B128" s="508" t="s">
        <v>12</v>
      </c>
      <c r="C128" s="508" t="s">
        <v>246</v>
      </c>
      <c r="D128" s="468" t="str">
        <f>VLOOKUP(C128, 'Catálogo de actividades'!$B$5:$D$296,2,FALSE)</f>
        <v>OPL</v>
      </c>
      <c r="E128" s="468" t="str">
        <f>VLOOKUP(C128, 'Catálogo de actividades'!$B$5:$D$296,3,FALSE)</f>
        <v>CG</v>
      </c>
      <c r="F128" s="504" t="str">
        <f>_xlfn.XLOOKUP(C128,'Catálogo de actividades'!$B$5:$B$296,'Catálogo de actividades'!$E$5:$E$296)</f>
        <v>13.5</v>
      </c>
      <c r="G128" s="113">
        <v>45184</v>
      </c>
      <c r="H128" s="113">
        <v>45275</v>
      </c>
      <c r="I128" s="470" t="str">
        <f>_xlfn.XLOOKUP(C128,'Catálogo de actividades'!$B$5:$B$296,'Catálogo de actividades'!$I$5:$I$296)</f>
        <v>OPL</v>
      </c>
    </row>
    <row r="129" spans="1:9" ht="28.5" x14ac:dyDescent="0.2">
      <c r="A129" s="508" t="s">
        <v>41</v>
      </c>
      <c r="B129" s="508" t="s">
        <v>12</v>
      </c>
      <c r="C129" s="508" t="s">
        <v>239</v>
      </c>
      <c r="D129" s="468" t="str">
        <f>VLOOKUP(C129, 'Catálogo de actividades'!$B$5:$D$296,2,FALSE)</f>
        <v>INE</v>
      </c>
      <c r="E129" s="468" t="str">
        <f>VLOOKUP(C129, 'Catálogo de actividades'!$B$5:$D$296,3,FALSE)</f>
        <v>DEOE</v>
      </c>
      <c r="F129" s="504" t="str">
        <f>_xlfn.XLOOKUP(C129,'Catálogo de actividades'!$B$5:$B$296,'Catálogo de actividades'!$E$5:$E$296)</f>
        <v>13.6</v>
      </c>
      <c r="G129" s="113">
        <v>45229</v>
      </c>
      <c r="H129" s="113">
        <v>45275</v>
      </c>
      <c r="I129" s="470" t="str">
        <f>_xlfn.XLOOKUP(C129,'Catálogo de actividades'!$B$5:$B$296,'Catálogo de actividades'!$I$5:$I$296)</f>
        <v>DEOE</v>
      </c>
    </row>
    <row r="130" spans="1:9" ht="14.25" x14ac:dyDescent="0.2">
      <c r="A130" s="508" t="s">
        <v>41</v>
      </c>
      <c r="B130" s="508" t="s">
        <v>12</v>
      </c>
      <c r="C130" s="508" t="s">
        <v>175</v>
      </c>
      <c r="D130" s="468" t="str">
        <f>VLOOKUP(C130, 'Catálogo de actividades'!$B$5:$D$296,2,FALSE)</f>
        <v>OPL</v>
      </c>
      <c r="E130" s="468" t="str">
        <f>VLOOKUP(C130, 'Catálogo de actividades'!$B$5:$D$296,3,FALSE)</f>
        <v>CG</v>
      </c>
      <c r="F130" s="504" t="str">
        <f>_xlfn.XLOOKUP(C130,'Catálogo de actividades'!$B$5:$B$296,'Catálogo de actividades'!$E$5:$E$296)</f>
        <v>13.7</v>
      </c>
      <c r="G130" s="113">
        <v>45241</v>
      </c>
      <c r="H130" s="113">
        <v>45291</v>
      </c>
      <c r="I130" s="470" t="str">
        <f>_xlfn.XLOOKUP(C130,'Catálogo de actividades'!$B$5:$B$296,'Catálogo de actividades'!$I$5:$I$296)</f>
        <v>OPL</v>
      </c>
    </row>
    <row r="131" spans="1:9" ht="42.75" x14ac:dyDescent="0.2">
      <c r="A131" s="508" t="s">
        <v>41</v>
      </c>
      <c r="B131" s="507" t="s">
        <v>12</v>
      </c>
      <c r="C131" s="507" t="s">
        <v>401</v>
      </c>
      <c r="D131" s="468" t="str">
        <f>VLOOKUP(C131, 'Catálogo de actividades'!$B$5:$D$296,2,FALSE)</f>
        <v>OPL</v>
      </c>
      <c r="E131" s="468" t="str">
        <f>VLOOKUP(C131, 'Catálogo de actividades'!$B$5:$D$296,3,FALSE)</f>
        <v>CG</v>
      </c>
      <c r="F131" s="504" t="str">
        <f>_xlfn.XLOOKUP(C131,'Catálogo de actividades'!$B$5:$B$296,'Catálogo de actividades'!$E$5:$E$296)</f>
        <v>13.8</v>
      </c>
      <c r="G131" s="113">
        <v>45256</v>
      </c>
      <c r="H131" s="113">
        <v>45306</v>
      </c>
      <c r="I131" s="470" t="str">
        <f>_xlfn.XLOOKUP(C131,'Catálogo de actividades'!$B$5:$B$296,'Catálogo de actividades'!$I$5:$I$296)</f>
        <v>OPL</v>
      </c>
    </row>
    <row r="132" spans="1:9" ht="28.5" x14ac:dyDescent="0.2">
      <c r="A132" s="508" t="s">
        <v>41</v>
      </c>
      <c r="B132" s="503" t="s">
        <v>12</v>
      </c>
      <c r="C132" s="503" t="s">
        <v>352</v>
      </c>
      <c r="D132" s="468" t="str">
        <f>VLOOKUP(C132, 'Catálogo de actividades'!$B$5:$D$296,2,FALSE)</f>
        <v>INE</v>
      </c>
      <c r="E132" s="468" t="str">
        <f>VLOOKUP(C132, 'Catálogo de actividades'!$B$5:$D$296,3,FALSE)</f>
        <v>DEOE</v>
      </c>
      <c r="F132" s="504" t="str">
        <f>_xlfn.XLOOKUP(C132,'Catálogo de actividades'!$B$5:$B$296,'Catálogo de actividades'!$E$5:$E$296)</f>
        <v>13.9</v>
      </c>
      <c r="G132" s="113">
        <v>45306</v>
      </c>
      <c r="H132" s="113">
        <v>45443</v>
      </c>
      <c r="I132" s="470" t="str">
        <f>_xlfn.XLOOKUP(C132,'Catálogo de actividades'!$B$5:$B$296,'Catálogo de actividades'!$I$5:$I$296)</f>
        <v>DEOE</v>
      </c>
    </row>
    <row r="133" spans="1:9" ht="42.75" x14ac:dyDescent="0.2">
      <c r="A133" s="508" t="s">
        <v>41</v>
      </c>
      <c r="B133" s="508" t="s">
        <v>12</v>
      </c>
      <c r="C133" s="507" t="s">
        <v>402</v>
      </c>
      <c r="D133" s="468" t="str">
        <f>VLOOKUP(C133, 'Catálogo de actividades'!$B$5:$D$296,2,FALSE)</f>
        <v>OPL</v>
      </c>
      <c r="E133" s="468" t="str">
        <f>VLOOKUP(C133, 'Catálogo de actividades'!$B$5:$D$296,3,FALSE)</f>
        <v>CG</v>
      </c>
      <c r="F133" s="504" t="str">
        <f>_xlfn.XLOOKUP(C133,'Catálogo de actividades'!$B$5:$B$296,'Catálogo de actividades'!$E$5:$E$296)</f>
        <v>13.10</v>
      </c>
      <c r="G133" s="113">
        <v>45439</v>
      </c>
      <c r="H133" s="113">
        <v>45473</v>
      </c>
      <c r="I133" s="470" t="str">
        <f>_xlfn.XLOOKUP(C133,'Catálogo de actividades'!$B$5:$B$296,'Catálogo de actividades'!$I$5:$I$296)</f>
        <v>OPL</v>
      </c>
    </row>
    <row r="134" spans="1:9" ht="42.75" x14ac:dyDescent="0.2">
      <c r="A134" s="508" t="s">
        <v>41</v>
      </c>
      <c r="B134" s="508" t="s">
        <v>12</v>
      </c>
      <c r="C134" s="508" t="s">
        <v>353</v>
      </c>
      <c r="D134" s="468" t="str">
        <f>VLOOKUP(C134, 'Catálogo de actividades'!$B$5:$D$296,2,FALSE)</f>
        <v>OPL</v>
      </c>
      <c r="E134" s="468" t="str">
        <f>VLOOKUP(C134, 'Catálogo de actividades'!$B$5:$D$296,3,FALSE)</f>
        <v>CG/OD</v>
      </c>
      <c r="F134" s="504" t="str">
        <f>_xlfn.XLOOKUP(C134,'Catálogo de actividades'!$B$5:$B$296,'Catálogo de actividades'!$E$5:$E$296)</f>
        <v>13.11</v>
      </c>
      <c r="G134" s="113">
        <v>45352</v>
      </c>
      <c r="H134" s="113">
        <v>45381</v>
      </c>
      <c r="I134" s="470" t="str">
        <f>_xlfn.XLOOKUP(C134,'Catálogo de actividades'!$B$5:$B$296,'Catálogo de actividades'!$I$5:$I$296)</f>
        <v>OPL</v>
      </c>
    </row>
    <row r="135" spans="1:9" ht="57" x14ac:dyDescent="0.2">
      <c r="A135" s="508" t="s">
        <v>41</v>
      </c>
      <c r="B135" s="508" t="s">
        <v>12</v>
      </c>
      <c r="C135" s="508" t="s">
        <v>185</v>
      </c>
      <c r="D135" s="468" t="str">
        <f>VLOOKUP(C135, 'Catálogo de actividades'!$B$5:$D$296,2,FALSE)</f>
        <v>OPL</v>
      </c>
      <c r="E135" s="468" t="str">
        <f>VLOOKUP(C135, 'Catálogo de actividades'!$B$5:$D$296,3,FALSE)</f>
        <v>OD</v>
      </c>
      <c r="F135" s="504" t="str">
        <f>_xlfn.XLOOKUP(C135,'Catálogo de actividades'!$B$5:$B$296,'Catálogo de actividades'!$E$5:$E$296)</f>
        <v>13.12</v>
      </c>
      <c r="G135" s="113">
        <v>45406</v>
      </c>
      <c r="H135" s="113">
        <v>45420</v>
      </c>
      <c r="I135" s="470" t="str">
        <f>_xlfn.XLOOKUP(C135,'Catálogo de actividades'!$B$5:$B$296,'Catálogo de actividades'!$I$5:$I$296)</f>
        <v>OPL</v>
      </c>
    </row>
    <row r="136" spans="1:9" ht="28.5" x14ac:dyDescent="0.2">
      <c r="A136" s="508" t="s">
        <v>41</v>
      </c>
      <c r="B136" s="508" t="s">
        <v>12</v>
      </c>
      <c r="C136" s="508" t="s">
        <v>124</v>
      </c>
      <c r="D136" s="468" t="str">
        <f>VLOOKUP(C136, 'Catálogo de actividades'!$B$5:$D$296,2,FALSE)</f>
        <v>OPL</v>
      </c>
      <c r="E136" s="468" t="str">
        <f>VLOOKUP(C136, 'Catálogo de actividades'!$B$5:$D$296,3,FALSE)</f>
        <v>CG/OD</v>
      </c>
      <c r="F136" s="504" t="str">
        <f>_xlfn.XLOOKUP(C136,'Catálogo de actividades'!$B$5:$B$296,'Catálogo de actividades'!$E$5:$E$296)</f>
        <v>13.13</v>
      </c>
      <c r="G136" s="113">
        <v>45422</v>
      </c>
      <c r="H136" s="113">
        <v>45430</v>
      </c>
      <c r="I136" s="470" t="str">
        <f>_xlfn.XLOOKUP(C136,'Catálogo de actividades'!$B$5:$B$296,'Catálogo de actividades'!$I$5:$I$296)</f>
        <v>OPL</v>
      </c>
    </row>
    <row r="137" spans="1:9" ht="28.5" x14ac:dyDescent="0.2">
      <c r="A137" s="508" t="s">
        <v>41</v>
      </c>
      <c r="B137" s="508" t="s">
        <v>12</v>
      </c>
      <c r="C137" s="508" t="s">
        <v>126</v>
      </c>
      <c r="D137" s="468" t="str">
        <f>VLOOKUP(C137, 'Catálogo de actividades'!$B$5:$D$296,2,FALSE)</f>
        <v>OPL</v>
      </c>
      <c r="E137" s="468" t="str">
        <f>VLOOKUP(C137, 'Catálogo de actividades'!$B$5:$D$296,3,FALSE)</f>
        <v>CG/OD</v>
      </c>
      <c r="F137" s="504" t="str">
        <f>_xlfn.XLOOKUP(C137,'Catálogo de actividades'!$B$5:$B$296,'Catálogo de actividades'!$E$5:$E$296)</f>
        <v>13.14</v>
      </c>
      <c r="G137" s="113">
        <v>45422</v>
      </c>
      <c r="H137" s="113">
        <v>45436</v>
      </c>
      <c r="I137" s="470" t="str">
        <f>_xlfn.XLOOKUP(C137,'Catálogo de actividades'!$B$5:$B$296,'Catálogo de actividades'!$I$5:$I$296)</f>
        <v>OPL</v>
      </c>
    </row>
    <row r="138" spans="1:9" ht="28.5" x14ac:dyDescent="0.2">
      <c r="A138" s="508" t="s">
        <v>41</v>
      </c>
      <c r="B138" s="508" t="s">
        <v>12</v>
      </c>
      <c r="C138" s="508" t="s">
        <v>293</v>
      </c>
      <c r="D138" s="468" t="str">
        <f>VLOOKUP(C138, 'Catálogo de actividades'!$B$5:$D$296,2,FALSE)</f>
        <v>OPL</v>
      </c>
      <c r="E138" s="468" t="str">
        <f>VLOOKUP(C138, 'Catálogo de actividades'!$B$5:$D$296,3,FALSE)</f>
        <v>OD</v>
      </c>
      <c r="F138" s="504" t="str">
        <f>_xlfn.XLOOKUP(C138,'Catálogo de actividades'!$B$5:$B$296,'Catálogo de actividades'!$E$5:$E$296)</f>
        <v>13.15</v>
      </c>
      <c r="G138" s="113">
        <v>45439</v>
      </c>
      <c r="H138" s="113">
        <v>45443</v>
      </c>
      <c r="I138" s="470" t="str">
        <f>_xlfn.XLOOKUP(C138,'Catálogo de actividades'!$B$5:$B$296,'Catálogo de actividades'!$I$5:$I$296)</f>
        <v>OPL</v>
      </c>
    </row>
    <row r="139" spans="1:9" ht="14.25" x14ac:dyDescent="0.2">
      <c r="A139" s="508" t="s">
        <v>41</v>
      </c>
      <c r="B139" s="508" t="s">
        <v>13</v>
      </c>
      <c r="C139" s="508" t="s">
        <v>354</v>
      </c>
      <c r="D139" s="468" t="str">
        <f>VLOOKUP(C139, 'Catálogo de actividades'!$B$5:$D$296,2,FALSE)</f>
        <v>INE</v>
      </c>
      <c r="E139" s="468" t="str">
        <f>VLOOKUP(C139, 'Catálogo de actividades'!$B$5:$D$296,3,FALSE)</f>
        <v>CCOE</v>
      </c>
      <c r="F139" s="504" t="str">
        <f>_xlfn.XLOOKUP(C139,'Catálogo de actividades'!$B$5:$B$296,'Catálogo de actividades'!$E$5:$E$296)</f>
        <v>14.1</v>
      </c>
      <c r="G139" s="113">
        <v>45108</v>
      </c>
      <c r="H139" s="113">
        <v>45138</v>
      </c>
      <c r="I139" s="470" t="str">
        <f>_xlfn.XLOOKUP(C139,'Catálogo de actividades'!$B$5:$B$296,'Catálogo de actividades'!$I$5:$I$296)</f>
        <v>DEOE</v>
      </c>
    </row>
    <row r="140" spans="1:9" ht="14.25" x14ac:dyDescent="0.2">
      <c r="A140" s="508" t="s">
        <v>41</v>
      </c>
      <c r="B140" s="508" t="s">
        <v>13</v>
      </c>
      <c r="C140" s="508" t="s">
        <v>247</v>
      </c>
      <c r="D140" s="468" t="str">
        <f>VLOOKUP(C140, 'Catálogo de actividades'!$B$5:$D$296,2,FALSE)</f>
        <v>INE</v>
      </c>
      <c r="E140" s="468" t="str">
        <f>VLOOKUP(C140, 'Catálogo de actividades'!$B$5:$D$296,3,FALSE)</f>
        <v>CG</v>
      </c>
      <c r="F140" s="504" t="str">
        <f>_xlfn.XLOOKUP(C140,'Catálogo de actividades'!$B$5:$B$296,'Catálogo de actividades'!$E$5:$E$296)</f>
        <v>14.2</v>
      </c>
      <c r="G140" s="113">
        <v>45352</v>
      </c>
      <c r="H140" s="113">
        <v>45382</v>
      </c>
      <c r="I140" s="470" t="str">
        <f>_xlfn.XLOOKUP(C140,'Catálogo de actividades'!$B$5:$B$296,'Catálogo de actividades'!$I$5:$I$296)</f>
        <v>DEOE</v>
      </c>
    </row>
    <row r="141" spans="1:9" ht="14.25" x14ac:dyDescent="0.2">
      <c r="A141" s="508" t="s">
        <v>41</v>
      </c>
      <c r="B141" s="508" t="s">
        <v>13</v>
      </c>
      <c r="C141" s="508" t="s">
        <v>356</v>
      </c>
      <c r="D141" s="468" t="str">
        <f>VLOOKUP(C141, 'Catálogo de actividades'!$B$5:$D$296,2,FALSE)</f>
        <v>INE</v>
      </c>
      <c r="E141" s="468" t="str">
        <f>VLOOKUP(C141, 'Catálogo de actividades'!$B$5:$D$296,3,FALSE)</f>
        <v>CCOE</v>
      </c>
      <c r="F141" s="504" t="str">
        <f>_xlfn.XLOOKUP(C141,'Catálogo de actividades'!$B$5:$B$296,'Catálogo de actividades'!$E$5:$E$296)</f>
        <v>14.3</v>
      </c>
      <c r="G141" s="113">
        <v>45352</v>
      </c>
      <c r="H141" s="113">
        <v>45382</v>
      </c>
      <c r="I141" s="470" t="str">
        <f>_xlfn.XLOOKUP(C141,'Catálogo de actividades'!$B$5:$B$296,'Catálogo de actividades'!$I$5:$I$296)</f>
        <v>DEOE</v>
      </c>
    </row>
    <row r="142" spans="1:9" ht="14.25" x14ac:dyDescent="0.2">
      <c r="A142" s="508" t="s">
        <v>41</v>
      </c>
      <c r="B142" s="508" t="s">
        <v>13</v>
      </c>
      <c r="C142" s="507" t="s">
        <v>403</v>
      </c>
      <c r="D142" s="468" t="str">
        <f>VLOOKUP(C142, 'Catálogo de actividades'!$B$5:$D$296,2,FALSE)</f>
        <v>INE</v>
      </c>
      <c r="E142" s="468" t="str">
        <f>VLOOKUP(C142, 'Catálogo de actividades'!$B$5:$D$296,3,FALSE)</f>
        <v>DEOE</v>
      </c>
      <c r="F142" s="504" t="str">
        <f>_xlfn.XLOOKUP(C142,'Catálogo de actividades'!$B$5:$B$296,'Catálogo de actividades'!$E$5:$E$296)</f>
        <v>14.4</v>
      </c>
      <c r="G142" s="113">
        <v>45383</v>
      </c>
      <c r="H142" s="113">
        <v>45399</v>
      </c>
      <c r="I142" s="470" t="str">
        <f>_xlfn.XLOOKUP(C142,'Catálogo de actividades'!$B$5:$B$296,'Catálogo de actividades'!$I$5:$I$296)</f>
        <v>DEOE</v>
      </c>
    </row>
    <row r="143" spans="1:9" ht="14.25" x14ac:dyDescent="0.2">
      <c r="A143" s="508" t="s">
        <v>41</v>
      </c>
      <c r="B143" s="508" t="s">
        <v>13</v>
      </c>
      <c r="C143" s="508" t="s">
        <v>127</v>
      </c>
      <c r="D143" s="468" t="str">
        <f>VLOOKUP(C143, 'Catálogo de actividades'!$B$5:$D$296,2,FALSE)</f>
        <v>INE/OPL</v>
      </c>
      <c r="E143" s="468" t="str">
        <f>VLOOKUP(C143, 'Catálogo de actividades'!$B$5:$D$296,3,FALSE)</f>
        <v>DEOE/OD</v>
      </c>
      <c r="F143" s="504" t="str">
        <f>_xlfn.XLOOKUP(C143,'Catálogo de actividades'!$B$5:$B$296,'Catálogo de actividades'!$E$5:$E$296)</f>
        <v>14.5</v>
      </c>
      <c r="G143" s="113">
        <v>45407</v>
      </c>
      <c r="H143" s="113">
        <v>45407</v>
      </c>
      <c r="I143" s="470" t="str">
        <f>_xlfn.XLOOKUP(C143,'Catálogo de actividades'!$B$5:$B$296,'Catálogo de actividades'!$I$5:$I$296)</f>
        <v>DEOE</v>
      </c>
    </row>
    <row r="144" spans="1:9" ht="14.25" x14ac:dyDescent="0.2">
      <c r="A144" s="508" t="s">
        <v>41</v>
      </c>
      <c r="B144" s="508" t="s">
        <v>13</v>
      </c>
      <c r="C144" s="508" t="s">
        <v>357</v>
      </c>
      <c r="D144" s="468" t="str">
        <f>VLOOKUP(C144, 'Catálogo de actividades'!$B$5:$D$296,2,FALSE)</f>
        <v>INE/OPL</v>
      </c>
      <c r="E144" s="468" t="str">
        <f>VLOOKUP(C144, 'Catálogo de actividades'!$B$5:$D$296,3,FALSE)</f>
        <v>DEOE/OD</v>
      </c>
      <c r="F144" s="504" t="str">
        <f>_xlfn.XLOOKUP(C144,'Catálogo de actividades'!$B$5:$B$296,'Catálogo de actividades'!$E$5:$E$296)</f>
        <v>14.6</v>
      </c>
      <c r="G144" s="113">
        <v>45417</v>
      </c>
      <c r="H144" s="113">
        <v>45417</v>
      </c>
      <c r="I144" s="470" t="str">
        <f>_xlfn.XLOOKUP(C144,'Catálogo de actividades'!$B$5:$B$296,'Catálogo de actividades'!$I$5:$I$296)</f>
        <v>DEOE</v>
      </c>
    </row>
    <row r="145" spans="1:9" ht="14.25" x14ac:dyDescent="0.2">
      <c r="A145" s="508" t="s">
        <v>41</v>
      </c>
      <c r="B145" s="508" t="s">
        <v>13</v>
      </c>
      <c r="C145" s="508" t="s">
        <v>358</v>
      </c>
      <c r="D145" s="468" t="str">
        <f>VLOOKUP(C145, 'Catálogo de actividades'!$B$5:$D$296,2,FALSE)</f>
        <v>INE/OPL</v>
      </c>
      <c r="E145" s="468" t="str">
        <f>VLOOKUP(C145, 'Catálogo de actividades'!$B$5:$D$296,3,FALSE)</f>
        <v>DEOE/OD</v>
      </c>
      <c r="F145" s="504" t="str">
        <f>_xlfn.XLOOKUP(C145,'Catálogo de actividades'!$B$5:$B$296,'Catálogo de actividades'!$E$5:$E$296)</f>
        <v>14.7</v>
      </c>
      <c r="G145" s="113">
        <v>45431</v>
      </c>
      <c r="H145" s="113">
        <v>45431</v>
      </c>
      <c r="I145" s="470" t="str">
        <f>_xlfn.XLOOKUP(C145,'Catálogo de actividades'!$B$5:$B$296,'Catálogo de actividades'!$I$5:$I$296)</f>
        <v>DEOE</v>
      </c>
    </row>
    <row r="146" spans="1:9" ht="14.25" x14ac:dyDescent="0.2">
      <c r="A146" s="508" t="s">
        <v>41</v>
      </c>
      <c r="B146" s="508" t="s">
        <v>13</v>
      </c>
      <c r="C146" s="508" t="s">
        <v>13</v>
      </c>
      <c r="D146" s="468" t="str">
        <f>VLOOKUP(C146, 'Catálogo de actividades'!$B$5:$D$296,2,FALSE)</f>
        <v>OPL</v>
      </c>
      <c r="E146" s="468" t="str">
        <f>VLOOKUP(C146, 'Catálogo de actividades'!$B$5:$D$296,3,FALSE)</f>
        <v>CG/OD</v>
      </c>
      <c r="F146" s="504" t="str">
        <f>_xlfn.XLOOKUP(C146,'Catálogo de actividades'!$B$5:$B$296,'Catálogo de actividades'!$E$5:$E$296)</f>
        <v>14.8</v>
      </c>
      <c r="G146" s="113">
        <v>45445</v>
      </c>
      <c r="H146" s="113">
        <v>45445</v>
      </c>
      <c r="I146" s="470" t="str">
        <f>_xlfn.XLOOKUP(C146,'Catálogo de actividades'!$B$5:$B$296,'Catálogo de actividades'!$I$5:$I$296)</f>
        <v>OPL</v>
      </c>
    </row>
    <row r="147" spans="1:9" ht="28.5" x14ac:dyDescent="0.2">
      <c r="A147" s="508" t="s">
        <v>41</v>
      </c>
      <c r="B147" s="508" t="s">
        <v>14</v>
      </c>
      <c r="C147" s="508" t="s">
        <v>163</v>
      </c>
      <c r="D147" s="468" t="str">
        <f>VLOOKUP(C147, 'Catálogo de actividades'!$B$5:$D$296,2,FALSE)</f>
        <v>OPL</v>
      </c>
      <c r="E147" s="468" t="str">
        <f>VLOOKUP(C147, 'Catálogo de actividades'!$B$5:$D$296,3,FALSE)</f>
        <v>CG/OD</v>
      </c>
      <c r="F147" s="504" t="str">
        <f>_xlfn.XLOOKUP(C147,'Catálogo de actividades'!$B$5:$B$296,'Catálogo de actividades'!$E$5:$E$296)</f>
        <v>15.1</v>
      </c>
      <c r="G147" s="113">
        <v>45323</v>
      </c>
      <c r="H147" s="113">
        <v>45351</v>
      </c>
      <c r="I147" s="470" t="str">
        <f>_xlfn.XLOOKUP(C147,'Catálogo de actividades'!$B$5:$B$296,'Catálogo de actividades'!$I$5:$I$296)</f>
        <v>OPL</v>
      </c>
    </row>
    <row r="148" spans="1:9" ht="42.75" x14ac:dyDescent="0.2">
      <c r="A148" s="508" t="s">
        <v>41</v>
      </c>
      <c r="B148" s="508" t="s">
        <v>14</v>
      </c>
      <c r="C148" s="513" t="s">
        <v>165</v>
      </c>
      <c r="D148" s="468" t="s">
        <v>77</v>
      </c>
      <c r="E148" s="468" t="s">
        <v>130</v>
      </c>
      <c r="F148" s="504" t="str">
        <f>_xlfn.XLOOKUP(C148,'Catálogo de actividades'!$B$5:$B$296,'Catálogo de actividades'!$E$5:$E$296)</f>
        <v>15.2</v>
      </c>
      <c r="G148" s="113">
        <v>45352</v>
      </c>
      <c r="H148" s="113">
        <v>45366</v>
      </c>
      <c r="I148" s="470" t="str">
        <f>_xlfn.XLOOKUP(C148,'Catálogo de actividades'!$B$5:$B$296,'Catálogo de actividades'!$I$5:$I$296)</f>
        <v>JLE</v>
      </c>
    </row>
    <row r="149" spans="1:9" ht="42.75" x14ac:dyDescent="0.2">
      <c r="A149" s="508" t="s">
        <v>41</v>
      </c>
      <c r="B149" s="508" t="s">
        <v>14</v>
      </c>
      <c r="C149" s="508" t="s">
        <v>166</v>
      </c>
      <c r="D149" s="468" t="str">
        <f>VLOOKUP(C149, 'Catálogo de actividades'!$B$5:$D$296,2,FALSE)</f>
        <v>OPL</v>
      </c>
      <c r="E149" s="468" t="str">
        <f>VLOOKUP(C149, 'Catálogo de actividades'!$B$5:$D$296,3,FALSE)</f>
        <v>OD</v>
      </c>
      <c r="F149" s="504" t="str">
        <f>_xlfn.XLOOKUP(C149,'Catálogo de actividades'!$B$5:$B$296,'Catálogo de actividades'!$E$5:$E$296)</f>
        <v>15.3</v>
      </c>
      <c r="G149" s="113">
        <v>45352</v>
      </c>
      <c r="H149" s="113">
        <v>45382</v>
      </c>
      <c r="I149" s="470" t="str">
        <f>_xlfn.XLOOKUP(C149,'Catálogo de actividades'!$B$5:$B$296,'Catálogo de actividades'!$I$5:$I$296)</f>
        <v>OPL</v>
      </c>
    </row>
    <row r="150" spans="1:9" ht="28.5" x14ac:dyDescent="0.2">
      <c r="A150" s="508" t="s">
        <v>41</v>
      </c>
      <c r="B150" s="508" t="s">
        <v>14</v>
      </c>
      <c r="C150" s="508" t="s">
        <v>167</v>
      </c>
      <c r="D150" s="468" t="str">
        <f>VLOOKUP(C150, 'Catálogo de actividades'!$B$5:$D$296,2,FALSE)</f>
        <v>OPL</v>
      </c>
      <c r="E150" s="468" t="str">
        <f>VLOOKUP(C150, 'Catálogo de actividades'!$B$5:$D$296,3,FALSE)</f>
        <v>CG/OD</v>
      </c>
      <c r="F150" s="504" t="str">
        <f>_xlfn.XLOOKUP(C150,'Catálogo de actividades'!$B$5:$B$296,'Catálogo de actividades'!$E$5:$E$296)</f>
        <v>15.4</v>
      </c>
      <c r="G150" s="113">
        <v>45352</v>
      </c>
      <c r="H150" s="113">
        <v>45381</v>
      </c>
      <c r="I150" s="470" t="str">
        <f>_xlfn.XLOOKUP(C150,'Catálogo de actividades'!$B$5:$B$296,'Catálogo de actividades'!$I$5:$I$296)</f>
        <v>OPL</v>
      </c>
    </row>
    <row r="151" spans="1:9" ht="42.75" x14ac:dyDescent="0.2">
      <c r="A151" s="508" t="s">
        <v>41</v>
      </c>
      <c r="B151" s="508" t="s">
        <v>14</v>
      </c>
      <c r="C151" s="508" t="s">
        <v>168</v>
      </c>
      <c r="D151" s="468" t="str">
        <f>VLOOKUP(C151, 'Catálogo de actividades'!$B$5:$D$296,2,FALSE)</f>
        <v>INE</v>
      </c>
      <c r="E151" s="468" t="str">
        <f>VLOOKUP(C151, 'Catálogo de actividades'!$B$5:$D$296,3,FALSE)</f>
        <v>JLE/JDE</v>
      </c>
      <c r="F151" s="504" t="str">
        <f>_xlfn.XLOOKUP(C151,'Catálogo de actividades'!$B$5:$B$296,'Catálogo de actividades'!$E$5:$E$296)</f>
        <v>15.5</v>
      </c>
      <c r="G151" s="113">
        <v>45369</v>
      </c>
      <c r="H151" s="113">
        <v>45373</v>
      </c>
      <c r="I151" s="470" t="str">
        <f>_xlfn.XLOOKUP(C151,'Catálogo de actividades'!$B$5:$B$296,'Catálogo de actividades'!$I$5:$I$296)</f>
        <v>JLE</v>
      </c>
    </row>
    <row r="152" spans="1:9" ht="42.75" x14ac:dyDescent="0.2">
      <c r="A152" s="508" t="s">
        <v>41</v>
      </c>
      <c r="B152" s="508" t="s">
        <v>14</v>
      </c>
      <c r="C152" s="508" t="s">
        <v>129</v>
      </c>
      <c r="D152" s="468" t="str">
        <f>VLOOKUP(C152, 'Catálogo de actividades'!$B$5:$D$296,2,FALSE)</f>
        <v>INE/OPL</v>
      </c>
      <c r="E152" s="468" t="str">
        <f>VLOOKUP(C152, 'Catálogo de actividades'!$B$5:$D$296,3,FALSE)</f>
        <v>JLE/JDE/OD</v>
      </c>
      <c r="F152" s="504" t="str">
        <f>_xlfn.XLOOKUP(C152,'Catálogo de actividades'!$B$5:$B$296,'Catálogo de actividades'!$E$5:$E$296)</f>
        <v>15.6</v>
      </c>
      <c r="G152" s="113">
        <v>45383</v>
      </c>
      <c r="H152" s="113">
        <v>45388</v>
      </c>
      <c r="I152" s="470" t="str">
        <f>_xlfn.XLOOKUP(C152,'Catálogo de actividades'!$B$5:$B$296,'Catálogo de actividades'!$I$5:$I$296)</f>
        <v>OPL</v>
      </c>
    </row>
    <row r="153" spans="1:9" ht="14.25" x14ac:dyDescent="0.2">
      <c r="A153" s="508" t="s">
        <v>41</v>
      </c>
      <c r="B153" s="508" t="s">
        <v>15</v>
      </c>
      <c r="C153" s="508" t="s">
        <v>241</v>
      </c>
      <c r="D153" s="468" t="str">
        <f>VLOOKUP(C153, 'Catálogo de actividades'!$B$5:$D$296,2,FALSE)</f>
        <v>INE</v>
      </c>
      <c r="E153" s="468" t="str">
        <f>VLOOKUP(C153, 'Catálogo de actividades'!$B$5:$D$296,3,FALSE)</f>
        <v>CL</v>
      </c>
      <c r="F153" s="504" t="str">
        <f>_xlfn.XLOOKUP(C153,'Catálogo de actividades'!$B$5:$B$296,'Catálogo de actividades'!$E$5:$E$296)</f>
        <v>16.1</v>
      </c>
      <c r="G153" s="113">
        <v>45367</v>
      </c>
      <c r="H153" s="113">
        <v>45382</v>
      </c>
      <c r="I153" s="470" t="str">
        <f>_xlfn.XLOOKUP(C153,'Catálogo de actividades'!$B$5:$B$296,'Catálogo de actividades'!$I$5:$I$296)</f>
        <v>JLE</v>
      </c>
    </row>
    <row r="154" spans="1:9" ht="14.25" x14ac:dyDescent="0.2">
      <c r="A154" s="508" t="s">
        <v>41</v>
      </c>
      <c r="B154" s="508" t="s">
        <v>15</v>
      </c>
      <c r="C154" s="508" t="s">
        <v>196</v>
      </c>
      <c r="D154" s="468" t="str">
        <f>VLOOKUP(C154, 'Catálogo de actividades'!$B$5:$D$296,2,FALSE)</f>
        <v>OPL</v>
      </c>
      <c r="E154" s="468" t="str">
        <f>VLOOKUP(C154, 'Catálogo de actividades'!$B$5:$D$296,3,FALSE)</f>
        <v>CG</v>
      </c>
      <c r="F154" s="504" t="str">
        <f>_xlfn.XLOOKUP(C154,'Catálogo de actividades'!$B$5:$B$296,'Catálogo de actividades'!$E$5:$E$296)</f>
        <v>16.2</v>
      </c>
      <c r="G154" s="113">
        <v>45383</v>
      </c>
      <c r="H154" s="113">
        <v>45397</v>
      </c>
      <c r="I154" s="470" t="str">
        <f>_xlfn.XLOOKUP(C154,'Catálogo de actividades'!$B$5:$B$296,'Catálogo de actividades'!$I$5:$I$296)</f>
        <v>OPL</v>
      </c>
    </row>
    <row r="155" spans="1:9" ht="28.5" x14ac:dyDescent="0.2">
      <c r="A155" s="508" t="s">
        <v>41</v>
      </c>
      <c r="B155" s="508" t="s">
        <v>15</v>
      </c>
      <c r="C155" s="508" t="s">
        <v>197</v>
      </c>
      <c r="D155" s="468" t="str">
        <f>VLOOKUP(C155, 'Catálogo de actividades'!$B$5:$D$296,2,FALSE)</f>
        <v>INE/OPL</v>
      </c>
      <c r="E155" s="468" t="str">
        <f>VLOOKUP(C155, 'Catálogo de actividades'!$B$5:$D$296,3,FALSE)</f>
        <v>CD/OD</v>
      </c>
      <c r="F155" s="504" t="str">
        <f>_xlfn.XLOOKUP(C155,'Catálogo de actividades'!$B$5:$B$296,'Catálogo de actividades'!$E$5:$E$296)</f>
        <v>16.3</v>
      </c>
      <c r="G155" s="113">
        <v>45383</v>
      </c>
      <c r="H155" s="113">
        <v>45397</v>
      </c>
      <c r="I155" s="470" t="str">
        <f>_xlfn.XLOOKUP(C155,'Catálogo de actividades'!$B$5:$B$296,'Catálogo de actividades'!$I$5:$I$296)</f>
        <v>JLE</v>
      </c>
    </row>
    <row r="156" spans="1:9" ht="14.25" x14ac:dyDescent="0.2">
      <c r="A156" s="508" t="s">
        <v>41</v>
      </c>
      <c r="B156" s="508" t="s">
        <v>15</v>
      </c>
      <c r="C156" s="508" t="s">
        <v>359</v>
      </c>
      <c r="D156" s="468" t="str">
        <f>VLOOKUP(C156, 'Catálogo de actividades'!$B$5:$D$296,2,FALSE)</f>
        <v>INE</v>
      </c>
      <c r="E156" s="468" t="str">
        <f>VLOOKUP(C156, 'Catálogo de actividades'!$B$5:$D$296,3,FALSE)</f>
        <v>CD</v>
      </c>
      <c r="F156" s="504" t="str">
        <f>_xlfn.XLOOKUP(C156,'Catálogo de actividades'!$B$5:$B$296,'Catálogo de actividades'!$E$5:$E$296)</f>
        <v>16.4</v>
      </c>
      <c r="G156" s="113">
        <v>45402</v>
      </c>
      <c r="H156" s="113">
        <v>45412</v>
      </c>
      <c r="I156" s="470" t="str">
        <f>_xlfn.XLOOKUP(C156,'Catálogo de actividades'!$B$5:$B$296,'Catálogo de actividades'!$I$5:$I$296)</f>
        <v>DEOE</v>
      </c>
    </row>
    <row r="157" spans="1:9" ht="14.25" x14ac:dyDescent="0.2">
      <c r="A157" s="508" t="s">
        <v>41</v>
      </c>
      <c r="B157" s="508" t="s">
        <v>15</v>
      </c>
      <c r="C157" s="508" t="s">
        <v>258</v>
      </c>
      <c r="D157" s="468" t="str">
        <f>VLOOKUP(C157, 'Catálogo de actividades'!$B$5:$D$296,2,FALSE)</f>
        <v>INE/OPL</v>
      </c>
      <c r="E157" s="468" t="str">
        <f>VLOOKUP(C157, 'Catálogo de actividades'!$B$5:$D$296,3,FALSE)</f>
        <v>CD/OD</v>
      </c>
      <c r="F157" s="504" t="str">
        <f>_xlfn.XLOOKUP(C157,'Catálogo de actividades'!$B$5:$B$296,'Catálogo de actividades'!$E$5:$E$296)</f>
        <v>16.7</v>
      </c>
      <c r="G157" s="113">
        <v>45445</v>
      </c>
      <c r="H157" s="113">
        <v>45446</v>
      </c>
      <c r="I157" s="470" t="str">
        <f>_xlfn.XLOOKUP(C157,'Catálogo de actividades'!$B$5:$B$296,'Catálogo de actividades'!$I$5:$I$296)</f>
        <v>OPL</v>
      </c>
    </row>
    <row r="158" spans="1:9" ht="28.5" x14ac:dyDescent="0.2">
      <c r="A158" s="508" t="s">
        <v>41</v>
      </c>
      <c r="B158" s="508" t="s">
        <v>15</v>
      </c>
      <c r="C158" s="508" t="s">
        <v>248</v>
      </c>
      <c r="D158" s="468" t="str">
        <f>VLOOKUP(C158, 'Catálogo de actividades'!$B$5:$D$296,2,FALSE)</f>
        <v>INE</v>
      </c>
      <c r="E158" s="468" t="str">
        <f>VLOOKUP(C158, 'Catálogo de actividades'!$B$5:$D$296,3,FALSE)</f>
        <v>CL/CD</v>
      </c>
      <c r="F158" s="504" t="str">
        <f>_xlfn.XLOOKUP(C158,'Catálogo de actividades'!$B$5:$B$296,'Catálogo de actividades'!$E$5:$E$296)</f>
        <v>16.5</v>
      </c>
      <c r="G158" s="113">
        <v>45410</v>
      </c>
      <c r="H158" s="113">
        <v>45442</v>
      </c>
      <c r="I158" s="470" t="str">
        <f>_xlfn.XLOOKUP(C158,'Catálogo de actividades'!$B$5:$B$296,'Catálogo de actividades'!$I$5:$I$296)</f>
        <v>DEOE</v>
      </c>
    </row>
    <row r="159" spans="1:9" ht="28.5" x14ac:dyDescent="0.2">
      <c r="A159" s="508" t="s">
        <v>41</v>
      </c>
      <c r="B159" s="508" t="s">
        <v>15</v>
      </c>
      <c r="C159" s="508" t="s">
        <v>270</v>
      </c>
      <c r="D159" s="468" t="str">
        <f>VLOOKUP(C159, 'Catálogo de actividades'!$B$5:$D$296,2,FALSE)</f>
        <v>INE</v>
      </c>
      <c r="E159" s="468" t="str">
        <f>VLOOKUP(C159, 'Catálogo de actividades'!$B$5:$D$296,3,FALSE)</f>
        <v>CL/CD</v>
      </c>
      <c r="F159" s="504" t="str">
        <f>_xlfn.XLOOKUP(C159,'Catálogo de actividades'!$B$5:$B$296,'Catálogo de actividades'!$E$5:$E$296)</f>
        <v>16.6</v>
      </c>
      <c r="G159" s="113">
        <v>45410</v>
      </c>
      <c r="H159" s="113">
        <v>45443</v>
      </c>
      <c r="I159" s="470" t="str">
        <f>_xlfn.XLOOKUP(C159,'Catálogo de actividades'!$B$5:$B$296,'Catálogo de actividades'!$I$5:$I$296)</f>
        <v>DEOE</v>
      </c>
    </row>
    <row r="160" spans="1:9" ht="28.5" x14ac:dyDescent="0.2">
      <c r="A160" s="508" t="s">
        <v>41</v>
      </c>
      <c r="B160" s="508" t="s">
        <v>15</v>
      </c>
      <c r="C160" s="508" t="s">
        <v>199</v>
      </c>
      <c r="D160" s="468" t="str">
        <f>VLOOKUP(C160, 'Catálogo de actividades'!$B$5:$D$296,2,FALSE)</f>
        <v>OPL</v>
      </c>
      <c r="E160" s="468" t="str">
        <f>VLOOKUP(C160, 'Catálogo de actividades'!$B$5:$D$296,3,FALSE)</f>
        <v>CG</v>
      </c>
      <c r="F160" s="504" t="str">
        <f>_xlfn.XLOOKUP(C160,'Catálogo de actividades'!$B$5:$B$296,'Catálogo de actividades'!$E$5:$E$296)</f>
        <v>16.8</v>
      </c>
      <c r="G160" s="113">
        <v>45459</v>
      </c>
      <c r="H160" s="113">
        <v>45473</v>
      </c>
      <c r="I160" s="470" t="str">
        <f>_xlfn.XLOOKUP(C160,'Catálogo de actividades'!$B$5:$B$296,'Catálogo de actividades'!$I$5:$I$296)</f>
        <v>JLE</v>
      </c>
    </row>
    <row r="161" spans="1:9" ht="28.5" x14ac:dyDescent="0.2">
      <c r="A161" s="508" t="s">
        <v>41</v>
      </c>
      <c r="B161" s="508" t="s">
        <v>16</v>
      </c>
      <c r="C161" s="508" t="s">
        <v>226</v>
      </c>
      <c r="D161" s="468" t="str">
        <f>VLOOKUP(C161, 'Catálogo de actividades'!$B$5:$D$296,2,FALSE)</f>
        <v>OPL</v>
      </c>
      <c r="E161" s="468" t="str">
        <f>VLOOKUP(C161, 'Catálogo de actividades'!$B$5:$D$296,3,FALSE)</f>
        <v>CG</v>
      </c>
      <c r="F161" s="504" t="str">
        <f>_xlfn.XLOOKUP(C161,'Catálogo de actividades'!$B$5:$B$296,'Catálogo de actividades'!$E$5:$E$296)</f>
        <v>17.1</v>
      </c>
      <c r="G161" s="113">
        <v>45171</v>
      </c>
      <c r="H161" s="113">
        <v>45171</v>
      </c>
      <c r="I161" s="470" t="str">
        <f>_xlfn.XLOOKUP(C161,'Catálogo de actividades'!$B$5:$B$296,'Catálogo de actividades'!$I$5:$I$296)</f>
        <v>OPL</v>
      </c>
    </row>
    <row r="162" spans="1:9" ht="28.5" x14ac:dyDescent="0.2">
      <c r="A162" s="508" t="s">
        <v>41</v>
      </c>
      <c r="B162" s="508" t="s">
        <v>16</v>
      </c>
      <c r="C162" s="508" t="s">
        <v>259</v>
      </c>
      <c r="D162" s="468" t="str">
        <f>VLOOKUP(C162, 'Catálogo de actividades'!$B$5:$D$296,2,FALSE)</f>
        <v>OPL</v>
      </c>
      <c r="E162" s="468" t="str">
        <f>VLOOKUP(C162, 'Catálogo de actividades'!$B$5:$D$296,3,FALSE)</f>
        <v>CG</v>
      </c>
      <c r="F162" s="504" t="str">
        <f>_xlfn.XLOOKUP(C162,'Catálogo de actividades'!$B$5:$B$296,'Catálogo de actividades'!$E$5:$E$296)</f>
        <v>17.2</v>
      </c>
      <c r="G162" s="113">
        <v>45171</v>
      </c>
      <c r="H162" s="113">
        <v>45171</v>
      </c>
      <c r="I162" s="470" t="str">
        <f>_xlfn.XLOOKUP(C162,'Catálogo de actividades'!$B$5:$B$296,'Catálogo de actividades'!$I$5:$I$296)</f>
        <v>OPL</v>
      </c>
    </row>
    <row r="163" spans="1:9" ht="28.5" x14ac:dyDescent="0.2">
      <c r="A163" s="508" t="s">
        <v>41</v>
      </c>
      <c r="B163" s="508" t="s">
        <v>16</v>
      </c>
      <c r="C163" s="508" t="s">
        <v>272</v>
      </c>
      <c r="D163" s="468" t="str">
        <f>VLOOKUP(C163, 'Catálogo de actividades'!$B$5:$D$296,2,FALSE)</f>
        <v>OPL</v>
      </c>
      <c r="E163" s="468" t="str">
        <f>VLOOKUP(C163, 'Catálogo de actividades'!$B$5:$D$296,3,FALSE)</f>
        <v>CG</v>
      </c>
      <c r="F163" s="504" t="str">
        <f>_xlfn.XLOOKUP(C163,'Catálogo de actividades'!$B$5:$B$296,'Catálogo de actividades'!$E$5:$E$296)</f>
        <v>17.3</v>
      </c>
      <c r="G163" s="113">
        <v>45232</v>
      </c>
      <c r="H163" s="113">
        <v>45232</v>
      </c>
      <c r="I163" s="470" t="str">
        <f>_xlfn.XLOOKUP(C163,'Catálogo de actividades'!$B$5:$B$296,'Catálogo de actividades'!$I$5:$I$296)</f>
        <v>OPL</v>
      </c>
    </row>
    <row r="164" spans="1:9" ht="28.5" x14ac:dyDescent="0.2">
      <c r="A164" s="508" t="s">
        <v>41</v>
      </c>
      <c r="B164" s="508" t="s">
        <v>16</v>
      </c>
      <c r="C164" s="508" t="s">
        <v>260</v>
      </c>
      <c r="D164" s="468" t="str">
        <f>VLOOKUP(C164, 'Catálogo de actividades'!$B$5:$D$296,2,FALSE)</f>
        <v>OPL</v>
      </c>
      <c r="E164" s="468" t="str">
        <f>VLOOKUP(C164, 'Catálogo de actividades'!$B$5:$D$296,3,FALSE)</f>
        <v>CG</v>
      </c>
      <c r="F164" s="504" t="str">
        <f>_xlfn.XLOOKUP(C164,'Catálogo de actividades'!$B$5:$B$296,'Catálogo de actividades'!$E$5:$E$296)</f>
        <v>17.4</v>
      </c>
      <c r="G164" s="113">
        <v>45262</v>
      </c>
      <c r="H164" s="113">
        <v>45262</v>
      </c>
      <c r="I164" s="470" t="str">
        <f>_xlfn.XLOOKUP(C164,'Catálogo de actividades'!$B$5:$B$296,'Catálogo de actividades'!$I$5:$I$296)</f>
        <v>OPL</v>
      </c>
    </row>
    <row r="165" spans="1:9" ht="28.5" x14ac:dyDescent="0.2">
      <c r="A165" s="508" t="s">
        <v>41</v>
      </c>
      <c r="B165" s="508" t="s">
        <v>16</v>
      </c>
      <c r="C165" s="508" t="s">
        <v>273</v>
      </c>
      <c r="D165" s="468" t="str">
        <f>VLOOKUP(C165, 'Catálogo de actividades'!$B$5:$D$296,2,FALSE)</f>
        <v>OPL</v>
      </c>
      <c r="E165" s="468" t="str">
        <f>VLOOKUP(C165, 'Catálogo de actividades'!$B$5:$D$296,3,FALSE)</f>
        <v>CG</v>
      </c>
      <c r="F165" s="504" t="str">
        <f>_xlfn.XLOOKUP(C165,'Catálogo de actividades'!$B$5:$B$296,'Catálogo de actividades'!$E$5:$E$296)</f>
        <v>17.5</v>
      </c>
      <c r="G165" s="113">
        <v>45293</v>
      </c>
      <c r="H165" s="113">
        <v>45293</v>
      </c>
      <c r="I165" s="470" t="str">
        <f>_xlfn.XLOOKUP(C165,'Catálogo de actividades'!$B$5:$B$296,'Catálogo de actividades'!$I$5:$I$296)</f>
        <v>OPL</v>
      </c>
    </row>
    <row r="166" spans="1:9" ht="42.75" x14ac:dyDescent="0.2">
      <c r="A166" s="508" t="s">
        <v>41</v>
      </c>
      <c r="B166" s="508" t="s">
        <v>16</v>
      </c>
      <c r="C166" s="507" t="s">
        <v>274</v>
      </c>
      <c r="D166" s="468" t="str">
        <f>VLOOKUP(C166, 'Catálogo de actividades'!$B$5:$D$296,2,FALSE)</f>
        <v>OPL</v>
      </c>
      <c r="E166" s="468" t="str">
        <f>VLOOKUP(C166, 'Catálogo de actividades'!$B$5:$D$296,3,FALSE)</f>
        <v>CG</v>
      </c>
      <c r="F166" s="504" t="str">
        <f>_xlfn.XLOOKUP(C166,'Catálogo de actividades'!$B$5:$B$296,'Catálogo de actividades'!$E$5:$E$296)</f>
        <v>17.6</v>
      </c>
      <c r="G166" s="113">
        <v>45324</v>
      </c>
      <c r="H166" s="113">
        <v>45324</v>
      </c>
      <c r="I166" s="470" t="str">
        <f>_xlfn.XLOOKUP(C166,'Catálogo de actividades'!$B$5:$B$296,'Catálogo de actividades'!$I$5:$I$296)</f>
        <v>OPL</v>
      </c>
    </row>
    <row r="167" spans="1:9" ht="14.25" x14ac:dyDescent="0.2">
      <c r="A167" s="508" t="s">
        <v>41</v>
      </c>
      <c r="B167" s="508" t="s">
        <v>16</v>
      </c>
      <c r="C167" s="507" t="s">
        <v>275</v>
      </c>
      <c r="D167" s="468" t="str">
        <f>VLOOKUP(C167, 'Catálogo de actividades'!$B$5:$D$296,2,FALSE)</f>
        <v>OPL</v>
      </c>
      <c r="E167" s="468" t="str">
        <f>VLOOKUP(C167, 'Catálogo de actividades'!$B$5:$D$296,3,FALSE)</f>
        <v>CG</v>
      </c>
      <c r="F167" s="504" t="str">
        <f>_xlfn.XLOOKUP(C167,'Catálogo de actividades'!$B$5:$B$296,'Catálogo de actividades'!$E$5:$E$296)</f>
        <v>17.7</v>
      </c>
      <c r="G167" s="113">
        <v>45324</v>
      </c>
      <c r="H167" s="113">
        <v>45324</v>
      </c>
      <c r="I167" s="470" t="str">
        <f>_xlfn.XLOOKUP(C167,'Catálogo de actividades'!$B$5:$B$296,'Catálogo de actividades'!$I$5:$I$296)</f>
        <v>OPL</v>
      </c>
    </row>
    <row r="168" spans="1:9" ht="28.5" x14ac:dyDescent="0.2">
      <c r="A168" s="508" t="s">
        <v>41</v>
      </c>
      <c r="B168" s="508" t="s">
        <v>16</v>
      </c>
      <c r="C168" s="507" t="s">
        <v>276</v>
      </c>
      <c r="D168" s="468" t="str">
        <f>VLOOKUP(C168, 'Catálogo de actividades'!$B$5:$D$296,2,FALSE)</f>
        <v>OPL</v>
      </c>
      <c r="E168" s="468" t="str">
        <f>VLOOKUP(C168, 'Catálogo de actividades'!$B$5:$D$296,3,FALSE)</f>
        <v>CG</v>
      </c>
      <c r="F168" s="504" t="str">
        <f>_xlfn.XLOOKUP(C168,'Catálogo de actividades'!$B$5:$B$296,'Catálogo de actividades'!$E$5:$E$296)</f>
        <v>17.8</v>
      </c>
      <c r="G168" s="113">
        <v>45353</v>
      </c>
      <c r="H168" s="113">
        <v>45353</v>
      </c>
      <c r="I168" s="470" t="str">
        <f>_xlfn.XLOOKUP(C168,'Catálogo de actividades'!$B$5:$B$296,'Catálogo de actividades'!$I$5:$I$296)</f>
        <v>OPL</v>
      </c>
    </row>
    <row r="169" spans="1:9" ht="14.25" x14ac:dyDescent="0.2">
      <c r="A169" s="508" t="s">
        <v>41</v>
      </c>
      <c r="B169" s="508" t="s">
        <v>16</v>
      </c>
      <c r="C169" s="507" t="s">
        <v>322</v>
      </c>
      <c r="D169" s="468" t="str">
        <f>VLOOKUP(C169, 'Catálogo de actividades'!$B$5:$D$296,2,FALSE)</f>
        <v>OPL</v>
      </c>
      <c r="E169" s="468" t="str">
        <f>VLOOKUP(C169, 'Catálogo de actividades'!$B$5:$D$296,3,FALSE)</f>
        <v>CG</v>
      </c>
      <c r="F169" s="504" t="str">
        <f>_xlfn.XLOOKUP(C169,'Catálogo de actividades'!$B$5:$B$296,'Catálogo de actividades'!$E$5:$E$296)</f>
        <v>17.9</v>
      </c>
      <c r="G169" s="113">
        <v>45399</v>
      </c>
      <c r="H169" s="113">
        <v>45399</v>
      </c>
      <c r="I169" s="470" t="str">
        <f>_xlfn.XLOOKUP(C169,'Catálogo de actividades'!$B$5:$B$296,'Catálogo de actividades'!$I$5:$I$296)</f>
        <v>OPL</v>
      </c>
    </row>
    <row r="170" spans="1:9" ht="14.25" x14ac:dyDescent="0.2">
      <c r="A170" s="508" t="s">
        <v>41</v>
      </c>
      <c r="B170" s="508" t="s">
        <v>16</v>
      </c>
      <c r="C170" s="507" t="s">
        <v>404</v>
      </c>
      <c r="D170" s="468" t="str">
        <f>VLOOKUP(C170, 'Catálogo de actividades'!$B$5:$D$296,2,FALSE)</f>
        <v>OPL</v>
      </c>
      <c r="E170" s="468" t="str">
        <f>VLOOKUP(C170, 'Catálogo de actividades'!$B$5:$D$296,3,FALSE)</f>
        <v>CG</v>
      </c>
      <c r="F170" s="504" t="str">
        <f>_xlfn.XLOOKUP(C170,'Catálogo de actividades'!$B$5:$B$296,'Catálogo de actividades'!$E$5:$E$296)</f>
        <v>17.10</v>
      </c>
      <c r="G170" s="113">
        <v>45424</v>
      </c>
      <c r="H170" s="113">
        <v>45424</v>
      </c>
      <c r="I170" s="470" t="str">
        <f>_xlfn.XLOOKUP(C170,'Catálogo de actividades'!$B$5:$B$296,'Catálogo de actividades'!$I$5:$I$296)</f>
        <v>OPL</v>
      </c>
    </row>
    <row r="171" spans="1:9" ht="14.25" x14ac:dyDescent="0.2">
      <c r="A171" s="508" t="s">
        <v>41</v>
      </c>
      <c r="B171" s="508" t="s">
        <v>16</v>
      </c>
      <c r="C171" s="507" t="s">
        <v>405</v>
      </c>
      <c r="D171" s="468" t="str">
        <f>VLOOKUP(C171, 'Catálogo de actividades'!$B$5:$D$296,2,FALSE)</f>
        <v>OPL</v>
      </c>
      <c r="E171" s="468" t="str">
        <f>VLOOKUP(C171, 'Catálogo de actividades'!$B$5:$D$296,3,FALSE)</f>
        <v>CG</v>
      </c>
      <c r="F171" s="504" t="str">
        <f>_xlfn.XLOOKUP(C171,'Catálogo de actividades'!$B$5:$B$296,'Catálogo de actividades'!$E$5:$E$296)</f>
        <v>17.11</v>
      </c>
      <c r="G171" s="113">
        <v>45431</v>
      </c>
      <c r="H171" s="113">
        <v>45431</v>
      </c>
      <c r="I171" s="470" t="str">
        <f>_xlfn.XLOOKUP(C171,'Catálogo de actividades'!$B$5:$B$296,'Catálogo de actividades'!$I$5:$I$296)</f>
        <v>OPL</v>
      </c>
    </row>
    <row r="172" spans="1:9" ht="14.25" x14ac:dyDescent="0.2">
      <c r="A172" s="508" t="s">
        <v>41</v>
      </c>
      <c r="B172" s="508" t="s">
        <v>16</v>
      </c>
      <c r="C172" s="507" t="s">
        <v>406</v>
      </c>
      <c r="D172" s="468" t="str">
        <f>VLOOKUP(C172, 'Catálogo de actividades'!$B$5:$D$296,2,FALSE)</f>
        <v>OPL</v>
      </c>
      <c r="E172" s="468" t="str">
        <f>VLOOKUP(C172, 'Catálogo de actividades'!$B$5:$D$296,3,FALSE)</f>
        <v>CG</v>
      </c>
      <c r="F172" s="504" t="str">
        <f>_xlfn.XLOOKUP(C172,'Catálogo de actividades'!$B$5:$B$296,'Catálogo de actividades'!$E$5:$E$296)</f>
        <v>17.12</v>
      </c>
      <c r="G172" s="113">
        <v>45438</v>
      </c>
      <c r="H172" s="113">
        <v>45438</v>
      </c>
      <c r="I172" s="470" t="str">
        <f>_xlfn.XLOOKUP(C172,'Catálogo de actividades'!$B$5:$B$296,'Catálogo de actividades'!$I$5:$I$296)</f>
        <v>OPL</v>
      </c>
    </row>
    <row r="173" spans="1:9" ht="14.25" x14ac:dyDescent="0.2">
      <c r="A173" s="508" t="s">
        <v>41</v>
      </c>
      <c r="B173" s="508" t="s">
        <v>16</v>
      </c>
      <c r="C173" s="508" t="s">
        <v>360</v>
      </c>
      <c r="D173" s="468" t="str">
        <f>VLOOKUP(C173, 'Catálogo de actividades'!$B$5:$D$296,2,FALSE)</f>
        <v>OPL</v>
      </c>
      <c r="E173" s="468" t="str">
        <f>VLOOKUP(C173, 'Catálogo de actividades'!$B$5:$D$296,3,FALSE)</f>
        <v>CG</v>
      </c>
      <c r="F173" s="504" t="str">
        <f>_xlfn.XLOOKUP(C173,'Catálogo de actividades'!$B$5:$B$296,'Catálogo de actividades'!$E$5:$E$296)</f>
        <v>17.13</v>
      </c>
      <c r="G173" s="113">
        <v>45445</v>
      </c>
      <c r="H173" s="113">
        <v>45446</v>
      </c>
      <c r="I173" s="470" t="str">
        <f>_xlfn.XLOOKUP(C173,'Catálogo de actividades'!$B$5:$B$296,'Catálogo de actividades'!$I$5:$I$296)</f>
        <v>OPL</v>
      </c>
    </row>
    <row r="174" spans="1:9" ht="28.5" x14ac:dyDescent="0.2">
      <c r="A174" s="508" t="s">
        <v>41</v>
      </c>
      <c r="B174" s="507" t="s">
        <v>17</v>
      </c>
      <c r="C174" s="507" t="s">
        <v>407</v>
      </c>
      <c r="D174" s="468" t="str">
        <f>VLOOKUP(C174, 'Catálogo de actividades'!$B$5:$D$296,2,FALSE)</f>
        <v xml:space="preserve">INE </v>
      </c>
      <c r="E174" s="468" t="str">
        <f>VLOOKUP(C174, 'Catálogo de actividades'!$B$5:$D$296,3,FALSE)</f>
        <v xml:space="preserve">DEOE  </v>
      </c>
      <c r="F174" s="504" t="str">
        <f>_xlfn.XLOOKUP(C174,'Catálogo de actividades'!$B$5:$B$296,'Catálogo de actividades'!$E$5:$E$296)</f>
        <v>18.1</v>
      </c>
      <c r="G174" s="114">
        <v>45292</v>
      </c>
      <c r="H174" s="114">
        <v>45322</v>
      </c>
      <c r="I174" s="470" t="str">
        <f>_xlfn.XLOOKUP(C174,'Catálogo de actividades'!$B$5:$B$296,'Catálogo de actividades'!$I$5:$I$296)</f>
        <v>DEOE</v>
      </c>
    </row>
    <row r="175" spans="1:9" ht="28.5" x14ac:dyDescent="0.2">
      <c r="A175" s="508" t="s">
        <v>41</v>
      </c>
      <c r="B175" s="508" t="s">
        <v>17</v>
      </c>
      <c r="C175" s="508" t="s">
        <v>361</v>
      </c>
      <c r="D175" s="468" t="str">
        <f>VLOOKUP(C175, 'Catálogo de actividades'!$B$5:$D$296,2,FALSE)</f>
        <v>OPL</v>
      </c>
      <c r="E175" s="468" t="str">
        <f>VLOOKUP(C175, 'Catálogo de actividades'!$B$5:$D$296,3,FALSE)</f>
        <v>CG</v>
      </c>
      <c r="F175" s="504" t="str">
        <f>_xlfn.XLOOKUP(C175,'Catálogo de actividades'!$B$5:$B$296,'Catálogo de actividades'!$E$5:$E$296)</f>
        <v>18.2</v>
      </c>
      <c r="G175" s="113">
        <v>45343</v>
      </c>
      <c r="H175" s="113">
        <v>45350</v>
      </c>
      <c r="I175" s="470" t="str">
        <f>_xlfn.XLOOKUP(C175,'Catálogo de actividades'!$B$5:$B$296,'Catálogo de actividades'!$I$5:$I$296)</f>
        <v>OPL</v>
      </c>
    </row>
    <row r="176" spans="1:9" ht="28.5" x14ac:dyDescent="0.2">
      <c r="A176" s="508" t="s">
        <v>41</v>
      </c>
      <c r="B176" s="508" t="s">
        <v>17</v>
      </c>
      <c r="C176" s="508" t="s">
        <v>307</v>
      </c>
      <c r="D176" s="468" t="str">
        <f>VLOOKUP(C176, 'Catálogo de actividades'!$B$5:$D$296,2,FALSE)</f>
        <v>OPL</v>
      </c>
      <c r="E176" s="468" t="str">
        <f>VLOOKUP(C176, 'Catálogo de actividades'!$B$5:$D$296,3,FALSE)</f>
        <v>CG</v>
      </c>
      <c r="F176" s="504" t="str">
        <f>_xlfn.XLOOKUP(C176,'Catálogo de actividades'!$B$5:$B$296,'Catálogo de actividades'!$E$5:$E$296)</f>
        <v>18.3</v>
      </c>
      <c r="G176" s="113">
        <v>45364</v>
      </c>
      <c r="H176" s="113">
        <v>45364</v>
      </c>
      <c r="I176" s="470" t="str">
        <f>_xlfn.XLOOKUP(C176,'Catálogo de actividades'!$B$5:$B$296,'Catálogo de actividades'!$I$5:$I$296)</f>
        <v>OPL</v>
      </c>
    </row>
    <row r="177" spans="1:9" ht="28.5" x14ac:dyDescent="0.2">
      <c r="A177" s="508" t="s">
        <v>41</v>
      </c>
      <c r="B177" s="508" t="s">
        <v>17</v>
      </c>
      <c r="C177" s="508" t="s">
        <v>308</v>
      </c>
      <c r="D177" s="468" t="str">
        <f>VLOOKUP(C177, 'Catálogo de actividades'!$B$5:$D$296,2,FALSE)</f>
        <v>INE</v>
      </c>
      <c r="E177" s="468" t="str">
        <f>VLOOKUP(C177, 'Catálogo de actividades'!$B$5:$D$296,3,FALSE)</f>
        <v>JLE</v>
      </c>
      <c r="F177" s="504" t="str">
        <f>_xlfn.XLOOKUP(C177,'Catálogo de actividades'!$B$5:$B$296,'Catálogo de actividades'!$E$5:$E$296)</f>
        <v>18.4</v>
      </c>
      <c r="G177" s="113">
        <v>45365</v>
      </c>
      <c r="H177" s="113">
        <v>45377</v>
      </c>
      <c r="I177" s="470" t="str">
        <f>_xlfn.XLOOKUP(C177,'Catálogo de actividades'!$B$5:$B$296,'Catálogo de actividades'!$I$5:$I$296)</f>
        <v>JLE</v>
      </c>
    </row>
    <row r="178" spans="1:9" ht="28.5" x14ac:dyDescent="0.2">
      <c r="A178" s="508" t="s">
        <v>41</v>
      </c>
      <c r="B178" s="508" t="s">
        <v>17</v>
      </c>
      <c r="C178" s="508" t="s">
        <v>362</v>
      </c>
      <c r="D178" s="468" t="str">
        <f>VLOOKUP(C178, 'Catálogo de actividades'!$B$5:$D$296,2,FALSE)</f>
        <v>OPL</v>
      </c>
      <c r="E178" s="468" t="str">
        <f>VLOOKUP(C178, 'Catálogo de actividades'!$B$5:$D$296,3,FALSE)</f>
        <v>OD</v>
      </c>
      <c r="F178" s="504" t="str">
        <f>_xlfn.XLOOKUP(C178,'Catálogo de actividades'!$B$5:$B$296,'Catálogo de actividades'!$E$5:$E$296)</f>
        <v>18.5</v>
      </c>
      <c r="G178" s="113">
        <v>45383</v>
      </c>
      <c r="H178" s="113">
        <v>45397</v>
      </c>
      <c r="I178" s="470" t="str">
        <f>_xlfn.XLOOKUP(C178,'Catálogo de actividades'!$B$5:$B$296,'Catálogo de actividades'!$I$5:$I$296)</f>
        <v>OPL</v>
      </c>
    </row>
    <row r="179" spans="1:9" ht="42.75" x14ac:dyDescent="0.2">
      <c r="A179" s="508" t="s">
        <v>41</v>
      </c>
      <c r="B179" s="508" t="s">
        <v>17</v>
      </c>
      <c r="C179" s="508" t="s">
        <v>303</v>
      </c>
      <c r="D179" s="468" t="str">
        <f>VLOOKUP(C179, 'Catálogo de actividades'!$B$5:$D$296,2,FALSE)</f>
        <v>OPL</v>
      </c>
      <c r="E179" s="468" t="str">
        <f>VLOOKUP(C179, 'Catálogo de actividades'!$B$5:$D$296,3,FALSE)</f>
        <v>CG/OD</v>
      </c>
      <c r="F179" s="504" t="str">
        <f>_xlfn.XLOOKUP(C179,'Catálogo de actividades'!$B$5:$B$296,'Catálogo de actividades'!$E$5:$E$296)</f>
        <v>18.6</v>
      </c>
      <c r="G179" s="113">
        <v>45413</v>
      </c>
      <c r="H179" s="113">
        <v>45440</v>
      </c>
      <c r="I179" s="470" t="str">
        <f>_xlfn.XLOOKUP(C179,'Catálogo de actividades'!$B$5:$B$296,'Catálogo de actividades'!$I$5:$I$296)</f>
        <v>OPL</v>
      </c>
    </row>
    <row r="180" spans="1:9" ht="42.75" x14ac:dyDescent="0.2">
      <c r="A180" s="508" t="s">
        <v>41</v>
      </c>
      <c r="B180" s="508" t="s">
        <v>17</v>
      </c>
      <c r="C180" s="508" t="s">
        <v>285</v>
      </c>
      <c r="D180" s="468" t="str">
        <f>VLOOKUP(C180, 'Catálogo de actividades'!$B$5:$D$296,2,FALSE)</f>
        <v>OPL</v>
      </c>
      <c r="E180" s="468" t="str">
        <f>VLOOKUP(C180, 'Catálogo de actividades'!$B$5:$D$296,3,FALSE)</f>
        <v>CG/OD</v>
      </c>
      <c r="F180" s="504" t="str">
        <f>_xlfn.XLOOKUP(C180,'Catálogo de actividades'!$B$5:$B$296,'Catálogo de actividades'!$E$5:$E$296)</f>
        <v>18.7</v>
      </c>
      <c r="G180" s="113">
        <v>45413</v>
      </c>
      <c r="H180" s="113">
        <v>45440</v>
      </c>
      <c r="I180" s="470" t="str">
        <f>_xlfn.XLOOKUP(C180,'Catálogo de actividades'!$B$5:$B$296,'Catálogo de actividades'!$I$5:$I$296)</f>
        <v>OPL</v>
      </c>
    </row>
    <row r="181" spans="1:9" ht="42.75" x14ac:dyDescent="0.2">
      <c r="A181" s="508" t="s">
        <v>41</v>
      </c>
      <c r="B181" s="508" t="s">
        <v>17</v>
      </c>
      <c r="C181" s="508" t="s">
        <v>363</v>
      </c>
      <c r="D181" s="468" t="str">
        <f>VLOOKUP(C181, 'Catálogo de actividades'!$B$5:$D$296,2,FALSE)</f>
        <v>OPL</v>
      </c>
      <c r="E181" s="468" t="str">
        <f>VLOOKUP(C181, 'Catálogo de actividades'!$B$5:$D$296,3,FALSE)</f>
        <v>CG</v>
      </c>
      <c r="F181" s="504" t="str">
        <f>_xlfn.XLOOKUP(C181,'Catálogo de actividades'!$B$5:$B$296,'Catálogo de actividades'!$E$5:$E$296)</f>
        <v>18.8</v>
      </c>
      <c r="G181" s="113">
        <v>45323</v>
      </c>
      <c r="H181" s="113">
        <v>45337</v>
      </c>
      <c r="I181" s="470" t="str">
        <f>_xlfn.XLOOKUP(C181,'Catálogo de actividades'!$B$5:$B$296,'Catálogo de actividades'!$I$5:$I$296)</f>
        <v>OPL</v>
      </c>
    </row>
    <row r="182" spans="1:9" ht="57" x14ac:dyDescent="0.2">
      <c r="A182" s="508" t="s">
        <v>41</v>
      </c>
      <c r="B182" s="508" t="s">
        <v>17</v>
      </c>
      <c r="C182" s="508" t="s">
        <v>302</v>
      </c>
      <c r="D182" s="468" t="str">
        <f>VLOOKUP(C182, 'Catálogo de actividades'!$B$5:$D$296,2,FALSE)</f>
        <v>OPL</v>
      </c>
      <c r="E182" s="468" t="str">
        <f>VLOOKUP(C182, 'Catálogo de actividades'!$B$5:$D$296,3,FALSE)</f>
        <v>CG</v>
      </c>
      <c r="F182" s="504" t="str">
        <f>_xlfn.XLOOKUP(C182,'Catálogo de actividades'!$B$5:$B$296,'Catálogo de actividades'!$E$5:$E$296)</f>
        <v>18.9</v>
      </c>
      <c r="G182" s="113">
        <v>45383</v>
      </c>
      <c r="H182" s="113">
        <v>45389</v>
      </c>
      <c r="I182" s="470" t="str">
        <f>_xlfn.XLOOKUP(C182,'Catálogo de actividades'!$B$5:$B$296,'Catálogo de actividades'!$I$5:$I$296)</f>
        <v>OPL</v>
      </c>
    </row>
    <row r="183" spans="1:9" ht="42.75" x14ac:dyDescent="0.2">
      <c r="A183" s="508" t="s">
        <v>41</v>
      </c>
      <c r="B183" s="508" t="s">
        <v>17</v>
      </c>
      <c r="C183" s="508" t="s">
        <v>364</v>
      </c>
      <c r="D183" s="468" t="str">
        <f>VLOOKUP(C183, 'Catálogo de actividades'!$B$5:$D$296,2,FALSE)</f>
        <v>OPL</v>
      </c>
      <c r="E183" s="468" t="str">
        <f>VLOOKUP(C183, 'Catálogo de actividades'!$B$5:$D$296,3,FALSE)</f>
        <v>CG</v>
      </c>
      <c r="F183" s="504" t="str">
        <f>_xlfn.XLOOKUP(C183,'Catálogo de actividades'!$B$5:$B$296,'Catálogo de actividades'!$E$5:$E$296)</f>
        <v>18.10</v>
      </c>
      <c r="G183" s="113">
        <v>45398</v>
      </c>
      <c r="H183" s="113">
        <v>45412</v>
      </c>
      <c r="I183" s="470" t="str">
        <f>_xlfn.XLOOKUP(C183,'Catálogo de actividades'!$B$5:$B$296,'Catálogo de actividades'!$I$5:$I$296)</f>
        <v>OPL</v>
      </c>
    </row>
    <row r="184" spans="1:9" ht="28.5" x14ac:dyDescent="0.2">
      <c r="A184" s="510" t="s">
        <v>41</v>
      </c>
      <c r="B184" s="510" t="s">
        <v>17</v>
      </c>
      <c r="C184" s="510" t="s">
        <v>186</v>
      </c>
      <c r="D184" s="468" t="str">
        <f>VLOOKUP(C184, 'Catálogo de actividades'!$B$5:$D$296,2,FALSE)</f>
        <v>OPL</v>
      </c>
      <c r="E184" s="468" t="str">
        <f>VLOOKUP(C184, 'Catálogo de actividades'!$B$5:$D$296,3,FALSE)</f>
        <v>OD</v>
      </c>
      <c r="F184" s="504" t="str">
        <f>_xlfn.XLOOKUP(C184,'Catálogo de actividades'!$B$5:$B$296,'Catálogo de actividades'!$E$5:$E$296)</f>
        <v>18.11</v>
      </c>
      <c r="G184" s="104">
        <v>45409</v>
      </c>
      <c r="H184" s="222">
        <v>45432</v>
      </c>
      <c r="I184" s="470" t="str">
        <f>_xlfn.XLOOKUP(C184,'Catálogo de actividades'!$B$5:$B$296,'Catálogo de actividades'!$I$5:$I$296)</f>
        <v>OPL</v>
      </c>
    </row>
    <row r="185" spans="1:9" ht="57" x14ac:dyDescent="0.2">
      <c r="A185" s="508" t="s">
        <v>41</v>
      </c>
      <c r="B185" s="508" t="s">
        <v>17</v>
      </c>
      <c r="C185" s="508" t="s">
        <v>365</v>
      </c>
      <c r="D185" s="468" t="str">
        <f>VLOOKUP(C185, 'Catálogo de actividades'!$B$5:$D$296,2,FALSE)</f>
        <v>OPL</v>
      </c>
      <c r="E185" s="468" t="str">
        <f>VLOOKUP(C185, 'Catálogo de actividades'!$B$5:$D$296,3,FALSE)</f>
        <v>CG</v>
      </c>
      <c r="F185" s="504" t="str">
        <f>_xlfn.XLOOKUP(C185,'Catálogo de actividades'!$B$5:$B$296,'Catálogo de actividades'!$E$5:$E$296)</f>
        <v>18.13</v>
      </c>
      <c r="G185" s="113">
        <v>45413</v>
      </c>
      <c r="H185" s="113">
        <v>45419</v>
      </c>
      <c r="I185" s="470" t="str">
        <f>_xlfn.XLOOKUP(C185,'Catálogo de actividades'!$B$5:$B$296,'Catálogo de actividades'!$I$5:$I$296)</f>
        <v>OPL</v>
      </c>
    </row>
    <row r="186" spans="1:9" ht="42.75" x14ac:dyDescent="0.2">
      <c r="A186" s="508" t="s">
        <v>41</v>
      </c>
      <c r="B186" s="508" t="s">
        <v>17</v>
      </c>
      <c r="C186" s="508" t="s">
        <v>271</v>
      </c>
      <c r="D186" s="468" t="str">
        <f>VLOOKUP(C186, 'Catálogo de actividades'!$B$5:$D$296,2,FALSE)</f>
        <v>OPL</v>
      </c>
      <c r="E186" s="468" t="str">
        <f>VLOOKUP(C186, 'Catálogo de actividades'!$B$5:$D$296,3,FALSE)</f>
        <v>CD</v>
      </c>
      <c r="F186" s="504" t="str">
        <f>_xlfn.XLOOKUP(C186,'Catálogo de actividades'!$B$5:$B$296,'Catálogo de actividades'!$E$5:$E$296)</f>
        <v>18.14</v>
      </c>
      <c r="G186" s="113">
        <v>45398</v>
      </c>
      <c r="H186" s="113">
        <v>45440</v>
      </c>
      <c r="I186" s="470" t="str">
        <f>_xlfn.XLOOKUP(C186,'Catálogo de actividades'!$B$5:$B$296,'Catálogo de actividades'!$I$5:$I$296)</f>
        <v>OPL</v>
      </c>
    </row>
    <row r="187" spans="1:9" ht="28.5" x14ac:dyDescent="0.2">
      <c r="A187" s="508" t="s">
        <v>41</v>
      </c>
      <c r="B187" s="508" t="s">
        <v>17</v>
      </c>
      <c r="C187" s="508" t="s">
        <v>304</v>
      </c>
      <c r="D187" s="468" t="str">
        <f>VLOOKUP(C187, 'Catálogo de actividades'!$B$5:$D$296,2,FALSE)</f>
        <v>OPL</v>
      </c>
      <c r="E187" s="468" t="str">
        <f>VLOOKUP(C187, 'Catálogo de actividades'!$B$5:$D$296,3,FALSE)</f>
        <v>CG/OD</v>
      </c>
      <c r="F187" s="504" t="str">
        <f>_xlfn.XLOOKUP(C187,'Catálogo de actividades'!$B$5:$B$296,'Catálogo de actividades'!$E$5:$E$296)</f>
        <v>18.15</v>
      </c>
      <c r="G187" s="113">
        <v>45447</v>
      </c>
      <c r="H187" s="113">
        <v>45447</v>
      </c>
      <c r="I187" s="470" t="str">
        <f>_xlfn.XLOOKUP(C187,'Catálogo de actividades'!$B$5:$B$296,'Catálogo de actividades'!$I$5:$I$296)</f>
        <v>OPL</v>
      </c>
    </row>
    <row r="188" spans="1:9" ht="14.25" x14ac:dyDescent="0.2">
      <c r="A188" s="508" t="s">
        <v>41</v>
      </c>
      <c r="B188" s="505" t="s">
        <v>17</v>
      </c>
      <c r="C188" s="505" t="s">
        <v>131</v>
      </c>
      <c r="D188" s="468" t="str">
        <f>VLOOKUP(C188, 'Catálogo de actividades'!$B$5:$D$296,2,FALSE)</f>
        <v>OPL</v>
      </c>
      <c r="E188" s="468" t="str">
        <f>VLOOKUP(C188, 'Catálogo de actividades'!$B$5:$D$296,3,FALSE)</f>
        <v>OD</v>
      </c>
      <c r="F188" s="504" t="str">
        <f>_xlfn.XLOOKUP(C188,'Catálogo de actividades'!$B$5:$B$296,'Catálogo de actividades'!$E$5:$E$296)</f>
        <v>18.16</v>
      </c>
      <c r="G188" s="113">
        <v>45448</v>
      </c>
      <c r="H188" s="113">
        <v>45451</v>
      </c>
      <c r="I188" s="470" t="str">
        <f>_xlfn.XLOOKUP(C188,'Catálogo de actividades'!$B$5:$B$296,'Catálogo de actividades'!$I$5:$I$296)</f>
        <v>OPL</v>
      </c>
    </row>
    <row r="189" spans="1:9" ht="14.25" x14ac:dyDescent="0.2">
      <c r="A189" s="508" t="s">
        <v>41</v>
      </c>
      <c r="B189" s="508" t="s">
        <v>17</v>
      </c>
      <c r="C189" s="508" t="s">
        <v>134</v>
      </c>
      <c r="D189" s="468" t="str">
        <f>VLOOKUP(C189, 'Catálogo de actividades'!$B$5:$D$296,2,FALSE)</f>
        <v>OPL</v>
      </c>
      <c r="E189" s="468" t="str">
        <f>VLOOKUP(C189, 'Catálogo de actividades'!$B$5:$D$296,3,FALSE)</f>
        <v>OD</v>
      </c>
      <c r="F189" s="504" t="str">
        <f>_xlfn.XLOOKUP(C189,'Catálogo de actividades'!$B$5:$B$296,'Catálogo de actividades'!$E$5:$E$296)</f>
        <v>18.19</v>
      </c>
      <c r="G189" s="113">
        <v>45448</v>
      </c>
      <c r="H189" s="113">
        <v>45451</v>
      </c>
      <c r="I189" s="470" t="str">
        <f>_xlfn.XLOOKUP(C189,'Catálogo de actividades'!$B$5:$B$296,'Catálogo de actividades'!$I$5:$I$296)</f>
        <v>OPL</v>
      </c>
    </row>
    <row r="190" spans="1:9" ht="57" x14ac:dyDescent="0.2">
      <c r="A190" s="508" t="s">
        <v>41</v>
      </c>
      <c r="B190" s="508" t="s">
        <v>17</v>
      </c>
      <c r="C190" s="508" t="s">
        <v>135</v>
      </c>
      <c r="D190" s="468" t="str">
        <f>VLOOKUP(C190, 'Catálogo de actividades'!$B$5:$D$296,2,FALSE)</f>
        <v>OPL</v>
      </c>
      <c r="E190" s="468" t="str">
        <f>VLOOKUP(C190, 'Catálogo de actividades'!$B$5:$D$296,3,FALSE)</f>
        <v>OD</v>
      </c>
      <c r="F190" s="504" t="str">
        <f>_xlfn.XLOOKUP(C190,'Catálogo de actividades'!$B$5:$B$296,'Catálogo de actividades'!$E$5:$E$296)</f>
        <v>18.20</v>
      </c>
      <c r="G190" s="113">
        <v>45481</v>
      </c>
      <c r="H190" s="113">
        <v>45485</v>
      </c>
      <c r="I190" s="470" t="str">
        <f>_xlfn.XLOOKUP(C190,'Catálogo de actividades'!$B$5:$B$296,'Catálogo de actividades'!$I$5:$I$296)</f>
        <v>OPL</v>
      </c>
    </row>
    <row r="191" spans="1:9" ht="42.75" x14ac:dyDescent="0.2">
      <c r="A191" s="508" t="s">
        <v>41</v>
      </c>
      <c r="B191" s="508" t="s">
        <v>17</v>
      </c>
      <c r="C191" s="508" t="s">
        <v>136</v>
      </c>
      <c r="D191" s="468" t="str">
        <f>VLOOKUP(C191, 'Catálogo de actividades'!$B$5:$D$296,2,FALSE)</f>
        <v>OPL</v>
      </c>
      <c r="E191" s="468" t="str">
        <f>VLOOKUP(C191, 'Catálogo de actividades'!$B$5:$D$296,3,FALSE)</f>
        <v>OD</v>
      </c>
      <c r="F191" s="504" t="str">
        <f>_xlfn.XLOOKUP(C191,'Catálogo de actividades'!$B$5:$B$296,'Catálogo de actividades'!$E$5:$E$296)</f>
        <v>18.21</v>
      </c>
      <c r="G191" s="113">
        <v>45481</v>
      </c>
      <c r="H191" s="113">
        <v>45485</v>
      </c>
      <c r="I191" s="470" t="str">
        <f>_xlfn.XLOOKUP(C191,'Catálogo de actividades'!$B$5:$B$296,'Catálogo de actividades'!$I$5:$I$296)</f>
        <v>OPL</v>
      </c>
    </row>
    <row r="192" spans="1:9" ht="28.5" x14ac:dyDescent="0.2">
      <c r="A192" s="508" t="s">
        <v>41</v>
      </c>
      <c r="B192" s="508" t="s">
        <v>17</v>
      </c>
      <c r="C192" s="508" t="s">
        <v>137</v>
      </c>
      <c r="D192" s="468" t="str">
        <f>VLOOKUP(C192, 'Catálogo de actividades'!$B$5:$D$296,2,FALSE)</f>
        <v>OPL</v>
      </c>
      <c r="E192" s="468" t="str">
        <f>VLOOKUP(C192, 'Catálogo de actividades'!$B$5:$D$296,3,FALSE)</f>
        <v>CG</v>
      </c>
      <c r="F192" s="504" t="str">
        <f>_xlfn.XLOOKUP(C192,'Catálogo de actividades'!$B$5:$B$296,'Catálogo de actividades'!$E$5:$E$296)</f>
        <v>18.23</v>
      </c>
      <c r="G192" s="113">
        <v>45453</v>
      </c>
      <c r="H192" s="113">
        <v>45453</v>
      </c>
      <c r="I192" s="470" t="str">
        <f>_xlfn.XLOOKUP(C192,'Catálogo de actividades'!$B$5:$B$296,'Catálogo de actividades'!$I$5:$I$296)</f>
        <v>OPL</v>
      </c>
    </row>
    <row r="193" spans="1:9" ht="71.25" x14ac:dyDescent="0.2">
      <c r="A193" s="508" t="s">
        <v>41</v>
      </c>
      <c r="B193" s="508" t="s">
        <v>17</v>
      </c>
      <c r="C193" s="508" t="s">
        <v>138</v>
      </c>
      <c r="D193" s="468" t="s">
        <v>64</v>
      </c>
      <c r="E193" s="468" t="s">
        <v>65</v>
      </c>
      <c r="F193" s="504" t="str">
        <f>_xlfn.XLOOKUP(C193,'Catálogo de actividades'!$B$5:$B$296,'Catálogo de actividades'!$E$5:$E$296)</f>
        <v>18.24</v>
      </c>
      <c r="G193" s="113">
        <v>45481</v>
      </c>
      <c r="H193" s="113">
        <v>45485</v>
      </c>
      <c r="I193" s="470" t="str">
        <f>_xlfn.XLOOKUP(C193,'Catálogo de actividades'!$B$5:$B$296,'Catálogo de actividades'!$I$5:$I$296)</f>
        <v>OPL</v>
      </c>
    </row>
    <row r="194" spans="1:9" ht="42.75" x14ac:dyDescent="0.2">
      <c r="A194" s="508" t="s">
        <v>41</v>
      </c>
      <c r="B194" s="508" t="s">
        <v>17</v>
      </c>
      <c r="C194" s="508" t="s">
        <v>139</v>
      </c>
      <c r="D194" s="468" t="str">
        <f>VLOOKUP(C194, 'Catálogo de actividades'!$B$5:$D$296,2,FALSE)</f>
        <v>OPL</v>
      </c>
      <c r="E194" s="468" t="str">
        <f>VLOOKUP(C194, 'Catálogo de actividades'!$B$5:$D$296,3,FALSE)</f>
        <v>CG</v>
      </c>
      <c r="F194" s="504" t="str">
        <f>_xlfn.XLOOKUP(C194,'Catálogo de actividades'!$B$5:$B$296,'Catálogo de actividades'!$E$5:$E$296)</f>
        <v>18.25</v>
      </c>
      <c r="G194" s="113">
        <v>45481</v>
      </c>
      <c r="H194" s="113">
        <v>45485</v>
      </c>
      <c r="I194" s="470" t="str">
        <f>_xlfn.XLOOKUP(C194,'Catálogo de actividades'!$B$5:$B$296,'Catálogo de actividades'!$I$5:$I$296)</f>
        <v>OPL</v>
      </c>
    </row>
    <row r="195" spans="1:9" ht="14.25" x14ac:dyDescent="0.2">
      <c r="A195" s="508" t="s">
        <v>41</v>
      </c>
      <c r="B195" s="508" t="s">
        <v>17</v>
      </c>
      <c r="C195" s="508" t="s">
        <v>176</v>
      </c>
      <c r="D195" s="468" t="str">
        <f>VLOOKUP(C195, 'Catálogo de actividades'!$B$5:$D$296,2,FALSE)</f>
        <v>OPL</v>
      </c>
      <c r="E195" s="468" t="str">
        <f>VLOOKUP(C195, 'Catálogo de actividades'!$B$5:$D$296,3,FALSE)</f>
        <v>CG</v>
      </c>
      <c r="F195" s="504" t="str">
        <f>_xlfn.XLOOKUP(C195,'Catálogo de actividades'!$B$5:$B$296,'Catálogo de actividades'!$E$5:$E$296)</f>
        <v>18.26</v>
      </c>
      <c r="G195" s="113">
        <v>45453</v>
      </c>
      <c r="H195" s="113">
        <v>45453</v>
      </c>
      <c r="I195" s="470" t="str">
        <f>_xlfn.XLOOKUP(C195,'Catálogo de actividades'!$B$5:$B$296,'Catálogo de actividades'!$I$5:$I$296)</f>
        <v>OPL</v>
      </c>
    </row>
    <row r="196" spans="1:9" ht="57" x14ac:dyDescent="0.2">
      <c r="A196" s="508" t="s">
        <v>41</v>
      </c>
      <c r="B196" s="503" t="s">
        <v>17</v>
      </c>
      <c r="C196" s="503" t="s">
        <v>132</v>
      </c>
      <c r="D196" s="468" t="str">
        <f>VLOOKUP(C196, 'Catálogo de actividades'!$B$5:$D$296,2,FALSE)</f>
        <v>OPL</v>
      </c>
      <c r="E196" s="468" t="str">
        <f>VLOOKUP(C196, 'Catálogo de actividades'!$B$5:$D$296,3,FALSE)</f>
        <v>OD</v>
      </c>
      <c r="F196" s="504" t="str">
        <f>_xlfn.XLOOKUP(C196,'Catálogo de actividades'!$B$5:$B$296,'Catálogo de actividades'!$E$5:$E$296)</f>
        <v>18.17</v>
      </c>
      <c r="G196" s="113">
        <v>45449</v>
      </c>
      <c r="H196" s="113">
        <v>45457</v>
      </c>
      <c r="I196" s="470" t="str">
        <f>_xlfn.XLOOKUP(C196,'Catálogo de actividades'!$B$5:$B$296,'Catálogo de actividades'!$I$5:$I$296)</f>
        <v>OPL</v>
      </c>
    </row>
    <row r="197" spans="1:9" ht="42.75" x14ac:dyDescent="0.2">
      <c r="A197" s="508" t="s">
        <v>41</v>
      </c>
      <c r="B197" s="503" t="s">
        <v>17</v>
      </c>
      <c r="C197" s="503" t="s">
        <v>133</v>
      </c>
      <c r="D197" s="468" t="str">
        <f>VLOOKUP(C197, 'Catálogo de actividades'!$B$5:$D$296,2,FALSE)</f>
        <v>OPL</v>
      </c>
      <c r="E197" s="468" t="str">
        <f>VLOOKUP(C197, 'Catálogo de actividades'!$B$5:$D$296,3,FALSE)</f>
        <v>OD</v>
      </c>
      <c r="F197" s="504" t="str">
        <f>_xlfn.XLOOKUP(C197,'Catálogo de actividades'!$B$5:$B$296,'Catálogo de actividades'!$E$5:$E$296)</f>
        <v>18.18</v>
      </c>
      <c r="G197" s="113">
        <v>45449</v>
      </c>
      <c r="H197" s="113">
        <v>45457</v>
      </c>
      <c r="I197" s="470" t="str">
        <f>_xlfn.XLOOKUP(C197,'Catálogo de actividades'!$B$5:$B$296,'Catálogo de actividades'!$I$5:$I$296)</f>
        <v>OPL</v>
      </c>
    </row>
    <row r="198" spans="1:9" ht="42.75" x14ac:dyDescent="0.2">
      <c r="A198" s="508" t="s">
        <v>41</v>
      </c>
      <c r="B198" s="508" t="s">
        <v>20</v>
      </c>
      <c r="C198" s="508" t="s">
        <v>294</v>
      </c>
      <c r="D198" s="468" t="str">
        <f>VLOOKUP(C198, 'Catálogo de actividades'!$B$5:$D$296,2,FALSE)</f>
        <v>INE/OPL</v>
      </c>
      <c r="E198" s="468" t="str">
        <f>VLOOKUP(C198, 'Catálogo de actividades'!$B$5:$D$296,3,FALSE)</f>
        <v>CAI/CG</v>
      </c>
      <c r="F198" s="504" t="str">
        <f>_xlfn.XLOOKUP(C198,'Catálogo de actividades'!$B$5:$B$296,'Catálogo de actividades'!$E$5:$E$296)</f>
        <v>21.1</v>
      </c>
      <c r="G198" s="113">
        <v>45170</v>
      </c>
      <c r="H198" s="113">
        <v>45199</v>
      </c>
      <c r="I198" s="470" t="str">
        <f>_xlfn.XLOOKUP(C198,'Catálogo de actividades'!$B$5:$B$296,'Catálogo de actividades'!$I$5:$I$296)</f>
        <v>CAI</v>
      </c>
    </row>
    <row r="199" spans="1:9" ht="28.5" x14ac:dyDescent="0.2">
      <c r="A199" s="508" t="s">
        <v>41</v>
      </c>
      <c r="B199" s="508" t="s">
        <v>20</v>
      </c>
      <c r="C199" s="508" t="s">
        <v>297</v>
      </c>
      <c r="D199" s="468" t="str">
        <f>VLOOKUP(C199, 'Catálogo de actividades'!$B$5:$D$296,2,FALSE)</f>
        <v>INE</v>
      </c>
      <c r="E199" s="468" t="str">
        <f>VLOOKUP(C199, 'Catálogo de actividades'!$B$5:$D$296,3,FALSE)</f>
        <v>CAI/JLE</v>
      </c>
      <c r="F199" s="504" t="str">
        <f>_xlfn.XLOOKUP(C199,'Catálogo de actividades'!$B$5:$B$296,'Catálogo de actividades'!$E$5:$E$296)</f>
        <v>21.2</v>
      </c>
      <c r="G199" s="113">
        <v>45189</v>
      </c>
      <c r="H199" s="113">
        <v>45408</v>
      </c>
      <c r="I199" s="470" t="str">
        <f>_xlfn.XLOOKUP(C199,'Catálogo de actividades'!$B$5:$B$296,'Catálogo de actividades'!$I$5:$I$296)</f>
        <v>OPL</v>
      </c>
    </row>
    <row r="200" spans="1:9" ht="14.25" x14ac:dyDescent="0.2">
      <c r="A200" s="508" t="s">
        <v>41</v>
      </c>
      <c r="B200" s="508" t="s">
        <v>20</v>
      </c>
      <c r="C200" s="508" t="s">
        <v>299</v>
      </c>
      <c r="D200" s="468" t="str">
        <f>VLOOKUP(C200, 'Catálogo de actividades'!$B$5:$D$296,2,FALSE)</f>
        <v>INE</v>
      </c>
      <c r="E200" s="468" t="str">
        <f>VLOOKUP(C200, 'Catálogo de actividades'!$B$5:$D$296,3,FALSE)</f>
        <v>CAI</v>
      </c>
      <c r="F200" s="504" t="str">
        <f>_xlfn.XLOOKUP(C200,'Catálogo de actividades'!$B$5:$B$296,'Catálogo de actividades'!$E$5:$E$296)</f>
        <v>21.3</v>
      </c>
      <c r="G200" s="113">
        <v>45170</v>
      </c>
      <c r="H200" s="113">
        <v>45434</v>
      </c>
      <c r="I200" s="470" t="str">
        <f>_xlfn.XLOOKUP(C200,'Catálogo de actividades'!$B$5:$B$296,'Catálogo de actividades'!$I$5:$I$296)</f>
        <v>CAI</v>
      </c>
    </row>
    <row r="201" spans="1:9" ht="28.5" x14ac:dyDescent="0.2">
      <c r="A201" s="508" t="s">
        <v>41</v>
      </c>
      <c r="B201" s="508" t="s">
        <v>20</v>
      </c>
      <c r="C201" s="508" t="s">
        <v>300</v>
      </c>
      <c r="D201" s="468" t="str">
        <f>VLOOKUP(C201, 'Catálogo de actividades'!$B$5:$D$296,2,FALSE)</f>
        <v>INE</v>
      </c>
      <c r="E201" s="468" t="str">
        <f>VLOOKUP(C201, 'Catálogo de actividades'!$B$5:$D$296,3,FALSE)</f>
        <v>CAI</v>
      </c>
      <c r="F201" s="504" t="str">
        <f>_xlfn.XLOOKUP(C201,'Catálogo de actividades'!$B$5:$B$296,'Catálogo de actividades'!$E$5:$E$296)</f>
        <v>21.4</v>
      </c>
      <c r="G201" s="113">
        <v>45189</v>
      </c>
      <c r="H201" s="113">
        <v>45443</v>
      </c>
      <c r="I201" s="470" t="str">
        <f>_xlfn.XLOOKUP(C201,'Catálogo de actividades'!$B$5:$B$296,'Catálogo de actividades'!$I$5:$I$296)</f>
        <v>CAI</v>
      </c>
    </row>
    <row r="202" spans="1:9" ht="42.75" x14ac:dyDescent="0.2">
      <c r="A202" s="508" t="s">
        <v>41</v>
      </c>
      <c r="B202" s="505" t="s">
        <v>21</v>
      </c>
      <c r="C202" s="505" t="s">
        <v>177</v>
      </c>
      <c r="D202" s="468" t="str">
        <f>VLOOKUP(C202, 'Catálogo de actividades'!$B$5:$D$296,2,FALSE)</f>
        <v>OPL</v>
      </c>
      <c r="E202" s="468" t="str">
        <f>VLOOKUP(C202, 'Catálogo de actividades'!$B$5:$D$296,3,FALSE)</f>
        <v>CG</v>
      </c>
      <c r="F202" s="504" t="str">
        <f>_xlfn.XLOOKUP(C202,'Catálogo de actividades'!$B$5:$B$296,'Catálogo de actividades'!$E$5:$E$296)</f>
        <v>22.1</v>
      </c>
      <c r="G202" s="113">
        <v>45481</v>
      </c>
      <c r="H202" s="113">
        <v>45485</v>
      </c>
      <c r="I202" s="470" t="str">
        <f>_xlfn.XLOOKUP(C202,'Catálogo de actividades'!$B$5:$B$296,'Catálogo de actividades'!$I$5:$I$296)</f>
        <v>OPL</v>
      </c>
    </row>
    <row r="203" spans="1:9" x14ac:dyDescent="0.2">
      <c r="A203" s="123"/>
      <c r="B203" s="123"/>
      <c r="C203" s="123"/>
      <c r="D203" s="123"/>
      <c r="E203" s="123"/>
      <c r="F203" s="123"/>
      <c r="G203" s="123"/>
      <c r="H203" s="123"/>
    </row>
    <row r="207" spans="1:9" x14ac:dyDescent="0.2">
      <c r="G207" s="273"/>
      <c r="H207" s="273"/>
    </row>
    <row r="208" spans="1:9" x14ac:dyDescent="0.2">
      <c r="G208" s="273"/>
      <c r="H208" s="273"/>
    </row>
    <row r="209" spans="7:8" x14ac:dyDescent="0.2">
      <c r="G209" s="273"/>
      <c r="H209" s="273"/>
    </row>
    <row r="289" spans="2:2" x14ac:dyDescent="0.2">
      <c r="B289" s="273"/>
    </row>
  </sheetData>
  <phoneticPr fontId="31" type="noConversion"/>
  <conditionalFormatting sqref="C189:C195 C5:C40 C198:C202 C42:C147 C149:C187">
    <cfRule type="duplicateValues" dxfId="40" priority="17"/>
  </conditionalFormatting>
  <pageMargins left="0.31496062992125984" right="0.31496062992125984" top="0.35433070866141736" bottom="0.35433070866141736" header="0" footer="0"/>
  <pageSetup paperSize="5" scale="78"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52CAF-2639-4FFA-A00A-E53E262B169B}">
  <sheetPr>
    <outlinePr summaryBelow="0" summaryRight="0"/>
  </sheetPr>
  <dimension ref="A1:I1002"/>
  <sheetViews>
    <sheetView view="pageBreakPreview" zoomScale="60" zoomScaleNormal="70" workbookViewId="0">
      <pane ySplit="4" topLeftCell="A194" activePane="bottomLeft" state="frozen"/>
      <selection pane="bottomLeft"/>
    </sheetView>
  </sheetViews>
  <sheetFormatPr baseColWidth="10" defaultColWidth="12.7109375" defaultRowHeight="12.75" x14ac:dyDescent="0.2"/>
  <cols>
    <col min="1" max="1" width="11.7109375" style="27" bestFit="1" customWidth="1"/>
    <col min="2" max="2" width="41.28515625" style="27" customWidth="1"/>
    <col min="3" max="3" width="66.7109375" style="27" customWidth="1"/>
    <col min="4" max="4" width="17" style="251" bestFit="1" customWidth="1"/>
    <col min="5" max="5" width="22.7109375" style="251" customWidth="1"/>
    <col min="6" max="6" width="11.7109375" style="251" bestFit="1" customWidth="1"/>
    <col min="7" max="7" width="13" style="290" customWidth="1"/>
    <col min="8" max="8" width="13.42578125" style="290" bestFit="1" customWidth="1"/>
    <col min="9" max="9" width="12.7109375" style="27"/>
    <col min="10" max="10" width="28.140625" style="27" customWidth="1"/>
    <col min="11" max="16384" width="12.7109375" style="27"/>
  </cols>
  <sheetData>
    <row r="1" spans="1:9" x14ac:dyDescent="0.2">
      <c r="C1" s="23" t="s">
        <v>366</v>
      </c>
      <c r="D1" s="282"/>
      <c r="E1" s="282"/>
      <c r="F1" s="282"/>
      <c r="G1" s="283"/>
      <c r="H1" s="283"/>
    </row>
    <row r="2" spans="1:9" x14ac:dyDescent="0.2">
      <c r="C2" s="23" t="s">
        <v>457</v>
      </c>
      <c r="D2" s="282"/>
      <c r="E2" s="282"/>
      <c r="F2" s="282"/>
      <c r="G2" s="283"/>
      <c r="H2" s="283"/>
    </row>
    <row r="3" spans="1:9" x14ac:dyDescent="0.2">
      <c r="D3" s="282"/>
      <c r="E3" s="25"/>
      <c r="F3" s="282"/>
      <c r="G3" s="283"/>
      <c r="H3" s="283"/>
    </row>
    <row r="4" spans="1:9" ht="31.5" x14ac:dyDescent="0.25">
      <c r="A4" s="57" t="s">
        <v>23</v>
      </c>
      <c r="B4" s="57" t="s">
        <v>56</v>
      </c>
      <c r="C4" s="57" t="s">
        <v>57</v>
      </c>
      <c r="D4" s="57" t="s">
        <v>58</v>
      </c>
      <c r="E4" s="57" t="s">
        <v>59</v>
      </c>
      <c r="F4" s="57" t="s">
        <v>60</v>
      </c>
      <c r="G4" s="73" t="s">
        <v>61</v>
      </c>
      <c r="H4" s="73" t="s">
        <v>62</v>
      </c>
      <c r="I4" s="415" t="s">
        <v>375</v>
      </c>
    </row>
    <row r="5" spans="1:9" ht="28.5" x14ac:dyDescent="0.2">
      <c r="A5" s="46" t="s">
        <v>42</v>
      </c>
      <c r="B5" s="234" t="s">
        <v>0</v>
      </c>
      <c r="C5" s="284" t="s">
        <v>325</v>
      </c>
      <c r="D5" s="140" t="str">
        <f>VLOOKUP(C5, 'Catálogo de actividades'!$B$5:$D$296,2,FALSE)</f>
        <v>INE</v>
      </c>
      <c r="E5" s="140" t="str">
        <f>VLOOKUP(C5, 'Catálogo de actividades'!$B$5:$D$296,3,FALSE)</f>
        <v>CG</v>
      </c>
      <c r="F5" s="386" t="str">
        <f>_xlfn.XLOOKUP(C5,'Catálogo de actividades'!$B$5:$B$296,'Catálogo de actividades'!$E$5:$E$296)</f>
        <v>1.1</v>
      </c>
      <c r="G5" s="66">
        <v>45122</v>
      </c>
      <c r="H5" s="60">
        <v>45139</v>
      </c>
      <c r="I5" s="416" t="str">
        <f>_xlfn.XLOOKUP(C5,'Catálogo de actividades'!$B$5:$B$296,'Catálogo de actividades'!$I$5:$I$296)</f>
        <v>UTVOPL</v>
      </c>
    </row>
    <row r="6" spans="1:9" ht="28.5" x14ac:dyDescent="0.2">
      <c r="A6" s="46" t="s">
        <v>42</v>
      </c>
      <c r="B6" s="234" t="s">
        <v>0</v>
      </c>
      <c r="C6" s="284" t="s">
        <v>262</v>
      </c>
      <c r="D6" s="140" t="str">
        <f>VLOOKUP(C6, 'Catálogo de actividades'!$B$5:$D$296,2,FALSE)</f>
        <v>INE/OPL</v>
      </c>
      <c r="E6" s="140" t="str">
        <f>VLOOKUP(C6, 'Catálogo de actividades'!$B$5:$D$296,3,FALSE)</f>
        <v>DECEYEC/JLE/OPL</v>
      </c>
      <c r="F6" s="386" t="str">
        <f>_xlfn.XLOOKUP(C6,'Catálogo de actividades'!$B$5:$B$296,'Catálogo de actividades'!$E$5:$E$296)</f>
        <v>1.2</v>
      </c>
      <c r="G6" s="62">
        <v>45139</v>
      </c>
      <c r="H6" s="59">
        <v>45291</v>
      </c>
      <c r="I6" s="416" t="str">
        <f>_xlfn.XLOOKUP(C6,'Catálogo de actividades'!$B$5:$B$296,'Catálogo de actividades'!$I$5:$I$296)</f>
        <v>DECEYEC</v>
      </c>
    </row>
    <row r="7" spans="1:9" ht="28.5" x14ac:dyDescent="0.2">
      <c r="A7" s="46" t="s">
        <v>42</v>
      </c>
      <c r="B7" s="234" t="s">
        <v>0</v>
      </c>
      <c r="C7" s="284" t="s">
        <v>63</v>
      </c>
      <c r="D7" s="140" t="str">
        <f>VLOOKUP(C7, 'Catálogo de actividades'!$B$5:$D$296,2,FALSE)</f>
        <v>OPL</v>
      </c>
      <c r="E7" s="140" t="str">
        <f>VLOOKUP(C7, 'Catálogo de actividades'!$B$5:$D$296,3,FALSE)</f>
        <v>CG</v>
      </c>
      <c r="F7" s="386" t="str">
        <f>_xlfn.XLOOKUP(C7,'Catálogo de actividades'!$B$5:$B$296,'Catálogo de actividades'!$E$5:$E$296)</f>
        <v>1.3</v>
      </c>
      <c r="G7" s="59">
        <v>45203</v>
      </c>
      <c r="H7" s="59">
        <v>45203</v>
      </c>
      <c r="I7" s="416" t="str">
        <f>_xlfn.XLOOKUP(C7,'Catálogo de actividades'!$B$5:$B$296,'Catálogo de actividades'!$I$5:$I$296)</f>
        <v>OPL</v>
      </c>
    </row>
    <row r="8" spans="1:9" ht="28.5" x14ac:dyDescent="0.2">
      <c r="A8" s="46" t="s">
        <v>42</v>
      </c>
      <c r="B8" s="234" t="s">
        <v>0</v>
      </c>
      <c r="C8" s="284" t="s">
        <v>326</v>
      </c>
      <c r="D8" s="140" t="str">
        <f>VLOOKUP(C8, 'Catálogo de actividades'!$B$5:$D$296,2,FALSE)</f>
        <v>INE/OPL</v>
      </c>
      <c r="E8" s="140" t="str">
        <f>VLOOKUP(C8, 'Catálogo de actividades'!$B$5:$D$296,3,FALSE)</f>
        <v>DECEYEC/JLE/OPL</v>
      </c>
      <c r="F8" s="386" t="str">
        <f>_xlfn.XLOOKUP(C8,'Catálogo de actividades'!$B$5:$B$296,'Catálogo de actividades'!$E$5:$E$296)</f>
        <v>1.4</v>
      </c>
      <c r="G8" s="62">
        <v>45323</v>
      </c>
      <c r="H8" s="59">
        <v>45445</v>
      </c>
      <c r="I8" s="416" t="str">
        <f>_xlfn.XLOOKUP(C8,'Catálogo de actividades'!$B$5:$B$296,'Catálogo de actividades'!$I$5:$I$296)</f>
        <v>OPL</v>
      </c>
    </row>
    <row r="9" spans="1:9" ht="42.75" x14ac:dyDescent="0.2">
      <c r="A9" s="46" t="s">
        <v>42</v>
      </c>
      <c r="B9" s="285" t="s">
        <v>0</v>
      </c>
      <c r="C9" s="286" t="s">
        <v>327</v>
      </c>
      <c r="D9" s="140" t="str">
        <f>VLOOKUP(C9, 'Catálogo de actividades'!$B$5:$D$296,2,FALSE)</f>
        <v>INE/OPL</v>
      </c>
      <c r="E9" s="140" t="str">
        <f>VLOOKUP(C9, 'Catálogo de actividades'!$B$5:$D$296,3,FALSE)</f>
        <v>DECEYEC/JLE/OPL</v>
      </c>
      <c r="F9" s="386" t="str">
        <f>_xlfn.XLOOKUP(C9,'Catálogo de actividades'!$B$5:$B$296,'Catálogo de actividades'!$E$5:$E$296)</f>
        <v>1.5</v>
      </c>
      <c r="G9" s="62">
        <v>45383</v>
      </c>
      <c r="H9" s="59">
        <v>45412</v>
      </c>
      <c r="I9" s="416" t="str">
        <f>_xlfn.XLOOKUP(C9,'Catálogo de actividades'!$B$5:$B$296,'Catálogo de actividades'!$I$5:$I$296)</f>
        <v>DECEYEC</v>
      </c>
    </row>
    <row r="10" spans="1:9" ht="42.75" x14ac:dyDescent="0.2">
      <c r="A10" s="46" t="s">
        <v>42</v>
      </c>
      <c r="B10" s="285" t="s">
        <v>0</v>
      </c>
      <c r="C10" s="286" t="s">
        <v>328</v>
      </c>
      <c r="D10" s="140" t="str">
        <f>VLOOKUP(C10, 'Catálogo de actividades'!$B$5:$D$296,2,FALSE)</f>
        <v>INE/OPL</v>
      </c>
      <c r="E10" s="140" t="str">
        <f>VLOOKUP(C10, 'Catálogo de actividades'!$B$5:$D$296,3,FALSE)</f>
        <v>DECEYEC/JLE/OPL</v>
      </c>
      <c r="F10" s="386" t="str">
        <f>_xlfn.XLOOKUP(C10,'Catálogo de actividades'!$B$5:$B$296,'Catálogo de actividades'!$E$5:$E$296)</f>
        <v>1.6</v>
      </c>
      <c r="G10" s="62">
        <v>45505</v>
      </c>
      <c r="H10" s="59">
        <v>45531</v>
      </c>
      <c r="I10" s="416" t="str">
        <f>_xlfn.XLOOKUP(C10,'Catálogo de actividades'!$B$5:$B$296,'Catálogo de actividades'!$I$5:$I$296)</f>
        <v>DECEYEC</v>
      </c>
    </row>
    <row r="11" spans="1:9" ht="28.5" x14ac:dyDescent="0.2">
      <c r="A11" s="46" t="s">
        <v>42</v>
      </c>
      <c r="B11" s="234" t="s">
        <v>1</v>
      </c>
      <c r="C11" s="284" t="s">
        <v>66</v>
      </c>
      <c r="D11" s="140" t="str">
        <f>VLOOKUP(C11, 'Catálogo de actividades'!$B$5:$D$296,2,FALSE)</f>
        <v>OPL</v>
      </c>
      <c r="E11" s="140" t="str">
        <f>VLOOKUP(C11, 'Catálogo de actividades'!$B$5:$D$296,3,FALSE)</f>
        <v>CG</v>
      </c>
      <c r="F11" s="386" t="str">
        <f>_xlfn.XLOOKUP(C11,'Catálogo de actividades'!$B$5:$B$296,'Catálogo de actividades'!$E$5:$E$296)</f>
        <v>2.1</v>
      </c>
      <c r="G11" s="59">
        <v>45351</v>
      </c>
      <c r="H11" s="59">
        <v>45353</v>
      </c>
      <c r="I11" s="416" t="str">
        <f>_xlfn.XLOOKUP(C11,'Catálogo de actividades'!$B$5:$B$296,'Catálogo de actividades'!$I$5:$I$296)</f>
        <v>OPL</v>
      </c>
    </row>
    <row r="12" spans="1:9" ht="28.5" x14ac:dyDescent="0.2">
      <c r="A12" s="46" t="s">
        <v>42</v>
      </c>
      <c r="B12" s="234" t="s">
        <v>1</v>
      </c>
      <c r="C12" s="284" t="s">
        <v>67</v>
      </c>
      <c r="D12" s="140" t="str">
        <f>VLOOKUP(C12, 'Catálogo de actividades'!$B$5:$D$296,2,FALSE)</f>
        <v>OPL</v>
      </c>
      <c r="E12" s="140" t="str">
        <f>VLOOKUP(C12, 'Catálogo de actividades'!$B$5:$D$296,3,FALSE)</f>
        <v>CG</v>
      </c>
      <c r="F12" s="386" t="str">
        <f>_xlfn.XLOOKUP(C12,'Catálogo de actividades'!$B$5:$B$296,'Catálogo de actividades'!$E$5:$E$296)</f>
        <v>2.2</v>
      </c>
      <c r="G12" s="59">
        <v>45415</v>
      </c>
      <c r="H12" s="59">
        <v>45415</v>
      </c>
      <c r="I12" s="416" t="str">
        <f>_xlfn.XLOOKUP(C12,'Catálogo de actividades'!$B$5:$B$296,'Catálogo de actividades'!$I$5:$I$296)</f>
        <v>OPL</v>
      </c>
    </row>
    <row r="13" spans="1:9" ht="42.75" x14ac:dyDescent="0.2">
      <c r="A13" s="46" t="s">
        <v>42</v>
      </c>
      <c r="B13" s="234" t="s">
        <v>1</v>
      </c>
      <c r="C13" s="286" t="s">
        <v>68</v>
      </c>
      <c r="D13" s="140" t="str">
        <f>VLOOKUP(C13, 'Catálogo de actividades'!$B$5:$D$296,2,FALSE)</f>
        <v>OPL</v>
      </c>
      <c r="E13" s="140" t="str">
        <f>VLOOKUP(C13, 'Catálogo de actividades'!$B$5:$D$296,3,FALSE)</f>
        <v>CG</v>
      </c>
      <c r="F13" s="386" t="str">
        <f>_xlfn.XLOOKUP(C13,'Catálogo de actividades'!$B$5:$B$296,'Catálogo de actividades'!$E$5:$E$296)</f>
        <v>2.3</v>
      </c>
      <c r="G13" s="49">
        <v>45481</v>
      </c>
      <c r="H13" s="49">
        <v>45485</v>
      </c>
      <c r="I13" s="416" t="str">
        <f>_xlfn.XLOOKUP(C13,'Catálogo de actividades'!$B$5:$B$296,'Catálogo de actividades'!$I$5:$I$296)</f>
        <v>OPL</v>
      </c>
    </row>
    <row r="14" spans="1:9" ht="42.75" x14ac:dyDescent="0.2">
      <c r="A14" s="46" t="s">
        <v>42</v>
      </c>
      <c r="B14" s="234" t="s">
        <v>1</v>
      </c>
      <c r="C14" s="287" t="s">
        <v>378</v>
      </c>
      <c r="D14" s="140" t="str">
        <f>VLOOKUP(C14, 'Catálogo de actividades'!$B$5:$D$296,2,FALSE)</f>
        <v>OPL</v>
      </c>
      <c r="E14" s="140" t="str">
        <f>VLOOKUP(C14, 'Catálogo de actividades'!$B$5:$D$296,3,FALSE)</f>
        <v>CG</v>
      </c>
      <c r="F14" s="386" t="str">
        <f>_xlfn.XLOOKUP(C14,'Catálogo de actividades'!$B$5:$B$296,'Catálogo de actividades'!$E$5:$E$296)</f>
        <v>2.4</v>
      </c>
      <c r="G14" s="49">
        <v>45481</v>
      </c>
      <c r="H14" s="49">
        <v>45485</v>
      </c>
      <c r="I14" s="416" t="str">
        <f>_xlfn.XLOOKUP(C14,'Catálogo de actividades'!$B$5:$B$296,'Catálogo de actividades'!$I$5:$I$296)</f>
        <v>OPL</v>
      </c>
    </row>
    <row r="15" spans="1:9" ht="28.5" x14ac:dyDescent="0.2">
      <c r="A15" s="46" t="s">
        <v>42</v>
      </c>
      <c r="B15" s="234" t="s">
        <v>1</v>
      </c>
      <c r="C15" s="284" t="s">
        <v>69</v>
      </c>
      <c r="D15" s="140" t="str">
        <f>VLOOKUP(C15, 'Catálogo de actividades'!$B$5:$D$296,2,FALSE)</f>
        <v>OPL</v>
      </c>
      <c r="E15" s="140" t="str">
        <f>VLOOKUP(C15, 'Catálogo de actividades'!$B$5:$D$296,3,FALSE)</f>
        <v>OD</v>
      </c>
      <c r="F15" s="386" t="str">
        <f>_xlfn.XLOOKUP(C15,'Catálogo de actividades'!$B$5:$B$296,'Catálogo de actividades'!$E$5:$E$296)</f>
        <v>2.5</v>
      </c>
      <c r="G15" s="60">
        <v>45415</v>
      </c>
      <c r="H15" s="60">
        <v>45415</v>
      </c>
      <c r="I15" s="416" t="str">
        <f>_xlfn.XLOOKUP(C15,'Catálogo de actividades'!$B$5:$B$296,'Catálogo de actividades'!$I$5:$I$296)</f>
        <v>OPL</v>
      </c>
    </row>
    <row r="16" spans="1:9" ht="28.5" x14ac:dyDescent="0.2">
      <c r="A16" s="46" t="s">
        <v>42</v>
      </c>
      <c r="B16" s="234" t="s">
        <v>1</v>
      </c>
      <c r="C16" s="284" t="s">
        <v>71</v>
      </c>
      <c r="D16" s="140" t="str">
        <f>VLOOKUP(C16, 'Catálogo de actividades'!$B$5:$D$296,2,FALSE)</f>
        <v>OPL</v>
      </c>
      <c r="E16" s="140" t="str">
        <f>VLOOKUP(C16, 'Catálogo de actividades'!$B$5:$D$296,3,FALSE)</f>
        <v>CG</v>
      </c>
      <c r="F16" s="386" t="str">
        <f>_xlfn.XLOOKUP(C16,'Catálogo de actividades'!$B$5:$B$296,'Catálogo de actividades'!$E$5:$E$296)</f>
        <v>2.6</v>
      </c>
      <c r="G16" s="59">
        <v>45203</v>
      </c>
      <c r="H16" s="59">
        <v>45203</v>
      </c>
      <c r="I16" s="416" t="str">
        <f>_xlfn.XLOOKUP(C16,'Catálogo de actividades'!$B$5:$B$296,'Catálogo de actividades'!$I$5:$I$296)</f>
        <v>OPL</v>
      </c>
    </row>
    <row r="17" spans="1:9" ht="28.5" x14ac:dyDescent="0.2">
      <c r="A17" s="46" t="s">
        <v>42</v>
      </c>
      <c r="B17" s="234" t="s">
        <v>1</v>
      </c>
      <c r="C17" s="284" t="s">
        <v>72</v>
      </c>
      <c r="D17" s="140" t="str">
        <f>VLOOKUP(C17, 'Catálogo de actividades'!$B$5:$D$296,2,FALSE)</f>
        <v>OPL</v>
      </c>
      <c r="E17" s="140" t="str">
        <f>VLOOKUP(C17, 'Catálogo de actividades'!$B$5:$D$296,3,FALSE)</f>
        <v>CG</v>
      </c>
      <c r="F17" s="386" t="str">
        <f>_xlfn.XLOOKUP(C17,'Catálogo de actividades'!$B$5:$B$296,'Catálogo de actividades'!$E$5:$E$296)</f>
        <v>2.7</v>
      </c>
      <c r="G17" s="59">
        <v>45265</v>
      </c>
      <c r="H17" s="59">
        <v>45265</v>
      </c>
      <c r="I17" s="416" t="str">
        <f>_xlfn.XLOOKUP(C17,'Catálogo de actividades'!$B$5:$B$296,'Catálogo de actividades'!$I$5:$I$296)</f>
        <v>OPL</v>
      </c>
    </row>
    <row r="18" spans="1:9" ht="42.75" x14ac:dyDescent="0.2">
      <c r="A18" s="46" t="s">
        <v>42</v>
      </c>
      <c r="B18" s="285" t="s">
        <v>1</v>
      </c>
      <c r="C18" s="286" t="s">
        <v>73</v>
      </c>
      <c r="D18" s="140" t="str">
        <f>VLOOKUP(C18, 'Catálogo de actividades'!$B$5:$D$296,2,FALSE)</f>
        <v>OPL</v>
      </c>
      <c r="E18" s="140" t="str">
        <f>VLOOKUP(C18, 'Catálogo de actividades'!$B$5:$D$296,3,FALSE)</f>
        <v>OD</v>
      </c>
      <c r="F18" s="386" t="str">
        <f>_xlfn.XLOOKUP(C18,'Catálogo de actividades'!$B$5:$B$296,'Catálogo de actividades'!$E$5:$E$296)</f>
        <v>2.8</v>
      </c>
      <c r="G18" s="49">
        <v>45481</v>
      </c>
      <c r="H18" s="49">
        <v>45485</v>
      </c>
      <c r="I18" s="416" t="str">
        <f>_xlfn.XLOOKUP(C18,'Catálogo de actividades'!$B$5:$B$296,'Catálogo de actividades'!$I$5:$I$296)</f>
        <v>OPL</v>
      </c>
    </row>
    <row r="19" spans="1:9" ht="42.75" x14ac:dyDescent="0.2">
      <c r="A19" s="46" t="s">
        <v>42</v>
      </c>
      <c r="B19" s="285" t="s">
        <v>1</v>
      </c>
      <c r="C19" s="286" t="s">
        <v>74</v>
      </c>
      <c r="D19" s="140" t="str">
        <f>VLOOKUP(C19, 'Catálogo de actividades'!$B$5:$D$296,2,FALSE)</f>
        <v>OPL</v>
      </c>
      <c r="E19" s="140" t="str">
        <f>VLOOKUP(C19, 'Catálogo de actividades'!$B$5:$D$296,3,FALSE)</f>
        <v>OD</v>
      </c>
      <c r="F19" s="386" t="str">
        <f>_xlfn.XLOOKUP(C19,'Catálogo de actividades'!$B$5:$B$296,'Catálogo de actividades'!$E$5:$E$296)</f>
        <v>2.9</v>
      </c>
      <c r="G19" s="49">
        <v>45481</v>
      </c>
      <c r="H19" s="49">
        <v>45485</v>
      </c>
      <c r="I19" s="416" t="str">
        <f>_xlfn.XLOOKUP(C19,'Catálogo de actividades'!$B$5:$B$296,'Catálogo de actividades'!$I$5:$I$296)</f>
        <v>OPL</v>
      </c>
    </row>
    <row r="20" spans="1:9" ht="28.5" x14ac:dyDescent="0.2">
      <c r="A20" s="46" t="s">
        <v>42</v>
      </c>
      <c r="B20" s="234" t="s">
        <v>1</v>
      </c>
      <c r="C20" s="284" t="s">
        <v>75</v>
      </c>
      <c r="D20" s="140" t="str">
        <f>VLOOKUP(C20, 'Catálogo de actividades'!$B$5:$D$296,2,FALSE)</f>
        <v>OPL</v>
      </c>
      <c r="E20" s="140" t="str">
        <f>VLOOKUP(C20, 'Catálogo de actividades'!$B$5:$D$296,3,FALSE)</f>
        <v>OD</v>
      </c>
      <c r="F20" s="386" t="str">
        <f>_xlfn.XLOOKUP(C20,'Catálogo de actividades'!$B$5:$B$296,'Catálogo de actividades'!$E$5:$E$296)</f>
        <v>2.10</v>
      </c>
      <c r="G20" s="60">
        <v>45266</v>
      </c>
      <c r="H20" s="60">
        <v>45280</v>
      </c>
      <c r="I20" s="416" t="str">
        <f>_xlfn.XLOOKUP(C20,'Catálogo de actividades'!$B$5:$B$296,'Catálogo de actividades'!$I$5:$I$296)</f>
        <v>OPL</v>
      </c>
    </row>
    <row r="21" spans="1:9" ht="28.5" x14ac:dyDescent="0.2">
      <c r="A21" s="46" t="s">
        <v>42</v>
      </c>
      <c r="B21" s="234" t="s">
        <v>1</v>
      </c>
      <c r="C21" s="284" t="s">
        <v>242</v>
      </c>
      <c r="D21" s="140" t="str">
        <f>VLOOKUP(C21, 'Catálogo de actividades'!$B$5:$D$296,2,FALSE)</f>
        <v>INE</v>
      </c>
      <c r="E21" s="140" t="str">
        <f>VLOOKUP(C21, 'Catálogo de actividades'!$B$5:$D$296,3,FALSE)</f>
        <v>CG</v>
      </c>
      <c r="F21" s="386" t="str">
        <f>_xlfn.XLOOKUP(C21,'Catálogo de actividades'!$B$5:$B$296,'Catálogo de actividades'!$E$5:$E$296)</f>
        <v>2.11</v>
      </c>
      <c r="G21" s="62">
        <v>45170</v>
      </c>
      <c r="H21" s="60">
        <v>45199</v>
      </c>
      <c r="I21" s="416" t="str">
        <f>_xlfn.XLOOKUP(C21,'Catálogo de actividades'!$B$5:$B$296,'Catálogo de actividades'!$I$5:$I$296)</f>
        <v>DEOE</v>
      </c>
    </row>
    <row r="22" spans="1:9" ht="28.5" x14ac:dyDescent="0.2">
      <c r="A22" s="46" t="s">
        <v>42</v>
      </c>
      <c r="B22" s="234" t="s">
        <v>1</v>
      </c>
      <c r="C22" s="284" t="s">
        <v>243</v>
      </c>
      <c r="D22" s="140" t="str">
        <f>VLOOKUP(C22, 'Catálogo de actividades'!$B$5:$D$296,2,FALSE)</f>
        <v>INE</v>
      </c>
      <c r="E22" s="140" t="str">
        <f>VLOOKUP(C22, 'Catálogo de actividades'!$B$5:$D$296,3,FALSE)</f>
        <v>CL</v>
      </c>
      <c r="F22" s="386" t="str">
        <f>_xlfn.XLOOKUP(C22,'Catálogo de actividades'!$B$5:$B$296,'Catálogo de actividades'!$E$5:$E$296)</f>
        <v>2.12</v>
      </c>
      <c r="G22" s="62">
        <v>45231</v>
      </c>
      <c r="H22" s="62">
        <v>45231</v>
      </c>
      <c r="I22" s="416" t="str">
        <f>_xlfn.XLOOKUP(C22,'Catálogo de actividades'!$B$5:$B$296,'Catálogo de actividades'!$I$5:$I$296)</f>
        <v>DEOE</v>
      </c>
    </row>
    <row r="23" spans="1:9" ht="28.5" x14ac:dyDescent="0.2">
      <c r="A23" s="46" t="s">
        <v>42</v>
      </c>
      <c r="B23" s="234" t="s">
        <v>1</v>
      </c>
      <c r="C23" s="284" t="s">
        <v>141</v>
      </c>
      <c r="D23" s="140" t="str">
        <f>VLOOKUP(C23, 'Catálogo de actividades'!$B$5:$D$296,2,FALSE)</f>
        <v>INE</v>
      </c>
      <c r="E23" s="140" t="str">
        <f>VLOOKUP(C23, 'Catálogo de actividades'!$B$5:$D$296,3,FALSE)</f>
        <v>CL</v>
      </c>
      <c r="F23" s="386" t="str">
        <f>_xlfn.XLOOKUP(C23,'Catálogo de actividades'!$B$5:$B$296,'Catálogo de actividades'!$E$5:$E$296)</f>
        <v>2.13</v>
      </c>
      <c r="G23" s="62">
        <v>45231</v>
      </c>
      <c r="H23" s="59">
        <v>45260</v>
      </c>
      <c r="I23" s="416" t="str">
        <f>_xlfn.XLOOKUP(C23,'Catálogo de actividades'!$B$5:$B$296,'Catálogo de actividades'!$I$5:$I$296)</f>
        <v>DEOE</v>
      </c>
    </row>
    <row r="24" spans="1:9" ht="28.5" x14ac:dyDescent="0.2">
      <c r="A24" s="46" t="s">
        <v>42</v>
      </c>
      <c r="B24" s="234" t="s">
        <v>1</v>
      </c>
      <c r="C24" s="284" t="s">
        <v>144</v>
      </c>
      <c r="D24" s="140" t="str">
        <f>VLOOKUP(C24, 'Catálogo de actividades'!$B$5:$D$296,2,FALSE)</f>
        <v>INE</v>
      </c>
      <c r="E24" s="140" t="str">
        <f>VLOOKUP(C24, 'Catálogo de actividades'!$B$5:$D$296,3,FALSE)</f>
        <v>CD</v>
      </c>
      <c r="F24" s="386" t="str">
        <f>_xlfn.XLOOKUP(C24,'Catálogo de actividades'!$B$5:$B$296,'Catálogo de actividades'!$E$5:$E$296)</f>
        <v>2.14</v>
      </c>
      <c r="G24" s="62">
        <v>45261</v>
      </c>
      <c r="H24" s="59">
        <v>45261</v>
      </c>
      <c r="I24" s="416" t="str">
        <f>_xlfn.XLOOKUP(C24,'Catálogo de actividades'!$B$5:$B$296,'Catálogo de actividades'!$I$5:$I$296)</f>
        <v>DEOE</v>
      </c>
    </row>
    <row r="25" spans="1:9" ht="42.75" x14ac:dyDescent="0.2">
      <c r="A25" s="46" t="s">
        <v>42</v>
      </c>
      <c r="B25" s="234" t="s">
        <v>2</v>
      </c>
      <c r="C25" s="284" t="s">
        <v>200</v>
      </c>
      <c r="D25" s="140" t="str">
        <f>VLOOKUP(C25, 'Catálogo de actividades'!$B$5:$D$296,2,FALSE)</f>
        <v>INE</v>
      </c>
      <c r="E25" s="140" t="str">
        <f>VLOOKUP(C25, 'Catálogo de actividades'!$B$5:$D$296,3,FALSE)</f>
        <v>DERFE</v>
      </c>
      <c r="F25" s="386" t="str">
        <f>_xlfn.XLOOKUP(C25,'Catálogo de actividades'!$B$5:$B$296,'Catálogo de actividades'!$E$5:$E$296)</f>
        <v>3.1</v>
      </c>
      <c r="G25" s="49">
        <v>45329</v>
      </c>
      <c r="H25" s="49">
        <v>45329</v>
      </c>
      <c r="I25" s="416" t="str">
        <f>_xlfn.XLOOKUP(C25,'Catálogo de actividades'!$B$5:$B$296,'Catálogo de actividades'!$I$5:$I$296)</f>
        <v>DERFE</v>
      </c>
    </row>
    <row r="26" spans="1:9" ht="42.75" x14ac:dyDescent="0.2">
      <c r="A26" s="46" t="s">
        <v>42</v>
      </c>
      <c r="B26" s="234" t="s">
        <v>2</v>
      </c>
      <c r="C26" s="284" t="s">
        <v>201</v>
      </c>
      <c r="D26" s="140" t="str">
        <f>VLOOKUP(C26, 'Catálogo de actividades'!$B$5:$D$296,2,FALSE)</f>
        <v>INE/OPL</v>
      </c>
      <c r="E26" s="140" t="str">
        <f>VLOOKUP(C26, 'Catálogo de actividades'!$B$5:$D$296,3,FALSE)</f>
        <v>DERFE</v>
      </c>
      <c r="F26" s="386" t="str">
        <f>_xlfn.XLOOKUP(C26,'Catálogo de actividades'!$B$5:$B$296,'Catálogo de actividades'!$E$5:$E$296)</f>
        <v>3.2</v>
      </c>
      <c r="G26" s="49">
        <v>45329</v>
      </c>
      <c r="H26" s="49">
        <v>45357</v>
      </c>
      <c r="I26" s="416" t="str">
        <f>_xlfn.XLOOKUP(C26,'Catálogo de actividades'!$B$5:$B$296,'Catálogo de actividades'!$I$5:$I$296)</f>
        <v>DERFE</v>
      </c>
    </row>
    <row r="27" spans="1:9" ht="42.75" x14ac:dyDescent="0.2">
      <c r="A27" s="46" t="s">
        <v>42</v>
      </c>
      <c r="B27" s="234" t="s">
        <v>2</v>
      </c>
      <c r="C27" s="284" t="s">
        <v>329</v>
      </c>
      <c r="D27" s="140" t="str">
        <f>VLOOKUP(C27, 'Catálogo de actividades'!$B$5:$D$296,2,FALSE)</f>
        <v>INE</v>
      </c>
      <c r="E27" s="140" t="str">
        <f>VLOOKUP(C27, 'Catálogo de actividades'!$B$5:$D$296,3,FALSE)</f>
        <v>DERFE</v>
      </c>
      <c r="F27" s="386" t="str">
        <f>_xlfn.XLOOKUP(C27,'Catálogo de actividades'!$B$5:$B$296,'Catálogo de actividades'!$E$5:$E$296)</f>
        <v>3.3</v>
      </c>
      <c r="G27" s="62">
        <v>45390</v>
      </c>
      <c r="H27" s="59">
        <v>45390</v>
      </c>
      <c r="I27" s="416" t="str">
        <f>_xlfn.XLOOKUP(C27,'Catálogo de actividades'!$B$5:$B$296,'Catálogo de actividades'!$I$5:$I$296)</f>
        <v>DERFE</v>
      </c>
    </row>
    <row r="28" spans="1:9" ht="28.5" x14ac:dyDescent="0.2">
      <c r="A28" s="46" t="s">
        <v>42</v>
      </c>
      <c r="B28" s="234" t="s">
        <v>2</v>
      </c>
      <c r="C28" s="284" t="s">
        <v>202</v>
      </c>
      <c r="D28" s="140" t="str">
        <f>VLOOKUP(C28, 'Catálogo de actividades'!$B$5:$D$296,2,FALSE)</f>
        <v>INE</v>
      </c>
      <c r="E28" s="140" t="str">
        <f>VLOOKUP(C28, 'Catálogo de actividades'!$B$5:$D$296,3,FALSE)</f>
        <v>DERFE</v>
      </c>
      <c r="F28" s="386" t="str">
        <f>_xlfn.XLOOKUP(C28,'Catálogo de actividades'!$B$5:$B$296,'Catálogo de actividades'!$E$5:$E$296)</f>
        <v>3.4</v>
      </c>
      <c r="G28" s="49">
        <v>45397</v>
      </c>
      <c r="H28" s="59">
        <v>45414</v>
      </c>
      <c r="I28" s="416" t="str">
        <f>_xlfn.XLOOKUP(C28,'Catálogo de actividades'!$B$5:$B$296,'Catálogo de actividades'!$I$5:$I$296)</f>
        <v>DERFE</v>
      </c>
    </row>
    <row r="29" spans="1:9" ht="28.5" x14ac:dyDescent="0.2">
      <c r="A29" s="46" t="s">
        <v>42</v>
      </c>
      <c r="B29" s="234" t="s">
        <v>2</v>
      </c>
      <c r="C29" s="284" t="s">
        <v>203</v>
      </c>
      <c r="D29" s="140" t="str">
        <f>VLOOKUP(C29, 'Catálogo de actividades'!$B$5:$D$296,2,FALSE)</f>
        <v>INE</v>
      </c>
      <c r="E29" s="140" t="str">
        <f>VLOOKUP(C29, 'Catálogo de actividades'!$B$5:$D$296,3,FALSE)</f>
        <v>DERFE</v>
      </c>
      <c r="F29" s="386" t="str">
        <f>_xlfn.XLOOKUP(C29,'Catálogo de actividades'!$B$5:$B$296,'Catálogo de actividades'!$E$5:$E$296)</f>
        <v>3.5</v>
      </c>
      <c r="G29" s="62">
        <v>45425</v>
      </c>
      <c r="H29" s="59">
        <v>45432</v>
      </c>
      <c r="I29" s="416" t="str">
        <f>_xlfn.XLOOKUP(C29,'Catálogo de actividades'!$B$5:$B$296,'Catálogo de actividades'!$I$5:$I$296)</f>
        <v>DERFE</v>
      </c>
    </row>
    <row r="30" spans="1:9" ht="42.75" x14ac:dyDescent="0.2">
      <c r="A30" s="46" t="s">
        <v>42</v>
      </c>
      <c r="B30" s="234" t="s">
        <v>3</v>
      </c>
      <c r="C30" s="284" t="s">
        <v>330</v>
      </c>
      <c r="D30" s="140" t="str">
        <f>VLOOKUP(C30, 'Catálogo de actividades'!$B$5:$D$296,2,FALSE)</f>
        <v>INE</v>
      </c>
      <c r="E30" s="140" t="str">
        <f>VLOOKUP(C30, 'Catálogo de actividades'!$B$5:$D$296,3,FALSE)</f>
        <v>DERFE</v>
      </c>
      <c r="F30" s="386" t="str">
        <f>_xlfn.XLOOKUP(C30,'Catálogo de actividades'!$B$5:$B$296,'Catálogo de actividades'!$E$5:$E$296)</f>
        <v>4.1</v>
      </c>
      <c r="G30" s="62">
        <v>45170</v>
      </c>
      <c r="H30" s="59">
        <v>45313</v>
      </c>
      <c r="I30" s="416" t="str">
        <f>_xlfn.XLOOKUP(C30,'Catálogo de actividades'!$B$5:$B$296,'Catálogo de actividades'!$I$5:$I$296)</f>
        <v>DERFE</v>
      </c>
    </row>
    <row r="31" spans="1:9" ht="42.75" x14ac:dyDescent="0.2">
      <c r="A31" s="46" t="s">
        <v>42</v>
      </c>
      <c r="B31" s="234" t="s">
        <v>3</v>
      </c>
      <c r="C31" s="284" t="s">
        <v>332</v>
      </c>
      <c r="D31" s="140" t="str">
        <f>VLOOKUP(C31, 'Catálogo de actividades'!$B$5:$D$296,2,FALSE)</f>
        <v>INE</v>
      </c>
      <c r="E31" s="140" t="str">
        <f>VLOOKUP(C31, 'Catálogo de actividades'!$B$5:$D$296,3,FALSE)</f>
        <v>DERFE</v>
      </c>
      <c r="F31" s="386" t="str">
        <f>_xlfn.XLOOKUP(C31,'Catálogo de actividades'!$B$5:$B$296,'Catálogo de actividades'!$E$5:$E$296)</f>
        <v>4.2</v>
      </c>
      <c r="G31" s="62">
        <v>45170</v>
      </c>
      <c r="H31" s="59">
        <v>45330</v>
      </c>
      <c r="I31" s="416" t="str">
        <f>_xlfn.XLOOKUP(C31,'Catálogo de actividades'!$B$5:$B$296,'Catálogo de actividades'!$I$5:$I$296)</f>
        <v>DERFE</v>
      </c>
    </row>
    <row r="32" spans="1:9" ht="28.5" x14ac:dyDescent="0.2">
      <c r="A32" s="46" t="s">
        <v>42</v>
      </c>
      <c r="B32" s="234" t="s">
        <v>3</v>
      </c>
      <c r="C32" s="284" t="s">
        <v>333</v>
      </c>
      <c r="D32" s="140" t="str">
        <f>VLOOKUP(C32, 'Catálogo de actividades'!$B$5:$D$296,2,FALSE)</f>
        <v>INE</v>
      </c>
      <c r="E32" s="140" t="str">
        <f>VLOOKUP(C32, 'Catálogo de actividades'!$B$5:$D$296,3,FALSE)</f>
        <v>DERFE</v>
      </c>
      <c r="F32" s="386" t="str">
        <f>_xlfn.XLOOKUP(C32,'Catálogo de actividades'!$B$5:$B$296,'Catálogo de actividades'!$E$5:$E$296)</f>
        <v>4.3</v>
      </c>
      <c r="G32" s="62">
        <v>45170</v>
      </c>
      <c r="H32" s="49">
        <v>45365</v>
      </c>
      <c r="I32" s="416" t="str">
        <f>_xlfn.XLOOKUP(C32,'Catálogo de actividades'!$B$5:$B$296,'Catálogo de actividades'!$I$5:$I$296)</f>
        <v>DERFE</v>
      </c>
    </row>
    <row r="33" spans="1:9" ht="42.75" x14ac:dyDescent="0.2">
      <c r="A33" s="46" t="s">
        <v>42</v>
      </c>
      <c r="B33" s="234" t="s">
        <v>3</v>
      </c>
      <c r="C33" s="284" t="s">
        <v>204</v>
      </c>
      <c r="D33" s="140" t="str">
        <f>VLOOKUP(C33, 'Catálogo de actividades'!$B$5:$D$296,2,FALSE)</f>
        <v>INE</v>
      </c>
      <c r="E33" s="140" t="str">
        <f>VLOOKUP(C33, 'Catálogo de actividades'!$B$5:$D$296,3,FALSE)</f>
        <v>DERFE</v>
      </c>
      <c r="F33" s="386" t="str">
        <f>_xlfn.XLOOKUP(C33,'Catálogo de actividades'!$B$5:$B$296,'Catálogo de actividades'!$E$5:$E$296)</f>
        <v>4.4</v>
      </c>
      <c r="G33" s="62">
        <v>45331</v>
      </c>
      <c r="H33" s="49">
        <v>45432</v>
      </c>
      <c r="I33" s="416" t="str">
        <f>_xlfn.XLOOKUP(C33,'Catálogo de actividades'!$B$5:$B$296,'Catálogo de actividades'!$I$5:$I$296)</f>
        <v>DERFE</v>
      </c>
    </row>
    <row r="34" spans="1:9" ht="28.5" x14ac:dyDescent="0.2">
      <c r="A34" s="46" t="s">
        <v>42</v>
      </c>
      <c r="B34" s="234" t="s">
        <v>4</v>
      </c>
      <c r="C34" s="286" t="s">
        <v>334</v>
      </c>
      <c r="D34" s="140" t="str">
        <f>VLOOKUP(C34, 'Catálogo de actividades'!$B$5:$D$296,2,FALSE)</f>
        <v>INE</v>
      </c>
      <c r="E34" s="140" t="str">
        <f>VLOOKUP(C34, 'Catálogo de actividades'!$B$5:$D$296,3,FALSE)</f>
        <v>CG</v>
      </c>
      <c r="F34" s="386" t="str">
        <f>_xlfn.XLOOKUP(C34,'Catálogo de actividades'!$B$5:$B$296,'Catálogo de actividades'!$E$5:$E$296)</f>
        <v>5.1</v>
      </c>
      <c r="G34" s="62">
        <v>45170</v>
      </c>
      <c r="H34" s="59">
        <v>45178</v>
      </c>
      <c r="I34" s="416" t="str">
        <f>_xlfn.XLOOKUP(C34,'Catálogo de actividades'!$B$5:$B$296,'Catálogo de actividades'!$I$5:$I$296)</f>
        <v>DEOE</v>
      </c>
    </row>
    <row r="35" spans="1:9" ht="28.5" x14ac:dyDescent="0.2">
      <c r="A35" s="46" t="s">
        <v>42</v>
      </c>
      <c r="B35" s="234" t="s">
        <v>4</v>
      </c>
      <c r="C35" s="284" t="s">
        <v>205</v>
      </c>
      <c r="D35" s="140" t="str">
        <f>VLOOKUP(C35, 'Catálogo de actividades'!$B$5:$D$296,2,FALSE)</f>
        <v>OPL</v>
      </c>
      <c r="E35" s="140" t="str">
        <f>VLOOKUP(C35, 'Catálogo de actividades'!$B$5:$D$296,3,FALSE)</f>
        <v>CG</v>
      </c>
      <c r="F35" s="386" t="str">
        <f>_xlfn.XLOOKUP(C35,'Catálogo de actividades'!$B$5:$B$296,'Catálogo de actividades'!$E$5:$E$296)</f>
        <v>5.2</v>
      </c>
      <c r="G35" s="62">
        <v>45203</v>
      </c>
      <c r="H35" s="59">
        <v>45203</v>
      </c>
      <c r="I35" s="416" t="str">
        <f>_xlfn.XLOOKUP(C35,'Catálogo de actividades'!$B$5:$B$296,'Catálogo de actividades'!$I$5:$I$296)</f>
        <v>OPL</v>
      </c>
    </row>
    <row r="36" spans="1:9" ht="28.5" x14ac:dyDescent="0.2">
      <c r="A36" s="46" t="s">
        <v>42</v>
      </c>
      <c r="B36" s="234" t="s">
        <v>4</v>
      </c>
      <c r="C36" s="284" t="s">
        <v>264</v>
      </c>
      <c r="D36" s="140" t="str">
        <f>VLOOKUP(C36, 'Catálogo de actividades'!$B$5:$D$296,2,FALSE)</f>
        <v>INE/OPL</v>
      </c>
      <c r="E36" s="140" t="str">
        <f>VLOOKUP(C36, 'Catálogo de actividades'!$B$5:$D$296,3,FALSE)</f>
        <v>OPL/JLE/ DECEYEC</v>
      </c>
      <c r="F36" s="386" t="str">
        <f>_xlfn.XLOOKUP(C36,'Catálogo de actividades'!$B$5:$B$296,'Catálogo de actividades'!$E$5:$E$296)</f>
        <v>5.3</v>
      </c>
      <c r="G36" s="62">
        <v>45187</v>
      </c>
      <c r="H36" s="59">
        <v>45208</v>
      </c>
      <c r="I36" s="416" t="str">
        <f>_xlfn.XLOOKUP(C36,'Catálogo de actividades'!$B$5:$B$296,'Catálogo de actividades'!$I$5:$I$296)</f>
        <v>DECEYEC</v>
      </c>
    </row>
    <row r="37" spans="1:9" ht="28.5" x14ac:dyDescent="0.2">
      <c r="A37" s="46" t="s">
        <v>42</v>
      </c>
      <c r="B37" s="234" t="s">
        <v>4</v>
      </c>
      <c r="C37" s="284" t="s">
        <v>206</v>
      </c>
      <c r="D37" s="140" t="str">
        <f>VLOOKUP(C37, 'Catálogo de actividades'!$B$5:$D$296,2,FALSE)</f>
        <v>INE/OPL</v>
      </c>
      <c r="E37" s="140" t="str">
        <f>VLOOKUP(C37, 'Catálogo de actividades'!$B$5:$D$296,3,FALSE)</f>
        <v>OPL/JL/JD</v>
      </c>
      <c r="F37" s="386" t="str">
        <f>_xlfn.XLOOKUP(C37,'Catálogo de actividades'!$B$5:$B$296,'Catálogo de actividades'!$E$5:$E$296)</f>
        <v>5.4</v>
      </c>
      <c r="G37" s="62">
        <v>45170</v>
      </c>
      <c r="H37" s="59">
        <v>45419</v>
      </c>
      <c r="I37" s="416" t="str">
        <f>_xlfn.XLOOKUP(C37,'Catálogo de actividades'!$B$5:$B$296,'Catálogo de actividades'!$I$5:$I$296)</f>
        <v>DEOE</v>
      </c>
    </row>
    <row r="38" spans="1:9" ht="28.5" x14ac:dyDescent="0.2">
      <c r="A38" s="46" t="s">
        <v>42</v>
      </c>
      <c r="B38" s="234" t="s">
        <v>4</v>
      </c>
      <c r="C38" s="284" t="s">
        <v>208</v>
      </c>
      <c r="D38" s="140" t="str">
        <f>VLOOKUP(C38, 'Catálogo de actividades'!$B$5:$D$296,2,FALSE)</f>
        <v>INE/OPL</v>
      </c>
      <c r="E38" s="140" t="str">
        <f>VLOOKUP(C38, 'Catálogo de actividades'!$B$5:$D$296,3,FALSE)</f>
        <v>OPL/JL/JD</v>
      </c>
      <c r="F38" s="386" t="str">
        <f>_xlfn.XLOOKUP(C38,'Catálogo de actividades'!$B$5:$B$296,'Catálogo de actividades'!$E$5:$E$296)</f>
        <v>5.5</v>
      </c>
      <c r="G38" s="59">
        <v>45212</v>
      </c>
      <c r="H38" s="59">
        <v>45425</v>
      </c>
      <c r="I38" s="416" t="str">
        <f>_xlfn.XLOOKUP(C38,'Catálogo de actividades'!$B$5:$B$296,'Catálogo de actividades'!$I$5:$I$296)</f>
        <v>DECEYEC</v>
      </c>
    </row>
    <row r="39" spans="1:9" ht="28.5" x14ac:dyDescent="0.2">
      <c r="A39" s="46" t="s">
        <v>42</v>
      </c>
      <c r="B39" s="234" t="s">
        <v>4</v>
      </c>
      <c r="C39" s="284" t="s">
        <v>287</v>
      </c>
      <c r="D39" s="140" t="str">
        <f>VLOOKUP(C39, 'Catálogo de actividades'!$B$5:$D$296,2,FALSE)</f>
        <v>INE</v>
      </c>
      <c r="E39" s="140" t="str">
        <f>VLOOKUP(C39, 'Catálogo de actividades'!$B$5:$D$296,3,FALSE)</f>
        <v>CL/CD</v>
      </c>
      <c r="F39" s="386" t="str">
        <f>_xlfn.XLOOKUP(C39,'Catálogo de actividades'!$B$5:$B$296,'Catálogo de actividades'!$E$5:$E$296)</f>
        <v>5.6</v>
      </c>
      <c r="G39" s="62">
        <v>45231</v>
      </c>
      <c r="H39" s="59">
        <v>45444</v>
      </c>
      <c r="I39" s="416" t="str">
        <f>_xlfn.XLOOKUP(C39,'Catálogo de actividades'!$B$5:$B$296,'Catálogo de actividades'!$I$5:$I$296)</f>
        <v>DEOE</v>
      </c>
    </row>
    <row r="40" spans="1:9" ht="28.5" x14ac:dyDescent="0.2">
      <c r="A40" s="46" t="s">
        <v>42</v>
      </c>
      <c r="B40" s="234" t="s">
        <v>4</v>
      </c>
      <c r="C40" s="284" t="s">
        <v>288</v>
      </c>
      <c r="D40" s="140" t="str">
        <f>VLOOKUP(C40, 'Catálogo de actividades'!$B$5:$D$296,2,FALSE)</f>
        <v>INE</v>
      </c>
      <c r="E40" s="140" t="str">
        <f>VLOOKUP(C40, 'Catálogo de actividades'!$B$5:$D$296,3,FALSE)</f>
        <v>CG</v>
      </c>
      <c r="F40" s="386" t="str">
        <f>_xlfn.XLOOKUP(C40,'Catálogo de actividades'!$B$5:$B$296,'Catálogo de actividades'!$E$5:$E$296)</f>
        <v>5.7</v>
      </c>
      <c r="G40" s="62">
        <v>45170</v>
      </c>
      <c r="H40" s="59">
        <v>45473</v>
      </c>
      <c r="I40" s="416" t="str">
        <f>_xlfn.XLOOKUP(C40,'Catálogo de actividades'!$B$5:$B$296,'Catálogo de actividades'!$I$5:$I$296)</f>
        <v>DEOE</v>
      </c>
    </row>
    <row r="41" spans="1:9" ht="28.5" x14ac:dyDescent="0.2">
      <c r="A41" s="46" t="s">
        <v>42</v>
      </c>
      <c r="B41" s="234" t="s">
        <v>5</v>
      </c>
      <c r="C41" s="284" t="s">
        <v>209</v>
      </c>
      <c r="D41" s="140" t="str">
        <f>VLOOKUP(C41, 'Catálogo de actividades'!$B$5:$D$296,2,FALSE)</f>
        <v>INE/OPL</v>
      </c>
      <c r="E41" s="140" t="str">
        <f>VLOOKUP(C41, 'Catálogo de actividades'!$B$5:$D$296,3,FALSE)</f>
        <v>JDE/OPL</v>
      </c>
      <c r="F41" s="386" t="str">
        <f>_xlfn.XLOOKUP(C41,'Catálogo de actividades'!$B$5:$B$296,'Catálogo de actividades'!$E$5:$E$296)</f>
        <v>6.1</v>
      </c>
      <c r="G41" s="62">
        <v>45306</v>
      </c>
      <c r="H41" s="59">
        <v>45337</v>
      </c>
      <c r="I41" s="416" t="str">
        <f>_xlfn.XLOOKUP(C41,'Catálogo de actividades'!$B$5:$B$296,'Catálogo de actividades'!$I$5:$I$296)</f>
        <v>DEOE</v>
      </c>
    </row>
    <row r="42" spans="1:9" ht="28.5" x14ac:dyDescent="0.2">
      <c r="A42" s="46" t="s">
        <v>42</v>
      </c>
      <c r="B42" s="234" t="s">
        <v>5</v>
      </c>
      <c r="C42" s="284" t="s">
        <v>188</v>
      </c>
      <c r="D42" s="140" t="str">
        <f>VLOOKUP(C42, 'Catálogo de actividades'!$B$5:$D$296,2,FALSE)</f>
        <v>INE</v>
      </c>
      <c r="E42" s="140" t="str">
        <f>VLOOKUP(C42, 'Catálogo de actividades'!$B$5:$D$296,3,FALSE)</f>
        <v>JDE</v>
      </c>
      <c r="F42" s="386" t="str">
        <f>_xlfn.XLOOKUP(C42,'Catálogo de actividades'!$B$5:$B$296,'Catálogo de actividades'!$E$5:$E$296)</f>
        <v>6.2</v>
      </c>
      <c r="G42" s="62">
        <v>45348</v>
      </c>
      <c r="H42" s="59">
        <v>45348</v>
      </c>
      <c r="I42" s="416" t="str">
        <f>_xlfn.XLOOKUP(C42,'Catálogo de actividades'!$B$5:$B$296,'Catálogo de actividades'!$I$5:$I$296)</f>
        <v>JLE</v>
      </c>
    </row>
    <row r="43" spans="1:9" ht="28.5" x14ac:dyDescent="0.2">
      <c r="A43" s="46" t="s">
        <v>42</v>
      </c>
      <c r="B43" s="234" t="s">
        <v>5</v>
      </c>
      <c r="C43" s="284" t="s">
        <v>190</v>
      </c>
      <c r="D43" s="140" t="str">
        <f>VLOOKUP(C43, 'Catálogo de actividades'!$B$5:$D$296,2,FALSE)</f>
        <v>INE/OPL</v>
      </c>
      <c r="E43" s="140" t="str">
        <f>VLOOKUP(C43, 'Catálogo de actividades'!$B$5:$D$296,3,FALSE)</f>
        <v>CD/OPL</v>
      </c>
      <c r="F43" s="386" t="str">
        <f>_xlfn.XLOOKUP(C43,'Catálogo de actividades'!$B$5:$B$296,'Catálogo de actividades'!$E$5:$E$296)</f>
        <v>6.3</v>
      </c>
      <c r="G43" s="62">
        <v>45349</v>
      </c>
      <c r="H43" s="59">
        <v>45367</v>
      </c>
      <c r="I43" s="416" t="str">
        <f>_xlfn.XLOOKUP(C43,'Catálogo de actividades'!$B$5:$B$296,'Catálogo de actividades'!$I$5:$I$296)</f>
        <v>DEOE</v>
      </c>
    </row>
    <row r="44" spans="1:9" ht="28.5" x14ac:dyDescent="0.2">
      <c r="A44" s="46" t="s">
        <v>42</v>
      </c>
      <c r="B44" s="234" t="s">
        <v>5</v>
      </c>
      <c r="C44" s="284" t="s">
        <v>266</v>
      </c>
      <c r="D44" s="140" t="str">
        <f>VLOOKUP(C44, 'Catálogo de actividades'!$B$5:$D$296,2,FALSE)</f>
        <v>INE</v>
      </c>
      <c r="E44" s="140" t="str">
        <f>VLOOKUP(C44, 'Catálogo de actividades'!$B$5:$D$296,3,FALSE)</f>
        <v>CD</v>
      </c>
      <c r="F44" s="386" t="str">
        <f>_xlfn.XLOOKUP(C44,'Catálogo de actividades'!$B$5:$B$296,'Catálogo de actividades'!$E$5:$E$296)</f>
        <v>6.4</v>
      </c>
      <c r="G44" s="62">
        <v>45365</v>
      </c>
      <c r="H44" s="59">
        <v>45365</v>
      </c>
      <c r="I44" s="416" t="str">
        <f>_xlfn.XLOOKUP(C44,'Catálogo de actividades'!$B$5:$B$296,'Catálogo de actividades'!$I$5:$I$296)</f>
        <v>DEOE</v>
      </c>
    </row>
    <row r="45" spans="1:9" ht="28.5" x14ac:dyDescent="0.2">
      <c r="A45" s="46" t="s">
        <v>42</v>
      </c>
      <c r="B45" s="234" t="s">
        <v>5</v>
      </c>
      <c r="C45" s="284" t="s">
        <v>192</v>
      </c>
      <c r="D45" s="140" t="str">
        <f>VLOOKUP(C45, 'Catálogo de actividades'!$B$5:$D$296,2,FALSE)</f>
        <v>INE</v>
      </c>
      <c r="E45" s="140" t="str">
        <f>VLOOKUP(C45, 'Catálogo de actividades'!$B$5:$D$296,3,FALSE)</f>
        <v>CD</v>
      </c>
      <c r="F45" s="386" t="str">
        <f>_xlfn.XLOOKUP(C45,'Catálogo de actividades'!$B$5:$B$296,'Catálogo de actividades'!$E$5:$E$296)</f>
        <v>6.5</v>
      </c>
      <c r="G45" s="62">
        <v>45376</v>
      </c>
      <c r="H45" s="59">
        <v>45376</v>
      </c>
      <c r="I45" s="416" t="str">
        <f>_xlfn.XLOOKUP(C45,'Catálogo de actividades'!$B$5:$B$296,'Catálogo de actividades'!$I$5:$I$296)</f>
        <v>DEOE</v>
      </c>
    </row>
    <row r="46" spans="1:9" ht="28.5" x14ac:dyDescent="0.2">
      <c r="A46" s="46" t="s">
        <v>42</v>
      </c>
      <c r="B46" s="234" t="s">
        <v>5</v>
      </c>
      <c r="C46" s="284" t="s">
        <v>380</v>
      </c>
      <c r="D46" s="140" t="str">
        <f>VLOOKUP(C46, 'Catálogo de actividades'!$B$5:$D$296,2,FALSE)</f>
        <v>INE</v>
      </c>
      <c r="E46" s="140" t="str">
        <f>VLOOKUP(C46, 'Catálogo de actividades'!$B$5:$D$296,3,FALSE)</f>
        <v>DERFE</v>
      </c>
      <c r="F46" s="386" t="str">
        <f>_xlfn.XLOOKUP(C46,'Catálogo de actividades'!$B$5:$B$296,'Catálogo de actividades'!$E$5:$E$296)</f>
        <v>6.6</v>
      </c>
      <c r="G46" s="62">
        <v>45403</v>
      </c>
      <c r="H46" s="49">
        <v>45406</v>
      </c>
      <c r="I46" s="416" t="str">
        <f>_xlfn.XLOOKUP(C46,'Catálogo de actividades'!$B$5:$B$296,'Catálogo de actividades'!$I$5:$I$296)</f>
        <v>DERFE</v>
      </c>
    </row>
    <row r="47" spans="1:9" ht="42.75" x14ac:dyDescent="0.2">
      <c r="A47" s="46" t="s">
        <v>42</v>
      </c>
      <c r="B47" s="234" t="s">
        <v>5</v>
      </c>
      <c r="C47" s="284" t="s">
        <v>335</v>
      </c>
      <c r="D47" s="140" t="str">
        <f>VLOOKUP(C47, 'Catálogo de actividades'!$B$5:$D$296,2,FALSE)</f>
        <v>INE</v>
      </c>
      <c r="E47" s="140" t="str">
        <f>VLOOKUP(C47, 'Catálogo de actividades'!$B$5:$D$296,3,FALSE)</f>
        <v>CD</v>
      </c>
      <c r="F47" s="386" t="str">
        <f>_xlfn.XLOOKUP(C47,'Catálogo de actividades'!$B$5:$B$296,'Catálogo de actividades'!$E$5:$E$296)</f>
        <v>6.7</v>
      </c>
      <c r="G47" s="62">
        <v>45397</v>
      </c>
      <c r="H47" s="59">
        <v>45397</v>
      </c>
      <c r="I47" s="416" t="str">
        <f>_xlfn.XLOOKUP(C47,'Catálogo de actividades'!$B$5:$B$296,'Catálogo de actividades'!$I$5:$I$296)</f>
        <v>DEOE</v>
      </c>
    </row>
    <row r="48" spans="1:9" ht="42.75" x14ac:dyDescent="0.2">
      <c r="A48" s="46" t="s">
        <v>42</v>
      </c>
      <c r="B48" s="234" t="s">
        <v>5</v>
      </c>
      <c r="C48" s="284" t="s">
        <v>336</v>
      </c>
      <c r="D48" s="140" t="str">
        <f>VLOOKUP(C48, 'Catálogo de actividades'!$B$5:$D$296,2,FALSE)</f>
        <v>INE</v>
      </c>
      <c r="E48" s="140" t="str">
        <f>VLOOKUP(C48, 'Catálogo de actividades'!$B$5:$D$296,3,FALSE)</f>
        <v>CD</v>
      </c>
      <c r="F48" s="386" t="str">
        <f>_xlfn.XLOOKUP(C48,'Catálogo de actividades'!$B$5:$B$296,'Catálogo de actividades'!$E$5:$E$296)</f>
        <v>6.8</v>
      </c>
      <c r="G48" s="62">
        <v>45427</v>
      </c>
      <c r="H48" s="59">
        <v>45437</v>
      </c>
      <c r="I48" s="416" t="str">
        <f>_xlfn.XLOOKUP(C48,'Catálogo de actividades'!$B$5:$B$296,'Catálogo de actividades'!$I$5:$I$296)</f>
        <v>DEOE</v>
      </c>
    </row>
    <row r="49" spans="1:9" ht="28.5" x14ac:dyDescent="0.2">
      <c r="A49" s="46" t="s">
        <v>42</v>
      </c>
      <c r="B49" s="234" t="s">
        <v>5</v>
      </c>
      <c r="C49" s="286" t="s">
        <v>337</v>
      </c>
      <c r="D49" s="140" t="str">
        <f>VLOOKUP(C49, 'Catálogo de actividades'!$B$5:$D$296,2,FALSE)</f>
        <v>INE</v>
      </c>
      <c r="E49" s="140" t="str">
        <f>VLOOKUP(C49, 'Catálogo de actividades'!$B$5:$D$296,3,FALSE)</f>
        <v>DERFE/UTSI</v>
      </c>
      <c r="F49" s="386" t="str">
        <f>_xlfn.XLOOKUP(C49,'Catálogo de actividades'!$B$5:$B$296,'Catálogo de actividades'!$E$5:$E$296)</f>
        <v>6.9</v>
      </c>
      <c r="G49" s="62">
        <v>45411</v>
      </c>
      <c r="H49" s="59">
        <v>45422</v>
      </c>
      <c r="I49" s="416" t="str">
        <f>_xlfn.XLOOKUP(C49,'Catálogo de actividades'!$B$5:$B$296,'Catálogo de actividades'!$I$5:$I$296)</f>
        <v>DERFE</v>
      </c>
    </row>
    <row r="50" spans="1:9" ht="28.5" x14ac:dyDescent="0.2">
      <c r="A50" s="46" t="s">
        <v>42</v>
      </c>
      <c r="B50" s="234" t="s">
        <v>5</v>
      </c>
      <c r="C50" s="286" t="s">
        <v>339</v>
      </c>
      <c r="D50" s="140" t="str">
        <f>VLOOKUP(C50, 'Catálogo de actividades'!$B$5:$D$296,2,FALSE)</f>
        <v>INE</v>
      </c>
      <c r="E50" s="140" t="str">
        <f>VLOOKUP(C50, 'Catálogo de actividades'!$B$5:$D$296,3,FALSE)</f>
        <v>CD</v>
      </c>
      <c r="F50" s="386" t="str">
        <f>_xlfn.XLOOKUP(C50,'Catálogo de actividades'!$B$5:$B$296,'Catálogo de actividades'!$E$5:$E$296)</f>
        <v>6.10</v>
      </c>
      <c r="G50" s="62">
        <v>45398</v>
      </c>
      <c r="H50" s="59">
        <v>45432</v>
      </c>
      <c r="I50" s="416" t="str">
        <f>_xlfn.XLOOKUP(C50,'Catálogo de actividades'!$B$5:$B$296,'Catálogo de actividades'!$I$5:$I$296)</f>
        <v>DEOE</v>
      </c>
    </row>
    <row r="51" spans="1:9" ht="28.5" x14ac:dyDescent="0.2">
      <c r="A51" s="46" t="s">
        <v>42</v>
      </c>
      <c r="B51" s="234" t="s">
        <v>5</v>
      </c>
      <c r="C51" s="286" t="s">
        <v>340</v>
      </c>
      <c r="D51" s="140" t="str">
        <f>VLOOKUP(C51, 'Catálogo de actividades'!$B$5:$D$296,2,FALSE)</f>
        <v>INE</v>
      </c>
      <c r="E51" s="140" t="str">
        <f>VLOOKUP(C51, 'Catálogo de actividades'!$B$5:$D$296,3,FALSE)</f>
        <v>CD</v>
      </c>
      <c r="F51" s="386" t="str">
        <f>_xlfn.XLOOKUP(C51,'Catálogo de actividades'!$B$5:$B$296,'Catálogo de actividades'!$E$5:$E$296)</f>
        <v>6.11</v>
      </c>
      <c r="G51" s="62">
        <v>45398</v>
      </c>
      <c r="H51" s="59">
        <v>45435</v>
      </c>
      <c r="I51" s="416" t="str">
        <f>_xlfn.XLOOKUP(C51,'Catálogo de actividades'!$B$5:$B$296,'Catálogo de actividades'!$I$5:$I$296)</f>
        <v>DEOE</v>
      </c>
    </row>
    <row r="52" spans="1:9" ht="28.5" x14ac:dyDescent="0.2">
      <c r="A52" s="46" t="s">
        <v>42</v>
      </c>
      <c r="B52" s="234" t="s">
        <v>5</v>
      </c>
      <c r="C52" s="286" t="s">
        <v>146</v>
      </c>
      <c r="D52" s="140" t="str">
        <f>VLOOKUP(C52, 'Catálogo de actividades'!$B$5:$D$296,2,FALSE)</f>
        <v>INE</v>
      </c>
      <c r="E52" s="140" t="str">
        <f>VLOOKUP(C52, 'Catálogo de actividades'!$B$5:$D$296,3,FALSE)</f>
        <v>CD</v>
      </c>
      <c r="F52" s="386" t="str">
        <f>_xlfn.XLOOKUP(C52,'Catálogo de actividades'!$B$5:$B$296,'Catálogo de actividades'!$E$5:$E$296)</f>
        <v>6.12</v>
      </c>
      <c r="G52" s="62">
        <v>45436</v>
      </c>
      <c r="H52" s="59">
        <v>45436</v>
      </c>
      <c r="I52" s="416" t="str">
        <f>_xlfn.XLOOKUP(C52,'Catálogo de actividades'!$B$5:$B$296,'Catálogo de actividades'!$I$5:$I$296)</f>
        <v>DEOE</v>
      </c>
    </row>
    <row r="53" spans="1:9" ht="28.5" x14ac:dyDescent="0.2">
      <c r="A53" s="46" t="s">
        <v>42</v>
      </c>
      <c r="B53" s="234" t="s">
        <v>5</v>
      </c>
      <c r="C53" s="286" t="s">
        <v>341</v>
      </c>
      <c r="D53" s="140" t="str">
        <f>VLOOKUP(C53, 'Catálogo de actividades'!$B$5:$D$296,2,FALSE)</f>
        <v>INE</v>
      </c>
      <c r="E53" s="140" t="str">
        <f>VLOOKUP(C53, 'Catálogo de actividades'!$B$5:$D$296,3,FALSE)</f>
        <v>DERFE/JD</v>
      </c>
      <c r="F53" s="386" t="str">
        <f>_xlfn.XLOOKUP(C53,'Catálogo de actividades'!$B$5:$B$296,'Catálogo de actividades'!$E$5:$E$296)</f>
        <v>6.13</v>
      </c>
      <c r="G53" s="62">
        <v>45425</v>
      </c>
      <c r="H53" s="59">
        <v>45436</v>
      </c>
      <c r="I53" s="416" t="str">
        <f>_xlfn.XLOOKUP(C53,'Catálogo de actividades'!$B$5:$B$296,'Catálogo de actividades'!$I$5:$I$296)</f>
        <v>DERFE</v>
      </c>
    </row>
    <row r="54" spans="1:9" ht="57" x14ac:dyDescent="0.2">
      <c r="A54" s="46" t="s">
        <v>42</v>
      </c>
      <c r="B54" s="234" t="s">
        <v>5</v>
      </c>
      <c r="C54" s="286" t="s">
        <v>305</v>
      </c>
      <c r="D54" s="140" t="str">
        <f>VLOOKUP(C54, 'Catálogo de actividades'!$B$5:$D$296,2,FALSE)</f>
        <v>INE</v>
      </c>
      <c r="E54" s="140" t="str">
        <f>VLOOKUP(C54, 'Catálogo de actividades'!$B$5:$D$296,3,FALSE)</f>
        <v>DERFE/JD</v>
      </c>
      <c r="F54" s="386" t="str">
        <f>_xlfn.XLOOKUP(C54,'Catálogo de actividades'!$B$5:$B$296,'Catálogo de actividades'!$E$5:$E$296)</f>
        <v>6.14</v>
      </c>
      <c r="G54" s="62">
        <v>45439</v>
      </c>
      <c r="H54" s="59">
        <v>45443</v>
      </c>
      <c r="I54" s="416" t="str">
        <f>_xlfn.XLOOKUP(C54,'Catálogo de actividades'!$B$5:$B$296,'Catálogo de actividades'!$I$5:$I$296)</f>
        <v>DERFE</v>
      </c>
    </row>
    <row r="55" spans="1:9" ht="28.5" x14ac:dyDescent="0.2">
      <c r="A55" s="46" t="s">
        <v>42</v>
      </c>
      <c r="B55" s="234" t="s">
        <v>5</v>
      </c>
      <c r="C55" s="286" t="s">
        <v>193</v>
      </c>
      <c r="D55" s="140" t="str">
        <f>VLOOKUP(C55, 'Catálogo de actividades'!$B$5:$D$296,2,FALSE)</f>
        <v>INE/OPL</v>
      </c>
      <c r="E55" s="140" t="str">
        <f>VLOOKUP(C55, 'Catálogo de actividades'!$B$5:$D$296,3,FALSE)</f>
        <v>DEOE/JLE/OPL</v>
      </c>
      <c r="F55" s="386" t="str">
        <f>_xlfn.XLOOKUP(C55,'Catálogo de actividades'!$B$5:$B$296,'Catálogo de actividades'!$E$5:$E$296)</f>
        <v>6.15</v>
      </c>
      <c r="G55" s="62">
        <v>45445</v>
      </c>
      <c r="H55" s="59">
        <v>45445</v>
      </c>
      <c r="I55" s="416" t="str">
        <f>_xlfn.XLOOKUP(C55,'Catálogo de actividades'!$B$5:$B$296,'Catálogo de actividades'!$I$5:$I$296)</f>
        <v>DEOE</v>
      </c>
    </row>
    <row r="56" spans="1:9" ht="42.75" x14ac:dyDescent="0.2">
      <c r="A56" s="46" t="s">
        <v>42</v>
      </c>
      <c r="B56" s="234" t="s">
        <v>5</v>
      </c>
      <c r="C56" s="286" t="s">
        <v>181</v>
      </c>
      <c r="D56" s="140" t="str">
        <f>VLOOKUP(C56, 'Catálogo de actividades'!$B$5:$D$296,2,FALSE)</f>
        <v>INE/OPL</v>
      </c>
      <c r="E56" s="140" t="str">
        <f>VLOOKUP(C56, 'Catálogo de actividades'!$B$5:$D$296,3,FALSE)</f>
        <v>DERFE/OPL/JLE/JD</v>
      </c>
      <c r="F56" s="386" t="str">
        <f>_xlfn.XLOOKUP(C56,'Catálogo de actividades'!$B$5:$B$296,'Catálogo de actividades'!$E$5:$E$296)</f>
        <v>6.16</v>
      </c>
      <c r="G56" s="62">
        <v>45383</v>
      </c>
      <c r="H56" s="49">
        <v>45457</v>
      </c>
      <c r="I56" s="416" t="str">
        <f>_xlfn.XLOOKUP(C56,'Catálogo de actividades'!$B$5:$B$296,'Catálogo de actividades'!$I$5:$I$296)</f>
        <v>DEOE</v>
      </c>
    </row>
    <row r="57" spans="1:9" ht="28.5" x14ac:dyDescent="0.2">
      <c r="A57" s="46" t="s">
        <v>42</v>
      </c>
      <c r="B57" s="234" t="s">
        <v>6</v>
      </c>
      <c r="C57" s="284" t="s">
        <v>342</v>
      </c>
      <c r="D57" s="140" t="str">
        <f>VLOOKUP(C57, 'Catálogo de actividades'!$B$5:$D$296,2,FALSE)</f>
        <v>INE</v>
      </c>
      <c r="E57" s="140" t="str">
        <f>VLOOKUP(C57, 'Catálogo de actividades'!$B$5:$D$296,3,FALSE)</f>
        <v>CG/DECEYEC</v>
      </c>
      <c r="F57" s="386" t="str">
        <f>_xlfn.XLOOKUP(C57,'Catálogo de actividades'!$B$5:$B$296,'Catálogo de actividades'!$E$5:$E$296)</f>
        <v>7.1</v>
      </c>
      <c r="G57" s="62">
        <v>45139</v>
      </c>
      <c r="H57" s="59">
        <v>45168</v>
      </c>
      <c r="I57" s="416" t="str">
        <f>_xlfn.XLOOKUP(C57,'Catálogo de actividades'!$B$5:$B$296,'Catálogo de actividades'!$I$5:$I$296)</f>
        <v>DECEYEC</v>
      </c>
    </row>
    <row r="58" spans="1:9" ht="28.5" x14ac:dyDescent="0.2">
      <c r="A58" s="46" t="s">
        <v>42</v>
      </c>
      <c r="B58" s="234" t="s">
        <v>6</v>
      </c>
      <c r="C58" s="284" t="s">
        <v>344</v>
      </c>
      <c r="D58" s="140" t="str">
        <f>VLOOKUP(C58, 'Catálogo de actividades'!$B$5:$D$296,2,FALSE)</f>
        <v>INE</v>
      </c>
      <c r="E58" s="140" t="str">
        <f>VLOOKUP(C58, 'Catálogo de actividades'!$B$5:$D$296,3,FALSE)</f>
        <v>CG/DECEYEC</v>
      </c>
      <c r="F58" s="386" t="str">
        <f>_xlfn.XLOOKUP(C58,'Catálogo de actividades'!$B$5:$B$296,'Catálogo de actividades'!$E$5:$E$296)</f>
        <v>7.2</v>
      </c>
      <c r="G58" s="62">
        <v>45261</v>
      </c>
      <c r="H58" s="59">
        <v>45291</v>
      </c>
      <c r="I58" s="416" t="str">
        <f>_xlfn.XLOOKUP(C58,'Catálogo de actividades'!$B$5:$B$296,'Catálogo de actividades'!$I$5:$I$296)</f>
        <v>DECEYEC</v>
      </c>
    </row>
    <row r="59" spans="1:9" ht="42.75" x14ac:dyDescent="0.2">
      <c r="A59" s="46" t="s">
        <v>42</v>
      </c>
      <c r="B59" s="234" t="s">
        <v>6</v>
      </c>
      <c r="C59" s="284" t="s">
        <v>345</v>
      </c>
      <c r="D59" s="140" t="str">
        <f>VLOOKUP(C59, 'Catálogo de actividades'!$B$5:$D$296,2,FALSE)</f>
        <v>INE</v>
      </c>
      <c r="E59" s="140" t="str">
        <f>VLOOKUP(C59, 'Catálogo de actividades'!$B$5:$D$296,3,FALSE)</f>
        <v>DECEYEC/JLE</v>
      </c>
      <c r="F59" s="386" t="str">
        <f>_xlfn.XLOOKUP(C59,'Catálogo de actividades'!$B$5:$B$296,'Catálogo de actividades'!$E$5:$E$296)</f>
        <v>7.3</v>
      </c>
      <c r="G59" s="62">
        <v>45209</v>
      </c>
      <c r="H59" s="59">
        <v>45291</v>
      </c>
      <c r="I59" s="416" t="str">
        <f>_xlfn.XLOOKUP(C59,'Catálogo de actividades'!$B$5:$B$296,'Catálogo de actividades'!$I$5:$I$296)</f>
        <v>DECEYEC</v>
      </c>
    </row>
    <row r="60" spans="1:9" ht="28.5" x14ac:dyDescent="0.2">
      <c r="A60" s="46" t="s">
        <v>42</v>
      </c>
      <c r="B60" s="234" t="s">
        <v>6</v>
      </c>
      <c r="C60" s="287" t="s">
        <v>381</v>
      </c>
      <c r="D60" s="140" t="str">
        <f>VLOOKUP(C60, 'Catálogo de actividades'!$B$5:$D$296,2,FALSE)</f>
        <v>INE/OPL</v>
      </c>
      <c r="E60" s="140" t="str">
        <f>VLOOKUP(C60, 'Catálogo de actividades'!$B$5:$D$296,3,FALSE)</f>
        <v>OPL/JLE/
 DECEYEC</v>
      </c>
      <c r="F60" s="386" t="str">
        <f>_xlfn.XLOOKUP(C60,'Catálogo de actividades'!$B$5:$B$296,'Catálogo de actividades'!$E$5:$E$296)</f>
        <v>7.4</v>
      </c>
      <c r="G60" s="62">
        <v>45306</v>
      </c>
      <c r="H60" s="59">
        <v>45359</v>
      </c>
      <c r="I60" s="416" t="str">
        <f>_xlfn.XLOOKUP(C60,'Catálogo de actividades'!$B$5:$B$296,'Catálogo de actividades'!$I$5:$I$296)</f>
        <v>DECEYEC</v>
      </c>
    </row>
    <row r="61" spans="1:9" ht="28.5" x14ac:dyDescent="0.2">
      <c r="A61" s="46" t="s">
        <v>42</v>
      </c>
      <c r="B61" s="234" t="s">
        <v>6</v>
      </c>
      <c r="C61" s="287" t="s">
        <v>383</v>
      </c>
      <c r="D61" s="140" t="str">
        <f>VLOOKUP(C61, 'Catálogo de actividades'!$B$5:$D$296,2,FALSE)</f>
        <v>INE/OPL</v>
      </c>
      <c r="E61" s="140" t="str">
        <f>VLOOKUP(C61, 'Catálogo de actividades'!$B$5:$D$296,3,FALSE)</f>
        <v>JLE/CG</v>
      </c>
      <c r="F61" s="386" t="str">
        <f>_xlfn.XLOOKUP(C61,'Catálogo de actividades'!$B$5:$B$296,'Catálogo de actividades'!$E$5:$E$296)</f>
        <v>7.5</v>
      </c>
      <c r="G61" s="62">
        <v>45379</v>
      </c>
      <c r="H61" s="59">
        <v>45379</v>
      </c>
      <c r="I61" s="416" t="str">
        <f>_xlfn.XLOOKUP(C61,'Catálogo de actividades'!$B$5:$B$296,'Catálogo de actividades'!$I$5:$I$296)</f>
        <v>OPL</v>
      </c>
    </row>
    <row r="62" spans="1:9" ht="28.5" x14ac:dyDescent="0.2">
      <c r="A62" s="46" t="s">
        <v>42</v>
      </c>
      <c r="B62" s="234" t="s">
        <v>6</v>
      </c>
      <c r="C62" s="284" t="s">
        <v>76</v>
      </c>
      <c r="D62" s="140" t="str">
        <f>VLOOKUP(C62, 'Catálogo de actividades'!$B$5:$D$296,2,FALSE)</f>
        <v>INE</v>
      </c>
      <c r="E62" s="140" t="str">
        <f>VLOOKUP(C62, 'Catálogo de actividades'!$B$5:$D$296,3,FALSE)</f>
        <v>JDE/CD</v>
      </c>
      <c r="F62" s="386" t="str">
        <f>_xlfn.XLOOKUP(C62,'Catálogo de actividades'!$B$5:$B$296,'Catálogo de actividades'!$E$5:$E$296)</f>
        <v>7.6</v>
      </c>
      <c r="G62" s="62">
        <v>45215</v>
      </c>
      <c r="H62" s="59">
        <v>45304</v>
      </c>
      <c r="I62" s="416" t="str">
        <f>_xlfn.XLOOKUP(C62,'Catálogo de actividades'!$B$5:$B$296,'Catálogo de actividades'!$I$5:$I$296)</f>
        <v>DECEYEC</v>
      </c>
    </row>
    <row r="63" spans="1:9" ht="28.5" x14ac:dyDescent="0.2">
      <c r="A63" s="46" t="s">
        <v>42</v>
      </c>
      <c r="B63" s="234" t="s">
        <v>6</v>
      </c>
      <c r="C63" s="288" t="s">
        <v>289</v>
      </c>
      <c r="D63" s="140" t="str">
        <f>VLOOKUP(C63, 'Catálogo de actividades'!$B$5:$D$296,2,FALSE)</f>
        <v>INE</v>
      </c>
      <c r="E63" s="140" t="str">
        <f>VLOOKUP(C63, 'Catálogo de actividades'!$B$5:$D$296,3,FALSE)</f>
        <v>DECEYEC/JLE/JD</v>
      </c>
      <c r="F63" s="386" t="str">
        <f>_xlfn.XLOOKUP(C63,'Catálogo de actividades'!$B$5:$B$296,'Catálogo de actividades'!$E$5:$E$296)</f>
        <v>7.7</v>
      </c>
      <c r="G63" s="62">
        <v>45231</v>
      </c>
      <c r="H63" s="59">
        <v>45310</v>
      </c>
      <c r="I63" s="416" t="str">
        <f>_xlfn.XLOOKUP(C63,'Catálogo de actividades'!$B$5:$B$296,'Catálogo de actividades'!$I$5:$I$296)</f>
        <v>DECEYEC</v>
      </c>
    </row>
    <row r="64" spans="1:9" ht="28.5" x14ac:dyDescent="0.2">
      <c r="A64" s="46" t="s">
        <v>42</v>
      </c>
      <c r="B64" s="234" t="s">
        <v>6</v>
      </c>
      <c r="C64" s="284" t="s">
        <v>170</v>
      </c>
      <c r="D64" s="140" t="str">
        <f>VLOOKUP(C64, 'Catálogo de actividades'!$B$5:$D$296,2,FALSE)</f>
        <v>INE/OPL</v>
      </c>
      <c r="E64" s="140" t="str">
        <f>VLOOKUP(C64, 'Catálogo de actividades'!$B$5:$D$296,3,FALSE)</f>
        <v>DECEYEC/CG/OPL</v>
      </c>
      <c r="F64" s="386" t="str">
        <f>_xlfn.XLOOKUP(C64,'Catálogo de actividades'!$B$5:$B$296,'Catálogo de actividades'!$E$5:$E$296)</f>
        <v>7.8</v>
      </c>
      <c r="G64" s="62">
        <v>45369</v>
      </c>
      <c r="H64" s="59">
        <v>45409</v>
      </c>
      <c r="I64" s="416" t="str">
        <f>_xlfn.XLOOKUP(C64,'Catálogo de actividades'!$B$5:$B$296,'Catálogo de actividades'!$I$5:$I$296)</f>
        <v>OPL</v>
      </c>
    </row>
    <row r="65" spans="1:9" ht="28.5" x14ac:dyDescent="0.2">
      <c r="A65" s="46" t="s">
        <v>42</v>
      </c>
      <c r="B65" s="234" t="s">
        <v>6</v>
      </c>
      <c r="C65" s="284" t="s">
        <v>347</v>
      </c>
      <c r="D65" s="140" t="str">
        <f>VLOOKUP(C65, 'Catálogo de actividades'!$B$5:$D$296,2,FALSE)</f>
        <v>INE</v>
      </c>
      <c r="E65" s="140" t="str">
        <f>VLOOKUP(C65, 'Catálogo de actividades'!$B$5:$D$296,3,FALSE)</f>
        <v>DERFE/UTSI</v>
      </c>
      <c r="F65" s="386" t="str">
        <f>_xlfn.XLOOKUP(C65,'Catálogo de actividades'!$B$5:$B$296,'Catálogo de actividades'!$E$5:$E$296)</f>
        <v>7.9</v>
      </c>
      <c r="G65" s="62">
        <v>45313</v>
      </c>
      <c r="H65" s="59">
        <v>45317</v>
      </c>
      <c r="I65" s="416" t="str">
        <f>_xlfn.XLOOKUP(C65,'Catálogo de actividades'!$B$5:$B$296,'Catálogo de actividades'!$I$5:$I$296)</f>
        <v>DERFE</v>
      </c>
    </row>
    <row r="66" spans="1:9" ht="42.75" x14ac:dyDescent="0.2">
      <c r="A66" s="46" t="s">
        <v>42</v>
      </c>
      <c r="B66" s="234" t="s">
        <v>6</v>
      </c>
      <c r="C66" s="287" t="s">
        <v>292</v>
      </c>
      <c r="D66" s="140" t="str">
        <f>VLOOKUP(C66, 'Catálogo de actividades'!$B$5:$D$296,2,FALSE)</f>
        <v>INE</v>
      </c>
      <c r="E66" s="140" t="str">
        <f>VLOOKUP(C66, 'Catálogo de actividades'!$B$5:$D$296,3,FALSE)</f>
        <v>CG</v>
      </c>
      <c r="F66" s="386" t="str">
        <f>_xlfn.XLOOKUP(C66,'Catálogo de actividades'!$B$5:$B$296,'Catálogo de actividades'!$E$5:$E$296)</f>
        <v>7.10</v>
      </c>
      <c r="G66" s="62">
        <v>45323</v>
      </c>
      <c r="H66" s="59">
        <v>45325</v>
      </c>
      <c r="I66" s="416" t="str">
        <f>_xlfn.XLOOKUP(C66,'Catálogo de actividades'!$B$5:$B$296,'Catálogo de actividades'!$I$5:$I$296)</f>
        <v>DECEYEC</v>
      </c>
    </row>
    <row r="67" spans="1:9" ht="28.5" x14ac:dyDescent="0.2">
      <c r="A67" s="46" t="s">
        <v>42</v>
      </c>
      <c r="B67" s="234" t="s">
        <v>6</v>
      </c>
      <c r="C67" s="126" t="s">
        <v>291</v>
      </c>
      <c r="D67" s="140" t="str">
        <f>VLOOKUP(C67, 'Catálogo de actividades'!$B$5:$D$296,2,FALSE)</f>
        <v>INE</v>
      </c>
      <c r="E67" s="140" t="str">
        <f>VLOOKUP(C67, 'Catálogo de actividades'!$B$5:$D$296,3,FALSE)</f>
        <v>JDE/CD</v>
      </c>
      <c r="F67" s="386" t="str">
        <f>_xlfn.XLOOKUP(C67,'Catálogo de actividades'!$B$5:$B$296,'Catálogo de actividades'!$E$5:$E$296)</f>
        <v>7.11</v>
      </c>
      <c r="G67" s="62">
        <v>45328</v>
      </c>
      <c r="H67" s="59">
        <v>45328</v>
      </c>
      <c r="I67" s="416" t="str">
        <f>_xlfn.XLOOKUP(C67,'Catálogo de actividades'!$B$5:$B$296,'Catálogo de actividades'!$I$5:$I$296)</f>
        <v>DECEYEC</v>
      </c>
    </row>
    <row r="68" spans="1:9" ht="28.5" x14ac:dyDescent="0.2">
      <c r="A68" s="46" t="s">
        <v>42</v>
      </c>
      <c r="B68" s="234" t="s">
        <v>6</v>
      </c>
      <c r="C68" s="284" t="s">
        <v>348</v>
      </c>
      <c r="D68" s="140" t="str">
        <f>VLOOKUP(C68, 'Catálogo de actividades'!$B$5:$D$296,2,FALSE)</f>
        <v>INE</v>
      </c>
      <c r="E68" s="140" t="str">
        <f>VLOOKUP(C68, 'Catálogo de actividades'!$B$5:$D$296,3,FALSE)</f>
        <v>CD</v>
      </c>
      <c r="F68" s="386" t="str">
        <f>_xlfn.XLOOKUP(C68,'Catálogo de actividades'!$B$5:$B$296,'Catálogo de actividades'!$E$5:$E$296)</f>
        <v>7.12</v>
      </c>
      <c r="G68" s="62">
        <v>45331</v>
      </c>
      <c r="H68" s="59">
        <v>45382</v>
      </c>
      <c r="I68" s="416" t="str">
        <f>_xlfn.XLOOKUP(C68,'Catálogo de actividades'!$B$5:$B$296,'Catálogo de actividades'!$I$5:$I$296)</f>
        <v>DECEYEC</v>
      </c>
    </row>
    <row r="69" spans="1:9" ht="28.5" x14ac:dyDescent="0.2">
      <c r="A69" s="46" t="s">
        <v>42</v>
      </c>
      <c r="B69" s="234" t="s">
        <v>6</v>
      </c>
      <c r="C69" s="289" t="s">
        <v>349</v>
      </c>
      <c r="D69" s="140" t="str">
        <f>VLOOKUP(C69, 'Catálogo de actividades'!$B$5:$D$296,2,FALSE)</f>
        <v>INE</v>
      </c>
      <c r="E69" s="140" t="str">
        <f>VLOOKUP(C69, 'Catálogo de actividades'!$B$5:$D$296,3,FALSE)</f>
        <v>JDE</v>
      </c>
      <c r="F69" s="386" t="str">
        <f>_xlfn.XLOOKUP(C69,'Catálogo de actividades'!$B$5:$B$296,'Catálogo de actividades'!$E$5:$E$296)</f>
        <v>7.13</v>
      </c>
      <c r="G69" s="62">
        <v>45388</v>
      </c>
      <c r="H69" s="59">
        <v>45388</v>
      </c>
      <c r="I69" s="416" t="str">
        <f>_xlfn.XLOOKUP(C69,'Catálogo de actividades'!$B$5:$B$296,'Catálogo de actividades'!$I$5:$I$296)</f>
        <v>DECEYEC</v>
      </c>
    </row>
    <row r="70" spans="1:9" ht="28.5" x14ac:dyDescent="0.2">
      <c r="A70" s="46" t="s">
        <v>42</v>
      </c>
      <c r="B70" s="234" t="s">
        <v>6</v>
      </c>
      <c r="C70" s="284" t="s">
        <v>350</v>
      </c>
      <c r="D70" s="140" t="str">
        <f>VLOOKUP(C70, 'Catálogo de actividades'!$B$5:$D$296,2,FALSE)</f>
        <v>INE</v>
      </c>
      <c r="E70" s="140" t="str">
        <f>VLOOKUP(C70, 'Catálogo de actividades'!$B$5:$D$296,3,FALSE)</f>
        <v>CD</v>
      </c>
      <c r="F70" s="386" t="str">
        <f>_xlfn.XLOOKUP(C70,'Catálogo de actividades'!$B$5:$B$296,'Catálogo de actividades'!$E$5:$E$296)</f>
        <v>7.14</v>
      </c>
      <c r="G70" s="62">
        <v>45391</v>
      </c>
      <c r="H70" s="59">
        <v>45444</v>
      </c>
      <c r="I70" s="416" t="str">
        <f>_xlfn.XLOOKUP(C70,'Catálogo de actividades'!$B$5:$B$296,'Catálogo de actividades'!$I$5:$I$296)</f>
        <v>DECEYEC</v>
      </c>
    </row>
    <row r="71" spans="1:9" ht="28.5" x14ac:dyDescent="0.2">
      <c r="A71" s="46" t="s">
        <v>42</v>
      </c>
      <c r="B71" s="234" t="s">
        <v>6</v>
      </c>
      <c r="C71" s="284" t="s">
        <v>301</v>
      </c>
      <c r="D71" s="140" t="str">
        <f>VLOOKUP(C71, 'Catálogo de actividades'!$B$5:$D$296,2,FALSE)</f>
        <v>INE</v>
      </c>
      <c r="E71" s="140" t="str">
        <f>VLOOKUP(C71, 'Catálogo de actividades'!$B$5:$D$296,3,FALSE)</f>
        <v>CD</v>
      </c>
      <c r="F71" s="386" t="str">
        <f>_xlfn.XLOOKUP(C71,'Catálogo de actividades'!$B$5:$B$296,'Catálogo de actividades'!$E$5:$E$296)</f>
        <v>7.15</v>
      </c>
      <c r="G71" s="62">
        <v>45445</v>
      </c>
      <c r="H71" s="59">
        <v>45457</v>
      </c>
      <c r="I71" s="416" t="str">
        <f>_xlfn.XLOOKUP(C71,'Catálogo de actividades'!$B$5:$B$296,'Catálogo de actividades'!$I$5:$I$296)</f>
        <v>DECEYEC</v>
      </c>
    </row>
    <row r="72" spans="1:9" ht="42.75" x14ac:dyDescent="0.2">
      <c r="A72" s="46" t="s">
        <v>42</v>
      </c>
      <c r="B72" s="234" t="s">
        <v>7</v>
      </c>
      <c r="C72" s="284" t="s">
        <v>81</v>
      </c>
      <c r="D72" s="140" t="str">
        <f>VLOOKUP(C72, 'Catálogo de actividades'!$B$5:$D$296,2,FALSE)</f>
        <v>OPL</v>
      </c>
      <c r="E72" s="140" t="str">
        <f>VLOOKUP(C72, 'Catálogo de actividades'!$B$5:$D$296,3,FALSE)</f>
        <v>CG</v>
      </c>
      <c r="F72" s="386" t="str">
        <f>_xlfn.XLOOKUP(C72,'Catálogo de actividades'!$B$5:$B$296,'Catálogo de actividades'!$E$5:$E$296)</f>
        <v>8.1</v>
      </c>
      <c r="G72" s="60">
        <v>45292</v>
      </c>
      <c r="H72" s="60">
        <v>45322</v>
      </c>
      <c r="I72" s="416" t="str">
        <f>_xlfn.XLOOKUP(C72,'Catálogo de actividades'!$B$5:$B$296,'Catálogo de actividades'!$I$5:$I$296)</f>
        <v>OPL</v>
      </c>
    </row>
    <row r="73" spans="1:9" ht="42.75" x14ac:dyDescent="0.2">
      <c r="A73" s="46" t="s">
        <v>42</v>
      </c>
      <c r="B73" s="234" t="s">
        <v>7</v>
      </c>
      <c r="C73" s="287" t="s">
        <v>82</v>
      </c>
      <c r="D73" s="140" t="str">
        <f>VLOOKUP(C73, 'Catálogo de actividades'!$B$5:$D$296,2,FALSE)</f>
        <v>OPL</v>
      </c>
      <c r="E73" s="140" t="str">
        <f>VLOOKUP(C73, 'Catálogo de actividades'!$B$5:$D$296,3,FALSE)</f>
        <v>CG</v>
      </c>
      <c r="F73" s="386" t="str">
        <f>_xlfn.XLOOKUP(C73,'Catálogo de actividades'!$B$5:$B$296,'Catálogo de actividades'!$E$5:$E$296)</f>
        <v>8.2</v>
      </c>
      <c r="G73" s="60">
        <v>45200</v>
      </c>
      <c r="H73" s="60">
        <v>45370</v>
      </c>
      <c r="I73" s="416" t="str">
        <f>_xlfn.XLOOKUP(C73,'Catálogo de actividades'!$B$5:$B$296,'Catálogo de actividades'!$I$5:$I$296)</f>
        <v>OPL</v>
      </c>
    </row>
    <row r="74" spans="1:9" ht="42.75" x14ac:dyDescent="0.2">
      <c r="A74" s="46" t="s">
        <v>42</v>
      </c>
      <c r="B74" s="234" t="s">
        <v>7</v>
      </c>
      <c r="C74" s="284" t="s">
        <v>83</v>
      </c>
      <c r="D74" s="140" t="str">
        <f>VLOOKUP(C74, 'Catálogo de actividades'!$B$5:$D$296,2,FALSE)</f>
        <v>OPL</v>
      </c>
      <c r="E74" s="140" t="str">
        <f>VLOOKUP(C74, 'Catálogo de actividades'!$B$5:$D$296,3,FALSE)</f>
        <v>CG</v>
      </c>
      <c r="F74" s="386" t="str">
        <f>_xlfn.XLOOKUP(C74,'Catálogo de actividades'!$B$5:$B$296,'Catálogo de actividades'!$E$5:$E$296)</f>
        <v>8.4</v>
      </c>
      <c r="G74" s="59">
        <v>45200</v>
      </c>
      <c r="H74" s="59">
        <v>45230</v>
      </c>
      <c r="I74" s="416" t="str">
        <f>_xlfn.XLOOKUP(C74,'Catálogo de actividades'!$B$5:$B$296,'Catálogo de actividades'!$I$5:$I$296)</f>
        <v>OPL</v>
      </c>
    </row>
    <row r="75" spans="1:9" ht="42.75" x14ac:dyDescent="0.2">
      <c r="A75" s="46" t="s">
        <v>42</v>
      </c>
      <c r="B75" s="234" t="s">
        <v>7</v>
      </c>
      <c r="C75" s="284" t="s">
        <v>84</v>
      </c>
      <c r="D75" s="140" t="str">
        <f>VLOOKUP(C75, 'Catálogo de actividades'!$B$5:$D$296,2,FALSE)</f>
        <v>OPL</v>
      </c>
      <c r="E75" s="140" t="str">
        <f>VLOOKUP(C75, 'Catálogo de actividades'!$B$5:$D$296,3,FALSE)</f>
        <v>CG</v>
      </c>
      <c r="F75" s="386" t="str">
        <f>_xlfn.XLOOKUP(C75,'Catálogo de actividades'!$B$5:$B$296,'Catálogo de actividades'!$E$5:$E$296)</f>
        <v>8.5</v>
      </c>
      <c r="G75" s="59">
        <v>45200</v>
      </c>
      <c r="H75" s="59">
        <v>45230</v>
      </c>
      <c r="I75" s="416" t="str">
        <f>_xlfn.XLOOKUP(C75,'Catálogo de actividades'!$B$5:$B$296,'Catálogo de actividades'!$I$5:$I$296)</f>
        <v>OPL</v>
      </c>
    </row>
    <row r="76" spans="1:9" ht="42.75" x14ac:dyDescent="0.2">
      <c r="A76" s="46" t="s">
        <v>42</v>
      </c>
      <c r="B76" s="234" t="s">
        <v>7</v>
      </c>
      <c r="C76" s="284" t="s">
        <v>147</v>
      </c>
      <c r="D76" s="140" t="str">
        <f>VLOOKUP(C76, 'Catálogo de actividades'!$B$5:$D$296,2,FALSE)</f>
        <v>OPL</v>
      </c>
      <c r="E76" s="140" t="str">
        <f>VLOOKUP(C76, 'Catálogo de actividades'!$B$5:$D$296,3,FALSE)</f>
        <v>CG</v>
      </c>
      <c r="F76" s="386" t="str">
        <f>_xlfn.XLOOKUP(C76,'Catálogo de actividades'!$B$5:$B$296,'Catálogo de actividades'!$E$5:$E$296)</f>
        <v>8.7</v>
      </c>
      <c r="G76" s="59">
        <v>45292</v>
      </c>
      <c r="H76" s="63">
        <v>45381</v>
      </c>
      <c r="I76" s="416" t="str">
        <f>_xlfn.XLOOKUP(C76,'Catálogo de actividades'!$B$5:$B$296,'Catálogo de actividades'!$I$5:$I$296)</f>
        <v>OPL</v>
      </c>
    </row>
    <row r="77" spans="1:9" ht="42.75" x14ac:dyDescent="0.2">
      <c r="A77" s="46" t="s">
        <v>42</v>
      </c>
      <c r="B77" s="234" t="s">
        <v>7</v>
      </c>
      <c r="C77" s="284" t="s">
        <v>148</v>
      </c>
      <c r="D77" s="140" t="str">
        <f>VLOOKUP(C77, 'Catálogo de actividades'!$B$5:$D$296,2,FALSE)</f>
        <v>OPL</v>
      </c>
      <c r="E77" s="140" t="str">
        <f>VLOOKUP(C77, 'Catálogo de actividades'!$B$5:$D$296,3,FALSE)</f>
        <v>CG</v>
      </c>
      <c r="F77" s="386" t="str">
        <f>_xlfn.XLOOKUP(C77,'Catálogo de actividades'!$B$5:$B$296,'Catálogo de actividades'!$E$5:$E$296)</f>
        <v>8.8</v>
      </c>
      <c r="G77" s="59">
        <v>45292</v>
      </c>
      <c r="H77" s="59">
        <v>45381</v>
      </c>
      <c r="I77" s="416" t="str">
        <f>_xlfn.XLOOKUP(C77,'Catálogo de actividades'!$B$5:$B$296,'Catálogo de actividades'!$I$5:$I$296)</f>
        <v>OPL</v>
      </c>
    </row>
    <row r="78" spans="1:9" ht="42.75" x14ac:dyDescent="0.2">
      <c r="A78" s="46" t="s">
        <v>42</v>
      </c>
      <c r="B78" s="234" t="s">
        <v>7</v>
      </c>
      <c r="C78" s="284" t="s">
        <v>87</v>
      </c>
      <c r="D78" s="140" t="str">
        <f>VLOOKUP(C78, 'Catálogo de actividades'!$B$5:$D$296,2,FALSE)</f>
        <v>OPL</v>
      </c>
      <c r="E78" s="140" t="str">
        <f>VLOOKUP(C78, 'Catálogo de actividades'!$B$5:$D$296,3,FALSE)</f>
        <v>CG</v>
      </c>
      <c r="F78" s="386" t="str">
        <f>_xlfn.XLOOKUP(C78,'Catálogo de actividades'!$B$5:$B$296,'Catálogo de actividades'!$E$5:$E$296)</f>
        <v>8.10</v>
      </c>
      <c r="G78" s="59">
        <v>45200</v>
      </c>
      <c r="H78" s="59">
        <v>45230</v>
      </c>
      <c r="I78" s="416" t="str">
        <f>_xlfn.XLOOKUP(C78,'Catálogo de actividades'!$B$5:$B$296,'Catálogo de actividades'!$I$5:$I$296)</f>
        <v>OPL</v>
      </c>
    </row>
    <row r="79" spans="1:9" ht="42.75" x14ac:dyDescent="0.2">
      <c r="A79" s="46" t="s">
        <v>42</v>
      </c>
      <c r="B79" s="234" t="s">
        <v>7</v>
      </c>
      <c r="C79" s="284" t="s">
        <v>88</v>
      </c>
      <c r="D79" s="140" t="str">
        <f>VLOOKUP(C79, 'Catálogo de actividades'!$B$5:$D$296,2,FALSE)</f>
        <v>OPL</v>
      </c>
      <c r="E79" s="140" t="str">
        <f>VLOOKUP(C79, 'Catálogo de actividades'!$B$5:$D$296,3,FALSE)</f>
        <v>CG</v>
      </c>
      <c r="F79" s="386" t="str">
        <f>_xlfn.XLOOKUP(C79,'Catálogo de actividades'!$B$5:$B$296,'Catálogo de actividades'!$E$5:$E$296)</f>
        <v>8.11</v>
      </c>
      <c r="G79" s="59">
        <v>45200</v>
      </c>
      <c r="H79" s="59">
        <v>45230</v>
      </c>
      <c r="I79" s="416" t="str">
        <f>_xlfn.XLOOKUP(C79,'Catálogo de actividades'!$B$5:$B$296,'Catálogo de actividades'!$I$5:$I$296)</f>
        <v>OPL</v>
      </c>
    </row>
    <row r="80" spans="1:9" ht="42.75" x14ac:dyDescent="0.2">
      <c r="A80" s="46" t="s">
        <v>42</v>
      </c>
      <c r="B80" s="234" t="s">
        <v>7</v>
      </c>
      <c r="C80" s="284" t="s">
        <v>89</v>
      </c>
      <c r="D80" s="140" t="str">
        <f>VLOOKUP(C80, 'Catálogo de actividades'!$B$5:$D$296,2,FALSE)</f>
        <v>OPL</v>
      </c>
      <c r="E80" s="140" t="str">
        <f>VLOOKUP(C80, 'Catálogo de actividades'!$B$5:$D$296,3,FALSE)</f>
        <v>CG</v>
      </c>
      <c r="F80" s="386" t="str">
        <f>_xlfn.XLOOKUP(C80,'Catálogo de actividades'!$B$5:$B$296,'Catálogo de actividades'!$E$5:$E$296)</f>
        <v>8.13</v>
      </c>
      <c r="G80" s="59">
        <v>45200</v>
      </c>
      <c r="H80" s="59">
        <v>45230</v>
      </c>
      <c r="I80" s="416" t="str">
        <f>_xlfn.XLOOKUP(C80,'Catálogo de actividades'!$B$5:$B$296,'Catálogo de actividades'!$I$5:$I$296)</f>
        <v>OPL</v>
      </c>
    </row>
    <row r="81" spans="1:9" ht="42.75" x14ac:dyDescent="0.2">
      <c r="A81" s="46" t="s">
        <v>42</v>
      </c>
      <c r="B81" s="234" t="s">
        <v>7</v>
      </c>
      <c r="C81" s="284" t="s">
        <v>90</v>
      </c>
      <c r="D81" s="140" t="str">
        <f>VLOOKUP(C81, 'Catálogo de actividades'!$B$5:$D$296,2,FALSE)</f>
        <v>OPL</v>
      </c>
      <c r="E81" s="140" t="str">
        <f>VLOOKUP(C81, 'Catálogo de actividades'!$B$5:$D$296,3,FALSE)</f>
        <v>CG</v>
      </c>
      <c r="F81" s="386" t="str">
        <f>_xlfn.XLOOKUP(C81,'Catálogo de actividades'!$B$5:$B$296,'Catálogo de actividades'!$E$5:$E$296)</f>
        <v>8.14</v>
      </c>
      <c r="G81" s="59">
        <v>45200</v>
      </c>
      <c r="H81" s="59">
        <v>45230</v>
      </c>
      <c r="I81" s="416" t="str">
        <f>_xlfn.XLOOKUP(C81,'Catálogo de actividades'!$B$5:$B$296,'Catálogo de actividades'!$I$5:$I$296)</f>
        <v>OPL</v>
      </c>
    </row>
    <row r="82" spans="1:9" ht="28.5" x14ac:dyDescent="0.2">
      <c r="A82" s="46" t="s">
        <v>42</v>
      </c>
      <c r="B82" s="234" t="s">
        <v>8</v>
      </c>
      <c r="C82" s="284" t="s">
        <v>91</v>
      </c>
      <c r="D82" s="140" t="str">
        <f>VLOOKUP(C82, 'Catálogo de actividades'!$B$5:$D$296,2,FALSE)</f>
        <v>OPL</v>
      </c>
      <c r="E82" s="140" t="str">
        <f>VLOOKUP(C82, 'Catálogo de actividades'!$B$5:$D$296,3,FALSE)</f>
        <v>CG</v>
      </c>
      <c r="F82" s="386" t="str">
        <f>_xlfn.XLOOKUP(C82,'Catálogo de actividades'!$B$5:$B$296,'Catálogo de actividades'!$E$5:$E$296)</f>
        <v>9.1</v>
      </c>
      <c r="G82" s="64">
        <v>45203</v>
      </c>
      <c r="H82" s="64">
        <v>45232</v>
      </c>
      <c r="I82" s="416" t="str">
        <f>_xlfn.XLOOKUP(C82,'Catálogo de actividades'!$B$5:$B$296,'Catálogo de actividades'!$I$5:$I$296)</f>
        <v>OPL</v>
      </c>
    </row>
    <row r="83" spans="1:9" ht="42.75" x14ac:dyDescent="0.2">
      <c r="A83" s="46" t="s">
        <v>42</v>
      </c>
      <c r="B83" s="234" t="s">
        <v>8</v>
      </c>
      <c r="C83" s="284" t="s">
        <v>92</v>
      </c>
      <c r="D83" s="140" t="str">
        <f>VLOOKUP(C83, 'Catálogo de actividades'!$B$5:$D$296,2,FALSE)</f>
        <v>OPL</v>
      </c>
      <c r="E83" s="140" t="str">
        <f>VLOOKUP(C83, 'Catálogo de actividades'!$B$5:$D$296,3,FALSE)</f>
        <v>OD</v>
      </c>
      <c r="F83" s="386" t="str">
        <f>_xlfn.XLOOKUP(C83,'Catálogo de actividades'!$B$5:$B$296,'Catálogo de actividades'!$E$5:$E$296)</f>
        <v>9.3</v>
      </c>
      <c r="G83" s="63">
        <v>45203</v>
      </c>
      <c r="H83" s="63">
        <v>45232</v>
      </c>
      <c r="I83" s="416" t="str">
        <f>_xlfn.XLOOKUP(C83,'Catálogo de actividades'!$B$5:$B$296,'Catálogo de actividades'!$I$5:$I$296)</f>
        <v>OPL</v>
      </c>
    </row>
    <row r="84" spans="1:9" ht="42.75" x14ac:dyDescent="0.2">
      <c r="A84" s="46" t="s">
        <v>42</v>
      </c>
      <c r="B84" s="234" t="s">
        <v>8</v>
      </c>
      <c r="C84" s="284" t="s">
        <v>93</v>
      </c>
      <c r="D84" s="140" t="str">
        <f>VLOOKUP(C84, 'Catálogo de actividades'!$B$5:$D$296,2,FALSE)</f>
        <v>OPL</v>
      </c>
      <c r="E84" s="140" t="str">
        <f>VLOOKUP(C84, 'Catálogo de actividades'!$B$5:$D$296,3,FALSE)</f>
        <v>OD</v>
      </c>
      <c r="F84" s="386" t="str">
        <f>_xlfn.XLOOKUP(C84,'Catálogo de actividades'!$B$5:$B$296,'Catálogo de actividades'!$E$5:$E$296)</f>
        <v>9.4</v>
      </c>
      <c r="G84" s="63">
        <v>45203</v>
      </c>
      <c r="H84" s="63">
        <v>45232</v>
      </c>
      <c r="I84" s="416" t="str">
        <f>_xlfn.XLOOKUP(C84,'Catálogo de actividades'!$B$5:$B$296,'Catálogo de actividades'!$I$5:$I$296)</f>
        <v>OPL</v>
      </c>
    </row>
    <row r="85" spans="1:9" ht="28.5" x14ac:dyDescent="0.2">
      <c r="A85" s="46" t="s">
        <v>42</v>
      </c>
      <c r="B85" s="234" t="s">
        <v>8</v>
      </c>
      <c r="C85" s="284" t="s">
        <v>94</v>
      </c>
      <c r="D85" s="140" t="str">
        <f>VLOOKUP(C85, 'Catálogo de actividades'!$B$5:$D$296,2,FALSE)</f>
        <v>OPL</v>
      </c>
      <c r="E85" s="140" t="str">
        <f>VLOOKUP(C85, 'Catálogo de actividades'!$B$5:$D$296,3,FALSE)</f>
        <v>CG</v>
      </c>
      <c r="F85" s="386" t="str">
        <f>_xlfn.XLOOKUP(C85,'Catálogo de actividades'!$B$5:$B$296,'Catálogo de actividades'!$E$5:$E$296)</f>
        <v>9.6</v>
      </c>
      <c r="G85" s="63">
        <v>45233</v>
      </c>
      <c r="H85" s="63">
        <v>45240</v>
      </c>
      <c r="I85" s="416" t="str">
        <f>_xlfn.XLOOKUP(C85,'Catálogo de actividades'!$B$5:$B$296,'Catálogo de actividades'!$I$5:$I$296)</f>
        <v>OPL</v>
      </c>
    </row>
    <row r="86" spans="1:9" ht="28.5" x14ac:dyDescent="0.2">
      <c r="A86" s="46" t="s">
        <v>42</v>
      </c>
      <c r="B86" s="234" t="s">
        <v>8</v>
      </c>
      <c r="C86" s="284" t="s">
        <v>95</v>
      </c>
      <c r="D86" s="140" t="str">
        <f>VLOOKUP(C86, 'Catálogo de actividades'!$B$5:$D$296,2,FALSE)</f>
        <v>OPL</v>
      </c>
      <c r="E86" s="140" t="str">
        <f>VLOOKUP(C86, 'Catálogo de actividades'!$B$5:$D$296,3,FALSE)</f>
        <v>CG</v>
      </c>
      <c r="F86" s="386" t="str">
        <f>_xlfn.XLOOKUP(C86,'Catálogo de actividades'!$B$5:$B$296,'Catálogo de actividades'!$E$5:$E$296)</f>
        <v>9.7</v>
      </c>
      <c r="G86" s="63">
        <v>45233</v>
      </c>
      <c r="H86" s="63">
        <v>45240</v>
      </c>
      <c r="I86" s="416" t="str">
        <f>_xlfn.XLOOKUP(C86,'Catálogo de actividades'!$B$5:$B$296,'Catálogo de actividades'!$I$5:$I$296)</f>
        <v>OPL</v>
      </c>
    </row>
    <row r="87" spans="1:9" ht="28.5" x14ac:dyDescent="0.2">
      <c r="A87" s="46" t="s">
        <v>42</v>
      </c>
      <c r="B87" s="234" t="s">
        <v>8</v>
      </c>
      <c r="C87" s="284" t="s">
        <v>96</v>
      </c>
      <c r="D87" s="140" t="str">
        <f>VLOOKUP(C87, 'Catálogo de actividades'!$B$5:$D$296,2,FALSE)</f>
        <v>OPL</v>
      </c>
      <c r="E87" s="140" t="str">
        <f>VLOOKUP(C87, 'Catálogo de actividades'!$B$5:$D$296,3,FALSE)</f>
        <v>OD</v>
      </c>
      <c r="F87" s="386" t="str">
        <f>_xlfn.XLOOKUP(C87,'Catálogo de actividades'!$B$5:$B$296,'Catálogo de actividades'!$E$5:$E$296)</f>
        <v>9.9</v>
      </c>
      <c r="G87" s="63">
        <v>45261</v>
      </c>
      <c r="H87" s="63">
        <v>45294</v>
      </c>
      <c r="I87" s="416" t="str">
        <f>_xlfn.XLOOKUP(C87,'Catálogo de actividades'!$B$5:$B$296,'Catálogo de actividades'!$I$5:$I$296)</f>
        <v>OPL</v>
      </c>
    </row>
    <row r="88" spans="1:9" ht="28.5" x14ac:dyDescent="0.2">
      <c r="A88" s="46" t="s">
        <v>42</v>
      </c>
      <c r="B88" s="234" t="s">
        <v>8</v>
      </c>
      <c r="C88" s="284" t="s">
        <v>149</v>
      </c>
      <c r="D88" s="140" t="str">
        <f>VLOOKUP(C88, 'Catálogo de actividades'!$B$5:$D$296,2,FALSE)</f>
        <v>OPL</v>
      </c>
      <c r="E88" s="140" t="str">
        <f>VLOOKUP(C88, 'Catálogo de actividades'!$B$5:$D$296,3,FALSE)</f>
        <v>OD</v>
      </c>
      <c r="F88" s="386" t="str">
        <f>_xlfn.XLOOKUP(C88,'Catálogo de actividades'!$B$5:$B$296,'Catálogo de actividades'!$E$5:$E$296)</f>
        <v>9.10</v>
      </c>
      <c r="G88" s="63">
        <v>45261</v>
      </c>
      <c r="H88" s="63">
        <v>45294</v>
      </c>
      <c r="I88" s="416" t="str">
        <f>_xlfn.XLOOKUP(C88,'Catálogo de actividades'!$B$5:$B$296,'Catálogo de actividades'!$I$5:$I$296)</f>
        <v>OPL</v>
      </c>
    </row>
    <row r="89" spans="1:9" ht="57" x14ac:dyDescent="0.2">
      <c r="A89" s="46" t="s">
        <v>42</v>
      </c>
      <c r="B89" s="234" t="s">
        <v>8</v>
      </c>
      <c r="C89" s="284" t="s">
        <v>99</v>
      </c>
      <c r="D89" s="140" t="str">
        <f>VLOOKUP(C89, 'Catálogo de actividades'!$B$5:$D$296,2,FALSE)</f>
        <v>INE/OPL</v>
      </c>
      <c r="E89" s="140" t="str">
        <f>VLOOKUP(C89, 'Catálogo de actividades'!$B$5:$D$296,3,FALSE)</f>
        <v>DERFE</v>
      </c>
      <c r="F89" s="386" t="str">
        <f>_xlfn.XLOOKUP(C89,'Catálogo de actividades'!$B$5:$B$296,'Catálogo de actividades'!$E$5:$E$296)</f>
        <v>9.11</v>
      </c>
      <c r="G89" s="64">
        <v>45175</v>
      </c>
      <c r="H89" s="64">
        <v>45366</v>
      </c>
      <c r="I89" s="416" t="str">
        <f>_xlfn.XLOOKUP(C89,'Catálogo de actividades'!$B$5:$B$296,'Catálogo de actividades'!$I$5:$I$296)</f>
        <v>DERFE</v>
      </c>
    </row>
    <row r="90" spans="1:9" ht="28.5" x14ac:dyDescent="0.2">
      <c r="A90" s="46" t="s">
        <v>42</v>
      </c>
      <c r="B90" s="234" t="s">
        <v>8</v>
      </c>
      <c r="C90" s="284" t="s">
        <v>101</v>
      </c>
      <c r="D90" s="140" t="str">
        <f>VLOOKUP(C90, 'Catálogo de actividades'!$B$5:$D$296,2,FALSE)</f>
        <v>OPL</v>
      </c>
      <c r="E90" s="140" t="str">
        <f>VLOOKUP(C90, 'Catálogo de actividades'!$B$5:$D$296,3,FALSE)</f>
        <v>CG/OD</v>
      </c>
      <c r="F90" s="386" t="str">
        <f>_xlfn.XLOOKUP(C90,'Catálogo de actividades'!$B$5:$B$296,'Catálogo de actividades'!$E$5:$E$296)</f>
        <v>9.13</v>
      </c>
      <c r="G90" s="63">
        <v>45295</v>
      </c>
      <c r="H90" s="63">
        <v>45304</v>
      </c>
      <c r="I90" s="416" t="str">
        <f>_xlfn.XLOOKUP(C90,'Catálogo de actividades'!$B$5:$B$296,'Catálogo de actividades'!$I$5:$I$296)</f>
        <v>OPL</v>
      </c>
    </row>
    <row r="91" spans="1:9" ht="28.5" x14ac:dyDescent="0.2">
      <c r="A91" s="46" t="s">
        <v>42</v>
      </c>
      <c r="B91" s="234" t="s">
        <v>8</v>
      </c>
      <c r="C91" s="284" t="s">
        <v>103</v>
      </c>
      <c r="D91" s="140" t="str">
        <f>VLOOKUP(C91, 'Catálogo de actividades'!$B$5:$D$296,2,FALSE)</f>
        <v>OPL</v>
      </c>
      <c r="E91" s="140" t="str">
        <f>VLOOKUP(C91, 'Catálogo de actividades'!$B$5:$D$296,3,FALSE)</f>
        <v>CG/OD</v>
      </c>
      <c r="F91" s="386" t="str">
        <f>_xlfn.XLOOKUP(C91,'Catálogo de actividades'!$B$5:$B$296,'Catálogo de actividades'!$E$5:$E$296)</f>
        <v>9.14</v>
      </c>
      <c r="G91" s="65">
        <v>45295</v>
      </c>
      <c r="H91" s="65">
        <v>45304</v>
      </c>
      <c r="I91" s="416" t="str">
        <f>_xlfn.XLOOKUP(C91,'Catálogo de actividades'!$B$5:$B$296,'Catálogo de actividades'!$I$5:$I$296)</f>
        <v>OPL</v>
      </c>
    </row>
    <row r="92" spans="1:9" ht="28.5" x14ac:dyDescent="0.2">
      <c r="A92" s="46" t="s">
        <v>42</v>
      </c>
      <c r="B92" s="234" t="s">
        <v>9</v>
      </c>
      <c r="C92" s="284" t="s">
        <v>104</v>
      </c>
      <c r="D92" s="140" t="str">
        <f>VLOOKUP(C92, 'Catálogo de actividades'!$B$5:$D$296,2,FALSE)</f>
        <v>OPL</v>
      </c>
      <c r="E92" s="140" t="str">
        <f>VLOOKUP(C92, 'Catálogo de actividades'!$B$5:$D$296,3,FALSE)</f>
        <v>CG</v>
      </c>
      <c r="F92" s="386" t="str">
        <f>_xlfn.XLOOKUP(C92,'Catálogo de actividades'!$B$5:$B$296,'Catálogo de actividades'!$E$5:$E$296)</f>
        <v>10.2</v>
      </c>
      <c r="G92" s="66">
        <v>45203</v>
      </c>
      <c r="H92" s="67">
        <v>45273</v>
      </c>
      <c r="I92" s="416" t="str">
        <f>_xlfn.XLOOKUP(C92,'Catálogo de actividades'!$B$5:$B$296,'Catálogo de actividades'!$I$5:$I$296)</f>
        <v>OPL</v>
      </c>
    </row>
    <row r="93" spans="1:9" ht="28.5" x14ac:dyDescent="0.2">
      <c r="A93" s="46" t="s">
        <v>42</v>
      </c>
      <c r="B93" s="234" t="s">
        <v>9</v>
      </c>
      <c r="C93" s="284" t="s">
        <v>105</v>
      </c>
      <c r="D93" s="140" t="str">
        <f>VLOOKUP(C93, 'Catálogo de actividades'!$B$5:$D$296,2,FALSE)</f>
        <v>OPL</v>
      </c>
      <c r="E93" s="140" t="str">
        <f>VLOOKUP(C93, 'Catálogo de actividades'!$B$5:$D$296,3,FALSE)</f>
        <v>CG</v>
      </c>
      <c r="F93" s="386" t="str">
        <f>_xlfn.XLOOKUP(C93,'Catálogo de actividades'!$B$5:$B$296,'Catálogo de actividades'!$E$5:$E$296)</f>
        <v>10.3</v>
      </c>
      <c r="G93" s="66">
        <v>45203</v>
      </c>
      <c r="H93" s="67">
        <v>45273</v>
      </c>
      <c r="I93" s="416" t="str">
        <f>_xlfn.XLOOKUP(C93,'Catálogo de actividades'!$B$5:$B$296,'Catálogo de actividades'!$I$5:$I$296)</f>
        <v>OPL</v>
      </c>
    </row>
    <row r="94" spans="1:9" ht="28.5" x14ac:dyDescent="0.2">
      <c r="A94" s="46" t="s">
        <v>42</v>
      </c>
      <c r="B94" s="234" t="s">
        <v>9</v>
      </c>
      <c r="C94" s="284" t="s">
        <v>106</v>
      </c>
      <c r="D94" s="140" t="str">
        <f>VLOOKUP(C94, 'Catálogo de actividades'!$B$5:$D$296,2,FALSE)</f>
        <v>OPL</v>
      </c>
      <c r="E94" s="140" t="str">
        <f>VLOOKUP(C94, 'Catálogo de actividades'!$B$5:$D$296,3,FALSE)</f>
        <v>CG</v>
      </c>
      <c r="F94" s="386" t="str">
        <f>_xlfn.XLOOKUP(C94,'Catálogo de actividades'!$B$5:$B$296,'Catálogo de actividades'!$E$5:$E$296)</f>
        <v>10.7</v>
      </c>
      <c r="G94" s="59">
        <v>45210</v>
      </c>
      <c r="H94" s="63">
        <v>45283</v>
      </c>
      <c r="I94" s="416" t="str">
        <f>_xlfn.XLOOKUP(C94,'Catálogo de actividades'!$B$5:$B$296,'Catálogo de actividades'!$I$5:$I$296)</f>
        <v>OPL</v>
      </c>
    </row>
    <row r="95" spans="1:9" ht="28.5" x14ac:dyDescent="0.2">
      <c r="A95" s="46" t="s">
        <v>42</v>
      </c>
      <c r="B95" s="234" t="s">
        <v>9</v>
      </c>
      <c r="C95" s="284" t="s">
        <v>107</v>
      </c>
      <c r="D95" s="140" t="str">
        <f>VLOOKUP(C95, 'Catálogo de actividades'!$B$5:$D$296,2,FALSE)</f>
        <v>OPL</v>
      </c>
      <c r="E95" s="140" t="str">
        <f>VLOOKUP(C95, 'Catálogo de actividades'!$B$5:$D$296,3,FALSE)</f>
        <v>CG</v>
      </c>
      <c r="F95" s="386" t="str">
        <f>_xlfn.XLOOKUP(C95,'Catálogo de actividades'!$B$5:$B$296,'Catálogo de actividades'!$E$5:$E$296)</f>
        <v>10.8</v>
      </c>
      <c r="G95" s="59">
        <v>45210</v>
      </c>
      <c r="H95" s="63">
        <v>45283</v>
      </c>
      <c r="I95" s="416" t="str">
        <f>_xlfn.XLOOKUP(C95,'Catálogo de actividades'!$B$5:$B$296,'Catálogo de actividades'!$I$5:$I$296)</f>
        <v>OPL</v>
      </c>
    </row>
    <row r="96" spans="1:9" ht="28.5" x14ac:dyDescent="0.2">
      <c r="A96" s="46" t="s">
        <v>42</v>
      </c>
      <c r="B96" s="234" t="s">
        <v>9</v>
      </c>
      <c r="C96" s="284" t="s">
        <v>108</v>
      </c>
      <c r="D96" s="140" t="str">
        <f>VLOOKUP(C96, 'Catálogo de actividades'!$B$5:$D$296,2,FALSE)</f>
        <v>OPL</v>
      </c>
      <c r="E96" s="140" t="str">
        <f>VLOOKUP(C96, 'Catálogo de actividades'!$B$5:$D$296,3,FALSE)</f>
        <v>CG</v>
      </c>
      <c r="F96" s="386" t="str">
        <f>_xlfn.XLOOKUP(C96,'Catálogo de actividades'!$B$5:$B$296,'Catálogo de actividades'!$E$5:$E$296)</f>
        <v>10.12</v>
      </c>
      <c r="G96" s="63">
        <v>45273</v>
      </c>
      <c r="H96" s="63">
        <v>45312</v>
      </c>
      <c r="I96" s="416" t="str">
        <f>_xlfn.XLOOKUP(C96,'Catálogo de actividades'!$B$5:$B$296,'Catálogo de actividades'!$I$5:$I$296)</f>
        <v>OPL</v>
      </c>
    </row>
    <row r="97" spans="1:9" ht="28.5" x14ac:dyDescent="0.2">
      <c r="A97" s="46" t="s">
        <v>42</v>
      </c>
      <c r="B97" s="234" t="s">
        <v>9</v>
      </c>
      <c r="C97" s="284" t="s">
        <v>152</v>
      </c>
      <c r="D97" s="140" t="str">
        <f>VLOOKUP(C97, 'Catálogo de actividades'!$B$5:$D$296,2,FALSE)</f>
        <v>OPL</v>
      </c>
      <c r="E97" s="140" t="str">
        <f>VLOOKUP(C97, 'Catálogo de actividades'!$B$5:$D$296,3,FALSE)</f>
        <v>CG</v>
      </c>
      <c r="F97" s="386" t="str">
        <f>_xlfn.XLOOKUP(C97,'Catálogo de actividades'!$B$5:$B$296,'Catálogo de actividades'!$E$5:$E$296)</f>
        <v>10.13</v>
      </c>
      <c r="G97" s="63">
        <v>45273</v>
      </c>
      <c r="H97" s="63">
        <v>45312</v>
      </c>
      <c r="I97" s="416" t="str">
        <f>_xlfn.XLOOKUP(C97,'Catálogo de actividades'!$B$5:$B$296,'Catálogo de actividades'!$I$5:$I$296)</f>
        <v>OPL</v>
      </c>
    </row>
    <row r="98" spans="1:9" ht="28.5" x14ac:dyDescent="0.2">
      <c r="A98" s="46" t="s">
        <v>42</v>
      </c>
      <c r="B98" s="234" t="s">
        <v>9</v>
      </c>
      <c r="C98" s="284" t="s">
        <v>111</v>
      </c>
      <c r="D98" s="140" t="str">
        <f>VLOOKUP(C98, 'Catálogo de actividades'!$B$5:$D$296,2,FALSE)</f>
        <v>OPL</v>
      </c>
      <c r="E98" s="140" t="str">
        <f>VLOOKUP(C98, 'Catálogo de actividades'!$B$5:$D$296,3,FALSE)</f>
        <v>CG/OD</v>
      </c>
      <c r="F98" s="386" t="str">
        <f>_xlfn.XLOOKUP(C98,'Catálogo de actividades'!$B$5:$B$296,'Catálogo de actividades'!$E$5:$E$296)</f>
        <v>10.17</v>
      </c>
      <c r="G98" s="59">
        <v>45352</v>
      </c>
      <c r="H98" s="59">
        <v>45371</v>
      </c>
      <c r="I98" s="416" t="str">
        <f>_xlfn.XLOOKUP(C98,'Catálogo de actividades'!$B$5:$B$296,'Catálogo de actividades'!$I$5:$I$296)</f>
        <v>OPL</v>
      </c>
    </row>
    <row r="99" spans="1:9" ht="28.5" x14ac:dyDescent="0.2">
      <c r="A99" s="46" t="s">
        <v>42</v>
      </c>
      <c r="B99" s="234" t="s">
        <v>9</v>
      </c>
      <c r="C99" s="284" t="s">
        <v>112</v>
      </c>
      <c r="D99" s="140" t="str">
        <f>VLOOKUP(C99, 'Catálogo de actividades'!$B$5:$D$296,2,FALSE)</f>
        <v>OPL</v>
      </c>
      <c r="E99" s="140" t="str">
        <f>VLOOKUP(C99, 'Catálogo de actividades'!$B$5:$D$296,3,FALSE)</f>
        <v>CG/OD</v>
      </c>
      <c r="F99" s="386" t="str">
        <f>_xlfn.XLOOKUP(C99,'Catálogo de actividades'!$B$5:$B$296,'Catálogo de actividades'!$E$5:$E$296)</f>
        <v>10.19</v>
      </c>
      <c r="G99" s="59">
        <v>45352</v>
      </c>
      <c r="H99" s="59">
        <v>45371</v>
      </c>
      <c r="I99" s="416" t="str">
        <f>_xlfn.XLOOKUP(C99,'Catálogo de actividades'!$B$5:$B$296,'Catálogo de actividades'!$I$5:$I$296)</f>
        <v>OPL</v>
      </c>
    </row>
    <row r="100" spans="1:9" ht="28.5" x14ac:dyDescent="0.2">
      <c r="A100" s="46" t="s">
        <v>42</v>
      </c>
      <c r="B100" s="234" t="s">
        <v>9</v>
      </c>
      <c r="C100" s="284" t="s">
        <v>113</v>
      </c>
      <c r="D100" s="140" t="str">
        <f>VLOOKUP(C100, 'Catálogo de actividades'!$B$5:$D$296,2,FALSE)</f>
        <v>OPL</v>
      </c>
      <c r="E100" s="140" t="str">
        <f>VLOOKUP(C100, 'Catálogo de actividades'!$B$5:$D$296,3,FALSE)</f>
        <v>CG</v>
      </c>
      <c r="F100" s="386" t="str">
        <f>_xlfn.XLOOKUP(C100,'Catálogo de actividades'!$B$5:$B$296,'Catálogo de actividades'!$E$5:$E$296)</f>
        <v>10.26</v>
      </c>
      <c r="G100" s="59">
        <v>45372</v>
      </c>
      <c r="H100" s="59">
        <v>45381</v>
      </c>
      <c r="I100" s="416" t="str">
        <f>_xlfn.XLOOKUP(C100,'Catálogo de actividades'!$B$5:$B$296,'Catálogo de actividades'!$I$5:$I$296)</f>
        <v>OPL</v>
      </c>
    </row>
    <row r="101" spans="1:9" ht="42.75" x14ac:dyDescent="0.2">
      <c r="A101" s="46" t="s">
        <v>42</v>
      </c>
      <c r="B101" s="285" t="s">
        <v>9</v>
      </c>
      <c r="C101" s="286" t="s">
        <v>114</v>
      </c>
      <c r="D101" s="140" t="str">
        <f>VLOOKUP(C101, 'Catálogo de actividades'!$B$5:$D$296,2,FALSE)</f>
        <v>OPL</v>
      </c>
      <c r="E101" s="140" t="str">
        <f>VLOOKUP(C101, 'Catálogo de actividades'!$B$5:$D$296,3,FALSE)</f>
        <v>CG</v>
      </c>
      <c r="F101" s="386" t="str">
        <f>_xlfn.XLOOKUP(C101,'Catálogo de actividades'!$B$5:$B$296,'Catálogo de actividades'!$E$5:$E$296)</f>
        <v>10.27</v>
      </c>
      <c r="G101" s="59">
        <v>45481</v>
      </c>
      <c r="H101" s="59">
        <v>45485</v>
      </c>
      <c r="I101" s="416" t="str">
        <f>_xlfn.XLOOKUP(C101,'Catálogo de actividades'!$B$5:$B$296,'Catálogo de actividades'!$I$5:$I$296)</f>
        <v>OPL</v>
      </c>
    </row>
    <row r="102" spans="1:9" ht="42.75" x14ac:dyDescent="0.2">
      <c r="A102" s="46" t="s">
        <v>42</v>
      </c>
      <c r="B102" s="285" t="s">
        <v>9</v>
      </c>
      <c r="C102" s="286" t="s">
        <v>115</v>
      </c>
      <c r="D102" s="140" t="str">
        <f>VLOOKUP(C102, 'Catálogo de actividades'!$B$5:$D$296,2,FALSE)</f>
        <v>OPL</v>
      </c>
      <c r="E102" s="140" t="str">
        <f>VLOOKUP(C102, 'Catálogo de actividades'!$B$5:$D$296,3,FALSE)</f>
        <v>CG</v>
      </c>
      <c r="F102" s="386" t="str">
        <f>_xlfn.XLOOKUP(C102,'Catálogo de actividades'!$B$5:$B$296,'Catálogo de actividades'!$E$5:$E$296)</f>
        <v>10.28</v>
      </c>
      <c r="G102" s="59">
        <v>45481</v>
      </c>
      <c r="H102" s="59">
        <v>45485</v>
      </c>
      <c r="I102" s="416" t="str">
        <f>_xlfn.XLOOKUP(C102,'Catálogo de actividades'!$B$5:$B$296,'Catálogo de actividades'!$I$5:$I$296)</f>
        <v>OPL</v>
      </c>
    </row>
    <row r="103" spans="1:9" ht="28.5" x14ac:dyDescent="0.2">
      <c r="A103" s="46" t="s">
        <v>42</v>
      </c>
      <c r="B103" s="234" t="s">
        <v>9</v>
      </c>
      <c r="C103" s="284" t="s">
        <v>116</v>
      </c>
      <c r="D103" s="140" t="str">
        <f>VLOOKUP(C103, 'Catálogo de actividades'!$B$5:$D$296,2,FALSE)</f>
        <v>OPL</v>
      </c>
      <c r="E103" s="140" t="str">
        <f>VLOOKUP(C103, 'Catálogo de actividades'!$B$5:$D$296,3,FALSE)</f>
        <v>CG</v>
      </c>
      <c r="F103" s="386" t="str">
        <f>_xlfn.XLOOKUP(C103,'Catálogo de actividades'!$B$5:$B$296,'Catálogo de actividades'!$E$5:$E$296)</f>
        <v>10.30</v>
      </c>
      <c r="G103" s="59">
        <v>45372</v>
      </c>
      <c r="H103" s="59">
        <v>45381</v>
      </c>
      <c r="I103" s="416" t="str">
        <f>_xlfn.XLOOKUP(C103,'Catálogo de actividades'!$B$5:$B$296,'Catálogo de actividades'!$I$5:$I$296)</f>
        <v>OPL</v>
      </c>
    </row>
    <row r="104" spans="1:9" ht="28.5" x14ac:dyDescent="0.2">
      <c r="A104" s="46" t="s">
        <v>42</v>
      </c>
      <c r="B104" s="234" t="s">
        <v>9</v>
      </c>
      <c r="C104" s="284" t="s">
        <v>392</v>
      </c>
      <c r="D104" s="140" t="str">
        <f>VLOOKUP(C104, 'Catálogo de actividades'!$B$5:$D$296,2,FALSE)</f>
        <v>OPL</v>
      </c>
      <c r="E104" s="140" t="str">
        <f>VLOOKUP(C104, 'Catálogo de actividades'!$B$5:$D$296,3,FALSE)</f>
        <v>CG/OD</v>
      </c>
      <c r="F104" s="386" t="str">
        <f>_xlfn.XLOOKUP(C104,'Catálogo de actividades'!$B$5:$B$296,'Catálogo de actividades'!$E$5:$E$296)</f>
        <v>10.39</v>
      </c>
      <c r="G104" s="59">
        <v>45203</v>
      </c>
      <c r="H104" s="59">
        <v>45273</v>
      </c>
      <c r="I104" s="416" t="str">
        <f>_xlfn.XLOOKUP(C104,'Catálogo de actividades'!$B$5:$B$296,'Catálogo de actividades'!$I$5:$I$296)</f>
        <v>OPL</v>
      </c>
    </row>
    <row r="105" spans="1:9" ht="28.5" x14ac:dyDescent="0.2">
      <c r="A105" s="46" t="s">
        <v>42</v>
      </c>
      <c r="B105" s="234" t="s">
        <v>9</v>
      </c>
      <c r="C105" s="284" t="s">
        <v>120</v>
      </c>
      <c r="D105" s="140" t="str">
        <f>VLOOKUP(C105, 'Catálogo de actividades'!$B$5:$D$296,2,FALSE)</f>
        <v>OPL</v>
      </c>
      <c r="E105" s="140" t="str">
        <f>VLOOKUP(C105, 'Catálogo de actividades'!$B$5:$D$296,3,FALSE)</f>
        <v>CG/OD</v>
      </c>
      <c r="F105" s="386" t="str">
        <f>_xlfn.XLOOKUP(C105,'Catálogo de actividades'!$B$5:$B$296,'Catálogo de actividades'!$E$5:$E$296)</f>
        <v>10.44</v>
      </c>
      <c r="G105" s="59">
        <v>45204</v>
      </c>
      <c r="H105" s="59">
        <v>45278</v>
      </c>
      <c r="I105" s="416" t="str">
        <f>_xlfn.XLOOKUP(C105,'Catálogo de actividades'!$B$5:$B$296,'Catálogo de actividades'!$I$5:$I$296)</f>
        <v>OPL</v>
      </c>
    </row>
    <row r="106" spans="1:9" ht="28.5" x14ac:dyDescent="0.2">
      <c r="A106" s="46" t="s">
        <v>42</v>
      </c>
      <c r="B106" s="234" t="s">
        <v>9</v>
      </c>
      <c r="C106" s="284" t="s">
        <v>121</v>
      </c>
      <c r="D106" s="140" t="str">
        <f>VLOOKUP(C106, 'Catálogo de actividades'!$B$5:$D$296,2,FALSE)</f>
        <v>OPL</v>
      </c>
      <c r="E106" s="140" t="str">
        <f>VLOOKUP(C106, 'Catálogo de actividades'!$B$5:$D$296,3,FALSE)</f>
        <v>CG</v>
      </c>
      <c r="F106" s="386" t="str">
        <f>_xlfn.XLOOKUP(C106,'Catálogo de actividades'!$B$5:$B$296,'Catálogo de actividades'!$E$5:$E$296)</f>
        <v>10.48</v>
      </c>
      <c r="G106" s="59">
        <v>45382</v>
      </c>
      <c r="H106" s="59">
        <v>45441</v>
      </c>
      <c r="I106" s="416" t="str">
        <f>_xlfn.XLOOKUP(C106,'Catálogo de actividades'!$B$5:$B$296,'Catálogo de actividades'!$I$5:$I$296)</f>
        <v>OPL</v>
      </c>
    </row>
    <row r="107" spans="1:9" ht="28.5" x14ac:dyDescent="0.2">
      <c r="A107" s="46" t="s">
        <v>42</v>
      </c>
      <c r="B107" s="234" t="s">
        <v>9</v>
      </c>
      <c r="C107" s="284" t="s">
        <v>155</v>
      </c>
      <c r="D107" s="140" t="str">
        <f>VLOOKUP(C107, 'Catálogo de actividades'!$B$5:$D$296,2,FALSE)</f>
        <v>OPL</v>
      </c>
      <c r="E107" s="140" t="str">
        <f>VLOOKUP(C107, 'Catálogo de actividades'!$B$5:$D$296,3,FALSE)</f>
        <v>CG</v>
      </c>
      <c r="F107" s="386" t="str">
        <f>_xlfn.XLOOKUP(C107,'Catálogo de actividades'!$B$5:$B$296,'Catálogo de actividades'!$E$5:$E$296)</f>
        <v>10.49</v>
      </c>
      <c r="G107" s="59">
        <v>45382</v>
      </c>
      <c r="H107" s="59">
        <v>45441</v>
      </c>
      <c r="I107" s="416" t="str">
        <f>_xlfn.XLOOKUP(C107,'Catálogo de actividades'!$B$5:$B$296,'Catálogo de actividades'!$I$5:$I$296)</f>
        <v>OPL</v>
      </c>
    </row>
    <row r="108" spans="1:9" ht="28.5" x14ac:dyDescent="0.2">
      <c r="A108" s="46" t="s">
        <v>42</v>
      </c>
      <c r="B108" s="234" t="s">
        <v>10</v>
      </c>
      <c r="C108" s="284" t="s">
        <v>254</v>
      </c>
      <c r="D108" s="140" t="str">
        <f>VLOOKUP(C108, 'Catálogo de actividades'!$B$5:$D$296,2,FALSE)</f>
        <v>OPL</v>
      </c>
      <c r="E108" s="140" t="str">
        <f>VLOOKUP(C108, 'Catálogo de actividades'!$B$5:$D$296,3,FALSE)</f>
        <v>CG</v>
      </c>
      <c r="F108" s="386" t="str">
        <f>_xlfn.XLOOKUP(C108,'Catálogo de actividades'!$B$5:$B$296,'Catálogo de actividades'!$E$5:$E$296)</f>
        <v>11.1</v>
      </c>
      <c r="G108" s="62">
        <v>45170</v>
      </c>
      <c r="H108" s="59">
        <v>45170</v>
      </c>
      <c r="I108" s="416" t="str">
        <f>_xlfn.XLOOKUP(C108,'Catálogo de actividades'!$B$5:$B$296,'Catálogo de actividades'!$I$5:$I$296)</f>
        <v>OPL</v>
      </c>
    </row>
    <row r="109" spans="1:9" ht="28.5" x14ac:dyDescent="0.2">
      <c r="A109" s="46" t="s">
        <v>42</v>
      </c>
      <c r="B109" s="234" t="s">
        <v>10</v>
      </c>
      <c r="C109" s="284" t="s">
        <v>255</v>
      </c>
      <c r="D109" s="140" t="str">
        <f>VLOOKUP(C109, 'Catálogo de actividades'!$B$5:$D$296,2,FALSE)</f>
        <v>OPL</v>
      </c>
      <c r="E109" s="140" t="str">
        <f>VLOOKUP(C109, 'Catálogo de actividades'!$B$5:$D$296,3,FALSE)</f>
        <v>CG</v>
      </c>
      <c r="F109" s="386" t="str">
        <f>_xlfn.XLOOKUP(C109,'Catálogo de actividades'!$B$5:$B$296,'Catálogo de actividades'!$E$5:$E$296)</f>
        <v>11.2</v>
      </c>
      <c r="G109" s="62">
        <v>45170</v>
      </c>
      <c r="H109" s="59">
        <v>45170</v>
      </c>
      <c r="I109" s="416" t="str">
        <f>_xlfn.XLOOKUP(C109,'Catálogo de actividades'!$B$5:$B$296,'Catálogo de actividades'!$I$5:$I$296)</f>
        <v>OPL</v>
      </c>
    </row>
    <row r="110" spans="1:9" ht="28.5" x14ac:dyDescent="0.2">
      <c r="A110" s="46" t="s">
        <v>42</v>
      </c>
      <c r="B110" s="234" t="s">
        <v>10</v>
      </c>
      <c r="C110" s="284" t="s">
        <v>256</v>
      </c>
      <c r="D110" s="140" t="str">
        <f>VLOOKUP(C110, 'Catálogo de actividades'!$B$5:$D$296,2,FALSE)</f>
        <v>OPL</v>
      </c>
      <c r="E110" s="140" t="str">
        <f>VLOOKUP(C110, 'Catálogo de actividades'!$B$5:$D$296,3,FALSE)</f>
        <v>CG</v>
      </c>
      <c r="F110" s="386" t="str">
        <f>_xlfn.XLOOKUP(C110,'Catálogo de actividades'!$B$5:$B$296,'Catálogo de actividades'!$E$5:$E$296)</f>
        <v>11.3</v>
      </c>
      <c r="G110" s="62">
        <v>45200</v>
      </c>
      <c r="H110" s="59">
        <v>45200</v>
      </c>
      <c r="I110" s="416" t="str">
        <f>_xlfn.XLOOKUP(C110,'Catálogo de actividades'!$B$5:$B$296,'Catálogo de actividades'!$I$5:$I$296)</f>
        <v>OPL</v>
      </c>
    </row>
    <row r="111" spans="1:9" ht="28.5" x14ac:dyDescent="0.2">
      <c r="A111" s="46" t="s">
        <v>42</v>
      </c>
      <c r="B111" s="234" t="s">
        <v>10</v>
      </c>
      <c r="C111" s="284" t="s">
        <v>257</v>
      </c>
      <c r="D111" s="140" t="str">
        <f>VLOOKUP(C111, 'Catálogo de actividades'!$B$5:$D$296,2,FALSE)</f>
        <v>OPL</v>
      </c>
      <c r="E111" s="140" t="str">
        <f>VLOOKUP(C111, 'Catálogo de actividades'!$B$5:$D$296,3,FALSE)</f>
        <v>CG</v>
      </c>
      <c r="F111" s="386" t="str">
        <f>_xlfn.XLOOKUP(C111,'Catálogo de actividades'!$B$5:$B$296,'Catálogo de actividades'!$E$5:$E$296)</f>
        <v>11.4</v>
      </c>
      <c r="G111" s="62">
        <v>45231</v>
      </c>
      <c r="H111" s="59">
        <v>45231</v>
      </c>
      <c r="I111" s="416" t="str">
        <f>_xlfn.XLOOKUP(C111,'Catálogo de actividades'!$B$5:$B$296,'Catálogo de actividades'!$I$5:$I$296)</f>
        <v>OPL</v>
      </c>
    </row>
    <row r="112" spans="1:9" ht="42.75" x14ac:dyDescent="0.2">
      <c r="A112" s="46" t="s">
        <v>42</v>
      </c>
      <c r="B112" s="234" t="s">
        <v>10</v>
      </c>
      <c r="C112" s="284" t="s">
        <v>267</v>
      </c>
      <c r="D112" s="140" t="str">
        <f>VLOOKUP(C112, 'Catálogo de actividades'!$B$5:$D$296,2,FALSE)</f>
        <v>OPL</v>
      </c>
      <c r="E112" s="140" t="str">
        <f>VLOOKUP(C112, 'Catálogo de actividades'!$B$5:$D$296,3,FALSE)</f>
        <v>CG</v>
      </c>
      <c r="F112" s="386" t="str">
        <f>_xlfn.XLOOKUP(C112,'Catálogo de actividades'!$B$5:$B$296,'Catálogo de actividades'!$E$5:$E$296)</f>
        <v>11.5</v>
      </c>
      <c r="G112" s="62">
        <v>45200</v>
      </c>
      <c r="H112" s="59">
        <v>45473</v>
      </c>
      <c r="I112" s="416" t="str">
        <f>_xlfn.XLOOKUP(C112,'Catálogo de actividades'!$B$5:$B$296,'Catálogo de actividades'!$I$5:$I$296)</f>
        <v>OPL</v>
      </c>
    </row>
    <row r="113" spans="1:9" ht="28.5" x14ac:dyDescent="0.2">
      <c r="A113" s="46" t="s">
        <v>42</v>
      </c>
      <c r="B113" s="234" t="s">
        <v>10</v>
      </c>
      <c r="C113" s="284" t="s">
        <v>268</v>
      </c>
      <c r="D113" s="140" t="str">
        <f>VLOOKUP(C113, 'Catálogo de actividades'!$B$5:$D$296,2,FALSE)</f>
        <v>OPL</v>
      </c>
      <c r="E113" s="140" t="str">
        <f>VLOOKUP(C113, 'Catálogo de actividades'!$B$5:$D$296,3,FALSE)</f>
        <v>CG</v>
      </c>
      <c r="F113" s="386" t="str">
        <f>_xlfn.XLOOKUP(C113,'Catálogo de actividades'!$B$5:$B$296,'Catálogo de actividades'!$E$5:$E$296)</f>
        <v>11.6</v>
      </c>
      <c r="G113" s="62">
        <v>45292</v>
      </c>
      <c r="H113" s="59">
        <v>45292</v>
      </c>
      <c r="I113" s="416" t="str">
        <f>_xlfn.XLOOKUP(C113,'Catálogo de actividades'!$B$5:$B$296,'Catálogo de actividades'!$I$5:$I$296)</f>
        <v>OPL</v>
      </c>
    </row>
    <row r="114" spans="1:9" ht="28.5" x14ac:dyDescent="0.2">
      <c r="A114" s="46" t="s">
        <v>42</v>
      </c>
      <c r="B114" s="234" t="s">
        <v>10</v>
      </c>
      <c r="C114" s="284" t="s">
        <v>172</v>
      </c>
      <c r="D114" s="140" t="str">
        <f>VLOOKUP(C114, 'Catálogo de actividades'!$B$5:$D$296,2,FALSE)</f>
        <v>OPL</v>
      </c>
      <c r="E114" s="140" t="str">
        <f>VLOOKUP(C114, 'Catálogo de actividades'!$B$5:$D$296,3,FALSE)</f>
        <v>CG</v>
      </c>
      <c r="F114" s="386" t="str">
        <f>_xlfn.XLOOKUP(C114,'Catálogo de actividades'!$B$5:$B$296,'Catálogo de actividades'!$E$5:$E$296)</f>
        <v>11.8</v>
      </c>
      <c r="G114" s="62">
        <v>45382</v>
      </c>
      <c r="H114" s="59">
        <v>45382</v>
      </c>
      <c r="I114" s="416" t="str">
        <f>_xlfn.XLOOKUP(C114,'Catálogo de actividades'!$B$5:$B$296,'Catálogo de actividades'!$I$5:$I$296)</f>
        <v>OPL</v>
      </c>
    </row>
    <row r="115" spans="1:9" ht="28.5" x14ac:dyDescent="0.2">
      <c r="A115" s="46" t="s">
        <v>42</v>
      </c>
      <c r="B115" s="234" t="s">
        <v>10</v>
      </c>
      <c r="C115" s="284" t="s">
        <v>173</v>
      </c>
      <c r="D115" s="140" t="str">
        <f>VLOOKUP(C115, 'Catálogo de actividades'!$B$5:$D$296,2,FALSE)</f>
        <v>OPL</v>
      </c>
      <c r="E115" s="140" t="str">
        <f>VLOOKUP(C115, 'Catálogo de actividades'!$B$5:$D$296,3,FALSE)</f>
        <v>CG</v>
      </c>
      <c r="F115" s="386" t="str">
        <f>_xlfn.XLOOKUP(C115,'Catálogo de actividades'!$B$5:$B$296,'Catálogo de actividades'!$E$5:$E$296)</f>
        <v>11.9</v>
      </c>
      <c r="G115" s="62">
        <v>45382</v>
      </c>
      <c r="H115" s="59">
        <v>45382</v>
      </c>
      <c r="I115" s="416" t="str">
        <f>_xlfn.XLOOKUP(C115,'Catálogo de actividades'!$B$5:$B$296,'Catálogo de actividades'!$I$5:$I$296)</f>
        <v>OPL</v>
      </c>
    </row>
    <row r="116" spans="1:9" ht="28.5" x14ac:dyDescent="0.2">
      <c r="A116" s="46" t="s">
        <v>42</v>
      </c>
      <c r="B116" s="234" t="s">
        <v>10</v>
      </c>
      <c r="C116" s="284" t="s">
        <v>174</v>
      </c>
      <c r="D116" s="140" t="str">
        <f>VLOOKUP(C116, 'Catálogo de actividades'!$B$5:$D$296,2,FALSE)</f>
        <v>OPL</v>
      </c>
      <c r="E116" s="140" t="str">
        <f>VLOOKUP(C116, 'Catálogo de actividades'!$B$5:$D$296,3,FALSE)</f>
        <v>CG</v>
      </c>
      <c r="F116" s="386" t="str">
        <f>_xlfn.XLOOKUP(C116,'Catálogo de actividades'!$B$5:$B$296,'Catálogo de actividades'!$E$5:$E$296)</f>
        <v>11.10</v>
      </c>
      <c r="G116" s="62">
        <v>45382</v>
      </c>
      <c r="H116" s="59">
        <v>45382</v>
      </c>
      <c r="I116" s="416" t="str">
        <f>_xlfn.XLOOKUP(C116,'Catálogo de actividades'!$B$5:$B$296,'Catálogo de actividades'!$I$5:$I$296)</f>
        <v>OPL</v>
      </c>
    </row>
    <row r="117" spans="1:9" ht="28.5" x14ac:dyDescent="0.2">
      <c r="A117" s="46" t="s">
        <v>42</v>
      </c>
      <c r="B117" s="234" t="s">
        <v>10</v>
      </c>
      <c r="C117" s="284" t="s">
        <v>156</v>
      </c>
      <c r="D117" s="140" t="str">
        <f>VLOOKUP(C117, 'Catálogo de actividades'!$B$5:$D$296,2,FALSE)</f>
        <v>OPL</v>
      </c>
      <c r="E117" s="140" t="str">
        <f>VLOOKUP(C117, 'Catálogo de actividades'!$B$5:$D$296,3,FALSE)</f>
        <v>CG</v>
      </c>
      <c r="F117" s="386" t="str">
        <f>_xlfn.XLOOKUP(C117,'Catálogo de actividades'!$B$5:$B$296,'Catálogo de actividades'!$E$5:$E$296)</f>
        <v>11.11</v>
      </c>
      <c r="G117" s="62">
        <v>45323</v>
      </c>
      <c r="H117" s="59">
        <v>45323</v>
      </c>
      <c r="I117" s="416" t="str">
        <f>_xlfn.XLOOKUP(C117,'Catálogo de actividades'!$B$5:$B$296,'Catálogo de actividades'!$I$5:$I$296)</f>
        <v>OPL</v>
      </c>
    </row>
    <row r="118" spans="1:9" ht="28.5" x14ac:dyDescent="0.2">
      <c r="A118" s="46" t="s">
        <v>42</v>
      </c>
      <c r="B118" s="234" t="s">
        <v>10</v>
      </c>
      <c r="C118" s="284" t="s">
        <v>157</v>
      </c>
      <c r="D118" s="140" t="str">
        <f>VLOOKUP(C118, 'Catálogo de actividades'!$B$5:$D$296,2,FALSE)</f>
        <v>OPL</v>
      </c>
      <c r="E118" s="140" t="str">
        <f>VLOOKUP(C118, 'Catálogo de actividades'!$B$5:$D$296,3,FALSE)</f>
        <v>CG</v>
      </c>
      <c r="F118" s="386" t="str">
        <f>_xlfn.XLOOKUP(C118,'Catálogo de actividades'!$B$5:$B$296,'Catálogo de actividades'!$E$5:$E$296)</f>
        <v>11.12</v>
      </c>
      <c r="G118" s="62">
        <v>45383</v>
      </c>
      <c r="H118" s="59">
        <v>45383</v>
      </c>
      <c r="I118" s="416" t="str">
        <f>_xlfn.XLOOKUP(C118,'Catálogo de actividades'!$B$5:$B$296,'Catálogo de actividades'!$I$5:$I$296)</f>
        <v>OPL</v>
      </c>
    </row>
    <row r="119" spans="1:9" ht="28.5" x14ac:dyDescent="0.2">
      <c r="A119" s="46" t="s">
        <v>42</v>
      </c>
      <c r="B119" s="234" t="s">
        <v>10</v>
      </c>
      <c r="C119" s="284" t="s">
        <v>158</v>
      </c>
      <c r="D119" s="140" t="str">
        <f>VLOOKUP(C119, 'Catálogo de actividades'!$B$5:$D$296,2,FALSE)</f>
        <v>OPL</v>
      </c>
      <c r="E119" s="140" t="str">
        <f>VLOOKUP(C119, 'Catálogo de actividades'!$B$5:$D$296,3,FALSE)</f>
        <v>CG</v>
      </c>
      <c r="F119" s="386" t="str">
        <f>_xlfn.XLOOKUP(C119,'Catálogo de actividades'!$B$5:$B$296,'Catálogo de actividades'!$E$5:$E$296)</f>
        <v>11.13</v>
      </c>
      <c r="G119" s="62">
        <v>45408</v>
      </c>
      <c r="H119" s="59">
        <v>45408</v>
      </c>
      <c r="I119" s="416" t="str">
        <f>_xlfn.XLOOKUP(C119,'Catálogo de actividades'!$B$5:$B$296,'Catálogo de actividades'!$I$5:$I$296)</f>
        <v>OPL</v>
      </c>
    </row>
    <row r="120" spans="1:9" ht="28.5" x14ac:dyDescent="0.2">
      <c r="A120" s="46" t="s">
        <v>42</v>
      </c>
      <c r="B120" s="234" t="s">
        <v>10</v>
      </c>
      <c r="C120" s="284" t="s">
        <v>159</v>
      </c>
      <c r="D120" s="140" t="str">
        <f>VLOOKUP(C120, 'Catálogo de actividades'!$B$5:$D$296,2,FALSE)</f>
        <v>OPL</v>
      </c>
      <c r="E120" s="140" t="str">
        <f>VLOOKUP(C120, 'Catálogo de actividades'!$B$5:$D$296,3,FALSE)</f>
        <v>OPL/UTIGyND/UTTyPDP/UTVOPL</v>
      </c>
      <c r="F120" s="386" t="str">
        <f>_xlfn.XLOOKUP(C120,'Catálogo de actividades'!$B$5:$B$296,'Catálogo de actividades'!$E$5:$E$296)</f>
        <v>11.14</v>
      </c>
      <c r="G120" s="62">
        <v>45409</v>
      </c>
      <c r="H120" s="59">
        <v>45409</v>
      </c>
      <c r="I120" s="416" t="str">
        <f>_xlfn.XLOOKUP(C120,'Catálogo de actividades'!$B$5:$B$296,'Catálogo de actividades'!$I$5:$I$296)</f>
        <v>OPL</v>
      </c>
    </row>
    <row r="121" spans="1:9" ht="28.5" x14ac:dyDescent="0.2">
      <c r="A121" s="46" t="s">
        <v>42</v>
      </c>
      <c r="B121" s="234" t="s">
        <v>10</v>
      </c>
      <c r="C121" s="284" t="s">
        <v>161</v>
      </c>
      <c r="D121" s="140" t="str">
        <f>VLOOKUP(C121, 'Catálogo de actividades'!$B$5:$D$296,2,FALSE)</f>
        <v>OPL</v>
      </c>
      <c r="E121" s="140" t="str">
        <f>VLOOKUP(C121, 'Catálogo de actividades'!$B$5:$D$296,3,FALSE)</f>
        <v>CG</v>
      </c>
      <c r="F121" s="386" t="str">
        <f>_xlfn.XLOOKUP(C121,'Catálogo de actividades'!$B$5:$B$296,'Catálogo de actividades'!$E$5:$E$296)</f>
        <v>11.15</v>
      </c>
      <c r="G121" s="62">
        <v>45441</v>
      </c>
      <c r="H121" s="59">
        <v>45441</v>
      </c>
      <c r="I121" s="416" t="str">
        <f>_xlfn.XLOOKUP(C121,'Catálogo de actividades'!$B$5:$B$296,'Catálogo de actividades'!$I$5:$I$296)</f>
        <v>OPL</v>
      </c>
    </row>
    <row r="122" spans="1:9" ht="28.5" x14ac:dyDescent="0.2">
      <c r="A122" s="46" t="s">
        <v>42</v>
      </c>
      <c r="B122" s="234" t="s">
        <v>10</v>
      </c>
      <c r="C122" s="284" t="s">
        <v>162</v>
      </c>
      <c r="D122" s="140" t="str">
        <f>VLOOKUP(C122, 'Catálogo de actividades'!$B$5:$D$296,2,FALSE)</f>
        <v>OPL</v>
      </c>
      <c r="E122" s="140" t="str">
        <f>VLOOKUP(C122, 'Catálogo de actividades'!$B$5:$D$296,3,FALSE)</f>
        <v>OPL/UTIGyND/UTTyPDP/UTVOPL</v>
      </c>
      <c r="F122" s="386" t="str">
        <f>_xlfn.XLOOKUP(C122,'Catálogo de actividades'!$B$5:$B$296,'Catálogo de actividades'!$E$5:$E$296)</f>
        <v>11.16</v>
      </c>
      <c r="G122" s="62">
        <v>45442</v>
      </c>
      <c r="H122" s="59">
        <v>45442</v>
      </c>
      <c r="I122" s="416" t="str">
        <f>_xlfn.XLOOKUP(C122,'Catálogo de actividades'!$B$5:$B$296,'Catálogo de actividades'!$I$5:$I$296)</f>
        <v>OPL</v>
      </c>
    </row>
    <row r="123" spans="1:9" ht="28.5" x14ac:dyDescent="0.2">
      <c r="A123" s="46" t="s">
        <v>42</v>
      </c>
      <c r="B123" s="234" t="s">
        <v>12</v>
      </c>
      <c r="C123" s="284" t="s">
        <v>351</v>
      </c>
      <c r="D123" s="140" t="str">
        <f>VLOOKUP(C123, 'Catálogo de actividades'!$B$5:$D$296,2,FALSE)</f>
        <v>INE</v>
      </c>
      <c r="E123" s="140" t="str">
        <f>VLOOKUP(C123, 'Catálogo de actividades'!$B$5:$D$296,3,FALSE)</f>
        <v>UTSI</v>
      </c>
      <c r="F123" s="386" t="str">
        <f>_xlfn.XLOOKUP(C123,'Catálogo de actividades'!$B$5:$B$296,'Catálogo de actividades'!$E$5:$E$296)</f>
        <v>13.1</v>
      </c>
      <c r="G123" s="62">
        <v>45152</v>
      </c>
      <c r="H123" s="59">
        <v>45152</v>
      </c>
      <c r="I123" s="416" t="str">
        <f>_xlfn.XLOOKUP(C123,'Catálogo de actividades'!$B$5:$B$296,'Catálogo de actividades'!$I$5:$I$296)</f>
        <v>UTSI</v>
      </c>
    </row>
    <row r="124" spans="1:9" ht="28.5" x14ac:dyDescent="0.2">
      <c r="A124" s="46" t="s">
        <v>42</v>
      </c>
      <c r="B124" s="234" t="s">
        <v>12</v>
      </c>
      <c r="C124" s="284" t="s">
        <v>269</v>
      </c>
      <c r="D124" s="140" t="str">
        <f>VLOOKUP(C124, 'Catálogo de actividades'!$B$5:$D$296,2,FALSE)</f>
        <v>INE</v>
      </c>
      <c r="E124" s="140" t="str">
        <f>VLOOKUP(C124, 'Catálogo de actividades'!$B$5:$D$296,3,FALSE)</f>
        <v>UTSI</v>
      </c>
      <c r="F124" s="386" t="str">
        <f>_xlfn.XLOOKUP(C124,'Catálogo de actividades'!$B$5:$B$296,'Catálogo de actividades'!$E$5:$E$296)</f>
        <v>13.2</v>
      </c>
      <c r="G124" s="62">
        <v>45180</v>
      </c>
      <c r="H124" s="59">
        <v>45180</v>
      </c>
      <c r="I124" s="416" t="str">
        <f>_xlfn.XLOOKUP(C124,'Catálogo de actividades'!$B$5:$B$296,'Catálogo de actividades'!$I$5:$I$296)</f>
        <v>UTSI</v>
      </c>
    </row>
    <row r="125" spans="1:9" ht="42.75" x14ac:dyDescent="0.2">
      <c r="A125" s="46" t="s">
        <v>42</v>
      </c>
      <c r="B125" s="234" t="s">
        <v>12</v>
      </c>
      <c r="C125" s="284" t="s">
        <v>184</v>
      </c>
      <c r="D125" s="140" t="str">
        <f>VLOOKUP(C125, 'Catálogo de actividades'!$B$5:$D$296,2,FALSE)</f>
        <v>OPL</v>
      </c>
      <c r="E125" s="140" t="str">
        <f>VLOOKUP(C125, 'Catálogo de actividades'!$B$5:$D$296,3,FALSE)</f>
        <v>CG</v>
      </c>
      <c r="F125" s="386" t="str">
        <f>_xlfn.XLOOKUP(C125,'Catálogo de actividades'!$B$5:$B$296,'Catálogo de actividades'!$E$5:$E$296)</f>
        <v>13.3</v>
      </c>
      <c r="G125" s="62">
        <v>45170</v>
      </c>
      <c r="H125" s="59">
        <v>45199</v>
      </c>
      <c r="I125" s="416" t="str">
        <f>_xlfn.XLOOKUP(C125,'Catálogo de actividades'!$B$5:$B$296,'Catálogo de actividades'!$I$5:$I$296)</f>
        <v>OPL</v>
      </c>
    </row>
    <row r="126" spans="1:9" ht="28.5" x14ac:dyDescent="0.2">
      <c r="A126" s="46" t="s">
        <v>42</v>
      </c>
      <c r="B126" s="234" t="s">
        <v>12</v>
      </c>
      <c r="C126" s="284" t="s">
        <v>245</v>
      </c>
      <c r="D126" s="140" t="str">
        <f>VLOOKUP(C126, 'Catálogo de actividades'!$B$5:$D$296,2,FALSE)</f>
        <v>INE</v>
      </c>
      <c r="E126" s="140" t="str">
        <f>VLOOKUP(C126, 'Catálogo de actividades'!$B$5:$D$296,3,FALSE)</f>
        <v>JLE</v>
      </c>
      <c r="F126" s="386" t="str">
        <f>_xlfn.XLOOKUP(C126,'Catálogo de actividades'!$B$5:$B$296,'Catálogo de actividades'!$E$5:$E$296)</f>
        <v>13.4</v>
      </c>
      <c r="G126" s="62">
        <v>45184</v>
      </c>
      <c r="H126" s="59">
        <v>45275</v>
      </c>
      <c r="I126" s="416" t="str">
        <f>_xlfn.XLOOKUP(C126,'Catálogo de actividades'!$B$5:$B$296,'Catálogo de actividades'!$I$5:$I$296)</f>
        <v>JLE</v>
      </c>
    </row>
    <row r="127" spans="1:9" ht="42.75" x14ac:dyDescent="0.2">
      <c r="A127" s="46" t="s">
        <v>42</v>
      </c>
      <c r="B127" s="234" t="s">
        <v>12</v>
      </c>
      <c r="C127" s="284" t="s">
        <v>246</v>
      </c>
      <c r="D127" s="140" t="str">
        <f>VLOOKUP(C127, 'Catálogo de actividades'!$B$5:$D$296,2,FALSE)</f>
        <v>OPL</v>
      </c>
      <c r="E127" s="140" t="str">
        <f>VLOOKUP(C127, 'Catálogo de actividades'!$B$5:$D$296,3,FALSE)</f>
        <v>CG</v>
      </c>
      <c r="F127" s="386" t="str">
        <f>_xlfn.XLOOKUP(C127,'Catálogo de actividades'!$B$5:$B$296,'Catálogo de actividades'!$E$5:$E$296)</f>
        <v>13.5</v>
      </c>
      <c r="G127" s="62">
        <v>45184</v>
      </c>
      <c r="H127" s="59">
        <v>45275</v>
      </c>
      <c r="I127" s="416" t="str">
        <f>_xlfn.XLOOKUP(C127,'Catálogo de actividades'!$B$5:$B$296,'Catálogo de actividades'!$I$5:$I$296)</f>
        <v>OPL</v>
      </c>
    </row>
    <row r="128" spans="1:9" ht="28.5" x14ac:dyDescent="0.2">
      <c r="A128" s="46" t="s">
        <v>42</v>
      </c>
      <c r="B128" s="234" t="s">
        <v>12</v>
      </c>
      <c r="C128" s="284" t="s">
        <v>239</v>
      </c>
      <c r="D128" s="140" t="str">
        <f>VLOOKUP(C128, 'Catálogo de actividades'!$B$5:$D$296,2,FALSE)</f>
        <v>INE</v>
      </c>
      <c r="E128" s="140" t="str">
        <f>VLOOKUP(C128, 'Catálogo de actividades'!$B$5:$D$296,3,FALSE)</f>
        <v>DEOE</v>
      </c>
      <c r="F128" s="386" t="str">
        <f>_xlfn.XLOOKUP(C128,'Catálogo de actividades'!$B$5:$B$296,'Catálogo de actividades'!$E$5:$E$296)</f>
        <v>13.6</v>
      </c>
      <c r="G128" s="62">
        <v>45229</v>
      </c>
      <c r="H128" s="59">
        <v>45275</v>
      </c>
      <c r="I128" s="416" t="str">
        <f>_xlfn.XLOOKUP(C128,'Catálogo de actividades'!$B$5:$B$296,'Catálogo de actividades'!$I$5:$I$296)</f>
        <v>DEOE</v>
      </c>
    </row>
    <row r="129" spans="1:9" ht="28.5" x14ac:dyDescent="0.2">
      <c r="A129" s="46" t="s">
        <v>42</v>
      </c>
      <c r="B129" s="234" t="s">
        <v>12</v>
      </c>
      <c r="C129" s="284" t="s">
        <v>175</v>
      </c>
      <c r="D129" s="140" t="str">
        <f>VLOOKUP(C129, 'Catálogo de actividades'!$B$5:$D$296,2,FALSE)</f>
        <v>OPL</v>
      </c>
      <c r="E129" s="140" t="str">
        <f>VLOOKUP(C129, 'Catálogo de actividades'!$B$5:$D$296,3,FALSE)</f>
        <v>CG</v>
      </c>
      <c r="F129" s="386" t="str">
        <f>_xlfn.XLOOKUP(C129,'Catálogo de actividades'!$B$5:$B$296,'Catálogo de actividades'!$E$5:$E$296)</f>
        <v>13.7</v>
      </c>
      <c r="G129" s="62">
        <v>45241</v>
      </c>
      <c r="H129" s="59">
        <v>45291</v>
      </c>
      <c r="I129" s="416" t="str">
        <f>_xlfn.XLOOKUP(C129,'Catálogo de actividades'!$B$5:$B$296,'Catálogo de actividades'!$I$5:$I$296)</f>
        <v>OPL</v>
      </c>
    </row>
    <row r="130" spans="1:9" ht="42.75" x14ac:dyDescent="0.2">
      <c r="A130" s="46" t="s">
        <v>42</v>
      </c>
      <c r="B130" s="234" t="s">
        <v>12</v>
      </c>
      <c r="C130" s="69" t="s">
        <v>401</v>
      </c>
      <c r="D130" s="140" t="str">
        <f>VLOOKUP(C130, 'Catálogo de actividades'!$B$5:$D$296,2,FALSE)</f>
        <v>OPL</v>
      </c>
      <c r="E130" s="140" t="str">
        <f>VLOOKUP(C130, 'Catálogo de actividades'!$B$5:$D$296,3,FALSE)</f>
        <v>CG</v>
      </c>
      <c r="F130" s="386" t="str">
        <f>_xlfn.XLOOKUP(C130,'Catálogo de actividades'!$B$5:$B$296,'Catálogo de actividades'!$E$5:$E$296)</f>
        <v>13.8</v>
      </c>
      <c r="G130" s="62">
        <v>45256</v>
      </c>
      <c r="H130" s="59">
        <v>45306</v>
      </c>
      <c r="I130" s="416" t="str">
        <f>_xlfn.XLOOKUP(C130,'Catálogo de actividades'!$B$5:$B$296,'Catálogo de actividades'!$I$5:$I$296)</f>
        <v>OPL</v>
      </c>
    </row>
    <row r="131" spans="1:9" ht="28.5" x14ac:dyDescent="0.2">
      <c r="A131" s="46" t="s">
        <v>42</v>
      </c>
      <c r="B131" s="234" t="s">
        <v>12</v>
      </c>
      <c r="C131" s="284" t="s">
        <v>352</v>
      </c>
      <c r="D131" s="140" t="str">
        <f>VLOOKUP(C131, 'Catálogo de actividades'!$B$5:$D$296,2,FALSE)</f>
        <v>INE</v>
      </c>
      <c r="E131" s="140" t="str">
        <f>VLOOKUP(C131, 'Catálogo de actividades'!$B$5:$D$296,3,FALSE)</f>
        <v>DEOE</v>
      </c>
      <c r="F131" s="386" t="str">
        <f>_xlfn.XLOOKUP(C131,'Catálogo de actividades'!$B$5:$B$296,'Catálogo de actividades'!$E$5:$E$296)</f>
        <v>13.9</v>
      </c>
      <c r="G131" s="62">
        <v>45306</v>
      </c>
      <c r="H131" s="59">
        <v>45443</v>
      </c>
      <c r="I131" s="416" t="str">
        <f>_xlfn.XLOOKUP(C131,'Catálogo de actividades'!$B$5:$B$296,'Catálogo de actividades'!$I$5:$I$296)</f>
        <v>DEOE</v>
      </c>
    </row>
    <row r="132" spans="1:9" ht="42.75" x14ac:dyDescent="0.2">
      <c r="A132" s="46" t="s">
        <v>42</v>
      </c>
      <c r="B132" s="234" t="s">
        <v>12</v>
      </c>
      <c r="C132" s="287" t="s">
        <v>402</v>
      </c>
      <c r="D132" s="140" t="str">
        <f>VLOOKUP(C132, 'Catálogo de actividades'!$B$5:$D$296,2,FALSE)</f>
        <v>OPL</v>
      </c>
      <c r="E132" s="140" t="str">
        <f>VLOOKUP(C132, 'Catálogo de actividades'!$B$5:$D$296,3,FALSE)</f>
        <v>CG</v>
      </c>
      <c r="F132" s="386" t="str">
        <f>_xlfn.XLOOKUP(C132,'Catálogo de actividades'!$B$5:$B$296,'Catálogo de actividades'!$E$5:$E$296)</f>
        <v>13.10</v>
      </c>
      <c r="G132" s="62">
        <v>45439</v>
      </c>
      <c r="H132" s="59">
        <v>45473</v>
      </c>
      <c r="I132" s="416" t="str">
        <f>_xlfn.XLOOKUP(C132,'Catálogo de actividades'!$B$5:$B$296,'Catálogo de actividades'!$I$5:$I$296)</f>
        <v>OPL</v>
      </c>
    </row>
    <row r="133" spans="1:9" ht="42.75" x14ac:dyDescent="0.2">
      <c r="A133" s="46" t="s">
        <v>42</v>
      </c>
      <c r="B133" s="234" t="s">
        <v>12</v>
      </c>
      <c r="C133" s="284" t="s">
        <v>353</v>
      </c>
      <c r="D133" s="140" t="str">
        <f>VLOOKUP(C133, 'Catálogo de actividades'!$B$5:$D$296,2,FALSE)</f>
        <v>OPL</v>
      </c>
      <c r="E133" s="140" t="str">
        <f>VLOOKUP(C133, 'Catálogo de actividades'!$B$5:$D$296,3,FALSE)</f>
        <v>CG/OD</v>
      </c>
      <c r="F133" s="386" t="str">
        <f>_xlfn.XLOOKUP(C133,'Catálogo de actividades'!$B$5:$B$296,'Catálogo de actividades'!$E$5:$E$296)</f>
        <v>13.11</v>
      </c>
      <c r="G133" s="62">
        <v>45352</v>
      </c>
      <c r="H133" s="59">
        <v>45381</v>
      </c>
      <c r="I133" s="416" t="str">
        <f>_xlfn.XLOOKUP(C133,'Catálogo de actividades'!$B$5:$B$296,'Catálogo de actividades'!$I$5:$I$296)</f>
        <v>OPL</v>
      </c>
    </row>
    <row r="134" spans="1:9" ht="57" x14ac:dyDescent="0.2">
      <c r="A134" s="46" t="s">
        <v>42</v>
      </c>
      <c r="B134" s="234" t="s">
        <v>12</v>
      </c>
      <c r="C134" s="284" t="s">
        <v>185</v>
      </c>
      <c r="D134" s="140" t="str">
        <f>VLOOKUP(C134, 'Catálogo de actividades'!$B$5:$D$296,2,FALSE)</f>
        <v>OPL</v>
      </c>
      <c r="E134" s="140" t="str">
        <f>VLOOKUP(C134, 'Catálogo de actividades'!$B$5:$D$296,3,FALSE)</f>
        <v>OD</v>
      </c>
      <c r="F134" s="386" t="str">
        <f>_xlfn.XLOOKUP(C134,'Catálogo de actividades'!$B$5:$B$296,'Catálogo de actividades'!$E$5:$E$296)</f>
        <v>13.12</v>
      </c>
      <c r="G134" s="62">
        <v>45406</v>
      </c>
      <c r="H134" s="59">
        <v>45420</v>
      </c>
      <c r="I134" s="416" t="str">
        <f>_xlfn.XLOOKUP(C134,'Catálogo de actividades'!$B$5:$B$296,'Catálogo de actividades'!$I$5:$I$296)</f>
        <v>OPL</v>
      </c>
    </row>
    <row r="135" spans="1:9" ht="28.5" x14ac:dyDescent="0.2">
      <c r="A135" s="46" t="s">
        <v>42</v>
      </c>
      <c r="B135" s="234" t="s">
        <v>12</v>
      </c>
      <c r="C135" s="284" t="s">
        <v>124</v>
      </c>
      <c r="D135" s="140" t="str">
        <f>VLOOKUP(C135, 'Catálogo de actividades'!$B$5:$D$296,2,FALSE)</f>
        <v>OPL</v>
      </c>
      <c r="E135" s="140" t="str">
        <f>VLOOKUP(C135, 'Catálogo de actividades'!$B$5:$D$296,3,FALSE)</f>
        <v>CG/OD</v>
      </c>
      <c r="F135" s="386" t="str">
        <f>_xlfn.XLOOKUP(C135,'Catálogo de actividades'!$B$5:$B$296,'Catálogo de actividades'!$E$5:$E$296)</f>
        <v>13.13</v>
      </c>
      <c r="G135" s="62">
        <v>45422</v>
      </c>
      <c r="H135" s="59">
        <v>45430</v>
      </c>
      <c r="I135" s="416" t="str">
        <f>_xlfn.XLOOKUP(C135,'Catálogo de actividades'!$B$5:$B$296,'Catálogo de actividades'!$I$5:$I$296)</f>
        <v>OPL</v>
      </c>
    </row>
    <row r="136" spans="1:9" ht="28.5" x14ac:dyDescent="0.2">
      <c r="A136" s="46" t="s">
        <v>42</v>
      </c>
      <c r="B136" s="234" t="s">
        <v>12</v>
      </c>
      <c r="C136" s="284" t="s">
        <v>126</v>
      </c>
      <c r="D136" s="140" t="str">
        <f>VLOOKUP(C136, 'Catálogo de actividades'!$B$5:$D$296,2,FALSE)</f>
        <v>OPL</v>
      </c>
      <c r="E136" s="140" t="str">
        <f>VLOOKUP(C136, 'Catálogo de actividades'!$B$5:$D$296,3,FALSE)</f>
        <v>CG/OD</v>
      </c>
      <c r="F136" s="386" t="str">
        <f>_xlfn.XLOOKUP(C136,'Catálogo de actividades'!$B$5:$B$296,'Catálogo de actividades'!$E$5:$E$296)</f>
        <v>13.14</v>
      </c>
      <c r="G136" s="62">
        <v>45422</v>
      </c>
      <c r="H136" s="59">
        <v>45436</v>
      </c>
      <c r="I136" s="416" t="str">
        <f>_xlfn.XLOOKUP(C136,'Catálogo de actividades'!$B$5:$B$296,'Catálogo de actividades'!$I$5:$I$296)</f>
        <v>OPL</v>
      </c>
    </row>
    <row r="137" spans="1:9" ht="28.5" x14ac:dyDescent="0.2">
      <c r="A137" s="46" t="s">
        <v>42</v>
      </c>
      <c r="B137" s="234" t="s">
        <v>12</v>
      </c>
      <c r="C137" s="284" t="s">
        <v>293</v>
      </c>
      <c r="D137" s="140" t="str">
        <f>VLOOKUP(C137, 'Catálogo de actividades'!$B$5:$D$296,2,FALSE)</f>
        <v>OPL</v>
      </c>
      <c r="E137" s="140" t="str">
        <f>VLOOKUP(C137, 'Catálogo de actividades'!$B$5:$D$296,3,FALSE)</f>
        <v>OD</v>
      </c>
      <c r="F137" s="386" t="str">
        <f>_xlfn.XLOOKUP(C137,'Catálogo de actividades'!$B$5:$B$296,'Catálogo de actividades'!$E$5:$E$296)</f>
        <v>13.15</v>
      </c>
      <c r="G137" s="62">
        <v>45439</v>
      </c>
      <c r="H137" s="59">
        <v>45443</v>
      </c>
      <c r="I137" s="416" t="str">
        <f>_xlfn.XLOOKUP(C137,'Catálogo de actividades'!$B$5:$B$296,'Catálogo de actividades'!$I$5:$I$296)</f>
        <v>OPL</v>
      </c>
    </row>
    <row r="138" spans="1:9" ht="28.5" x14ac:dyDescent="0.2">
      <c r="A138" s="46" t="s">
        <v>42</v>
      </c>
      <c r="B138" s="234" t="s">
        <v>13</v>
      </c>
      <c r="C138" s="284" t="s">
        <v>354</v>
      </c>
      <c r="D138" s="140" t="str">
        <f>VLOOKUP(C138, 'Catálogo de actividades'!$B$5:$D$296,2,FALSE)</f>
        <v>INE</v>
      </c>
      <c r="E138" s="140" t="str">
        <f>VLOOKUP(C138, 'Catálogo de actividades'!$B$5:$D$296,3,FALSE)</f>
        <v>CCOE</v>
      </c>
      <c r="F138" s="386" t="str">
        <f>_xlfn.XLOOKUP(C138,'Catálogo de actividades'!$B$5:$B$296,'Catálogo de actividades'!$E$5:$E$296)</f>
        <v>14.1</v>
      </c>
      <c r="G138" s="62">
        <v>45108</v>
      </c>
      <c r="H138" s="59">
        <v>45138</v>
      </c>
      <c r="I138" s="416" t="str">
        <f>_xlfn.XLOOKUP(C138,'Catálogo de actividades'!$B$5:$B$296,'Catálogo de actividades'!$I$5:$I$296)</f>
        <v>DEOE</v>
      </c>
    </row>
    <row r="139" spans="1:9" ht="28.5" x14ac:dyDescent="0.2">
      <c r="A139" s="46" t="s">
        <v>42</v>
      </c>
      <c r="B139" s="234" t="s">
        <v>13</v>
      </c>
      <c r="C139" s="284" t="s">
        <v>247</v>
      </c>
      <c r="D139" s="140" t="str">
        <f>VLOOKUP(C139, 'Catálogo de actividades'!$B$5:$D$296,2,FALSE)</f>
        <v>INE</v>
      </c>
      <c r="E139" s="140" t="str">
        <f>VLOOKUP(C139, 'Catálogo de actividades'!$B$5:$D$296,3,FALSE)</f>
        <v>CG</v>
      </c>
      <c r="F139" s="386" t="str">
        <f>_xlfn.XLOOKUP(C139,'Catálogo de actividades'!$B$5:$B$296,'Catálogo de actividades'!$E$5:$E$296)</f>
        <v>14.2</v>
      </c>
      <c r="G139" s="62">
        <v>45352</v>
      </c>
      <c r="H139" s="59">
        <v>45382</v>
      </c>
      <c r="I139" s="416" t="str">
        <f>_xlfn.XLOOKUP(C139,'Catálogo de actividades'!$B$5:$B$296,'Catálogo de actividades'!$I$5:$I$296)</f>
        <v>DEOE</v>
      </c>
    </row>
    <row r="140" spans="1:9" ht="28.5" x14ac:dyDescent="0.2">
      <c r="A140" s="46" t="s">
        <v>42</v>
      </c>
      <c r="B140" s="234" t="s">
        <v>13</v>
      </c>
      <c r="C140" s="284" t="s">
        <v>356</v>
      </c>
      <c r="D140" s="140" t="str">
        <f>VLOOKUP(C140, 'Catálogo de actividades'!$B$5:$D$296,2,FALSE)</f>
        <v>INE</v>
      </c>
      <c r="E140" s="140" t="str">
        <f>VLOOKUP(C140, 'Catálogo de actividades'!$B$5:$D$296,3,FALSE)</f>
        <v>CCOE</v>
      </c>
      <c r="F140" s="386" t="str">
        <f>_xlfn.XLOOKUP(C140,'Catálogo de actividades'!$B$5:$B$296,'Catálogo de actividades'!$E$5:$E$296)</f>
        <v>14.3</v>
      </c>
      <c r="G140" s="62">
        <v>45352</v>
      </c>
      <c r="H140" s="59">
        <v>45382</v>
      </c>
      <c r="I140" s="416" t="str">
        <f>_xlfn.XLOOKUP(C140,'Catálogo de actividades'!$B$5:$B$296,'Catálogo de actividades'!$I$5:$I$296)</f>
        <v>DEOE</v>
      </c>
    </row>
    <row r="141" spans="1:9" ht="28.5" x14ac:dyDescent="0.2">
      <c r="A141" s="46" t="s">
        <v>42</v>
      </c>
      <c r="B141" s="234" t="s">
        <v>13</v>
      </c>
      <c r="C141" s="287" t="s">
        <v>403</v>
      </c>
      <c r="D141" s="140" t="str">
        <f>VLOOKUP(C141, 'Catálogo de actividades'!$B$5:$D$296,2,FALSE)</f>
        <v>INE</v>
      </c>
      <c r="E141" s="140" t="str">
        <f>VLOOKUP(C141, 'Catálogo de actividades'!$B$5:$D$296,3,FALSE)</f>
        <v>DEOE</v>
      </c>
      <c r="F141" s="386" t="str">
        <f>_xlfn.XLOOKUP(C141,'Catálogo de actividades'!$B$5:$B$296,'Catálogo de actividades'!$E$5:$E$296)</f>
        <v>14.4</v>
      </c>
      <c r="G141" s="62">
        <v>45383</v>
      </c>
      <c r="H141" s="59">
        <v>45399</v>
      </c>
      <c r="I141" s="416" t="str">
        <f>_xlfn.XLOOKUP(C141,'Catálogo de actividades'!$B$5:$B$296,'Catálogo de actividades'!$I$5:$I$296)</f>
        <v>DEOE</v>
      </c>
    </row>
    <row r="142" spans="1:9" ht="28.5" x14ac:dyDescent="0.2">
      <c r="A142" s="46" t="s">
        <v>42</v>
      </c>
      <c r="B142" s="234" t="s">
        <v>13</v>
      </c>
      <c r="C142" s="284" t="s">
        <v>127</v>
      </c>
      <c r="D142" s="140" t="str">
        <f>VLOOKUP(C142, 'Catálogo de actividades'!$B$5:$D$296,2,FALSE)</f>
        <v>INE/OPL</v>
      </c>
      <c r="E142" s="140" t="str">
        <f>VLOOKUP(C142, 'Catálogo de actividades'!$B$5:$D$296,3,FALSE)</f>
        <v>DEOE/OD</v>
      </c>
      <c r="F142" s="386" t="str">
        <f>_xlfn.XLOOKUP(C142,'Catálogo de actividades'!$B$5:$B$296,'Catálogo de actividades'!$E$5:$E$296)</f>
        <v>14.5</v>
      </c>
      <c r="G142" s="62">
        <v>45407</v>
      </c>
      <c r="H142" s="59">
        <v>45407</v>
      </c>
      <c r="I142" s="416" t="str">
        <f>_xlfn.XLOOKUP(C142,'Catálogo de actividades'!$B$5:$B$296,'Catálogo de actividades'!$I$5:$I$296)</f>
        <v>DEOE</v>
      </c>
    </row>
    <row r="143" spans="1:9" ht="28.5" x14ac:dyDescent="0.2">
      <c r="A143" s="46" t="s">
        <v>42</v>
      </c>
      <c r="B143" s="234" t="s">
        <v>13</v>
      </c>
      <c r="C143" s="284" t="s">
        <v>357</v>
      </c>
      <c r="D143" s="140" t="str">
        <f>VLOOKUP(C143, 'Catálogo de actividades'!$B$5:$D$296,2,FALSE)</f>
        <v>INE/OPL</v>
      </c>
      <c r="E143" s="140" t="str">
        <f>VLOOKUP(C143, 'Catálogo de actividades'!$B$5:$D$296,3,FALSE)</f>
        <v>DEOE/OD</v>
      </c>
      <c r="F143" s="386" t="str">
        <f>_xlfn.XLOOKUP(C143,'Catálogo de actividades'!$B$5:$B$296,'Catálogo de actividades'!$E$5:$E$296)</f>
        <v>14.6</v>
      </c>
      <c r="G143" s="62">
        <v>45417</v>
      </c>
      <c r="H143" s="59">
        <v>45417</v>
      </c>
      <c r="I143" s="416" t="str">
        <f>_xlfn.XLOOKUP(C143,'Catálogo de actividades'!$B$5:$B$296,'Catálogo de actividades'!$I$5:$I$296)</f>
        <v>DEOE</v>
      </c>
    </row>
    <row r="144" spans="1:9" ht="28.5" x14ac:dyDescent="0.2">
      <c r="A144" s="46" t="s">
        <v>42</v>
      </c>
      <c r="B144" s="234" t="s">
        <v>13</v>
      </c>
      <c r="C144" s="284" t="s">
        <v>358</v>
      </c>
      <c r="D144" s="140" t="str">
        <f>VLOOKUP(C144, 'Catálogo de actividades'!$B$5:$D$296,2,FALSE)</f>
        <v>INE/OPL</v>
      </c>
      <c r="E144" s="140" t="str">
        <f>VLOOKUP(C144, 'Catálogo de actividades'!$B$5:$D$296,3,FALSE)</f>
        <v>DEOE/OD</v>
      </c>
      <c r="F144" s="386" t="str">
        <f>_xlfn.XLOOKUP(C144,'Catálogo de actividades'!$B$5:$B$296,'Catálogo de actividades'!$E$5:$E$296)</f>
        <v>14.7</v>
      </c>
      <c r="G144" s="62">
        <v>45431</v>
      </c>
      <c r="H144" s="59">
        <v>45431</v>
      </c>
      <c r="I144" s="416" t="str">
        <f>_xlfn.XLOOKUP(C144,'Catálogo de actividades'!$B$5:$B$296,'Catálogo de actividades'!$I$5:$I$296)</f>
        <v>DEOE</v>
      </c>
    </row>
    <row r="145" spans="1:9" ht="28.5" x14ac:dyDescent="0.2">
      <c r="A145" s="46" t="s">
        <v>42</v>
      </c>
      <c r="B145" s="234" t="s">
        <v>13</v>
      </c>
      <c r="C145" s="284" t="s">
        <v>13</v>
      </c>
      <c r="D145" s="140" t="str">
        <f>VLOOKUP(C145, 'Catálogo de actividades'!$B$5:$D$296,2,FALSE)</f>
        <v>OPL</v>
      </c>
      <c r="E145" s="140" t="str">
        <f>VLOOKUP(C145, 'Catálogo de actividades'!$B$5:$D$296,3,FALSE)</f>
        <v>CG/OD</v>
      </c>
      <c r="F145" s="386" t="str">
        <f>_xlfn.XLOOKUP(C145,'Catálogo de actividades'!$B$5:$B$296,'Catálogo de actividades'!$E$5:$E$296)</f>
        <v>14.8</v>
      </c>
      <c r="G145" s="62">
        <v>45445</v>
      </c>
      <c r="H145" s="59">
        <v>45445</v>
      </c>
      <c r="I145" s="416" t="str">
        <f>_xlfn.XLOOKUP(C145,'Catálogo de actividades'!$B$5:$B$296,'Catálogo de actividades'!$I$5:$I$296)</f>
        <v>OPL</v>
      </c>
    </row>
    <row r="146" spans="1:9" ht="28.5" x14ac:dyDescent="0.2">
      <c r="A146" s="46" t="s">
        <v>42</v>
      </c>
      <c r="B146" s="234" t="s">
        <v>14</v>
      </c>
      <c r="C146" s="284" t="s">
        <v>163</v>
      </c>
      <c r="D146" s="140" t="str">
        <f>VLOOKUP(C146, 'Catálogo de actividades'!$B$5:$D$296,2,FALSE)</f>
        <v>OPL</v>
      </c>
      <c r="E146" s="140" t="str">
        <f>VLOOKUP(C146, 'Catálogo de actividades'!$B$5:$D$296,3,FALSE)</f>
        <v>CG/OD</v>
      </c>
      <c r="F146" s="386" t="str">
        <f>_xlfn.XLOOKUP(C146,'Catálogo de actividades'!$B$5:$B$296,'Catálogo de actividades'!$E$5:$E$296)</f>
        <v>15.1</v>
      </c>
      <c r="G146" s="62">
        <v>45323</v>
      </c>
      <c r="H146" s="59">
        <v>45351</v>
      </c>
      <c r="I146" s="416" t="str">
        <f>_xlfn.XLOOKUP(C146,'Catálogo de actividades'!$B$5:$B$296,'Catálogo de actividades'!$I$5:$I$296)</f>
        <v>OPL</v>
      </c>
    </row>
    <row r="147" spans="1:9" ht="42.75" x14ac:dyDescent="0.2">
      <c r="A147" s="46" t="s">
        <v>42</v>
      </c>
      <c r="B147" s="234" t="s">
        <v>14</v>
      </c>
      <c r="C147" s="284" t="s">
        <v>165</v>
      </c>
      <c r="D147" s="140" t="str">
        <f>VLOOKUP(C147, 'Catálogo de actividades'!$B$5:$D$296,2,FALSE)</f>
        <v>INE/OPL</v>
      </c>
      <c r="E147" s="140" t="str">
        <f>VLOOKUP(C147, 'Catálogo de actividades'!$B$5:$D$296,3,FALSE)</f>
        <v>JLE/JDE/OD</v>
      </c>
      <c r="F147" s="386" t="str">
        <f>_xlfn.XLOOKUP(C147,'Catálogo de actividades'!$B$5:$B$296,'Catálogo de actividades'!$E$5:$E$296)</f>
        <v>15.2</v>
      </c>
      <c r="G147" s="62">
        <v>45352</v>
      </c>
      <c r="H147" s="59">
        <v>45366</v>
      </c>
      <c r="I147" s="416" t="str">
        <f>_xlfn.XLOOKUP(C147,'Catálogo de actividades'!$B$5:$B$296,'Catálogo de actividades'!$I$5:$I$296)</f>
        <v>JLE</v>
      </c>
    </row>
    <row r="148" spans="1:9" ht="42.75" x14ac:dyDescent="0.2">
      <c r="A148" s="46" t="s">
        <v>42</v>
      </c>
      <c r="B148" s="234" t="s">
        <v>14</v>
      </c>
      <c r="C148" s="284" t="s">
        <v>166</v>
      </c>
      <c r="D148" s="140" t="str">
        <f>VLOOKUP(C148, 'Catálogo de actividades'!$B$5:$D$296,2,FALSE)</f>
        <v>OPL</v>
      </c>
      <c r="E148" s="140" t="str">
        <f>VLOOKUP(C148, 'Catálogo de actividades'!$B$5:$D$296,3,FALSE)</f>
        <v>OD</v>
      </c>
      <c r="F148" s="386" t="str">
        <f>_xlfn.XLOOKUP(C148,'Catálogo de actividades'!$B$5:$B$296,'Catálogo de actividades'!$E$5:$E$296)</f>
        <v>15.3</v>
      </c>
      <c r="G148" s="62">
        <v>45352</v>
      </c>
      <c r="H148" s="59">
        <v>45382</v>
      </c>
      <c r="I148" s="416" t="str">
        <f>_xlfn.XLOOKUP(C148,'Catálogo de actividades'!$B$5:$B$296,'Catálogo de actividades'!$I$5:$I$296)</f>
        <v>OPL</v>
      </c>
    </row>
    <row r="149" spans="1:9" ht="28.5" x14ac:dyDescent="0.2">
      <c r="A149" s="46" t="s">
        <v>42</v>
      </c>
      <c r="B149" s="234" t="s">
        <v>14</v>
      </c>
      <c r="C149" s="284" t="s">
        <v>167</v>
      </c>
      <c r="D149" s="140" t="str">
        <f>VLOOKUP(C149, 'Catálogo de actividades'!$B$5:$D$296,2,FALSE)</f>
        <v>OPL</v>
      </c>
      <c r="E149" s="140" t="str">
        <f>VLOOKUP(C149, 'Catálogo de actividades'!$B$5:$D$296,3,FALSE)</f>
        <v>CG/OD</v>
      </c>
      <c r="F149" s="386" t="str">
        <f>_xlfn.XLOOKUP(C149,'Catálogo de actividades'!$B$5:$B$296,'Catálogo de actividades'!$E$5:$E$296)</f>
        <v>15.4</v>
      </c>
      <c r="G149" s="62">
        <v>45352</v>
      </c>
      <c r="H149" s="59">
        <v>45381</v>
      </c>
      <c r="I149" s="416" t="str">
        <f>_xlfn.XLOOKUP(C149,'Catálogo de actividades'!$B$5:$B$296,'Catálogo de actividades'!$I$5:$I$296)</f>
        <v>OPL</v>
      </c>
    </row>
    <row r="150" spans="1:9" ht="42.75" x14ac:dyDescent="0.2">
      <c r="A150" s="46" t="s">
        <v>42</v>
      </c>
      <c r="B150" s="234" t="s">
        <v>14</v>
      </c>
      <c r="C150" s="284" t="s">
        <v>168</v>
      </c>
      <c r="D150" s="140" t="str">
        <f>VLOOKUP(C150, 'Catálogo de actividades'!$B$5:$D$296,2,FALSE)</f>
        <v>INE</v>
      </c>
      <c r="E150" s="140" t="str">
        <f>VLOOKUP(C150, 'Catálogo de actividades'!$B$5:$D$296,3,FALSE)</f>
        <v>JLE/JDE</v>
      </c>
      <c r="F150" s="386" t="str">
        <f>_xlfn.XLOOKUP(C150,'Catálogo de actividades'!$B$5:$B$296,'Catálogo de actividades'!$E$5:$E$296)</f>
        <v>15.5</v>
      </c>
      <c r="G150" s="62">
        <v>45369</v>
      </c>
      <c r="H150" s="59">
        <v>45373</v>
      </c>
      <c r="I150" s="416" t="str">
        <f>_xlfn.XLOOKUP(C150,'Catálogo de actividades'!$B$5:$B$296,'Catálogo de actividades'!$I$5:$I$296)</f>
        <v>JLE</v>
      </c>
    </row>
    <row r="151" spans="1:9" ht="42.75" x14ac:dyDescent="0.2">
      <c r="A151" s="46" t="s">
        <v>42</v>
      </c>
      <c r="B151" s="234" t="s">
        <v>14</v>
      </c>
      <c r="C151" s="284" t="s">
        <v>129</v>
      </c>
      <c r="D151" s="140" t="str">
        <f>VLOOKUP(C151, 'Catálogo de actividades'!$B$5:$D$296,2,FALSE)</f>
        <v>INE/OPL</v>
      </c>
      <c r="E151" s="140" t="str">
        <f>VLOOKUP(C151, 'Catálogo de actividades'!$B$5:$D$296,3,FALSE)</f>
        <v>JLE/JDE/OD</v>
      </c>
      <c r="F151" s="386" t="str">
        <f>_xlfn.XLOOKUP(C151,'Catálogo de actividades'!$B$5:$B$296,'Catálogo de actividades'!$E$5:$E$296)</f>
        <v>15.6</v>
      </c>
      <c r="G151" s="62">
        <v>45383</v>
      </c>
      <c r="H151" s="59">
        <v>45388</v>
      </c>
      <c r="I151" s="416" t="str">
        <f>_xlfn.XLOOKUP(C151,'Catálogo de actividades'!$B$5:$B$296,'Catálogo de actividades'!$I$5:$I$296)</f>
        <v>OPL</v>
      </c>
    </row>
    <row r="152" spans="1:9" ht="28.5" x14ac:dyDescent="0.2">
      <c r="A152" s="46" t="s">
        <v>42</v>
      </c>
      <c r="B152" s="234" t="s">
        <v>15</v>
      </c>
      <c r="C152" s="284" t="s">
        <v>241</v>
      </c>
      <c r="D152" s="140" t="str">
        <f>VLOOKUP(C152, 'Catálogo de actividades'!$B$5:$D$296,2,FALSE)</f>
        <v>INE</v>
      </c>
      <c r="E152" s="140" t="str">
        <f>VLOOKUP(C152, 'Catálogo de actividades'!$B$5:$D$296,3,FALSE)</f>
        <v>CL</v>
      </c>
      <c r="F152" s="386" t="str">
        <f>_xlfn.XLOOKUP(C152,'Catálogo de actividades'!$B$5:$B$296,'Catálogo de actividades'!$E$5:$E$296)</f>
        <v>16.1</v>
      </c>
      <c r="G152" s="62">
        <v>45367</v>
      </c>
      <c r="H152" s="59">
        <v>45382</v>
      </c>
      <c r="I152" s="416" t="str">
        <f>_xlfn.XLOOKUP(C152,'Catálogo de actividades'!$B$5:$B$296,'Catálogo de actividades'!$I$5:$I$296)</f>
        <v>JLE</v>
      </c>
    </row>
    <row r="153" spans="1:9" ht="28.5" x14ac:dyDescent="0.2">
      <c r="A153" s="46" t="s">
        <v>42</v>
      </c>
      <c r="B153" s="234" t="s">
        <v>15</v>
      </c>
      <c r="C153" s="284" t="s">
        <v>196</v>
      </c>
      <c r="D153" s="140" t="str">
        <f>VLOOKUP(C153, 'Catálogo de actividades'!$B$5:$D$296,2,FALSE)</f>
        <v>OPL</v>
      </c>
      <c r="E153" s="140" t="str">
        <f>VLOOKUP(C153, 'Catálogo de actividades'!$B$5:$D$296,3,FALSE)</f>
        <v>CG</v>
      </c>
      <c r="F153" s="386" t="str">
        <f>_xlfn.XLOOKUP(C153,'Catálogo de actividades'!$B$5:$B$296,'Catálogo de actividades'!$E$5:$E$296)</f>
        <v>16.2</v>
      </c>
      <c r="G153" s="62">
        <v>45383</v>
      </c>
      <c r="H153" s="59">
        <v>45397</v>
      </c>
      <c r="I153" s="416" t="str">
        <f>_xlfn.XLOOKUP(C153,'Catálogo de actividades'!$B$5:$B$296,'Catálogo de actividades'!$I$5:$I$296)</f>
        <v>OPL</v>
      </c>
    </row>
    <row r="154" spans="1:9" ht="28.5" x14ac:dyDescent="0.2">
      <c r="A154" s="46" t="s">
        <v>42</v>
      </c>
      <c r="B154" s="234" t="s">
        <v>15</v>
      </c>
      <c r="C154" s="284" t="s">
        <v>197</v>
      </c>
      <c r="D154" s="140" t="str">
        <f>VLOOKUP(C154, 'Catálogo de actividades'!$B$5:$D$296,2,FALSE)</f>
        <v>INE/OPL</v>
      </c>
      <c r="E154" s="140" t="str">
        <f>VLOOKUP(C154, 'Catálogo de actividades'!$B$5:$D$296,3,FALSE)</f>
        <v>CD/OD</v>
      </c>
      <c r="F154" s="386" t="str">
        <f>_xlfn.XLOOKUP(C154,'Catálogo de actividades'!$B$5:$B$296,'Catálogo de actividades'!$E$5:$E$296)</f>
        <v>16.3</v>
      </c>
      <c r="G154" s="62">
        <v>45383</v>
      </c>
      <c r="H154" s="59">
        <v>45397</v>
      </c>
      <c r="I154" s="416" t="str">
        <f>_xlfn.XLOOKUP(C154,'Catálogo de actividades'!$B$5:$B$296,'Catálogo de actividades'!$I$5:$I$296)</f>
        <v>JLE</v>
      </c>
    </row>
    <row r="155" spans="1:9" ht="28.5" x14ac:dyDescent="0.2">
      <c r="A155" s="46" t="s">
        <v>42</v>
      </c>
      <c r="B155" s="234" t="s">
        <v>15</v>
      </c>
      <c r="C155" s="284" t="s">
        <v>359</v>
      </c>
      <c r="D155" s="140" t="str">
        <f>VLOOKUP(C155, 'Catálogo de actividades'!$B$5:$D$296,2,FALSE)</f>
        <v>INE</v>
      </c>
      <c r="E155" s="140" t="str">
        <f>VLOOKUP(C155, 'Catálogo de actividades'!$B$5:$D$296,3,FALSE)</f>
        <v>CD</v>
      </c>
      <c r="F155" s="386" t="str">
        <f>_xlfn.XLOOKUP(C155,'Catálogo de actividades'!$B$5:$B$296,'Catálogo de actividades'!$E$5:$E$296)</f>
        <v>16.4</v>
      </c>
      <c r="G155" s="62">
        <v>45402</v>
      </c>
      <c r="H155" s="59">
        <v>45412</v>
      </c>
      <c r="I155" s="416" t="str">
        <f>_xlfn.XLOOKUP(C155,'Catálogo de actividades'!$B$5:$B$296,'Catálogo de actividades'!$I$5:$I$296)</f>
        <v>DEOE</v>
      </c>
    </row>
    <row r="156" spans="1:9" ht="28.5" x14ac:dyDescent="0.2">
      <c r="A156" s="46" t="s">
        <v>42</v>
      </c>
      <c r="B156" s="234" t="s">
        <v>15</v>
      </c>
      <c r="C156" s="284" t="s">
        <v>248</v>
      </c>
      <c r="D156" s="140" t="str">
        <f>VLOOKUP(C156, 'Catálogo de actividades'!$B$5:$D$296,2,FALSE)</f>
        <v>INE</v>
      </c>
      <c r="E156" s="140" t="str">
        <f>VLOOKUP(C156, 'Catálogo de actividades'!$B$5:$D$296,3,FALSE)</f>
        <v>CL/CD</v>
      </c>
      <c r="F156" s="386" t="str">
        <f>_xlfn.XLOOKUP(C156,'Catálogo de actividades'!$B$5:$B$296,'Catálogo de actividades'!$E$5:$E$296)</f>
        <v>16.5</v>
      </c>
      <c r="G156" s="62">
        <v>45410</v>
      </c>
      <c r="H156" s="59">
        <v>45442</v>
      </c>
      <c r="I156" s="416" t="str">
        <f>_xlfn.XLOOKUP(C156,'Catálogo de actividades'!$B$5:$B$296,'Catálogo de actividades'!$I$5:$I$296)</f>
        <v>DEOE</v>
      </c>
    </row>
    <row r="157" spans="1:9" ht="28.5" x14ac:dyDescent="0.2">
      <c r="A157" s="46" t="s">
        <v>42</v>
      </c>
      <c r="B157" s="234" t="s">
        <v>15</v>
      </c>
      <c r="C157" s="284" t="s">
        <v>270</v>
      </c>
      <c r="D157" s="140" t="str">
        <f>VLOOKUP(C157, 'Catálogo de actividades'!$B$5:$D$296,2,FALSE)</f>
        <v>INE</v>
      </c>
      <c r="E157" s="140" t="str">
        <f>VLOOKUP(C157, 'Catálogo de actividades'!$B$5:$D$296,3,FALSE)</f>
        <v>CL/CD</v>
      </c>
      <c r="F157" s="386" t="str">
        <f>_xlfn.XLOOKUP(C157,'Catálogo de actividades'!$B$5:$B$296,'Catálogo de actividades'!$E$5:$E$296)</f>
        <v>16.6</v>
      </c>
      <c r="G157" s="62">
        <v>45410</v>
      </c>
      <c r="H157" s="59">
        <v>45443</v>
      </c>
      <c r="I157" s="416" t="str">
        <f>_xlfn.XLOOKUP(C157,'Catálogo de actividades'!$B$5:$B$296,'Catálogo de actividades'!$I$5:$I$296)</f>
        <v>DEOE</v>
      </c>
    </row>
    <row r="158" spans="1:9" ht="28.5" x14ac:dyDescent="0.2">
      <c r="A158" s="46" t="s">
        <v>42</v>
      </c>
      <c r="B158" s="234" t="s">
        <v>15</v>
      </c>
      <c r="C158" s="284" t="s">
        <v>258</v>
      </c>
      <c r="D158" s="140" t="str">
        <f>VLOOKUP(C158, 'Catálogo de actividades'!$B$5:$D$296,2,FALSE)</f>
        <v>INE/OPL</v>
      </c>
      <c r="E158" s="140" t="str">
        <f>VLOOKUP(C158, 'Catálogo de actividades'!$B$5:$D$296,3,FALSE)</f>
        <v>CD/OD</v>
      </c>
      <c r="F158" s="386" t="str">
        <f>_xlfn.XLOOKUP(C158,'Catálogo de actividades'!$B$5:$B$296,'Catálogo de actividades'!$E$5:$E$296)</f>
        <v>16.7</v>
      </c>
      <c r="G158" s="62">
        <v>45445</v>
      </c>
      <c r="H158" s="59">
        <v>45446</v>
      </c>
      <c r="I158" s="416" t="str">
        <f>_xlfn.XLOOKUP(C158,'Catálogo de actividades'!$B$5:$B$296,'Catálogo de actividades'!$I$5:$I$296)</f>
        <v>OPL</v>
      </c>
    </row>
    <row r="159" spans="1:9" ht="28.5" x14ac:dyDescent="0.2">
      <c r="A159" s="46" t="s">
        <v>42</v>
      </c>
      <c r="B159" s="234" t="s">
        <v>15</v>
      </c>
      <c r="C159" s="284" t="s">
        <v>199</v>
      </c>
      <c r="D159" s="140" t="str">
        <f>VLOOKUP(C159, 'Catálogo de actividades'!$B$5:$D$296,2,FALSE)</f>
        <v>OPL</v>
      </c>
      <c r="E159" s="140" t="str">
        <f>VLOOKUP(C159, 'Catálogo de actividades'!$B$5:$D$296,3,FALSE)</f>
        <v>CG</v>
      </c>
      <c r="F159" s="386" t="str">
        <f>_xlfn.XLOOKUP(C159,'Catálogo de actividades'!$B$5:$B$296,'Catálogo de actividades'!$E$5:$E$296)</f>
        <v>16.8</v>
      </c>
      <c r="G159" s="62">
        <v>45459</v>
      </c>
      <c r="H159" s="59">
        <v>45473</v>
      </c>
      <c r="I159" s="416" t="str">
        <f>_xlfn.XLOOKUP(C159,'Catálogo de actividades'!$B$5:$B$296,'Catálogo de actividades'!$I$5:$I$296)</f>
        <v>JLE</v>
      </c>
    </row>
    <row r="160" spans="1:9" ht="28.5" x14ac:dyDescent="0.2">
      <c r="A160" s="46" t="s">
        <v>42</v>
      </c>
      <c r="B160" s="234" t="s">
        <v>16</v>
      </c>
      <c r="C160" s="287" t="s">
        <v>226</v>
      </c>
      <c r="D160" s="140" t="str">
        <f>VLOOKUP(C160, 'Catálogo de actividades'!$B$5:$D$296,2,FALSE)</f>
        <v>OPL</v>
      </c>
      <c r="E160" s="140" t="str">
        <f>VLOOKUP(C160, 'Catálogo de actividades'!$B$5:$D$296,3,FALSE)</f>
        <v>CG</v>
      </c>
      <c r="F160" s="386" t="str">
        <f>_xlfn.XLOOKUP(C160,'Catálogo de actividades'!$B$5:$B$296,'Catálogo de actividades'!$E$5:$E$296)</f>
        <v>17.1</v>
      </c>
      <c r="G160" s="62">
        <v>45171</v>
      </c>
      <c r="H160" s="59">
        <v>45171</v>
      </c>
      <c r="I160" s="416" t="str">
        <f>_xlfn.XLOOKUP(C160,'Catálogo de actividades'!$B$5:$B$296,'Catálogo de actividades'!$I$5:$I$296)</f>
        <v>OPL</v>
      </c>
    </row>
    <row r="161" spans="1:9" ht="28.5" x14ac:dyDescent="0.2">
      <c r="A161" s="46" t="s">
        <v>42</v>
      </c>
      <c r="B161" s="234" t="s">
        <v>16</v>
      </c>
      <c r="C161" s="287" t="s">
        <v>259</v>
      </c>
      <c r="D161" s="140" t="str">
        <f>VLOOKUP(C161, 'Catálogo de actividades'!$B$5:$D$296,2,FALSE)</f>
        <v>OPL</v>
      </c>
      <c r="E161" s="140" t="str">
        <f>VLOOKUP(C161, 'Catálogo de actividades'!$B$5:$D$296,3,FALSE)</f>
        <v>CG</v>
      </c>
      <c r="F161" s="386" t="str">
        <f>_xlfn.XLOOKUP(C161,'Catálogo de actividades'!$B$5:$B$296,'Catálogo de actividades'!$E$5:$E$296)</f>
        <v>17.2</v>
      </c>
      <c r="G161" s="62">
        <v>45171</v>
      </c>
      <c r="H161" s="59">
        <v>45171</v>
      </c>
      <c r="I161" s="416" t="str">
        <f>_xlfn.XLOOKUP(C161,'Catálogo de actividades'!$B$5:$B$296,'Catálogo de actividades'!$I$5:$I$296)</f>
        <v>OPL</v>
      </c>
    </row>
    <row r="162" spans="1:9" ht="28.5" x14ac:dyDescent="0.2">
      <c r="A162" s="46" t="s">
        <v>42</v>
      </c>
      <c r="B162" s="234" t="s">
        <v>16</v>
      </c>
      <c r="C162" s="287" t="s">
        <v>272</v>
      </c>
      <c r="D162" s="140" t="str">
        <f>VLOOKUP(C162, 'Catálogo de actividades'!$B$5:$D$296,2,FALSE)</f>
        <v>OPL</v>
      </c>
      <c r="E162" s="140" t="str">
        <f>VLOOKUP(C162, 'Catálogo de actividades'!$B$5:$D$296,3,FALSE)</f>
        <v>CG</v>
      </c>
      <c r="F162" s="386" t="str">
        <f>_xlfn.XLOOKUP(C162,'Catálogo de actividades'!$B$5:$B$296,'Catálogo de actividades'!$E$5:$E$296)</f>
        <v>17.3</v>
      </c>
      <c r="G162" s="62">
        <v>45232</v>
      </c>
      <c r="H162" s="59">
        <v>45232</v>
      </c>
      <c r="I162" s="416" t="str">
        <f>_xlfn.XLOOKUP(C162,'Catálogo de actividades'!$B$5:$B$296,'Catálogo de actividades'!$I$5:$I$296)</f>
        <v>OPL</v>
      </c>
    </row>
    <row r="163" spans="1:9" ht="28.5" x14ac:dyDescent="0.2">
      <c r="A163" s="46" t="s">
        <v>42</v>
      </c>
      <c r="B163" s="234" t="s">
        <v>16</v>
      </c>
      <c r="C163" s="287" t="s">
        <v>260</v>
      </c>
      <c r="D163" s="140" t="str">
        <f>VLOOKUP(C163, 'Catálogo de actividades'!$B$5:$D$296,2,FALSE)</f>
        <v>OPL</v>
      </c>
      <c r="E163" s="140" t="str">
        <f>VLOOKUP(C163, 'Catálogo de actividades'!$B$5:$D$296,3,FALSE)</f>
        <v>CG</v>
      </c>
      <c r="F163" s="386" t="str">
        <f>_xlfn.XLOOKUP(C163,'Catálogo de actividades'!$B$5:$B$296,'Catálogo de actividades'!$E$5:$E$296)</f>
        <v>17.4</v>
      </c>
      <c r="G163" s="62">
        <v>45262</v>
      </c>
      <c r="H163" s="59">
        <v>45262</v>
      </c>
      <c r="I163" s="416" t="str">
        <f>_xlfn.XLOOKUP(C163,'Catálogo de actividades'!$B$5:$B$296,'Catálogo de actividades'!$I$5:$I$296)</f>
        <v>OPL</v>
      </c>
    </row>
    <row r="164" spans="1:9" ht="28.5" x14ac:dyDescent="0.2">
      <c r="A164" s="46" t="s">
        <v>42</v>
      </c>
      <c r="B164" s="234" t="s">
        <v>16</v>
      </c>
      <c r="C164" s="287" t="s">
        <v>273</v>
      </c>
      <c r="D164" s="140" t="str">
        <f>VLOOKUP(C164, 'Catálogo de actividades'!$B$5:$D$296,2,FALSE)</f>
        <v>OPL</v>
      </c>
      <c r="E164" s="140" t="str">
        <f>VLOOKUP(C164, 'Catálogo de actividades'!$B$5:$D$296,3,FALSE)</f>
        <v>CG</v>
      </c>
      <c r="F164" s="386" t="str">
        <f>_xlfn.XLOOKUP(C164,'Catálogo de actividades'!$B$5:$B$296,'Catálogo de actividades'!$E$5:$E$296)</f>
        <v>17.5</v>
      </c>
      <c r="G164" s="62">
        <v>45293</v>
      </c>
      <c r="H164" s="59">
        <v>45293</v>
      </c>
      <c r="I164" s="416" t="str">
        <f>_xlfn.XLOOKUP(C164,'Catálogo de actividades'!$B$5:$B$296,'Catálogo de actividades'!$I$5:$I$296)</f>
        <v>OPL</v>
      </c>
    </row>
    <row r="165" spans="1:9" ht="42.75" x14ac:dyDescent="0.2">
      <c r="A165" s="46" t="s">
        <v>42</v>
      </c>
      <c r="B165" s="234" t="s">
        <v>16</v>
      </c>
      <c r="C165" s="287" t="s">
        <v>274</v>
      </c>
      <c r="D165" s="140" t="str">
        <f>VLOOKUP(C165, 'Catálogo de actividades'!$B$5:$D$296,2,FALSE)</f>
        <v>OPL</v>
      </c>
      <c r="E165" s="140" t="str">
        <f>VLOOKUP(C165, 'Catálogo de actividades'!$B$5:$D$296,3,FALSE)</f>
        <v>CG</v>
      </c>
      <c r="F165" s="386" t="str">
        <f>_xlfn.XLOOKUP(C165,'Catálogo de actividades'!$B$5:$B$296,'Catálogo de actividades'!$E$5:$E$296)</f>
        <v>17.6</v>
      </c>
      <c r="G165" s="62">
        <v>45324</v>
      </c>
      <c r="H165" s="59">
        <v>45324</v>
      </c>
      <c r="I165" s="416" t="str">
        <f>_xlfn.XLOOKUP(C165,'Catálogo de actividades'!$B$5:$B$296,'Catálogo de actividades'!$I$5:$I$296)</f>
        <v>OPL</v>
      </c>
    </row>
    <row r="166" spans="1:9" ht="28.5" x14ac:dyDescent="0.2">
      <c r="A166" s="46" t="s">
        <v>42</v>
      </c>
      <c r="B166" s="234" t="s">
        <v>16</v>
      </c>
      <c r="C166" s="287" t="s">
        <v>275</v>
      </c>
      <c r="D166" s="140" t="str">
        <f>VLOOKUP(C166, 'Catálogo de actividades'!$B$5:$D$296,2,FALSE)</f>
        <v>OPL</v>
      </c>
      <c r="E166" s="140" t="str">
        <f>VLOOKUP(C166, 'Catálogo de actividades'!$B$5:$D$296,3,FALSE)</f>
        <v>CG</v>
      </c>
      <c r="F166" s="386" t="str">
        <f>_xlfn.XLOOKUP(C166,'Catálogo de actividades'!$B$5:$B$296,'Catálogo de actividades'!$E$5:$E$296)</f>
        <v>17.7</v>
      </c>
      <c r="G166" s="62">
        <v>45324</v>
      </c>
      <c r="H166" s="59">
        <v>45324</v>
      </c>
      <c r="I166" s="416" t="str">
        <f>_xlfn.XLOOKUP(C166,'Catálogo de actividades'!$B$5:$B$296,'Catálogo de actividades'!$I$5:$I$296)</f>
        <v>OPL</v>
      </c>
    </row>
    <row r="167" spans="1:9" ht="28.5" x14ac:dyDescent="0.2">
      <c r="A167" s="46" t="s">
        <v>42</v>
      </c>
      <c r="B167" s="234" t="s">
        <v>16</v>
      </c>
      <c r="C167" s="287" t="s">
        <v>276</v>
      </c>
      <c r="D167" s="140" t="str">
        <f>VLOOKUP(C167, 'Catálogo de actividades'!$B$5:$D$296,2,FALSE)</f>
        <v>OPL</v>
      </c>
      <c r="E167" s="140" t="str">
        <f>VLOOKUP(C167, 'Catálogo de actividades'!$B$5:$D$296,3,FALSE)</f>
        <v>CG</v>
      </c>
      <c r="F167" s="386" t="str">
        <f>_xlfn.XLOOKUP(C167,'Catálogo de actividades'!$B$5:$B$296,'Catálogo de actividades'!$E$5:$E$296)</f>
        <v>17.8</v>
      </c>
      <c r="G167" s="62">
        <v>45353</v>
      </c>
      <c r="H167" s="59">
        <v>45353</v>
      </c>
      <c r="I167" s="416" t="str">
        <f>_xlfn.XLOOKUP(C167,'Catálogo de actividades'!$B$5:$B$296,'Catálogo de actividades'!$I$5:$I$296)</f>
        <v>OPL</v>
      </c>
    </row>
    <row r="168" spans="1:9" ht="28.5" x14ac:dyDescent="0.2">
      <c r="A168" s="46" t="s">
        <v>42</v>
      </c>
      <c r="B168" s="234" t="s">
        <v>16</v>
      </c>
      <c r="C168" s="287" t="s">
        <v>322</v>
      </c>
      <c r="D168" s="140" t="str">
        <f>VLOOKUP(C168, 'Catálogo de actividades'!$B$5:$D$296,2,FALSE)</f>
        <v>OPL</v>
      </c>
      <c r="E168" s="140" t="str">
        <f>VLOOKUP(C168, 'Catálogo de actividades'!$B$5:$D$296,3,FALSE)</f>
        <v>CG</v>
      </c>
      <c r="F168" s="386" t="str">
        <f>_xlfn.XLOOKUP(C168,'Catálogo de actividades'!$B$5:$B$296,'Catálogo de actividades'!$E$5:$E$296)</f>
        <v>17.9</v>
      </c>
      <c r="G168" s="62">
        <v>45399</v>
      </c>
      <c r="H168" s="59">
        <v>45399</v>
      </c>
      <c r="I168" s="416" t="str">
        <f>_xlfn.XLOOKUP(C168,'Catálogo de actividades'!$B$5:$B$296,'Catálogo de actividades'!$I$5:$I$296)</f>
        <v>OPL</v>
      </c>
    </row>
    <row r="169" spans="1:9" ht="28.5" x14ac:dyDescent="0.2">
      <c r="A169" s="46" t="s">
        <v>42</v>
      </c>
      <c r="B169" s="234" t="s">
        <v>16</v>
      </c>
      <c r="C169" s="287" t="s">
        <v>404</v>
      </c>
      <c r="D169" s="140" t="str">
        <f>VLOOKUP(C169, 'Catálogo de actividades'!$B$5:$D$296,2,FALSE)</f>
        <v>OPL</v>
      </c>
      <c r="E169" s="140" t="str">
        <f>VLOOKUP(C169, 'Catálogo de actividades'!$B$5:$D$296,3,FALSE)</f>
        <v>CG</v>
      </c>
      <c r="F169" s="386" t="str">
        <f>_xlfn.XLOOKUP(C169,'Catálogo de actividades'!$B$5:$B$296,'Catálogo de actividades'!$E$5:$E$296)</f>
        <v>17.10</v>
      </c>
      <c r="G169" s="62">
        <v>45424</v>
      </c>
      <c r="H169" s="59">
        <v>45424</v>
      </c>
      <c r="I169" s="416" t="str">
        <f>_xlfn.XLOOKUP(C169,'Catálogo de actividades'!$B$5:$B$296,'Catálogo de actividades'!$I$5:$I$296)</f>
        <v>OPL</v>
      </c>
    </row>
    <row r="170" spans="1:9" ht="28.5" x14ac:dyDescent="0.2">
      <c r="A170" s="46" t="s">
        <v>42</v>
      </c>
      <c r="B170" s="234" t="s">
        <v>16</v>
      </c>
      <c r="C170" s="287" t="s">
        <v>405</v>
      </c>
      <c r="D170" s="140" t="str">
        <f>VLOOKUP(C170, 'Catálogo de actividades'!$B$5:$D$296,2,FALSE)</f>
        <v>OPL</v>
      </c>
      <c r="E170" s="140" t="str">
        <f>VLOOKUP(C170, 'Catálogo de actividades'!$B$5:$D$296,3,FALSE)</f>
        <v>CG</v>
      </c>
      <c r="F170" s="386" t="str">
        <f>_xlfn.XLOOKUP(C170,'Catálogo de actividades'!$B$5:$B$296,'Catálogo de actividades'!$E$5:$E$296)</f>
        <v>17.11</v>
      </c>
      <c r="G170" s="62">
        <v>45431</v>
      </c>
      <c r="H170" s="59">
        <v>45431</v>
      </c>
      <c r="I170" s="416" t="str">
        <f>_xlfn.XLOOKUP(C170,'Catálogo de actividades'!$B$5:$B$296,'Catálogo de actividades'!$I$5:$I$296)</f>
        <v>OPL</v>
      </c>
    </row>
    <row r="171" spans="1:9" ht="28.5" x14ac:dyDescent="0.2">
      <c r="A171" s="46" t="s">
        <v>42</v>
      </c>
      <c r="B171" s="234" t="s">
        <v>16</v>
      </c>
      <c r="C171" s="287" t="s">
        <v>406</v>
      </c>
      <c r="D171" s="140" t="str">
        <f>VLOOKUP(C171, 'Catálogo de actividades'!$B$5:$D$296,2,FALSE)</f>
        <v>OPL</v>
      </c>
      <c r="E171" s="140" t="str">
        <f>VLOOKUP(C171, 'Catálogo de actividades'!$B$5:$D$296,3,FALSE)</f>
        <v>CG</v>
      </c>
      <c r="F171" s="386" t="str">
        <f>_xlfn.XLOOKUP(C171,'Catálogo de actividades'!$B$5:$B$296,'Catálogo de actividades'!$E$5:$E$296)</f>
        <v>17.12</v>
      </c>
      <c r="G171" s="62">
        <v>45438</v>
      </c>
      <c r="H171" s="59">
        <v>45438</v>
      </c>
      <c r="I171" s="416" t="str">
        <f>_xlfn.XLOOKUP(C171,'Catálogo de actividades'!$B$5:$B$296,'Catálogo de actividades'!$I$5:$I$296)</f>
        <v>OPL</v>
      </c>
    </row>
    <row r="172" spans="1:9" ht="28.5" x14ac:dyDescent="0.2">
      <c r="A172" s="46" t="s">
        <v>42</v>
      </c>
      <c r="B172" s="234" t="s">
        <v>16</v>
      </c>
      <c r="C172" s="284" t="s">
        <v>360</v>
      </c>
      <c r="D172" s="140" t="str">
        <f>VLOOKUP(C172, 'Catálogo de actividades'!$B$5:$D$296,2,FALSE)</f>
        <v>OPL</v>
      </c>
      <c r="E172" s="140" t="str">
        <f>VLOOKUP(C172, 'Catálogo de actividades'!$B$5:$D$296,3,FALSE)</f>
        <v>CG</v>
      </c>
      <c r="F172" s="386" t="str">
        <f>_xlfn.XLOOKUP(C172,'Catálogo de actividades'!$B$5:$B$296,'Catálogo de actividades'!$E$5:$E$296)</f>
        <v>17.13</v>
      </c>
      <c r="G172" s="62">
        <v>45445</v>
      </c>
      <c r="H172" s="62">
        <v>45446</v>
      </c>
      <c r="I172" s="416" t="str">
        <f>_xlfn.XLOOKUP(C172,'Catálogo de actividades'!$B$5:$B$296,'Catálogo de actividades'!$I$5:$I$296)</f>
        <v>OPL</v>
      </c>
    </row>
    <row r="173" spans="1:9" ht="28.5" x14ac:dyDescent="0.2">
      <c r="A173" s="46" t="s">
        <v>42</v>
      </c>
      <c r="B173" s="234" t="s">
        <v>17</v>
      </c>
      <c r="C173" s="287" t="s">
        <v>407</v>
      </c>
      <c r="D173" s="140" t="str">
        <f>VLOOKUP(C173, 'Catálogo de actividades'!$B$5:$D$296,2,FALSE)</f>
        <v xml:space="preserve">INE </v>
      </c>
      <c r="E173" s="140" t="str">
        <f>VLOOKUP(C173, 'Catálogo de actividades'!$B$5:$D$296,3,FALSE)</f>
        <v xml:space="preserve">DEOE  </v>
      </c>
      <c r="F173" s="386" t="str">
        <f>_xlfn.XLOOKUP(C173,'Catálogo de actividades'!$B$5:$B$296,'Catálogo de actividades'!$E$5:$E$296)</f>
        <v>18.1</v>
      </c>
      <c r="G173" s="62">
        <v>45292</v>
      </c>
      <c r="H173" s="59">
        <v>45322</v>
      </c>
      <c r="I173" s="416" t="str">
        <f>_xlfn.XLOOKUP(C173,'Catálogo de actividades'!$B$5:$B$296,'Catálogo de actividades'!$I$5:$I$296)</f>
        <v>DEOE</v>
      </c>
    </row>
    <row r="174" spans="1:9" ht="28.5" x14ac:dyDescent="0.2">
      <c r="A174" s="46" t="s">
        <v>42</v>
      </c>
      <c r="B174" s="234" t="s">
        <v>17</v>
      </c>
      <c r="C174" s="284" t="s">
        <v>361</v>
      </c>
      <c r="D174" s="140" t="str">
        <f>VLOOKUP(C174, 'Catálogo de actividades'!$B$5:$D$296,2,FALSE)</f>
        <v>OPL</v>
      </c>
      <c r="E174" s="140" t="str">
        <f>VLOOKUP(C174, 'Catálogo de actividades'!$B$5:$D$296,3,FALSE)</f>
        <v>CG</v>
      </c>
      <c r="F174" s="386" t="str">
        <f>_xlfn.XLOOKUP(C174,'Catálogo de actividades'!$B$5:$B$296,'Catálogo de actividades'!$E$5:$E$296)</f>
        <v>18.2</v>
      </c>
      <c r="G174" s="60">
        <v>45343</v>
      </c>
      <c r="H174" s="458">
        <v>45350</v>
      </c>
      <c r="I174" s="416" t="str">
        <f>_xlfn.XLOOKUP(C174,'Catálogo de actividades'!$B$5:$B$296,'Catálogo de actividades'!$I$5:$I$296)</f>
        <v>OPL</v>
      </c>
    </row>
    <row r="175" spans="1:9" ht="28.5" x14ac:dyDescent="0.2">
      <c r="A175" s="46" t="s">
        <v>42</v>
      </c>
      <c r="B175" s="234" t="s">
        <v>17</v>
      </c>
      <c r="C175" s="284" t="s">
        <v>307</v>
      </c>
      <c r="D175" s="140" t="str">
        <f>VLOOKUP(C175, 'Catálogo de actividades'!$B$5:$D$296,2,FALSE)</f>
        <v>OPL</v>
      </c>
      <c r="E175" s="140" t="str">
        <f>VLOOKUP(C175, 'Catálogo de actividades'!$B$5:$D$296,3,FALSE)</f>
        <v>CG</v>
      </c>
      <c r="F175" s="386" t="str">
        <f>_xlfn.XLOOKUP(C175,'Catálogo de actividades'!$B$5:$B$296,'Catálogo de actividades'!$E$5:$E$296)</f>
        <v>18.3</v>
      </c>
      <c r="G175" s="62">
        <v>45364</v>
      </c>
      <c r="H175" s="459">
        <v>45364</v>
      </c>
      <c r="I175" s="416" t="str">
        <f>_xlfn.XLOOKUP(C175,'Catálogo de actividades'!$B$5:$B$296,'Catálogo de actividades'!$I$5:$I$296)</f>
        <v>OPL</v>
      </c>
    </row>
    <row r="176" spans="1:9" ht="28.5" x14ac:dyDescent="0.2">
      <c r="A176" s="46" t="s">
        <v>42</v>
      </c>
      <c r="B176" s="234" t="s">
        <v>17</v>
      </c>
      <c r="C176" s="284" t="s">
        <v>308</v>
      </c>
      <c r="D176" s="140" t="str">
        <f>VLOOKUP(C176, 'Catálogo de actividades'!$B$5:$D$296,2,FALSE)</f>
        <v>INE</v>
      </c>
      <c r="E176" s="140" t="str">
        <f>VLOOKUP(C176, 'Catálogo de actividades'!$B$5:$D$296,3,FALSE)</f>
        <v>JLE</v>
      </c>
      <c r="F176" s="386" t="str">
        <f>_xlfn.XLOOKUP(C176,'Catálogo de actividades'!$B$5:$B$296,'Catálogo de actividades'!$E$5:$E$296)</f>
        <v>18.4</v>
      </c>
      <c r="G176" s="62">
        <v>45365</v>
      </c>
      <c r="H176" s="459">
        <v>45377</v>
      </c>
      <c r="I176" s="416" t="str">
        <f>_xlfn.XLOOKUP(C176,'Catálogo de actividades'!$B$5:$B$296,'Catálogo de actividades'!$I$5:$I$296)</f>
        <v>JLE</v>
      </c>
    </row>
    <row r="177" spans="1:9" ht="28.5" x14ac:dyDescent="0.2">
      <c r="A177" s="46" t="s">
        <v>42</v>
      </c>
      <c r="B177" s="234" t="s">
        <v>17</v>
      </c>
      <c r="C177" s="284" t="s">
        <v>362</v>
      </c>
      <c r="D177" s="140" t="str">
        <f>VLOOKUP(C177, 'Catálogo de actividades'!$B$5:$D$296,2,FALSE)</f>
        <v>OPL</v>
      </c>
      <c r="E177" s="140" t="str">
        <f>VLOOKUP(C177, 'Catálogo de actividades'!$B$5:$D$296,3,FALSE)</f>
        <v>OD</v>
      </c>
      <c r="F177" s="386" t="str">
        <f>_xlfn.XLOOKUP(C177,'Catálogo de actividades'!$B$5:$B$296,'Catálogo de actividades'!$E$5:$E$296)</f>
        <v>18.5</v>
      </c>
      <c r="G177" s="62">
        <v>45383</v>
      </c>
      <c r="H177" s="459">
        <v>45397</v>
      </c>
      <c r="I177" s="416" t="str">
        <f>_xlfn.XLOOKUP(C177,'Catálogo de actividades'!$B$5:$B$296,'Catálogo de actividades'!$I$5:$I$296)</f>
        <v>OPL</v>
      </c>
    </row>
    <row r="178" spans="1:9" ht="42.75" x14ac:dyDescent="0.2">
      <c r="A178" s="46" t="s">
        <v>42</v>
      </c>
      <c r="B178" s="234" t="s">
        <v>17</v>
      </c>
      <c r="C178" s="284" t="s">
        <v>303</v>
      </c>
      <c r="D178" s="140" t="str">
        <f>VLOOKUP(C178, 'Catálogo de actividades'!$B$5:$D$296,2,FALSE)</f>
        <v>OPL</v>
      </c>
      <c r="E178" s="140" t="str">
        <f>VLOOKUP(C178, 'Catálogo de actividades'!$B$5:$D$296,3,FALSE)</f>
        <v>CG/OD</v>
      </c>
      <c r="F178" s="386" t="str">
        <f>_xlfn.XLOOKUP(C178,'Catálogo de actividades'!$B$5:$B$296,'Catálogo de actividades'!$E$5:$E$296)</f>
        <v>18.6</v>
      </c>
      <c r="G178" s="62">
        <v>45413</v>
      </c>
      <c r="H178" s="459">
        <v>45440</v>
      </c>
      <c r="I178" s="416" t="str">
        <f>_xlfn.XLOOKUP(C178,'Catálogo de actividades'!$B$5:$B$296,'Catálogo de actividades'!$I$5:$I$296)</f>
        <v>OPL</v>
      </c>
    </row>
    <row r="179" spans="1:9" ht="42.75" x14ac:dyDescent="0.2">
      <c r="A179" s="46" t="s">
        <v>42</v>
      </c>
      <c r="B179" s="234" t="s">
        <v>17</v>
      </c>
      <c r="C179" s="284" t="s">
        <v>285</v>
      </c>
      <c r="D179" s="140" t="str">
        <f>VLOOKUP(C179, 'Catálogo de actividades'!$B$5:$D$296,2,FALSE)</f>
        <v>OPL</v>
      </c>
      <c r="E179" s="140" t="str">
        <f>VLOOKUP(C179, 'Catálogo de actividades'!$B$5:$D$296,3,FALSE)</f>
        <v>CG/OD</v>
      </c>
      <c r="F179" s="386" t="str">
        <f>_xlfn.XLOOKUP(C179,'Catálogo de actividades'!$B$5:$B$296,'Catálogo de actividades'!$E$5:$E$296)</f>
        <v>18.7</v>
      </c>
      <c r="G179" s="62">
        <v>45413</v>
      </c>
      <c r="H179" s="459">
        <v>45440</v>
      </c>
      <c r="I179" s="416" t="str">
        <f>_xlfn.XLOOKUP(C179,'Catálogo de actividades'!$B$5:$B$296,'Catálogo de actividades'!$I$5:$I$296)</f>
        <v>OPL</v>
      </c>
    </row>
    <row r="180" spans="1:9" ht="42.75" x14ac:dyDescent="0.2">
      <c r="A180" s="46" t="s">
        <v>42</v>
      </c>
      <c r="B180" s="234" t="s">
        <v>17</v>
      </c>
      <c r="C180" s="284" t="s">
        <v>363</v>
      </c>
      <c r="D180" s="140" t="str">
        <f>VLOOKUP(C180, 'Catálogo de actividades'!$B$5:$D$296,2,FALSE)</f>
        <v>OPL</v>
      </c>
      <c r="E180" s="140" t="str">
        <f>VLOOKUP(C180, 'Catálogo de actividades'!$B$5:$D$296,3,FALSE)</f>
        <v>CG</v>
      </c>
      <c r="F180" s="386" t="str">
        <f>_xlfn.XLOOKUP(C180,'Catálogo de actividades'!$B$5:$B$296,'Catálogo de actividades'!$E$5:$E$296)</f>
        <v>18.8</v>
      </c>
      <c r="G180" s="62">
        <v>45323</v>
      </c>
      <c r="H180" s="459">
        <v>45337</v>
      </c>
      <c r="I180" s="416" t="str">
        <f>_xlfn.XLOOKUP(C180,'Catálogo de actividades'!$B$5:$B$296,'Catálogo de actividades'!$I$5:$I$296)</f>
        <v>OPL</v>
      </c>
    </row>
    <row r="181" spans="1:9" ht="57" x14ac:dyDescent="0.2">
      <c r="A181" s="46" t="s">
        <v>42</v>
      </c>
      <c r="B181" s="234" t="s">
        <v>17</v>
      </c>
      <c r="C181" s="284" t="s">
        <v>302</v>
      </c>
      <c r="D181" s="140" t="str">
        <f>VLOOKUP(C181, 'Catálogo de actividades'!$B$5:$D$296,2,FALSE)</f>
        <v>OPL</v>
      </c>
      <c r="E181" s="140" t="str">
        <f>VLOOKUP(C181, 'Catálogo de actividades'!$B$5:$D$296,3,FALSE)</f>
        <v>CG</v>
      </c>
      <c r="F181" s="386" t="str">
        <f>_xlfn.XLOOKUP(C181,'Catálogo de actividades'!$B$5:$B$296,'Catálogo de actividades'!$E$5:$E$296)</f>
        <v>18.9</v>
      </c>
      <c r="G181" s="62">
        <v>45383</v>
      </c>
      <c r="H181" s="459">
        <v>45389</v>
      </c>
      <c r="I181" s="416" t="str">
        <f>_xlfn.XLOOKUP(C181,'Catálogo de actividades'!$B$5:$B$296,'Catálogo de actividades'!$I$5:$I$296)</f>
        <v>OPL</v>
      </c>
    </row>
    <row r="182" spans="1:9" ht="42.75" x14ac:dyDescent="0.2">
      <c r="A182" s="46" t="s">
        <v>42</v>
      </c>
      <c r="B182" s="234" t="s">
        <v>17</v>
      </c>
      <c r="C182" s="284" t="s">
        <v>364</v>
      </c>
      <c r="D182" s="140" t="str">
        <f>VLOOKUP(C182, 'Catálogo de actividades'!$B$5:$D$296,2,FALSE)</f>
        <v>OPL</v>
      </c>
      <c r="E182" s="140" t="str">
        <f>VLOOKUP(C182, 'Catálogo de actividades'!$B$5:$D$296,3,FALSE)</f>
        <v>CG</v>
      </c>
      <c r="F182" s="386" t="str">
        <f>_xlfn.XLOOKUP(C182,'Catálogo de actividades'!$B$5:$B$296,'Catálogo de actividades'!$E$5:$E$296)</f>
        <v>18.10</v>
      </c>
      <c r="G182" s="62">
        <v>45398</v>
      </c>
      <c r="H182" s="459">
        <v>45412</v>
      </c>
      <c r="I182" s="416" t="str">
        <f>_xlfn.XLOOKUP(C182,'Catálogo de actividades'!$B$5:$B$296,'Catálogo de actividades'!$I$5:$I$296)</f>
        <v>OPL</v>
      </c>
    </row>
    <row r="183" spans="1:9" ht="28.5" x14ac:dyDescent="0.2">
      <c r="A183" s="46" t="s">
        <v>42</v>
      </c>
      <c r="B183" s="234" t="s">
        <v>17</v>
      </c>
      <c r="C183" s="48" t="s">
        <v>186</v>
      </c>
      <c r="D183" s="140" t="str">
        <f>VLOOKUP(C183, 'Catálogo de actividades'!$B$5:$D$296,2,FALSE)</f>
        <v>OPL</v>
      </c>
      <c r="E183" s="140" t="str">
        <f>VLOOKUP(C183, 'Catálogo de actividades'!$B$5:$D$296,3,FALSE)</f>
        <v>OD</v>
      </c>
      <c r="F183" s="386" t="str">
        <f>_xlfn.XLOOKUP(C183,'Catálogo de actividades'!$B$5:$B$296,'Catálogo de actividades'!$E$5:$E$296)</f>
        <v>18.11</v>
      </c>
      <c r="G183" s="104">
        <v>45409</v>
      </c>
      <c r="H183" s="440">
        <v>45432</v>
      </c>
      <c r="I183" s="416" t="str">
        <f>_xlfn.XLOOKUP(C183,'Catálogo de actividades'!$B$5:$B$296,'Catálogo de actividades'!$I$5:$I$296)</f>
        <v>OPL</v>
      </c>
    </row>
    <row r="184" spans="1:9" ht="57" x14ac:dyDescent="0.2">
      <c r="A184" s="46" t="s">
        <v>42</v>
      </c>
      <c r="B184" s="234" t="s">
        <v>17</v>
      </c>
      <c r="C184" s="284" t="s">
        <v>365</v>
      </c>
      <c r="D184" s="140" t="str">
        <f>VLOOKUP(C184, 'Catálogo de actividades'!$B$5:$D$296,2,FALSE)</f>
        <v>OPL</v>
      </c>
      <c r="E184" s="140" t="str">
        <f>VLOOKUP(C184, 'Catálogo de actividades'!$B$5:$D$296,3,FALSE)</f>
        <v>CG</v>
      </c>
      <c r="F184" s="386" t="str">
        <f>_xlfn.XLOOKUP(C184,'Catálogo de actividades'!$B$5:$B$296,'Catálogo de actividades'!$E$5:$E$296)</f>
        <v>18.13</v>
      </c>
      <c r="G184" s="62">
        <v>45413</v>
      </c>
      <c r="H184" s="59">
        <v>45419</v>
      </c>
      <c r="I184" s="416" t="str">
        <f>_xlfn.XLOOKUP(C184,'Catálogo de actividades'!$B$5:$B$296,'Catálogo de actividades'!$I$5:$I$296)</f>
        <v>OPL</v>
      </c>
    </row>
    <row r="185" spans="1:9" ht="42.75" x14ac:dyDescent="0.2">
      <c r="A185" s="46" t="s">
        <v>42</v>
      </c>
      <c r="B185" s="234" t="s">
        <v>17</v>
      </c>
      <c r="C185" s="284" t="s">
        <v>271</v>
      </c>
      <c r="D185" s="140" t="str">
        <f>VLOOKUP(C185, 'Catálogo de actividades'!$B$5:$D$296,2,FALSE)</f>
        <v>OPL</v>
      </c>
      <c r="E185" s="140" t="str">
        <f>VLOOKUP(C185, 'Catálogo de actividades'!$B$5:$D$296,3,FALSE)</f>
        <v>CD</v>
      </c>
      <c r="F185" s="386" t="str">
        <f>_xlfn.XLOOKUP(C185,'Catálogo de actividades'!$B$5:$B$296,'Catálogo de actividades'!$E$5:$E$296)</f>
        <v>18.14</v>
      </c>
      <c r="G185" s="62">
        <v>45398</v>
      </c>
      <c r="H185" s="59">
        <v>45440</v>
      </c>
      <c r="I185" s="416" t="str">
        <f>_xlfn.XLOOKUP(C185,'Catálogo de actividades'!$B$5:$B$296,'Catálogo de actividades'!$I$5:$I$296)</f>
        <v>OPL</v>
      </c>
    </row>
    <row r="186" spans="1:9" ht="28.5" x14ac:dyDescent="0.2">
      <c r="A186" s="46" t="s">
        <v>42</v>
      </c>
      <c r="B186" s="234" t="s">
        <v>17</v>
      </c>
      <c r="C186" s="284" t="s">
        <v>304</v>
      </c>
      <c r="D186" s="140" t="str">
        <f>VLOOKUP(C186, 'Catálogo de actividades'!$B$5:$D$296,2,FALSE)</f>
        <v>OPL</v>
      </c>
      <c r="E186" s="140" t="str">
        <f>VLOOKUP(C186, 'Catálogo de actividades'!$B$5:$D$296,3,FALSE)</f>
        <v>CG/OD</v>
      </c>
      <c r="F186" s="386" t="str">
        <f>_xlfn.XLOOKUP(C186,'Catálogo de actividades'!$B$5:$B$296,'Catálogo de actividades'!$E$5:$E$296)</f>
        <v>18.15</v>
      </c>
      <c r="G186" s="62">
        <v>45447</v>
      </c>
      <c r="H186" s="59">
        <v>45447</v>
      </c>
      <c r="I186" s="416" t="str">
        <f>_xlfn.XLOOKUP(C186,'Catálogo de actividades'!$B$5:$B$296,'Catálogo de actividades'!$I$5:$I$296)</f>
        <v>OPL</v>
      </c>
    </row>
    <row r="187" spans="1:9" ht="28.5" x14ac:dyDescent="0.2">
      <c r="A187" s="46" t="s">
        <v>42</v>
      </c>
      <c r="B187" s="234" t="s">
        <v>17</v>
      </c>
      <c r="C187" s="284" t="s">
        <v>131</v>
      </c>
      <c r="D187" s="140" t="str">
        <f>VLOOKUP(C187, 'Catálogo de actividades'!$B$5:$D$296,2,FALSE)</f>
        <v>OPL</v>
      </c>
      <c r="E187" s="140" t="str">
        <f>VLOOKUP(C187, 'Catálogo de actividades'!$B$5:$D$296,3,FALSE)</f>
        <v>OD</v>
      </c>
      <c r="F187" s="386" t="str">
        <f>_xlfn.XLOOKUP(C187,'Catálogo de actividades'!$B$5:$B$296,'Catálogo de actividades'!$E$5:$E$296)</f>
        <v>18.16</v>
      </c>
      <c r="G187" s="62">
        <v>45448</v>
      </c>
      <c r="H187" s="59">
        <v>45449</v>
      </c>
      <c r="I187" s="416" t="str">
        <f>_xlfn.XLOOKUP(C187,'Catálogo de actividades'!$B$5:$B$296,'Catálogo de actividades'!$I$5:$I$296)</f>
        <v>OPL</v>
      </c>
    </row>
    <row r="188" spans="1:9" ht="57" x14ac:dyDescent="0.2">
      <c r="A188" s="46" t="s">
        <v>42</v>
      </c>
      <c r="B188" s="285" t="s">
        <v>17</v>
      </c>
      <c r="C188" s="286" t="s">
        <v>132</v>
      </c>
      <c r="D188" s="140" t="str">
        <f>VLOOKUP(C188, 'Catálogo de actividades'!$B$5:$D$296,2,FALSE)</f>
        <v>OPL</v>
      </c>
      <c r="E188" s="140" t="str">
        <f>VLOOKUP(C188, 'Catálogo de actividades'!$B$5:$D$296,3,FALSE)</f>
        <v>OD</v>
      </c>
      <c r="F188" s="386" t="str">
        <f>_xlfn.XLOOKUP(C188,'Catálogo de actividades'!$B$5:$B$296,'Catálogo de actividades'!$E$5:$E$296)</f>
        <v>18.17</v>
      </c>
      <c r="G188" s="66">
        <v>45481</v>
      </c>
      <c r="H188" s="66">
        <v>45485</v>
      </c>
      <c r="I188" s="416" t="str">
        <f>_xlfn.XLOOKUP(C188,'Catálogo de actividades'!$B$5:$B$296,'Catálogo de actividades'!$I$5:$I$296)</f>
        <v>OPL</v>
      </c>
    </row>
    <row r="189" spans="1:9" ht="42.75" x14ac:dyDescent="0.2">
      <c r="A189" s="46" t="s">
        <v>42</v>
      </c>
      <c r="B189" s="285" t="s">
        <v>17</v>
      </c>
      <c r="C189" s="286" t="s">
        <v>133</v>
      </c>
      <c r="D189" s="140" t="str">
        <f>VLOOKUP(C189, 'Catálogo de actividades'!$B$5:$D$296,2,FALSE)</f>
        <v>OPL</v>
      </c>
      <c r="E189" s="140" t="str">
        <f>VLOOKUP(C189, 'Catálogo de actividades'!$B$5:$D$296,3,FALSE)</f>
        <v>OD</v>
      </c>
      <c r="F189" s="386" t="str">
        <f>_xlfn.XLOOKUP(C189,'Catálogo de actividades'!$B$5:$B$296,'Catálogo de actividades'!$E$5:$E$296)</f>
        <v>18.18</v>
      </c>
      <c r="G189" s="66">
        <v>45481</v>
      </c>
      <c r="H189" s="66">
        <v>45485</v>
      </c>
      <c r="I189" s="416" t="str">
        <f>_xlfn.XLOOKUP(C189,'Catálogo de actividades'!$B$5:$B$296,'Catálogo de actividades'!$I$5:$I$296)</f>
        <v>OPL</v>
      </c>
    </row>
    <row r="190" spans="1:9" ht="28.5" x14ac:dyDescent="0.2">
      <c r="A190" s="46" t="s">
        <v>42</v>
      </c>
      <c r="B190" s="234" t="s">
        <v>17</v>
      </c>
      <c r="C190" s="284" t="s">
        <v>134</v>
      </c>
      <c r="D190" s="140" t="str">
        <f>VLOOKUP(C190, 'Catálogo de actividades'!$B$5:$D$296,2,FALSE)</f>
        <v>OPL</v>
      </c>
      <c r="E190" s="140" t="str">
        <f>VLOOKUP(C190, 'Catálogo de actividades'!$B$5:$D$296,3,FALSE)</f>
        <v>OD</v>
      </c>
      <c r="F190" s="386" t="str">
        <f>_xlfn.XLOOKUP(C190,'Catálogo de actividades'!$B$5:$B$296,'Catálogo de actividades'!$E$5:$E$296)</f>
        <v>18.19</v>
      </c>
      <c r="G190" s="62">
        <v>45448</v>
      </c>
      <c r="H190" s="59">
        <v>45451</v>
      </c>
      <c r="I190" s="416" t="str">
        <f>_xlfn.XLOOKUP(C190,'Catálogo de actividades'!$B$5:$B$296,'Catálogo de actividades'!$I$5:$I$296)</f>
        <v>OPL</v>
      </c>
    </row>
    <row r="191" spans="1:9" ht="57" x14ac:dyDescent="0.2">
      <c r="A191" s="46" t="s">
        <v>42</v>
      </c>
      <c r="B191" s="285" t="s">
        <v>17</v>
      </c>
      <c r="C191" s="286" t="s">
        <v>135</v>
      </c>
      <c r="D191" s="140" t="str">
        <f>VLOOKUP(C191, 'Catálogo de actividades'!$B$5:$D$296,2,FALSE)</f>
        <v>OPL</v>
      </c>
      <c r="E191" s="140" t="str">
        <f>VLOOKUP(C191, 'Catálogo de actividades'!$B$5:$D$296,3,FALSE)</f>
        <v>OD</v>
      </c>
      <c r="F191" s="386" t="str">
        <f>_xlfn.XLOOKUP(C191,'Catálogo de actividades'!$B$5:$B$296,'Catálogo de actividades'!$E$5:$E$296)</f>
        <v>18.20</v>
      </c>
      <c r="G191" s="66">
        <v>45481</v>
      </c>
      <c r="H191" s="66">
        <v>45485</v>
      </c>
      <c r="I191" s="416" t="str">
        <f>_xlfn.XLOOKUP(C191,'Catálogo de actividades'!$B$5:$B$296,'Catálogo de actividades'!$I$5:$I$296)</f>
        <v>OPL</v>
      </c>
    </row>
    <row r="192" spans="1:9" ht="42.75" x14ac:dyDescent="0.2">
      <c r="A192" s="46" t="s">
        <v>42</v>
      </c>
      <c r="B192" s="285" t="s">
        <v>17</v>
      </c>
      <c r="C192" s="286" t="s">
        <v>136</v>
      </c>
      <c r="D192" s="140" t="str">
        <f>VLOOKUP(C192, 'Catálogo de actividades'!$B$5:$D$296,2,FALSE)</f>
        <v>OPL</v>
      </c>
      <c r="E192" s="140" t="str">
        <f>VLOOKUP(C192, 'Catálogo de actividades'!$B$5:$D$296,3,FALSE)</f>
        <v>OD</v>
      </c>
      <c r="F192" s="386" t="str">
        <f>_xlfn.XLOOKUP(C192,'Catálogo de actividades'!$B$5:$B$296,'Catálogo de actividades'!$E$5:$E$296)</f>
        <v>18.21</v>
      </c>
      <c r="G192" s="66">
        <v>45481</v>
      </c>
      <c r="H192" s="66">
        <v>45485</v>
      </c>
      <c r="I192" s="416" t="str">
        <f>_xlfn.XLOOKUP(C192,'Catálogo de actividades'!$B$5:$B$296,'Catálogo de actividades'!$I$5:$I$296)</f>
        <v>OPL</v>
      </c>
    </row>
    <row r="193" spans="1:9" ht="28.5" x14ac:dyDescent="0.2">
      <c r="A193" s="46" t="s">
        <v>42</v>
      </c>
      <c r="B193" s="234" t="s">
        <v>17</v>
      </c>
      <c r="C193" s="284" t="s">
        <v>137</v>
      </c>
      <c r="D193" s="140" t="str">
        <f>VLOOKUP(C193, 'Catálogo de actividades'!$B$5:$D$296,2,FALSE)</f>
        <v>OPL</v>
      </c>
      <c r="E193" s="140" t="str">
        <f>VLOOKUP(C193, 'Catálogo de actividades'!$B$5:$D$296,3,FALSE)</f>
        <v>CG</v>
      </c>
      <c r="F193" s="386" t="str">
        <f>_xlfn.XLOOKUP(C193,'Catálogo de actividades'!$B$5:$B$296,'Catálogo de actividades'!$E$5:$E$296)</f>
        <v>18.23</v>
      </c>
      <c r="G193" s="62">
        <v>45450</v>
      </c>
      <c r="H193" s="59">
        <v>45451</v>
      </c>
      <c r="I193" s="416" t="str">
        <f>_xlfn.XLOOKUP(C193,'Catálogo de actividades'!$B$5:$B$296,'Catálogo de actividades'!$I$5:$I$296)</f>
        <v>OPL</v>
      </c>
    </row>
    <row r="194" spans="1:9" ht="42.75" x14ac:dyDescent="0.2">
      <c r="A194" s="46" t="s">
        <v>42</v>
      </c>
      <c r="B194" s="285" t="s">
        <v>20</v>
      </c>
      <c r="C194" s="286" t="s">
        <v>294</v>
      </c>
      <c r="D194" s="140" t="str">
        <f>VLOOKUP(C194, 'Catálogo de actividades'!$B$5:$D$296,2,FALSE)</f>
        <v>INE/OPL</v>
      </c>
      <c r="E194" s="140" t="str">
        <f>VLOOKUP(C194, 'Catálogo de actividades'!$B$5:$D$296,3,FALSE)</f>
        <v>CAI/CG</v>
      </c>
      <c r="F194" s="386" t="str">
        <f>_xlfn.XLOOKUP(C194,'Catálogo de actividades'!$B$5:$B$296,'Catálogo de actividades'!$E$5:$E$296)</f>
        <v>21.1</v>
      </c>
      <c r="G194" s="62">
        <v>45170</v>
      </c>
      <c r="H194" s="59">
        <v>45199</v>
      </c>
      <c r="I194" s="416" t="str">
        <f>_xlfn.XLOOKUP(C194,'Catálogo de actividades'!$B$5:$B$296,'Catálogo de actividades'!$I$5:$I$296)</f>
        <v>CAI</v>
      </c>
    </row>
    <row r="195" spans="1:9" ht="28.5" x14ac:dyDescent="0.2">
      <c r="A195" s="46" t="s">
        <v>42</v>
      </c>
      <c r="B195" s="285" t="s">
        <v>20</v>
      </c>
      <c r="C195" s="286" t="s">
        <v>297</v>
      </c>
      <c r="D195" s="140" t="str">
        <f>VLOOKUP(C195, 'Catálogo de actividades'!$B$5:$D$296,2,FALSE)</f>
        <v>INE</v>
      </c>
      <c r="E195" s="140" t="str">
        <f>VLOOKUP(C195, 'Catálogo de actividades'!$B$5:$D$296,3,FALSE)</f>
        <v>CAI/JLE</v>
      </c>
      <c r="F195" s="386" t="str">
        <f>_xlfn.XLOOKUP(C195,'Catálogo de actividades'!$B$5:$B$296,'Catálogo de actividades'!$E$5:$E$296)</f>
        <v>21.2</v>
      </c>
      <c r="G195" s="62">
        <v>45189</v>
      </c>
      <c r="H195" s="59">
        <v>45408</v>
      </c>
      <c r="I195" s="416" t="str">
        <f>_xlfn.XLOOKUP(C195,'Catálogo de actividades'!$B$5:$B$296,'Catálogo de actividades'!$I$5:$I$296)</f>
        <v>OPL</v>
      </c>
    </row>
    <row r="196" spans="1:9" ht="28.5" x14ac:dyDescent="0.2">
      <c r="A196" s="46" t="s">
        <v>42</v>
      </c>
      <c r="B196" s="285" t="s">
        <v>20</v>
      </c>
      <c r="C196" s="286" t="s">
        <v>299</v>
      </c>
      <c r="D196" s="140" t="str">
        <f>VLOOKUP(C196, 'Catálogo de actividades'!$B$5:$D$296,2,FALSE)</f>
        <v>INE</v>
      </c>
      <c r="E196" s="140" t="str">
        <f>VLOOKUP(C196, 'Catálogo de actividades'!$B$5:$D$296,3,FALSE)</f>
        <v>CAI</v>
      </c>
      <c r="F196" s="386" t="str">
        <f>_xlfn.XLOOKUP(C196,'Catálogo de actividades'!$B$5:$B$296,'Catálogo de actividades'!$E$5:$E$296)</f>
        <v>21.3</v>
      </c>
      <c r="G196" s="62">
        <v>45170</v>
      </c>
      <c r="H196" s="59">
        <v>45434</v>
      </c>
      <c r="I196" s="416" t="str">
        <f>_xlfn.XLOOKUP(C196,'Catálogo de actividades'!$B$5:$B$296,'Catálogo de actividades'!$I$5:$I$296)</f>
        <v>CAI</v>
      </c>
    </row>
    <row r="197" spans="1:9" ht="28.5" x14ac:dyDescent="0.2">
      <c r="A197" s="46" t="s">
        <v>42</v>
      </c>
      <c r="B197" s="285" t="s">
        <v>20</v>
      </c>
      <c r="C197" s="286" t="s">
        <v>300</v>
      </c>
      <c r="D197" s="140" t="str">
        <f>VLOOKUP(C197, 'Catálogo de actividades'!$B$5:$D$296,2,FALSE)</f>
        <v>INE</v>
      </c>
      <c r="E197" s="140" t="str">
        <f>VLOOKUP(C197, 'Catálogo de actividades'!$B$5:$D$296,3,FALSE)</f>
        <v>CAI</v>
      </c>
      <c r="F197" s="386" t="str">
        <f>_xlfn.XLOOKUP(C197,'Catálogo de actividades'!$B$5:$B$296,'Catálogo de actividades'!$E$5:$E$296)</f>
        <v>21.4</v>
      </c>
      <c r="G197" s="62">
        <v>45189</v>
      </c>
      <c r="H197" s="59">
        <v>45443</v>
      </c>
      <c r="I197" s="416" t="str">
        <f>_xlfn.XLOOKUP(C197,'Catálogo de actividades'!$B$5:$B$296,'Catálogo de actividades'!$I$5:$I$296)</f>
        <v>CAI</v>
      </c>
    </row>
    <row r="198" spans="1:9" ht="42.75" x14ac:dyDescent="0.2">
      <c r="A198" s="46" t="s">
        <v>42</v>
      </c>
      <c r="B198" s="285" t="s">
        <v>21</v>
      </c>
      <c r="C198" s="286" t="s">
        <v>177</v>
      </c>
      <c r="D198" s="140" t="str">
        <f>VLOOKUP(C198, 'Catálogo de actividades'!$B$5:$D$296,2,FALSE)</f>
        <v>OPL</v>
      </c>
      <c r="E198" s="140" t="str">
        <f>VLOOKUP(C198, 'Catálogo de actividades'!$B$5:$D$296,3,FALSE)</f>
        <v>CG</v>
      </c>
      <c r="F198" s="386" t="str">
        <f>_xlfn.XLOOKUP(C198,'Catálogo de actividades'!$B$5:$B$296,'Catálogo de actividades'!$E$5:$E$296)</f>
        <v>22.1</v>
      </c>
      <c r="G198" s="66">
        <v>45481</v>
      </c>
      <c r="H198" s="66">
        <v>45485</v>
      </c>
      <c r="I198" s="416" t="str">
        <f>_xlfn.XLOOKUP(C198,'Catálogo de actividades'!$B$5:$B$296,'Catálogo de actividades'!$I$5:$I$296)</f>
        <v>OPL</v>
      </c>
    </row>
    <row r="199" spans="1:9" x14ac:dyDescent="0.2">
      <c r="A199" s="176"/>
      <c r="B199" s="176"/>
      <c r="C199" s="176"/>
      <c r="D199" s="176"/>
      <c r="E199" s="176"/>
      <c r="F199" s="176"/>
    </row>
    <row r="200" spans="1:9" ht="15" x14ac:dyDescent="0.25">
      <c r="A200" s="123"/>
      <c r="C200" s="291"/>
      <c r="D200" s="282"/>
      <c r="E200" s="282"/>
      <c r="F200" s="282"/>
      <c r="G200" s="283"/>
      <c r="H200" s="283"/>
    </row>
    <row r="201" spans="1:9" x14ac:dyDescent="0.2">
      <c r="D201" s="282"/>
      <c r="E201" s="282"/>
      <c r="F201" s="282"/>
      <c r="G201" s="283"/>
      <c r="H201" s="283"/>
    </row>
    <row r="202" spans="1:9" x14ac:dyDescent="0.2">
      <c r="D202" s="282"/>
      <c r="E202" s="282"/>
      <c r="F202" s="282"/>
      <c r="G202" s="283"/>
      <c r="H202" s="283"/>
    </row>
    <row r="203" spans="1:9" x14ac:dyDescent="0.2">
      <c r="D203" s="282"/>
      <c r="E203" s="282"/>
      <c r="F203" s="282"/>
      <c r="G203" s="283"/>
      <c r="H203" s="283"/>
    </row>
    <row r="204" spans="1:9" x14ac:dyDescent="0.2">
      <c r="D204" s="282"/>
      <c r="E204" s="282"/>
      <c r="F204" s="282"/>
      <c r="G204" s="283"/>
      <c r="H204" s="283"/>
    </row>
    <row r="205" spans="1:9" x14ac:dyDescent="0.2">
      <c r="D205" s="282"/>
      <c r="E205" s="282"/>
      <c r="F205" s="282"/>
      <c r="G205" s="283"/>
      <c r="H205" s="283"/>
    </row>
    <row r="206" spans="1:9" x14ac:dyDescent="0.2">
      <c r="D206" s="282"/>
      <c r="E206" s="282"/>
      <c r="F206" s="282"/>
      <c r="G206" s="283"/>
      <c r="H206" s="283"/>
    </row>
    <row r="207" spans="1:9" x14ac:dyDescent="0.2">
      <c r="D207" s="282"/>
      <c r="E207" s="282"/>
      <c r="F207" s="282"/>
      <c r="G207" s="441"/>
      <c r="H207" s="441"/>
    </row>
    <row r="208" spans="1:9" x14ac:dyDescent="0.2">
      <c r="D208" s="282"/>
      <c r="E208" s="282"/>
      <c r="F208" s="282"/>
      <c r="G208" s="441"/>
      <c r="H208" s="441"/>
    </row>
    <row r="209" spans="4:8" x14ac:dyDescent="0.2">
      <c r="D209" s="282"/>
      <c r="E209" s="282"/>
      <c r="F209" s="282"/>
      <c r="G209" s="441"/>
      <c r="H209" s="441"/>
    </row>
    <row r="210" spans="4:8" x14ac:dyDescent="0.2">
      <c r="D210" s="282"/>
      <c r="E210" s="282"/>
      <c r="F210" s="282"/>
      <c r="G210" s="283"/>
      <c r="H210" s="283"/>
    </row>
    <row r="211" spans="4:8" x14ac:dyDescent="0.2">
      <c r="D211" s="282"/>
      <c r="E211" s="282"/>
      <c r="F211" s="282"/>
      <c r="G211" s="283"/>
      <c r="H211" s="283"/>
    </row>
    <row r="212" spans="4:8" x14ac:dyDescent="0.2">
      <c r="D212" s="282"/>
      <c r="E212" s="282"/>
      <c r="F212" s="282"/>
      <c r="G212" s="283"/>
      <c r="H212" s="283"/>
    </row>
    <row r="213" spans="4:8" x14ac:dyDescent="0.2">
      <c r="D213" s="282"/>
      <c r="E213" s="282"/>
      <c r="F213" s="282"/>
      <c r="G213" s="283"/>
      <c r="H213" s="283"/>
    </row>
    <row r="214" spans="4:8" x14ac:dyDescent="0.2">
      <c r="D214" s="282"/>
      <c r="E214" s="282"/>
      <c r="F214" s="282"/>
      <c r="G214" s="283"/>
      <c r="H214" s="283"/>
    </row>
    <row r="215" spans="4:8" x14ac:dyDescent="0.2">
      <c r="D215" s="282"/>
      <c r="E215" s="282"/>
      <c r="F215" s="282"/>
      <c r="G215" s="283"/>
      <c r="H215" s="283"/>
    </row>
    <row r="216" spans="4:8" x14ac:dyDescent="0.2">
      <c r="D216" s="282"/>
      <c r="E216" s="282"/>
      <c r="F216" s="282"/>
      <c r="G216" s="283"/>
      <c r="H216" s="283"/>
    </row>
    <row r="217" spans="4:8" x14ac:dyDescent="0.2">
      <c r="D217" s="282"/>
      <c r="E217" s="282"/>
      <c r="F217" s="282"/>
      <c r="G217" s="283"/>
      <c r="H217" s="283"/>
    </row>
    <row r="218" spans="4:8" x14ac:dyDescent="0.2">
      <c r="D218" s="282"/>
      <c r="E218" s="282"/>
      <c r="F218" s="282"/>
      <c r="G218" s="283"/>
      <c r="H218" s="283"/>
    </row>
    <row r="219" spans="4:8" x14ac:dyDescent="0.2">
      <c r="D219" s="282"/>
      <c r="E219" s="282"/>
      <c r="F219" s="282"/>
      <c r="G219" s="283"/>
      <c r="H219" s="283"/>
    </row>
    <row r="220" spans="4:8" x14ac:dyDescent="0.2">
      <c r="D220" s="282"/>
      <c r="E220" s="282"/>
      <c r="F220" s="282"/>
      <c r="G220" s="283"/>
      <c r="H220" s="283"/>
    </row>
    <row r="221" spans="4:8" x14ac:dyDescent="0.2">
      <c r="D221" s="282"/>
      <c r="E221" s="282"/>
      <c r="F221" s="282"/>
      <c r="G221" s="283"/>
      <c r="H221" s="283"/>
    </row>
    <row r="222" spans="4:8" x14ac:dyDescent="0.2">
      <c r="D222" s="282"/>
      <c r="E222" s="282"/>
      <c r="F222" s="282"/>
      <c r="G222" s="283"/>
      <c r="H222" s="283"/>
    </row>
    <row r="223" spans="4:8" x14ac:dyDescent="0.2">
      <c r="D223" s="282"/>
      <c r="E223" s="282"/>
      <c r="F223" s="282"/>
      <c r="G223" s="283"/>
      <c r="H223" s="283"/>
    </row>
    <row r="224" spans="4:8" x14ac:dyDescent="0.2">
      <c r="D224" s="282"/>
      <c r="E224" s="282"/>
      <c r="F224" s="282"/>
      <c r="G224" s="283"/>
      <c r="H224" s="283"/>
    </row>
    <row r="225" spans="4:8" x14ac:dyDescent="0.2">
      <c r="D225" s="282"/>
      <c r="E225" s="282"/>
      <c r="F225" s="282"/>
      <c r="G225" s="283"/>
      <c r="H225" s="283"/>
    </row>
    <row r="226" spans="4:8" x14ac:dyDescent="0.2">
      <c r="D226" s="282"/>
      <c r="E226" s="282"/>
      <c r="F226" s="282"/>
      <c r="G226" s="283"/>
      <c r="H226" s="283"/>
    </row>
    <row r="227" spans="4:8" x14ac:dyDescent="0.2">
      <c r="D227" s="282"/>
      <c r="E227" s="282"/>
      <c r="F227" s="282"/>
      <c r="G227" s="283"/>
      <c r="H227" s="283"/>
    </row>
    <row r="228" spans="4:8" x14ac:dyDescent="0.2">
      <c r="D228" s="282"/>
      <c r="E228" s="282"/>
      <c r="F228" s="282"/>
      <c r="G228" s="283"/>
      <c r="H228" s="283"/>
    </row>
    <row r="229" spans="4:8" x14ac:dyDescent="0.2">
      <c r="D229" s="282"/>
      <c r="E229" s="282"/>
      <c r="F229" s="282"/>
      <c r="G229" s="283"/>
      <c r="H229" s="283"/>
    </row>
    <row r="230" spans="4:8" x14ac:dyDescent="0.2">
      <c r="D230" s="282"/>
      <c r="E230" s="282"/>
      <c r="F230" s="282"/>
      <c r="G230" s="283"/>
      <c r="H230" s="283"/>
    </row>
    <row r="231" spans="4:8" x14ac:dyDescent="0.2">
      <c r="D231" s="282"/>
      <c r="E231" s="282"/>
      <c r="F231" s="282"/>
      <c r="G231" s="283"/>
      <c r="H231" s="283"/>
    </row>
    <row r="232" spans="4:8" x14ac:dyDescent="0.2">
      <c r="D232" s="282"/>
      <c r="E232" s="282"/>
      <c r="F232" s="282"/>
      <c r="G232" s="283"/>
      <c r="H232" s="283"/>
    </row>
    <row r="233" spans="4:8" x14ac:dyDescent="0.2">
      <c r="D233" s="282"/>
      <c r="E233" s="282"/>
      <c r="F233" s="282"/>
      <c r="G233" s="283"/>
      <c r="H233" s="283"/>
    </row>
    <row r="234" spans="4:8" x14ac:dyDescent="0.2">
      <c r="D234" s="282"/>
      <c r="E234" s="282"/>
      <c r="F234" s="282"/>
      <c r="G234" s="283"/>
      <c r="H234" s="283"/>
    </row>
    <row r="235" spans="4:8" x14ac:dyDescent="0.2">
      <c r="D235" s="282"/>
      <c r="E235" s="282"/>
      <c r="F235" s="282"/>
      <c r="G235" s="283"/>
      <c r="H235" s="283"/>
    </row>
    <row r="236" spans="4:8" x14ac:dyDescent="0.2">
      <c r="D236" s="282"/>
      <c r="E236" s="282"/>
      <c r="F236" s="282"/>
      <c r="G236" s="283"/>
      <c r="H236" s="283"/>
    </row>
    <row r="237" spans="4:8" x14ac:dyDescent="0.2">
      <c r="D237" s="282"/>
      <c r="E237" s="282"/>
      <c r="F237" s="282"/>
      <c r="G237" s="283"/>
      <c r="H237" s="283"/>
    </row>
    <row r="238" spans="4:8" x14ac:dyDescent="0.2">
      <c r="D238" s="282"/>
      <c r="E238" s="282"/>
      <c r="F238" s="282"/>
      <c r="G238" s="283"/>
      <c r="H238" s="283"/>
    </row>
    <row r="239" spans="4:8" x14ac:dyDescent="0.2">
      <c r="D239" s="282"/>
      <c r="E239" s="282"/>
      <c r="F239" s="282"/>
      <c r="G239" s="283"/>
      <c r="H239" s="283"/>
    </row>
    <row r="240" spans="4:8" x14ac:dyDescent="0.2">
      <c r="D240" s="282"/>
      <c r="E240" s="282"/>
      <c r="F240" s="282"/>
      <c r="G240" s="283"/>
      <c r="H240" s="283"/>
    </row>
    <row r="241" spans="4:8" x14ac:dyDescent="0.2">
      <c r="D241" s="282"/>
      <c r="E241" s="282"/>
      <c r="F241" s="282"/>
      <c r="G241" s="283"/>
      <c r="H241" s="283"/>
    </row>
    <row r="242" spans="4:8" x14ac:dyDescent="0.2">
      <c r="D242" s="282"/>
      <c r="E242" s="282"/>
      <c r="F242" s="282"/>
      <c r="G242" s="283"/>
      <c r="H242" s="283"/>
    </row>
    <row r="243" spans="4:8" x14ac:dyDescent="0.2">
      <c r="D243" s="282"/>
      <c r="E243" s="282"/>
      <c r="F243" s="282"/>
      <c r="G243" s="283"/>
      <c r="H243" s="283"/>
    </row>
    <row r="244" spans="4:8" x14ac:dyDescent="0.2">
      <c r="D244" s="282"/>
      <c r="E244" s="282"/>
      <c r="F244" s="282"/>
      <c r="G244" s="283"/>
      <c r="H244" s="283"/>
    </row>
    <row r="245" spans="4:8" x14ac:dyDescent="0.2">
      <c r="D245" s="282"/>
      <c r="E245" s="282"/>
      <c r="F245" s="282"/>
      <c r="G245" s="283"/>
      <c r="H245" s="283"/>
    </row>
    <row r="246" spans="4:8" x14ac:dyDescent="0.2">
      <c r="D246" s="282"/>
      <c r="E246" s="282"/>
      <c r="F246" s="282"/>
      <c r="G246" s="283"/>
      <c r="H246" s="283"/>
    </row>
    <row r="247" spans="4:8" x14ac:dyDescent="0.2">
      <c r="D247" s="282"/>
      <c r="E247" s="282"/>
      <c r="F247" s="282"/>
      <c r="G247" s="283"/>
      <c r="H247" s="283"/>
    </row>
    <row r="248" spans="4:8" x14ac:dyDescent="0.2">
      <c r="D248" s="282"/>
      <c r="E248" s="282"/>
      <c r="F248" s="282"/>
      <c r="G248" s="283"/>
      <c r="H248" s="283"/>
    </row>
    <row r="249" spans="4:8" x14ac:dyDescent="0.2">
      <c r="D249" s="282"/>
      <c r="E249" s="282"/>
      <c r="F249" s="282"/>
      <c r="G249" s="283"/>
      <c r="H249" s="283"/>
    </row>
    <row r="250" spans="4:8" x14ac:dyDescent="0.2">
      <c r="D250" s="282"/>
      <c r="E250" s="282"/>
      <c r="F250" s="282"/>
      <c r="G250" s="283"/>
      <c r="H250" s="283"/>
    </row>
    <row r="251" spans="4:8" x14ac:dyDescent="0.2">
      <c r="D251" s="282"/>
      <c r="E251" s="282"/>
      <c r="F251" s="282"/>
      <c r="G251" s="283"/>
      <c r="H251" s="283"/>
    </row>
    <row r="252" spans="4:8" x14ac:dyDescent="0.2">
      <c r="D252" s="282"/>
      <c r="E252" s="282"/>
      <c r="F252" s="282"/>
      <c r="G252" s="283"/>
      <c r="H252" s="283"/>
    </row>
    <row r="253" spans="4:8" x14ac:dyDescent="0.2">
      <c r="D253" s="282"/>
      <c r="E253" s="282"/>
      <c r="F253" s="282"/>
      <c r="G253" s="283"/>
      <c r="H253" s="283"/>
    </row>
    <row r="254" spans="4:8" x14ac:dyDescent="0.2">
      <c r="D254" s="282"/>
      <c r="E254" s="282"/>
      <c r="F254" s="282"/>
      <c r="G254" s="283"/>
      <c r="H254" s="283"/>
    </row>
    <row r="255" spans="4:8" x14ac:dyDescent="0.2">
      <c r="D255" s="282"/>
      <c r="E255" s="282"/>
      <c r="F255" s="282"/>
      <c r="G255" s="283"/>
      <c r="H255" s="283"/>
    </row>
    <row r="256" spans="4:8" x14ac:dyDescent="0.2">
      <c r="D256" s="282"/>
      <c r="E256" s="282"/>
      <c r="F256" s="282"/>
      <c r="G256" s="283"/>
      <c r="H256" s="283"/>
    </row>
    <row r="257" spans="4:8" x14ac:dyDescent="0.2">
      <c r="D257" s="282"/>
      <c r="E257" s="282"/>
      <c r="F257" s="282"/>
      <c r="G257" s="283"/>
      <c r="H257" s="283"/>
    </row>
    <row r="258" spans="4:8" x14ac:dyDescent="0.2">
      <c r="D258" s="282"/>
      <c r="E258" s="282"/>
      <c r="F258" s="282"/>
      <c r="G258" s="283"/>
      <c r="H258" s="283"/>
    </row>
    <row r="259" spans="4:8" x14ac:dyDescent="0.2">
      <c r="D259" s="282"/>
      <c r="E259" s="282"/>
      <c r="F259" s="282"/>
      <c r="G259" s="283"/>
      <c r="H259" s="283"/>
    </row>
    <row r="260" spans="4:8" x14ac:dyDescent="0.2">
      <c r="D260" s="282"/>
      <c r="E260" s="282"/>
      <c r="F260" s="282"/>
      <c r="G260" s="283"/>
      <c r="H260" s="283"/>
    </row>
    <row r="261" spans="4:8" x14ac:dyDescent="0.2">
      <c r="D261" s="282"/>
      <c r="E261" s="282"/>
      <c r="F261" s="282"/>
      <c r="G261" s="283"/>
      <c r="H261" s="283"/>
    </row>
    <row r="262" spans="4:8" x14ac:dyDescent="0.2">
      <c r="D262" s="282"/>
      <c r="E262" s="282"/>
      <c r="F262" s="282"/>
      <c r="G262" s="283"/>
      <c r="H262" s="283"/>
    </row>
    <row r="263" spans="4:8" x14ac:dyDescent="0.2">
      <c r="D263" s="282"/>
      <c r="E263" s="282"/>
      <c r="F263" s="282"/>
      <c r="G263" s="283"/>
      <c r="H263" s="283"/>
    </row>
    <row r="264" spans="4:8" x14ac:dyDescent="0.2">
      <c r="D264" s="282"/>
      <c r="E264" s="282"/>
      <c r="F264" s="282"/>
      <c r="G264" s="283"/>
      <c r="H264" s="283"/>
    </row>
    <row r="265" spans="4:8" x14ac:dyDescent="0.2">
      <c r="D265" s="282"/>
      <c r="E265" s="282"/>
      <c r="F265" s="282"/>
      <c r="G265" s="283"/>
      <c r="H265" s="283"/>
    </row>
    <row r="266" spans="4:8" x14ac:dyDescent="0.2">
      <c r="D266" s="282"/>
      <c r="E266" s="282"/>
      <c r="F266" s="282"/>
      <c r="G266" s="283"/>
      <c r="H266" s="283"/>
    </row>
    <row r="267" spans="4:8" x14ac:dyDescent="0.2">
      <c r="D267" s="282"/>
      <c r="E267" s="282"/>
      <c r="F267" s="282"/>
      <c r="G267" s="283"/>
      <c r="H267" s="283"/>
    </row>
    <row r="268" spans="4:8" x14ac:dyDescent="0.2">
      <c r="D268" s="282"/>
      <c r="E268" s="282"/>
      <c r="F268" s="282"/>
      <c r="G268" s="283"/>
      <c r="H268" s="283"/>
    </row>
    <row r="269" spans="4:8" x14ac:dyDescent="0.2">
      <c r="D269" s="282"/>
      <c r="E269" s="282"/>
      <c r="F269" s="282"/>
      <c r="G269" s="283"/>
      <c r="H269" s="283"/>
    </row>
    <row r="270" spans="4:8" x14ac:dyDescent="0.2">
      <c r="D270" s="282"/>
      <c r="E270" s="282"/>
      <c r="F270" s="282"/>
      <c r="G270" s="283"/>
      <c r="H270" s="283"/>
    </row>
    <row r="271" spans="4:8" x14ac:dyDescent="0.2">
      <c r="D271" s="282"/>
      <c r="E271" s="282"/>
      <c r="F271" s="282"/>
      <c r="G271" s="283"/>
      <c r="H271" s="283"/>
    </row>
    <row r="272" spans="4:8" x14ac:dyDescent="0.2">
      <c r="D272" s="282"/>
      <c r="E272" s="282"/>
      <c r="F272" s="282"/>
      <c r="G272" s="283"/>
      <c r="H272" s="283"/>
    </row>
    <row r="273" spans="4:8" x14ac:dyDescent="0.2">
      <c r="D273" s="282"/>
      <c r="E273" s="282"/>
      <c r="F273" s="282"/>
      <c r="G273" s="283"/>
      <c r="H273" s="283"/>
    </row>
    <row r="274" spans="4:8" x14ac:dyDescent="0.2">
      <c r="D274" s="282"/>
      <c r="E274" s="282"/>
      <c r="F274" s="282"/>
      <c r="G274" s="283"/>
      <c r="H274" s="283"/>
    </row>
    <row r="275" spans="4:8" x14ac:dyDescent="0.2">
      <c r="D275" s="282"/>
      <c r="E275" s="282"/>
      <c r="F275" s="282"/>
      <c r="G275" s="283"/>
      <c r="H275" s="283"/>
    </row>
    <row r="276" spans="4:8" x14ac:dyDescent="0.2">
      <c r="D276" s="282"/>
      <c r="E276" s="282"/>
      <c r="F276" s="282"/>
      <c r="G276" s="283"/>
      <c r="H276" s="283"/>
    </row>
    <row r="277" spans="4:8" x14ac:dyDescent="0.2">
      <c r="D277" s="282"/>
      <c r="E277" s="282"/>
      <c r="F277" s="282"/>
      <c r="G277" s="283"/>
      <c r="H277" s="283"/>
    </row>
    <row r="278" spans="4:8" x14ac:dyDescent="0.2">
      <c r="D278" s="282"/>
      <c r="E278" s="282"/>
      <c r="F278" s="282"/>
      <c r="G278" s="283"/>
      <c r="H278" s="283"/>
    </row>
    <row r="279" spans="4:8" x14ac:dyDescent="0.2">
      <c r="D279" s="282"/>
      <c r="E279" s="282"/>
      <c r="F279" s="282"/>
      <c r="G279" s="283"/>
      <c r="H279" s="283"/>
    </row>
    <row r="280" spans="4:8" x14ac:dyDescent="0.2">
      <c r="D280" s="282"/>
      <c r="E280" s="282"/>
      <c r="F280" s="282"/>
      <c r="G280" s="283"/>
      <c r="H280" s="283"/>
    </row>
    <row r="281" spans="4:8" x14ac:dyDescent="0.2">
      <c r="D281" s="282"/>
      <c r="E281" s="282"/>
      <c r="F281" s="282"/>
      <c r="G281" s="283"/>
      <c r="H281" s="283"/>
    </row>
    <row r="282" spans="4:8" x14ac:dyDescent="0.2">
      <c r="D282" s="282"/>
      <c r="E282" s="282"/>
      <c r="F282" s="282"/>
      <c r="G282" s="283"/>
      <c r="H282" s="283"/>
    </row>
    <row r="283" spans="4:8" x14ac:dyDescent="0.2">
      <c r="D283" s="282"/>
      <c r="E283" s="282"/>
      <c r="F283" s="282"/>
      <c r="G283" s="283"/>
      <c r="H283" s="283"/>
    </row>
    <row r="284" spans="4:8" x14ac:dyDescent="0.2">
      <c r="D284" s="282"/>
      <c r="E284" s="282"/>
      <c r="F284" s="282"/>
      <c r="G284" s="283"/>
      <c r="H284" s="283"/>
    </row>
    <row r="285" spans="4:8" x14ac:dyDescent="0.2">
      <c r="D285" s="282"/>
      <c r="E285" s="282"/>
      <c r="F285" s="282"/>
      <c r="G285" s="283"/>
      <c r="H285" s="283"/>
    </row>
    <row r="286" spans="4:8" x14ac:dyDescent="0.2">
      <c r="D286" s="282"/>
      <c r="E286" s="282"/>
      <c r="F286" s="282"/>
      <c r="G286" s="283"/>
      <c r="H286" s="283"/>
    </row>
    <row r="287" spans="4:8" x14ac:dyDescent="0.2">
      <c r="D287" s="282"/>
      <c r="E287" s="282"/>
      <c r="F287" s="282"/>
      <c r="G287" s="283"/>
      <c r="H287" s="283"/>
    </row>
    <row r="288" spans="4:8" x14ac:dyDescent="0.2">
      <c r="D288" s="282"/>
      <c r="E288" s="282"/>
      <c r="F288" s="282"/>
      <c r="G288" s="283"/>
      <c r="H288" s="283"/>
    </row>
    <row r="289" spans="2:8" x14ac:dyDescent="0.2">
      <c r="B289" s="273"/>
      <c r="D289" s="282"/>
      <c r="E289" s="282"/>
      <c r="F289" s="282"/>
      <c r="G289" s="283"/>
      <c r="H289" s="283"/>
    </row>
    <row r="290" spans="2:8" x14ac:dyDescent="0.2">
      <c r="D290" s="282"/>
      <c r="E290" s="282"/>
      <c r="F290" s="282"/>
      <c r="G290" s="283"/>
      <c r="H290" s="283"/>
    </row>
    <row r="291" spans="2:8" x14ac:dyDescent="0.2">
      <c r="D291" s="282"/>
      <c r="E291" s="282"/>
      <c r="F291" s="282"/>
      <c r="G291" s="283"/>
      <c r="H291" s="283"/>
    </row>
    <row r="292" spans="2:8" x14ac:dyDescent="0.2">
      <c r="D292" s="282"/>
      <c r="E292" s="282"/>
      <c r="F292" s="282"/>
      <c r="G292" s="283"/>
      <c r="H292" s="283"/>
    </row>
    <row r="293" spans="2:8" x14ac:dyDescent="0.2">
      <c r="D293" s="282"/>
      <c r="E293" s="282"/>
      <c r="F293" s="282"/>
      <c r="G293" s="283"/>
      <c r="H293" s="283"/>
    </row>
    <row r="294" spans="2:8" x14ac:dyDescent="0.2">
      <c r="D294" s="282"/>
      <c r="E294" s="282"/>
      <c r="F294" s="282"/>
      <c r="G294" s="283"/>
      <c r="H294" s="283"/>
    </row>
    <row r="295" spans="2:8" x14ac:dyDescent="0.2">
      <c r="D295" s="282"/>
      <c r="E295" s="282"/>
      <c r="F295" s="282"/>
      <c r="G295" s="283"/>
      <c r="H295" s="283"/>
    </row>
    <row r="296" spans="2:8" x14ac:dyDescent="0.2">
      <c r="D296" s="282"/>
      <c r="E296" s="282"/>
      <c r="F296" s="282"/>
      <c r="G296" s="283"/>
      <c r="H296" s="283"/>
    </row>
    <row r="297" spans="2:8" x14ac:dyDescent="0.2">
      <c r="D297" s="282"/>
      <c r="E297" s="282"/>
      <c r="F297" s="282"/>
      <c r="G297" s="283"/>
      <c r="H297" s="283"/>
    </row>
    <row r="298" spans="2:8" x14ac:dyDescent="0.2">
      <c r="D298" s="282"/>
      <c r="E298" s="282"/>
      <c r="F298" s="282"/>
      <c r="G298" s="283"/>
      <c r="H298" s="283"/>
    </row>
    <row r="299" spans="2:8" x14ac:dyDescent="0.2">
      <c r="D299" s="282"/>
      <c r="E299" s="282"/>
      <c r="F299" s="282"/>
      <c r="G299" s="283"/>
      <c r="H299" s="283"/>
    </row>
    <row r="300" spans="2:8" x14ac:dyDescent="0.2">
      <c r="D300" s="282"/>
      <c r="E300" s="282"/>
      <c r="F300" s="282"/>
      <c r="G300" s="283"/>
      <c r="H300" s="283"/>
    </row>
    <row r="301" spans="2:8" x14ac:dyDescent="0.2">
      <c r="D301" s="282"/>
      <c r="E301" s="282"/>
      <c r="F301" s="282"/>
      <c r="G301" s="283"/>
      <c r="H301" s="283"/>
    </row>
    <row r="302" spans="2:8" x14ac:dyDescent="0.2">
      <c r="D302" s="282"/>
      <c r="E302" s="282"/>
      <c r="F302" s="282"/>
      <c r="G302" s="283"/>
      <c r="H302" s="283"/>
    </row>
    <row r="303" spans="2:8" x14ac:dyDescent="0.2">
      <c r="D303" s="282"/>
      <c r="E303" s="282"/>
      <c r="F303" s="282"/>
      <c r="G303" s="283"/>
      <c r="H303" s="283"/>
    </row>
    <row r="304" spans="2:8" x14ac:dyDescent="0.2">
      <c r="D304" s="282"/>
      <c r="E304" s="282"/>
      <c r="F304" s="282"/>
      <c r="G304" s="283"/>
      <c r="H304" s="283"/>
    </row>
    <row r="305" spans="4:8" x14ac:dyDescent="0.2">
      <c r="D305" s="282"/>
      <c r="E305" s="282"/>
      <c r="F305" s="282"/>
      <c r="G305" s="283"/>
      <c r="H305" s="283"/>
    </row>
    <row r="306" spans="4:8" x14ac:dyDescent="0.2">
      <c r="D306" s="282"/>
      <c r="E306" s="282"/>
      <c r="F306" s="282"/>
      <c r="G306" s="283"/>
      <c r="H306" s="283"/>
    </row>
    <row r="307" spans="4:8" x14ac:dyDescent="0.2">
      <c r="D307" s="282"/>
      <c r="E307" s="282"/>
      <c r="F307" s="282"/>
      <c r="G307" s="283"/>
      <c r="H307" s="283"/>
    </row>
    <row r="308" spans="4:8" x14ac:dyDescent="0.2">
      <c r="D308" s="282"/>
      <c r="E308" s="282"/>
      <c r="F308" s="282"/>
      <c r="G308" s="283"/>
      <c r="H308" s="283"/>
    </row>
    <row r="309" spans="4:8" x14ac:dyDescent="0.2">
      <c r="D309" s="282"/>
      <c r="E309" s="282"/>
      <c r="F309" s="282"/>
      <c r="G309" s="283"/>
      <c r="H309" s="283"/>
    </row>
    <row r="310" spans="4:8" x14ac:dyDescent="0.2">
      <c r="D310" s="282"/>
      <c r="E310" s="282"/>
      <c r="F310" s="282"/>
      <c r="G310" s="283"/>
      <c r="H310" s="283"/>
    </row>
    <row r="311" spans="4:8" x14ac:dyDescent="0.2">
      <c r="D311" s="282"/>
      <c r="E311" s="282"/>
      <c r="F311" s="282"/>
      <c r="G311" s="283"/>
      <c r="H311" s="283"/>
    </row>
    <row r="312" spans="4:8" x14ac:dyDescent="0.2">
      <c r="D312" s="282"/>
      <c r="E312" s="282"/>
      <c r="F312" s="282"/>
      <c r="G312" s="283"/>
      <c r="H312" s="283"/>
    </row>
    <row r="313" spans="4:8" x14ac:dyDescent="0.2">
      <c r="D313" s="282"/>
      <c r="E313" s="282"/>
      <c r="F313" s="282"/>
      <c r="G313" s="283"/>
      <c r="H313" s="283"/>
    </row>
    <row r="314" spans="4:8" x14ac:dyDescent="0.2">
      <c r="D314" s="282"/>
      <c r="E314" s="282"/>
      <c r="F314" s="282"/>
      <c r="G314" s="283"/>
      <c r="H314" s="283"/>
    </row>
    <row r="315" spans="4:8" x14ac:dyDescent="0.2">
      <c r="D315" s="282"/>
      <c r="E315" s="282"/>
      <c r="F315" s="282"/>
      <c r="G315" s="283"/>
      <c r="H315" s="283"/>
    </row>
    <row r="316" spans="4:8" x14ac:dyDescent="0.2">
      <c r="D316" s="282"/>
      <c r="E316" s="282"/>
      <c r="F316" s="282"/>
      <c r="G316" s="283"/>
      <c r="H316" s="283"/>
    </row>
    <row r="317" spans="4:8" x14ac:dyDescent="0.2">
      <c r="D317" s="282"/>
      <c r="E317" s="282"/>
      <c r="F317" s="282"/>
      <c r="G317" s="283"/>
      <c r="H317" s="283"/>
    </row>
    <row r="318" spans="4:8" x14ac:dyDescent="0.2">
      <c r="D318" s="282"/>
      <c r="E318" s="282"/>
      <c r="F318" s="282"/>
      <c r="G318" s="283"/>
      <c r="H318" s="283"/>
    </row>
    <row r="319" spans="4:8" x14ac:dyDescent="0.2">
      <c r="D319" s="282"/>
      <c r="E319" s="282"/>
      <c r="F319" s="282"/>
      <c r="G319" s="283"/>
      <c r="H319" s="283"/>
    </row>
    <row r="320" spans="4:8" x14ac:dyDescent="0.2">
      <c r="D320" s="282"/>
      <c r="E320" s="282"/>
      <c r="F320" s="282"/>
      <c r="G320" s="283"/>
      <c r="H320" s="283"/>
    </row>
    <row r="321" spans="4:8" x14ac:dyDescent="0.2">
      <c r="D321" s="282"/>
      <c r="E321" s="282"/>
      <c r="F321" s="282"/>
      <c r="G321" s="283"/>
      <c r="H321" s="283"/>
    </row>
    <row r="322" spans="4:8" x14ac:dyDescent="0.2">
      <c r="D322" s="282"/>
      <c r="E322" s="282"/>
      <c r="F322" s="282"/>
      <c r="G322" s="283"/>
      <c r="H322" s="283"/>
    </row>
    <row r="323" spans="4:8" x14ac:dyDescent="0.2">
      <c r="D323" s="282"/>
      <c r="E323" s="282"/>
      <c r="F323" s="282"/>
      <c r="G323" s="283"/>
      <c r="H323" s="283"/>
    </row>
    <row r="324" spans="4:8" x14ac:dyDescent="0.2">
      <c r="D324" s="282"/>
      <c r="E324" s="282"/>
      <c r="F324" s="282"/>
      <c r="G324" s="283"/>
      <c r="H324" s="283"/>
    </row>
    <row r="325" spans="4:8" x14ac:dyDescent="0.2">
      <c r="D325" s="282"/>
      <c r="E325" s="282"/>
      <c r="F325" s="282"/>
      <c r="G325" s="283"/>
      <c r="H325" s="283"/>
    </row>
    <row r="326" spans="4:8" x14ac:dyDescent="0.2">
      <c r="D326" s="282"/>
      <c r="E326" s="282"/>
      <c r="F326" s="282"/>
      <c r="G326" s="283"/>
      <c r="H326" s="283"/>
    </row>
    <row r="327" spans="4:8" x14ac:dyDescent="0.2">
      <c r="D327" s="282"/>
      <c r="E327" s="282"/>
      <c r="F327" s="282"/>
      <c r="G327" s="283"/>
      <c r="H327" s="283"/>
    </row>
    <row r="328" spans="4:8" x14ac:dyDescent="0.2">
      <c r="D328" s="282"/>
      <c r="E328" s="282"/>
      <c r="F328" s="282"/>
      <c r="G328" s="283"/>
      <c r="H328" s="283"/>
    </row>
    <row r="329" spans="4:8" x14ac:dyDescent="0.2">
      <c r="D329" s="282"/>
      <c r="E329" s="282"/>
      <c r="F329" s="282"/>
      <c r="G329" s="283"/>
      <c r="H329" s="283"/>
    </row>
    <row r="330" spans="4:8" x14ac:dyDescent="0.2">
      <c r="D330" s="282"/>
      <c r="E330" s="282"/>
      <c r="F330" s="282"/>
      <c r="G330" s="283"/>
      <c r="H330" s="283"/>
    </row>
    <row r="331" spans="4:8" x14ac:dyDescent="0.2">
      <c r="D331" s="282"/>
      <c r="E331" s="282"/>
      <c r="F331" s="282"/>
      <c r="G331" s="283"/>
      <c r="H331" s="283"/>
    </row>
    <row r="332" spans="4:8" x14ac:dyDescent="0.2">
      <c r="D332" s="282"/>
      <c r="E332" s="282"/>
      <c r="F332" s="282"/>
      <c r="G332" s="283"/>
      <c r="H332" s="283"/>
    </row>
    <row r="333" spans="4:8" x14ac:dyDescent="0.2">
      <c r="D333" s="282"/>
      <c r="E333" s="282"/>
      <c r="F333" s="282"/>
      <c r="G333" s="283"/>
      <c r="H333" s="283"/>
    </row>
    <row r="334" spans="4:8" x14ac:dyDescent="0.2">
      <c r="D334" s="282"/>
      <c r="E334" s="282"/>
      <c r="F334" s="282"/>
      <c r="G334" s="283"/>
      <c r="H334" s="283"/>
    </row>
    <row r="335" spans="4:8" x14ac:dyDescent="0.2">
      <c r="D335" s="282"/>
      <c r="E335" s="282"/>
      <c r="F335" s="282"/>
      <c r="G335" s="283"/>
      <c r="H335" s="283"/>
    </row>
    <row r="336" spans="4:8" x14ac:dyDescent="0.2">
      <c r="D336" s="282"/>
      <c r="E336" s="282"/>
      <c r="F336" s="282"/>
      <c r="G336" s="283"/>
      <c r="H336" s="283"/>
    </row>
    <row r="337" spans="4:8" x14ac:dyDescent="0.2">
      <c r="D337" s="282"/>
      <c r="E337" s="282"/>
      <c r="F337" s="282"/>
      <c r="G337" s="283"/>
      <c r="H337" s="283"/>
    </row>
    <row r="338" spans="4:8" x14ac:dyDescent="0.2">
      <c r="D338" s="282"/>
      <c r="E338" s="282"/>
      <c r="F338" s="282"/>
      <c r="G338" s="283"/>
      <c r="H338" s="283"/>
    </row>
    <row r="339" spans="4:8" x14ac:dyDescent="0.2">
      <c r="D339" s="282"/>
      <c r="E339" s="282"/>
      <c r="F339" s="282"/>
      <c r="G339" s="283"/>
      <c r="H339" s="283"/>
    </row>
    <row r="340" spans="4:8" x14ac:dyDescent="0.2">
      <c r="D340" s="282"/>
      <c r="E340" s="282"/>
      <c r="F340" s="282"/>
      <c r="G340" s="283"/>
      <c r="H340" s="283"/>
    </row>
    <row r="341" spans="4:8" x14ac:dyDescent="0.2">
      <c r="D341" s="282"/>
      <c r="E341" s="282"/>
      <c r="F341" s="282"/>
      <c r="G341" s="283"/>
      <c r="H341" s="283"/>
    </row>
    <row r="342" spans="4:8" x14ac:dyDescent="0.2">
      <c r="D342" s="282"/>
      <c r="E342" s="282"/>
      <c r="F342" s="282"/>
      <c r="G342" s="283"/>
      <c r="H342" s="283"/>
    </row>
    <row r="343" spans="4:8" x14ac:dyDescent="0.2">
      <c r="D343" s="282"/>
      <c r="E343" s="282"/>
      <c r="F343" s="282"/>
      <c r="G343" s="283"/>
      <c r="H343" s="283"/>
    </row>
    <row r="344" spans="4:8" x14ac:dyDescent="0.2">
      <c r="D344" s="282"/>
      <c r="E344" s="282"/>
      <c r="F344" s="282"/>
      <c r="G344" s="283"/>
      <c r="H344" s="283"/>
    </row>
    <row r="345" spans="4:8" x14ac:dyDescent="0.2">
      <c r="D345" s="282"/>
      <c r="E345" s="282"/>
      <c r="F345" s="282"/>
      <c r="G345" s="283"/>
      <c r="H345" s="283"/>
    </row>
    <row r="346" spans="4:8" x14ac:dyDescent="0.2">
      <c r="D346" s="282"/>
      <c r="E346" s="282"/>
      <c r="F346" s="282"/>
      <c r="G346" s="283"/>
      <c r="H346" s="283"/>
    </row>
    <row r="347" spans="4:8" x14ac:dyDescent="0.2">
      <c r="D347" s="282"/>
      <c r="E347" s="282"/>
      <c r="F347" s="282"/>
      <c r="G347" s="283"/>
      <c r="H347" s="283"/>
    </row>
    <row r="348" spans="4:8" x14ac:dyDescent="0.2">
      <c r="D348" s="282"/>
      <c r="E348" s="282"/>
      <c r="F348" s="282"/>
      <c r="G348" s="283"/>
      <c r="H348" s="283"/>
    </row>
    <row r="349" spans="4:8" x14ac:dyDescent="0.2">
      <c r="D349" s="282"/>
      <c r="E349" s="282"/>
      <c r="F349" s="282"/>
      <c r="G349" s="283"/>
      <c r="H349" s="283"/>
    </row>
    <row r="350" spans="4:8" x14ac:dyDescent="0.2">
      <c r="D350" s="282"/>
      <c r="E350" s="282"/>
      <c r="F350" s="282"/>
      <c r="G350" s="283"/>
      <c r="H350" s="283"/>
    </row>
    <row r="351" spans="4:8" x14ac:dyDescent="0.2">
      <c r="D351" s="282"/>
      <c r="E351" s="282"/>
      <c r="F351" s="282"/>
      <c r="G351" s="283"/>
      <c r="H351" s="283"/>
    </row>
    <row r="352" spans="4:8" x14ac:dyDescent="0.2">
      <c r="D352" s="282"/>
      <c r="E352" s="282"/>
      <c r="F352" s="282"/>
      <c r="G352" s="283"/>
      <c r="H352" s="283"/>
    </row>
    <row r="353" spans="4:8" x14ac:dyDescent="0.2">
      <c r="D353" s="282"/>
      <c r="E353" s="282"/>
      <c r="F353" s="282"/>
      <c r="G353" s="283"/>
      <c r="H353" s="283"/>
    </row>
    <row r="354" spans="4:8" x14ac:dyDescent="0.2">
      <c r="D354" s="282"/>
      <c r="E354" s="282"/>
      <c r="F354" s="282"/>
      <c r="G354" s="283"/>
      <c r="H354" s="283"/>
    </row>
    <row r="355" spans="4:8" x14ac:dyDescent="0.2">
      <c r="D355" s="282"/>
      <c r="E355" s="282"/>
      <c r="F355" s="282"/>
      <c r="G355" s="283"/>
      <c r="H355" s="283"/>
    </row>
    <row r="356" spans="4:8" x14ac:dyDescent="0.2">
      <c r="D356" s="282"/>
      <c r="E356" s="282"/>
      <c r="F356" s="282"/>
      <c r="G356" s="283"/>
      <c r="H356" s="283"/>
    </row>
    <row r="357" spans="4:8" x14ac:dyDescent="0.2">
      <c r="D357" s="282"/>
      <c r="E357" s="282"/>
      <c r="F357" s="282"/>
      <c r="G357" s="283"/>
      <c r="H357" s="283"/>
    </row>
    <row r="358" spans="4:8" x14ac:dyDescent="0.2">
      <c r="D358" s="282"/>
      <c r="E358" s="282"/>
      <c r="F358" s="282"/>
      <c r="G358" s="283"/>
      <c r="H358" s="283"/>
    </row>
    <row r="359" spans="4:8" x14ac:dyDescent="0.2">
      <c r="D359" s="282"/>
      <c r="E359" s="282"/>
      <c r="F359" s="282"/>
      <c r="G359" s="283"/>
      <c r="H359" s="283"/>
    </row>
    <row r="360" spans="4:8" x14ac:dyDescent="0.2">
      <c r="D360" s="282"/>
      <c r="E360" s="282"/>
      <c r="F360" s="282"/>
      <c r="G360" s="283"/>
      <c r="H360" s="283"/>
    </row>
    <row r="361" spans="4:8" x14ac:dyDescent="0.2">
      <c r="D361" s="282"/>
      <c r="E361" s="282"/>
      <c r="F361" s="282"/>
      <c r="G361" s="283"/>
      <c r="H361" s="283"/>
    </row>
    <row r="362" spans="4:8" x14ac:dyDescent="0.2">
      <c r="D362" s="282"/>
      <c r="E362" s="282"/>
      <c r="F362" s="282"/>
      <c r="G362" s="283"/>
      <c r="H362" s="283"/>
    </row>
    <row r="363" spans="4:8" x14ac:dyDescent="0.2">
      <c r="D363" s="282"/>
      <c r="E363" s="282"/>
      <c r="F363" s="282"/>
      <c r="G363" s="283"/>
      <c r="H363" s="283"/>
    </row>
    <row r="364" spans="4:8" x14ac:dyDescent="0.2">
      <c r="D364" s="282"/>
      <c r="E364" s="282"/>
      <c r="F364" s="282"/>
      <c r="G364" s="283"/>
      <c r="H364" s="283"/>
    </row>
    <row r="365" spans="4:8" x14ac:dyDescent="0.2">
      <c r="D365" s="282"/>
      <c r="E365" s="282"/>
      <c r="F365" s="282"/>
      <c r="G365" s="283"/>
      <c r="H365" s="283"/>
    </row>
    <row r="366" spans="4:8" x14ac:dyDescent="0.2">
      <c r="D366" s="282"/>
      <c r="E366" s="282"/>
      <c r="F366" s="282"/>
      <c r="G366" s="283"/>
      <c r="H366" s="283"/>
    </row>
    <row r="367" spans="4:8" x14ac:dyDescent="0.2">
      <c r="D367" s="282"/>
      <c r="E367" s="282"/>
      <c r="F367" s="282"/>
      <c r="G367" s="283"/>
      <c r="H367" s="283"/>
    </row>
    <row r="368" spans="4:8" x14ac:dyDescent="0.2">
      <c r="D368" s="282"/>
      <c r="E368" s="282"/>
      <c r="F368" s="282"/>
      <c r="G368" s="283"/>
      <c r="H368" s="283"/>
    </row>
    <row r="369" spans="4:8" x14ac:dyDescent="0.2">
      <c r="D369" s="282"/>
      <c r="E369" s="282"/>
      <c r="F369" s="282"/>
      <c r="G369" s="283"/>
      <c r="H369" s="283"/>
    </row>
    <row r="370" spans="4:8" x14ac:dyDescent="0.2">
      <c r="D370" s="282"/>
      <c r="E370" s="282"/>
      <c r="F370" s="282"/>
      <c r="G370" s="283"/>
      <c r="H370" s="283"/>
    </row>
    <row r="371" spans="4:8" x14ac:dyDescent="0.2">
      <c r="D371" s="282"/>
      <c r="E371" s="282"/>
      <c r="F371" s="282"/>
      <c r="G371" s="283"/>
      <c r="H371" s="283"/>
    </row>
    <row r="372" spans="4:8" x14ac:dyDescent="0.2">
      <c r="D372" s="282"/>
      <c r="E372" s="282"/>
      <c r="F372" s="282"/>
      <c r="G372" s="283"/>
      <c r="H372" s="283"/>
    </row>
    <row r="373" spans="4:8" x14ac:dyDescent="0.2">
      <c r="D373" s="282"/>
      <c r="E373" s="282"/>
      <c r="F373" s="282"/>
      <c r="G373" s="283"/>
      <c r="H373" s="283"/>
    </row>
    <row r="374" spans="4:8" x14ac:dyDescent="0.2">
      <c r="D374" s="282"/>
      <c r="E374" s="282"/>
      <c r="F374" s="282"/>
      <c r="G374" s="283"/>
      <c r="H374" s="283"/>
    </row>
    <row r="375" spans="4:8" x14ac:dyDescent="0.2">
      <c r="D375" s="282"/>
      <c r="E375" s="282"/>
      <c r="F375" s="282"/>
      <c r="G375" s="283"/>
      <c r="H375" s="283"/>
    </row>
    <row r="376" spans="4:8" x14ac:dyDescent="0.2">
      <c r="D376" s="282"/>
      <c r="E376" s="282"/>
      <c r="F376" s="282"/>
      <c r="G376" s="283"/>
      <c r="H376" s="283"/>
    </row>
    <row r="377" spans="4:8" x14ac:dyDescent="0.2">
      <c r="D377" s="282"/>
      <c r="E377" s="282"/>
      <c r="F377" s="282"/>
      <c r="G377" s="283"/>
      <c r="H377" s="283"/>
    </row>
    <row r="378" spans="4:8" x14ac:dyDescent="0.2">
      <c r="D378" s="282"/>
      <c r="E378" s="282"/>
      <c r="F378" s="282"/>
      <c r="G378" s="283"/>
      <c r="H378" s="283"/>
    </row>
    <row r="379" spans="4:8" x14ac:dyDescent="0.2">
      <c r="D379" s="282"/>
      <c r="E379" s="282"/>
      <c r="F379" s="282"/>
      <c r="G379" s="283"/>
      <c r="H379" s="283"/>
    </row>
    <row r="380" spans="4:8" x14ac:dyDescent="0.2">
      <c r="D380" s="282"/>
      <c r="E380" s="282"/>
      <c r="F380" s="282"/>
      <c r="G380" s="283"/>
      <c r="H380" s="283"/>
    </row>
    <row r="381" spans="4:8" x14ac:dyDescent="0.2">
      <c r="D381" s="282"/>
      <c r="E381" s="282"/>
      <c r="F381" s="282"/>
      <c r="G381" s="283"/>
      <c r="H381" s="283"/>
    </row>
    <row r="382" spans="4:8" x14ac:dyDescent="0.2">
      <c r="D382" s="282"/>
      <c r="E382" s="282"/>
      <c r="F382" s="282"/>
      <c r="G382" s="283"/>
      <c r="H382" s="283"/>
    </row>
    <row r="383" spans="4:8" x14ac:dyDescent="0.2">
      <c r="D383" s="282"/>
      <c r="E383" s="282"/>
      <c r="F383" s="282"/>
      <c r="G383" s="283"/>
      <c r="H383" s="283"/>
    </row>
    <row r="384" spans="4:8" x14ac:dyDescent="0.2">
      <c r="D384" s="282"/>
      <c r="E384" s="282"/>
      <c r="F384" s="282"/>
      <c r="G384" s="283"/>
      <c r="H384" s="283"/>
    </row>
    <row r="385" spans="4:8" x14ac:dyDescent="0.2">
      <c r="D385" s="282"/>
      <c r="E385" s="282"/>
      <c r="F385" s="282"/>
      <c r="G385" s="283"/>
      <c r="H385" s="283"/>
    </row>
    <row r="386" spans="4:8" x14ac:dyDescent="0.2">
      <c r="D386" s="282"/>
      <c r="E386" s="282"/>
      <c r="F386" s="282"/>
      <c r="G386" s="283"/>
      <c r="H386" s="283"/>
    </row>
    <row r="387" spans="4:8" x14ac:dyDescent="0.2">
      <c r="D387" s="282"/>
      <c r="E387" s="282"/>
      <c r="F387" s="282"/>
      <c r="G387" s="283"/>
      <c r="H387" s="283"/>
    </row>
    <row r="388" spans="4:8" x14ac:dyDescent="0.2">
      <c r="D388" s="282"/>
      <c r="E388" s="282"/>
      <c r="F388" s="282"/>
      <c r="G388" s="283"/>
      <c r="H388" s="283"/>
    </row>
    <row r="389" spans="4:8" x14ac:dyDescent="0.2">
      <c r="D389" s="282"/>
      <c r="E389" s="282"/>
      <c r="F389" s="282"/>
      <c r="G389" s="283"/>
      <c r="H389" s="283"/>
    </row>
    <row r="390" spans="4:8" x14ac:dyDescent="0.2">
      <c r="D390" s="282"/>
      <c r="E390" s="282"/>
      <c r="F390" s="282"/>
      <c r="G390" s="283"/>
      <c r="H390" s="283"/>
    </row>
    <row r="391" spans="4:8" x14ac:dyDescent="0.2">
      <c r="D391" s="282"/>
      <c r="E391" s="282"/>
      <c r="F391" s="282"/>
      <c r="G391" s="283"/>
      <c r="H391" s="283"/>
    </row>
    <row r="392" spans="4:8" x14ac:dyDescent="0.2">
      <c r="D392" s="282"/>
      <c r="E392" s="282"/>
      <c r="F392" s="282"/>
      <c r="G392" s="283"/>
      <c r="H392" s="283"/>
    </row>
    <row r="393" spans="4:8" x14ac:dyDescent="0.2">
      <c r="D393" s="282"/>
      <c r="E393" s="282"/>
      <c r="F393" s="282"/>
      <c r="G393" s="283"/>
      <c r="H393" s="283"/>
    </row>
    <row r="394" spans="4:8" x14ac:dyDescent="0.2">
      <c r="D394" s="282"/>
      <c r="E394" s="282"/>
      <c r="F394" s="282"/>
      <c r="G394" s="283"/>
      <c r="H394" s="283"/>
    </row>
    <row r="395" spans="4:8" x14ac:dyDescent="0.2">
      <c r="D395" s="282"/>
      <c r="E395" s="282"/>
      <c r="F395" s="282"/>
      <c r="G395" s="283"/>
      <c r="H395" s="283"/>
    </row>
    <row r="396" spans="4:8" x14ac:dyDescent="0.2">
      <c r="D396" s="282"/>
      <c r="E396" s="282"/>
      <c r="F396" s="282"/>
      <c r="G396" s="283"/>
      <c r="H396" s="283"/>
    </row>
    <row r="397" spans="4:8" x14ac:dyDescent="0.2">
      <c r="D397" s="282"/>
      <c r="E397" s="282"/>
      <c r="F397" s="282"/>
      <c r="G397" s="283"/>
      <c r="H397" s="283"/>
    </row>
    <row r="398" spans="4:8" x14ac:dyDescent="0.2">
      <c r="D398" s="282"/>
      <c r="E398" s="282"/>
      <c r="F398" s="282"/>
      <c r="G398" s="283"/>
      <c r="H398" s="283"/>
    </row>
    <row r="399" spans="4:8" x14ac:dyDescent="0.2">
      <c r="D399" s="282"/>
      <c r="E399" s="282"/>
      <c r="F399" s="282"/>
      <c r="G399" s="283"/>
      <c r="H399" s="283"/>
    </row>
    <row r="400" spans="4:8" x14ac:dyDescent="0.2">
      <c r="D400" s="282"/>
      <c r="E400" s="282"/>
      <c r="F400" s="282"/>
      <c r="G400" s="283"/>
      <c r="H400" s="283"/>
    </row>
    <row r="401" spans="4:8" x14ac:dyDescent="0.2">
      <c r="D401" s="282"/>
      <c r="E401" s="282"/>
      <c r="F401" s="282"/>
      <c r="G401" s="283"/>
      <c r="H401" s="283"/>
    </row>
    <row r="402" spans="4:8" x14ac:dyDescent="0.2">
      <c r="D402" s="282"/>
      <c r="E402" s="282"/>
      <c r="F402" s="282"/>
      <c r="G402" s="283"/>
      <c r="H402" s="283"/>
    </row>
    <row r="403" spans="4:8" x14ac:dyDescent="0.2">
      <c r="D403" s="282"/>
      <c r="E403" s="282"/>
      <c r="F403" s="282"/>
      <c r="G403" s="283"/>
      <c r="H403" s="283"/>
    </row>
    <row r="404" spans="4:8" x14ac:dyDescent="0.2">
      <c r="D404" s="282"/>
      <c r="E404" s="282"/>
      <c r="F404" s="282"/>
      <c r="G404" s="283"/>
      <c r="H404" s="283"/>
    </row>
    <row r="405" spans="4:8" x14ac:dyDescent="0.2">
      <c r="D405" s="282"/>
      <c r="E405" s="282"/>
      <c r="F405" s="282"/>
      <c r="G405" s="283"/>
      <c r="H405" s="283"/>
    </row>
    <row r="406" spans="4:8" x14ac:dyDescent="0.2">
      <c r="D406" s="282"/>
      <c r="E406" s="282"/>
      <c r="F406" s="282"/>
      <c r="G406" s="283"/>
      <c r="H406" s="283"/>
    </row>
    <row r="407" spans="4:8" x14ac:dyDescent="0.2">
      <c r="D407" s="282"/>
      <c r="E407" s="282"/>
      <c r="F407" s="282"/>
      <c r="G407" s="283"/>
      <c r="H407" s="283"/>
    </row>
    <row r="408" spans="4:8" x14ac:dyDescent="0.2">
      <c r="D408" s="282"/>
      <c r="E408" s="282"/>
      <c r="F408" s="282"/>
      <c r="G408" s="283"/>
      <c r="H408" s="283"/>
    </row>
    <row r="409" spans="4:8" x14ac:dyDescent="0.2">
      <c r="D409" s="282"/>
      <c r="E409" s="282"/>
      <c r="F409" s="282"/>
      <c r="G409" s="283"/>
      <c r="H409" s="283"/>
    </row>
    <row r="410" spans="4:8" x14ac:dyDescent="0.2">
      <c r="D410" s="282"/>
      <c r="E410" s="282"/>
      <c r="F410" s="282"/>
      <c r="G410" s="283"/>
      <c r="H410" s="283"/>
    </row>
    <row r="411" spans="4:8" x14ac:dyDescent="0.2">
      <c r="D411" s="282"/>
      <c r="E411" s="282"/>
      <c r="F411" s="282"/>
      <c r="G411" s="283"/>
      <c r="H411" s="283"/>
    </row>
    <row r="412" spans="4:8" x14ac:dyDescent="0.2">
      <c r="D412" s="282"/>
      <c r="E412" s="282"/>
      <c r="F412" s="282"/>
      <c r="G412" s="283"/>
      <c r="H412" s="283"/>
    </row>
    <row r="413" spans="4:8" x14ac:dyDescent="0.2">
      <c r="D413" s="282"/>
      <c r="E413" s="282"/>
      <c r="F413" s="282"/>
      <c r="G413" s="283"/>
      <c r="H413" s="283"/>
    </row>
    <row r="414" spans="4:8" x14ac:dyDescent="0.2">
      <c r="D414" s="282"/>
      <c r="E414" s="282"/>
      <c r="F414" s="282"/>
      <c r="G414" s="283"/>
      <c r="H414" s="283"/>
    </row>
    <row r="415" spans="4:8" x14ac:dyDescent="0.2">
      <c r="D415" s="282"/>
      <c r="E415" s="282"/>
      <c r="F415" s="282"/>
      <c r="G415" s="283"/>
      <c r="H415" s="283"/>
    </row>
    <row r="416" spans="4:8" x14ac:dyDescent="0.2">
      <c r="D416" s="282"/>
      <c r="E416" s="282"/>
      <c r="F416" s="282"/>
      <c r="G416" s="283"/>
      <c r="H416" s="283"/>
    </row>
    <row r="417" spans="4:8" x14ac:dyDescent="0.2">
      <c r="D417" s="282"/>
      <c r="E417" s="282"/>
      <c r="F417" s="282"/>
      <c r="G417" s="283"/>
      <c r="H417" s="283"/>
    </row>
    <row r="418" spans="4:8" x14ac:dyDescent="0.2">
      <c r="D418" s="282"/>
      <c r="E418" s="282"/>
      <c r="F418" s="282"/>
      <c r="G418" s="283"/>
      <c r="H418" s="283"/>
    </row>
    <row r="419" spans="4:8" x14ac:dyDescent="0.2">
      <c r="D419" s="282"/>
      <c r="E419" s="282"/>
      <c r="F419" s="282"/>
      <c r="G419" s="283"/>
      <c r="H419" s="283"/>
    </row>
    <row r="420" spans="4:8" x14ac:dyDescent="0.2">
      <c r="D420" s="282"/>
      <c r="E420" s="282"/>
      <c r="F420" s="282"/>
      <c r="G420" s="283"/>
      <c r="H420" s="283"/>
    </row>
    <row r="421" spans="4:8" x14ac:dyDescent="0.2">
      <c r="D421" s="282"/>
      <c r="E421" s="282"/>
      <c r="F421" s="282"/>
      <c r="G421" s="283"/>
      <c r="H421" s="283"/>
    </row>
    <row r="422" spans="4:8" x14ac:dyDescent="0.2">
      <c r="D422" s="282"/>
      <c r="E422" s="282"/>
      <c r="F422" s="282"/>
      <c r="G422" s="283"/>
      <c r="H422" s="283"/>
    </row>
    <row r="423" spans="4:8" x14ac:dyDescent="0.2">
      <c r="D423" s="282"/>
      <c r="E423" s="282"/>
      <c r="F423" s="282"/>
      <c r="G423" s="283"/>
      <c r="H423" s="283"/>
    </row>
    <row r="424" spans="4:8" x14ac:dyDescent="0.2">
      <c r="D424" s="282"/>
      <c r="E424" s="282"/>
      <c r="F424" s="282"/>
      <c r="G424" s="283"/>
      <c r="H424" s="283"/>
    </row>
    <row r="425" spans="4:8" x14ac:dyDescent="0.2">
      <c r="D425" s="282"/>
      <c r="E425" s="282"/>
      <c r="F425" s="282"/>
      <c r="G425" s="283"/>
      <c r="H425" s="283"/>
    </row>
    <row r="426" spans="4:8" x14ac:dyDescent="0.2">
      <c r="D426" s="282"/>
      <c r="E426" s="282"/>
      <c r="F426" s="282"/>
      <c r="G426" s="283"/>
      <c r="H426" s="283"/>
    </row>
    <row r="427" spans="4:8" x14ac:dyDescent="0.2">
      <c r="D427" s="282"/>
      <c r="E427" s="282"/>
      <c r="F427" s="282"/>
      <c r="G427" s="283"/>
      <c r="H427" s="283"/>
    </row>
    <row r="428" spans="4:8" x14ac:dyDescent="0.2">
      <c r="D428" s="282"/>
      <c r="E428" s="282"/>
      <c r="F428" s="282"/>
      <c r="G428" s="283"/>
      <c r="H428" s="283"/>
    </row>
    <row r="429" spans="4:8" x14ac:dyDescent="0.2">
      <c r="D429" s="282"/>
      <c r="E429" s="282"/>
      <c r="F429" s="282"/>
      <c r="G429" s="283"/>
      <c r="H429" s="283"/>
    </row>
    <row r="430" spans="4:8" x14ac:dyDescent="0.2">
      <c r="D430" s="282"/>
      <c r="E430" s="282"/>
      <c r="F430" s="282"/>
      <c r="G430" s="283"/>
      <c r="H430" s="283"/>
    </row>
    <row r="431" spans="4:8" x14ac:dyDescent="0.2">
      <c r="D431" s="282"/>
      <c r="E431" s="282"/>
      <c r="F431" s="282"/>
      <c r="G431" s="283"/>
      <c r="H431" s="283"/>
    </row>
    <row r="432" spans="4:8" x14ac:dyDescent="0.2">
      <c r="D432" s="282"/>
      <c r="E432" s="282"/>
      <c r="F432" s="282"/>
      <c r="G432" s="283"/>
      <c r="H432" s="283"/>
    </row>
    <row r="433" spans="4:8" x14ac:dyDescent="0.2">
      <c r="D433" s="282"/>
      <c r="E433" s="282"/>
      <c r="F433" s="282"/>
      <c r="G433" s="283"/>
      <c r="H433" s="283"/>
    </row>
    <row r="434" spans="4:8" x14ac:dyDescent="0.2">
      <c r="D434" s="282"/>
      <c r="E434" s="282"/>
      <c r="F434" s="282"/>
      <c r="G434" s="283"/>
      <c r="H434" s="283"/>
    </row>
    <row r="435" spans="4:8" x14ac:dyDescent="0.2">
      <c r="D435" s="282"/>
      <c r="E435" s="282"/>
      <c r="F435" s="282"/>
      <c r="G435" s="283"/>
      <c r="H435" s="283"/>
    </row>
    <row r="436" spans="4:8" x14ac:dyDescent="0.2">
      <c r="D436" s="282"/>
      <c r="E436" s="282"/>
      <c r="F436" s="282"/>
      <c r="G436" s="283"/>
      <c r="H436" s="283"/>
    </row>
    <row r="437" spans="4:8" x14ac:dyDescent="0.2">
      <c r="D437" s="282"/>
      <c r="E437" s="282"/>
      <c r="F437" s="282"/>
      <c r="G437" s="283"/>
      <c r="H437" s="283"/>
    </row>
    <row r="438" spans="4:8" x14ac:dyDescent="0.2">
      <c r="D438" s="282"/>
      <c r="E438" s="282"/>
      <c r="F438" s="282"/>
      <c r="G438" s="283"/>
      <c r="H438" s="283"/>
    </row>
    <row r="439" spans="4:8" x14ac:dyDescent="0.2">
      <c r="D439" s="282"/>
      <c r="E439" s="282"/>
      <c r="F439" s="282"/>
      <c r="G439" s="283"/>
      <c r="H439" s="283"/>
    </row>
    <row r="440" spans="4:8" x14ac:dyDescent="0.2">
      <c r="D440" s="282"/>
      <c r="E440" s="282"/>
      <c r="F440" s="282"/>
      <c r="G440" s="283"/>
      <c r="H440" s="283"/>
    </row>
    <row r="441" spans="4:8" x14ac:dyDescent="0.2">
      <c r="D441" s="282"/>
      <c r="E441" s="282"/>
      <c r="F441" s="282"/>
      <c r="G441" s="283"/>
      <c r="H441" s="283"/>
    </row>
    <row r="442" spans="4:8" x14ac:dyDescent="0.2">
      <c r="D442" s="282"/>
      <c r="E442" s="282"/>
      <c r="F442" s="282"/>
      <c r="G442" s="283"/>
      <c r="H442" s="283"/>
    </row>
    <row r="443" spans="4:8" x14ac:dyDescent="0.2">
      <c r="D443" s="282"/>
      <c r="E443" s="282"/>
      <c r="F443" s="282"/>
      <c r="G443" s="283"/>
      <c r="H443" s="283"/>
    </row>
    <row r="444" spans="4:8" x14ac:dyDescent="0.2">
      <c r="D444" s="282"/>
      <c r="E444" s="282"/>
      <c r="F444" s="282"/>
      <c r="G444" s="283"/>
      <c r="H444" s="283"/>
    </row>
    <row r="445" spans="4:8" x14ac:dyDescent="0.2">
      <c r="D445" s="282"/>
      <c r="E445" s="282"/>
      <c r="F445" s="282"/>
      <c r="G445" s="283"/>
      <c r="H445" s="283"/>
    </row>
    <row r="446" spans="4:8" x14ac:dyDescent="0.2">
      <c r="D446" s="282"/>
      <c r="E446" s="282"/>
      <c r="F446" s="282"/>
      <c r="G446" s="283"/>
      <c r="H446" s="283"/>
    </row>
    <row r="447" spans="4:8" x14ac:dyDescent="0.2">
      <c r="D447" s="282"/>
      <c r="E447" s="282"/>
      <c r="F447" s="282"/>
      <c r="G447" s="283"/>
      <c r="H447" s="283"/>
    </row>
    <row r="448" spans="4:8" x14ac:dyDescent="0.2">
      <c r="D448" s="282"/>
      <c r="E448" s="282"/>
      <c r="F448" s="282"/>
      <c r="G448" s="283"/>
      <c r="H448" s="283"/>
    </row>
    <row r="449" spans="4:8" x14ac:dyDescent="0.2">
      <c r="D449" s="282"/>
      <c r="E449" s="282"/>
      <c r="F449" s="282"/>
      <c r="G449" s="283"/>
      <c r="H449" s="283"/>
    </row>
    <row r="450" spans="4:8" x14ac:dyDescent="0.2">
      <c r="D450" s="282"/>
      <c r="E450" s="282"/>
      <c r="F450" s="282"/>
      <c r="G450" s="283"/>
      <c r="H450" s="283"/>
    </row>
    <row r="451" spans="4:8" x14ac:dyDescent="0.2">
      <c r="D451" s="282"/>
      <c r="E451" s="282"/>
      <c r="F451" s="282"/>
      <c r="G451" s="283"/>
      <c r="H451" s="283"/>
    </row>
    <row r="452" spans="4:8" x14ac:dyDescent="0.2">
      <c r="D452" s="282"/>
      <c r="E452" s="282"/>
      <c r="F452" s="282"/>
      <c r="G452" s="283"/>
      <c r="H452" s="283"/>
    </row>
    <row r="453" spans="4:8" x14ac:dyDescent="0.2">
      <c r="D453" s="282"/>
      <c r="E453" s="282"/>
      <c r="F453" s="282"/>
      <c r="G453" s="283"/>
      <c r="H453" s="283"/>
    </row>
    <row r="454" spans="4:8" x14ac:dyDescent="0.2">
      <c r="D454" s="282"/>
      <c r="E454" s="282"/>
      <c r="F454" s="282"/>
      <c r="G454" s="283"/>
      <c r="H454" s="283"/>
    </row>
    <row r="455" spans="4:8" x14ac:dyDescent="0.2">
      <c r="D455" s="282"/>
      <c r="E455" s="282"/>
      <c r="F455" s="282"/>
      <c r="G455" s="283"/>
      <c r="H455" s="283"/>
    </row>
    <row r="456" spans="4:8" x14ac:dyDescent="0.2">
      <c r="D456" s="282"/>
      <c r="E456" s="282"/>
      <c r="F456" s="282"/>
      <c r="G456" s="283"/>
      <c r="H456" s="283"/>
    </row>
    <row r="457" spans="4:8" x14ac:dyDescent="0.2">
      <c r="D457" s="282"/>
      <c r="E457" s="282"/>
      <c r="F457" s="282"/>
      <c r="G457" s="283"/>
      <c r="H457" s="283"/>
    </row>
    <row r="458" spans="4:8" x14ac:dyDescent="0.2">
      <c r="D458" s="282"/>
      <c r="E458" s="282"/>
      <c r="F458" s="282"/>
      <c r="G458" s="283"/>
      <c r="H458" s="283"/>
    </row>
    <row r="459" spans="4:8" x14ac:dyDescent="0.2">
      <c r="D459" s="282"/>
      <c r="E459" s="282"/>
      <c r="F459" s="282"/>
      <c r="G459" s="283"/>
      <c r="H459" s="283"/>
    </row>
    <row r="460" spans="4:8" x14ac:dyDescent="0.2">
      <c r="D460" s="282"/>
      <c r="E460" s="282"/>
      <c r="F460" s="282"/>
      <c r="G460" s="283"/>
      <c r="H460" s="283"/>
    </row>
    <row r="461" spans="4:8" x14ac:dyDescent="0.2">
      <c r="D461" s="282"/>
      <c r="E461" s="282"/>
      <c r="F461" s="282"/>
      <c r="G461" s="283"/>
      <c r="H461" s="283"/>
    </row>
    <row r="462" spans="4:8" x14ac:dyDescent="0.2">
      <c r="D462" s="282"/>
      <c r="E462" s="282"/>
      <c r="F462" s="282"/>
      <c r="G462" s="283"/>
      <c r="H462" s="283"/>
    </row>
    <row r="463" spans="4:8" x14ac:dyDescent="0.2">
      <c r="D463" s="282"/>
      <c r="E463" s="282"/>
      <c r="F463" s="282"/>
      <c r="G463" s="283"/>
      <c r="H463" s="283"/>
    </row>
    <row r="464" spans="4:8" x14ac:dyDescent="0.2">
      <c r="D464" s="282"/>
      <c r="E464" s="282"/>
      <c r="F464" s="282"/>
      <c r="G464" s="283"/>
      <c r="H464" s="283"/>
    </row>
    <row r="465" spans="4:8" x14ac:dyDescent="0.2">
      <c r="D465" s="282"/>
      <c r="E465" s="282"/>
      <c r="F465" s="282"/>
      <c r="G465" s="283"/>
      <c r="H465" s="283"/>
    </row>
    <row r="466" spans="4:8" x14ac:dyDescent="0.2">
      <c r="D466" s="282"/>
      <c r="E466" s="282"/>
      <c r="F466" s="282"/>
      <c r="G466" s="283"/>
      <c r="H466" s="283"/>
    </row>
    <row r="467" spans="4:8" x14ac:dyDescent="0.2">
      <c r="D467" s="282"/>
      <c r="E467" s="282"/>
      <c r="F467" s="282"/>
      <c r="G467" s="283"/>
      <c r="H467" s="283"/>
    </row>
    <row r="468" spans="4:8" x14ac:dyDescent="0.2">
      <c r="D468" s="282"/>
      <c r="E468" s="282"/>
      <c r="F468" s="282"/>
      <c r="G468" s="283"/>
      <c r="H468" s="283"/>
    </row>
    <row r="469" spans="4:8" x14ac:dyDescent="0.2">
      <c r="D469" s="282"/>
      <c r="E469" s="282"/>
      <c r="F469" s="282"/>
      <c r="G469" s="283"/>
      <c r="H469" s="283"/>
    </row>
    <row r="470" spans="4:8" x14ac:dyDescent="0.2">
      <c r="D470" s="282"/>
      <c r="E470" s="282"/>
      <c r="F470" s="282"/>
      <c r="G470" s="283"/>
      <c r="H470" s="283"/>
    </row>
    <row r="471" spans="4:8" x14ac:dyDescent="0.2">
      <c r="D471" s="282"/>
      <c r="E471" s="282"/>
      <c r="F471" s="282"/>
      <c r="G471" s="283"/>
      <c r="H471" s="283"/>
    </row>
    <row r="472" spans="4:8" x14ac:dyDescent="0.2">
      <c r="D472" s="282"/>
      <c r="E472" s="282"/>
      <c r="F472" s="282"/>
      <c r="G472" s="283"/>
      <c r="H472" s="283"/>
    </row>
    <row r="473" spans="4:8" x14ac:dyDescent="0.2">
      <c r="D473" s="282"/>
      <c r="E473" s="282"/>
      <c r="F473" s="282"/>
      <c r="G473" s="283"/>
      <c r="H473" s="283"/>
    </row>
    <row r="474" spans="4:8" x14ac:dyDescent="0.2">
      <c r="D474" s="282"/>
      <c r="E474" s="282"/>
      <c r="F474" s="282"/>
      <c r="G474" s="283"/>
      <c r="H474" s="283"/>
    </row>
    <row r="475" spans="4:8" x14ac:dyDescent="0.2">
      <c r="D475" s="282"/>
      <c r="E475" s="282"/>
      <c r="F475" s="282"/>
      <c r="G475" s="283"/>
      <c r="H475" s="283"/>
    </row>
    <row r="476" spans="4:8" x14ac:dyDescent="0.2">
      <c r="D476" s="282"/>
      <c r="E476" s="282"/>
      <c r="F476" s="282"/>
      <c r="G476" s="283"/>
      <c r="H476" s="283"/>
    </row>
    <row r="477" spans="4:8" x14ac:dyDescent="0.2">
      <c r="D477" s="282"/>
      <c r="E477" s="282"/>
      <c r="F477" s="282"/>
      <c r="G477" s="283"/>
      <c r="H477" s="283"/>
    </row>
    <row r="478" spans="4:8" x14ac:dyDescent="0.2">
      <c r="D478" s="282"/>
      <c r="E478" s="282"/>
      <c r="F478" s="282"/>
      <c r="G478" s="283"/>
      <c r="H478" s="283"/>
    </row>
    <row r="479" spans="4:8" x14ac:dyDescent="0.2">
      <c r="D479" s="282"/>
      <c r="E479" s="282"/>
      <c r="F479" s="282"/>
      <c r="G479" s="283"/>
      <c r="H479" s="283"/>
    </row>
    <row r="480" spans="4:8" x14ac:dyDescent="0.2">
      <c r="D480" s="282"/>
      <c r="E480" s="282"/>
      <c r="F480" s="282"/>
      <c r="G480" s="283"/>
      <c r="H480" s="283"/>
    </row>
    <row r="481" spans="4:8" x14ac:dyDescent="0.2">
      <c r="D481" s="282"/>
      <c r="E481" s="282"/>
      <c r="F481" s="282"/>
      <c r="G481" s="283"/>
      <c r="H481" s="283"/>
    </row>
    <row r="482" spans="4:8" x14ac:dyDescent="0.2">
      <c r="D482" s="282"/>
      <c r="E482" s="282"/>
      <c r="F482" s="282"/>
      <c r="G482" s="283"/>
      <c r="H482" s="283"/>
    </row>
    <row r="483" spans="4:8" x14ac:dyDescent="0.2">
      <c r="D483" s="282"/>
      <c r="E483" s="282"/>
      <c r="F483" s="282"/>
      <c r="G483" s="283"/>
      <c r="H483" s="283"/>
    </row>
    <row r="484" spans="4:8" x14ac:dyDescent="0.2">
      <c r="D484" s="282"/>
      <c r="E484" s="282"/>
      <c r="F484" s="282"/>
      <c r="G484" s="283"/>
      <c r="H484" s="283"/>
    </row>
    <row r="485" spans="4:8" x14ac:dyDescent="0.2">
      <c r="D485" s="282"/>
      <c r="E485" s="282"/>
      <c r="F485" s="282"/>
      <c r="G485" s="283"/>
      <c r="H485" s="283"/>
    </row>
    <row r="486" spans="4:8" x14ac:dyDescent="0.2">
      <c r="D486" s="282"/>
      <c r="E486" s="282"/>
      <c r="F486" s="282"/>
      <c r="G486" s="283"/>
      <c r="H486" s="283"/>
    </row>
    <row r="487" spans="4:8" x14ac:dyDescent="0.2">
      <c r="D487" s="282"/>
      <c r="E487" s="282"/>
      <c r="F487" s="282"/>
      <c r="G487" s="283"/>
      <c r="H487" s="283"/>
    </row>
    <row r="488" spans="4:8" x14ac:dyDescent="0.2">
      <c r="D488" s="282"/>
      <c r="E488" s="282"/>
      <c r="F488" s="282"/>
      <c r="G488" s="283"/>
      <c r="H488" s="283"/>
    </row>
    <row r="489" spans="4:8" x14ac:dyDescent="0.2">
      <c r="D489" s="282"/>
      <c r="E489" s="282"/>
      <c r="F489" s="282"/>
      <c r="G489" s="283"/>
      <c r="H489" s="283"/>
    </row>
    <row r="490" spans="4:8" x14ac:dyDescent="0.2">
      <c r="D490" s="282"/>
      <c r="E490" s="282"/>
      <c r="F490" s="282"/>
      <c r="G490" s="283"/>
      <c r="H490" s="283"/>
    </row>
    <row r="491" spans="4:8" x14ac:dyDescent="0.2">
      <c r="D491" s="282"/>
      <c r="E491" s="282"/>
      <c r="F491" s="282"/>
      <c r="G491" s="283"/>
      <c r="H491" s="283"/>
    </row>
    <row r="492" spans="4:8" x14ac:dyDescent="0.2">
      <c r="D492" s="282"/>
      <c r="E492" s="282"/>
      <c r="F492" s="282"/>
      <c r="G492" s="283"/>
      <c r="H492" s="283"/>
    </row>
    <row r="493" spans="4:8" x14ac:dyDescent="0.2">
      <c r="D493" s="282"/>
      <c r="E493" s="282"/>
      <c r="F493" s="282"/>
      <c r="G493" s="283"/>
      <c r="H493" s="283"/>
    </row>
    <row r="494" spans="4:8" x14ac:dyDescent="0.2">
      <c r="D494" s="282"/>
      <c r="E494" s="282"/>
      <c r="F494" s="282"/>
      <c r="G494" s="283"/>
      <c r="H494" s="283"/>
    </row>
    <row r="495" spans="4:8" x14ac:dyDescent="0.2">
      <c r="D495" s="282"/>
      <c r="E495" s="282"/>
      <c r="F495" s="282"/>
      <c r="G495" s="283"/>
      <c r="H495" s="283"/>
    </row>
    <row r="496" spans="4:8" x14ac:dyDescent="0.2">
      <c r="D496" s="282"/>
      <c r="E496" s="282"/>
      <c r="F496" s="282"/>
      <c r="G496" s="283"/>
      <c r="H496" s="283"/>
    </row>
    <row r="497" spans="4:8" x14ac:dyDescent="0.2">
      <c r="D497" s="282"/>
      <c r="E497" s="282"/>
      <c r="F497" s="282"/>
      <c r="G497" s="283"/>
      <c r="H497" s="283"/>
    </row>
    <row r="498" spans="4:8" x14ac:dyDescent="0.2">
      <c r="D498" s="282"/>
      <c r="E498" s="282"/>
      <c r="F498" s="282"/>
      <c r="G498" s="283"/>
      <c r="H498" s="283"/>
    </row>
    <row r="499" spans="4:8" x14ac:dyDescent="0.2">
      <c r="D499" s="282"/>
      <c r="E499" s="282"/>
      <c r="F499" s="282"/>
      <c r="G499" s="283"/>
      <c r="H499" s="283"/>
    </row>
    <row r="500" spans="4:8" x14ac:dyDescent="0.2">
      <c r="D500" s="282"/>
      <c r="E500" s="282"/>
      <c r="F500" s="282"/>
      <c r="G500" s="283"/>
      <c r="H500" s="283"/>
    </row>
    <row r="501" spans="4:8" x14ac:dyDescent="0.2">
      <c r="D501" s="282"/>
      <c r="E501" s="282"/>
      <c r="F501" s="282"/>
      <c r="G501" s="283"/>
      <c r="H501" s="283"/>
    </row>
    <row r="502" spans="4:8" x14ac:dyDescent="0.2">
      <c r="D502" s="282"/>
      <c r="E502" s="282"/>
      <c r="F502" s="282"/>
      <c r="G502" s="283"/>
      <c r="H502" s="283"/>
    </row>
    <row r="503" spans="4:8" x14ac:dyDescent="0.2">
      <c r="D503" s="282"/>
      <c r="E503" s="282"/>
      <c r="F503" s="282"/>
      <c r="G503" s="283"/>
      <c r="H503" s="283"/>
    </row>
    <row r="504" spans="4:8" x14ac:dyDescent="0.2">
      <c r="D504" s="282"/>
      <c r="E504" s="282"/>
      <c r="F504" s="282"/>
      <c r="G504" s="283"/>
      <c r="H504" s="283"/>
    </row>
    <row r="505" spans="4:8" x14ac:dyDescent="0.2">
      <c r="D505" s="282"/>
      <c r="E505" s="282"/>
      <c r="F505" s="282"/>
      <c r="G505" s="283"/>
      <c r="H505" s="283"/>
    </row>
    <row r="506" spans="4:8" x14ac:dyDescent="0.2">
      <c r="D506" s="282"/>
      <c r="E506" s="282"/>
      <c r="F506" s="282"/>
      <c r="G506" s="283"/>
      <c r="H506" s="283"/>
    </row>
    <row r="507" spans="4:8" x14ac:dyDescent="0.2">
      <c r="D507" s="282"/>
      <c r="E507" s="282"/>
      <c r="F507" s="282"/>
      <c r="G507" s="283"/>
      <c r="H507" s="283"/>
    </row>
    <row r="508" spans="4:8" x14ac:dyDescent="0.2">
      <c r="D508" s="282"/>
      <c r="E508" s="282"/>
      <c r="F508" s="282"/>
      <c r="G508" s="283"/>
      <c r="H508" s="283"/>
    </row>
    <row r="509" spans="4:8" x14ac:dyDescent="0.2">
      <c r="D509" s="282"/>
      <c r="E509" s="282"/>
      <c r="F509" s="282"/>
      <c r="G509" s="283"/>
      <c r="H509" s="283"/>
    </row>
    <row r="510" spans="4:8" x14ac:dyDescent="0.2">
      <c r="D510" s="282"/>
      <c r="E510" s="282"/>
      <c r="F510" s="282"/>
      <c r="G510" s="283"/>
      <c r="H510" s="283"/>
    </row>
    <row r="511" spans="4:8" x14ac:dyDescent="0.2">
      <c r="D511" s="282"/>
      <c r="E511" s="282"/>
      <c r="F511" s="282"/>
      <c r="G511" s="283"/>
      <c r="H511" s="283"/>
    </row>
    <row r="512" spans="4:8" x14ac:dyDescent="0.2">
      <c r="D512" s="282"/>
      <c r="E512" s="282"/>
      <c r="F512" s="282"/>
      <c r="G512" s="283"/>
      <c r="H512" s="283"/>
    </row>
    <row r="513" spans="4:8" x14ac:dyDescent="0.2">
      <c r="D513" s="282"/>
      <c r="E513" s="282"/>
      <c r="F513" s="282"/>
      <c r="G513" s="283"/>
      <c r="H513" s="283"/>
    </row>
    <row r="514" spans="4:8" x14ac:dyDescent="0.2">
      <c r="D514" s="282"/>
      <c r="E514" s="282"/>
      <c r="F514" s="282"/>
      <c r="G514" s="283"/>
      <c r="H514" s="283"/>
    </row>
    <row r="515" spans="4:8" x14ac:dyDescent="0.2">
      <c r="D515" s="282"/>
      <c r="E515" s="282"/>
      <c r="F515" s="282"/>
      <c r="G515" s="283"/>
      <c r="H515" s="283"/>
    </row>
    <row r="516" spans="4:8" x14ac:dyDescent="0.2">
      <c r="D516" s="282"/>
      <c r="E516" s="282"/>
      <c r="F516" s="282"/>
      <c r="G516" s="283"/>
      <c r="H516" s="283"/>
    </row>
    <row r="517" spans="4:8" x14ac:dyDescent="0.2">
      <c r="D517" s="282"/>
      <c r="E517" s="282"/>
      <c r="F517" s="282"/>
      <c r="G517" s="283"/>
      <c r="H517" s="283"/>
    </row>
    <row r="518" spans="4:8" x14ac:dyDescent="0.2">
      <c r="D518" s="282"/>
      <c r="E518" s="282"/>
      <c r="F518" s="282"/>
      <c r="G518" s="283"/>
      <c r="H518" s="283"/>
    </row>
    <row r="519" spans="4:8" x14ac:dyDescent="0.2">
      <c r="D519" s="282"/>
      <c r="E519" s="282"/>
      <c r="F519" s="282"/>
      <c r="G519" s="283"/>
      <c r="H519" s="283"/>
    </row>
    <row r="520" spans="4:8" x14ac:dyDescent="0.2">
      <c r="D520" s="282"/>
      <c r="E520" s="282"/>
      <c r="F520" s="282"/>
      <c r="G520" s="283"/>
      <c r="H520" s="283"/>
    </row>
    <row r="521" spans="4:8" x14ac:dyDescent="0.2">
      <c r="D521" s="282"/>
      <c r="E521" s="282"/>
      <c r="F521" s="282"/>
      <c r="G521" s="283"/>
      <c r="H521" s="283"/>
    </row>
    <row r="522" spans="4:8" x14ac:dyDescent="0.2">
      <c r="D522" s="282"/>
      <c r="E522" s="282"/>
      <c r="F522" s="282"/>
      <c r="G522" s="283"/>
      <c r="H522" s="283"/>
    </row>
    <row r="523" spans="4:8" x14ac:dyDescent="0.2">
      <c r="D523" s="282"/>
      <c r="E523" s="282"/>
      <c r="F523" s="282"/>
      <c r="G523" s="283"/>
      <c r="H523" s="283"/>
    </row>
    <row r="524" spans="4:8" x14ac:dyDescent="0.2">
      <c r="D524" s="282"/>
      <c r="E524" s="282"/>
      <c r="F524" s="282"/>
      <c r="G524" s="283"/>
      <c r="H524" s="283"/>
    </row>
    <row r="525" spans="4:8" x14ac:dyDescent="0.2">
      <c r="D525" s="282"/>
      <c r="E525" s="282"/>
      <c r="F525" s="282"/>
      <c r="G525" s="283"/>
      <c r="H525" s="283"/>
    </row>
    <row r="526" spans="4:8" x14ac:dyDescent="0.2">
      <c r="D526" s="282"/>
      <c r="E526" s="282"/>
      <c r="F526" s="282"/>
      <c r="G526" s="283"/>
      <c r="H526" s="283"/>
    </row>
    <row r="527" spans="4:8" x14ac:dyDescent="0.2">
      <c r="D527" s="282"/>
      <c r="E527" s="282"/>
      <c r="F527" s="282"/>
      <c r="G527" s="283"/>
      <c r="H527" s="283"/>
    </row>
    <row r="528" spans="4:8" x14ac:dyDescent="0.2">
      <c r="D528" s="282"/>
      <c r="E528" s="282"/>
      <c r="F528" s="282"/>
      <c r="G528" s="283"/>
      <c r="H528" s="283"/>
    </row>
    <row r="529" spans="4:8" x14ac:dyDescent="0.2">
      <c r="D529" s="282"/>
      <c r="E529" s="282"/>
      <c r="F529" s="282"/>
      <c r="G529" s="283"/>
      <c r="H529" s="283"/>
    </row>
    <row r="530" spans="4:8" x14ac:dyDescent="0.2">
      <c r="D530" s="282"/>
      <c r="E530" s="282"/>
      <c r="F530" s="282"/>
      <c r="G530" s="283"/>
      <c r="H530" s="283"/>
    </row>
    <row r="531" spans="4:8" x14ac:dyDescent="0.2">
      <c r="D531" s="282"/>
      <c r="E531" s="282"/>
      <c r="F531" s="282"/>
      <c r="G531" s="283"/>
      <c r="H531" s="283"/>
    </row>
    <row r="532" spans="4:8" x14ac:dyDescent="0.2">
      <c r="D532" s="282"/>
      <c r="E532" s="282"/>
      <c r="F532" s="282"/>
      <c r="G532" s="283"/>
      <c r="H532" s="283"/>
    </row>
    <row r="533" spans="4:8" x14ac:dyDescent="0.2">
      <c r="D533" s="282"/>
      <c r="E533" s="282"/>
      <c r="F533" s="282"/>
      <c r="G533" s="283"/>
      <c r="H533" s="283"/>
    </row>
    <row r="534" spans="4:8" x14ac:dyDescent="0.2">
      <c r="D534" s="282"/>
      <c r="E534" s="282"/>
      <c r="F534" s="282"/>
      <c r="G534" s="283"/>
      <c r="H534" s="283"/>
    </row>
    <row r="535" spans="4:8" x14ac:dyDescent="0.2">
      <c r="D535" s="282"/>
      <c r="E535" s="282"/>
      <c r="F535" s="282"/>
      <c r="G535" s="283"/>
      <c r="H535" s="283"/>
    </row>
    <row r="536" spans="4:8" x14ac:dyDescent="0.2">
      <c r="D536" s="282"/>
      <c r="E536" s="282"/>
      <c r="F536" s="282"/>
      <c r="G536" s="283"/>
      <c r="H536" s="283"/>
    </row>
    <row r="537" spans="4:8" x14ac:dyDescent="0.2">
      <c r="D537" s="282"/>
      <c r="E537" s="282"/>
      <c r="F537" s="282"/>
      <c r="G537" s="283"/>
      <c r="H537" s="283"/>
    </row>
    <row r="538" spans="4:8" x14ac:dyDescent="0.2">
      <c r="D538" s="282"/>
      <c r="E538" s="282"/>
      <c r="F538" s="282"/>
      <c r="G538" s="283"/>
      <c r="H538" s="283"/>
    </row>
    <row r="539" spans="4:8" x14ac:dyDescent="0.2">
      <c r="D539" s="282"/>
      <c r="E539" s="282"/>
      <c r="F539" s="282"/>
      <c r="G539" s="283"/>
      <c r="H539" s="283"/>
    </row>
    <row r="540" spans="4:8" x14ac:dyDescent="0.2">
      <c r="D540" s="282"/>
      <c r="E540" s="282"/>
      <c r="F540" s="282"/>
      <c r="G540" s="283"/>
      <c r="H540" s="283"/>
    </row>
    <row r="541" spans="4:8" x14ac:dyDescent="0.2">
      <c r="D541" s="282"/>
      <c r="E541" s="282"/>
      <c r="F541" s="282"/>
      <c r="G541" s="283"/>
      <c r="H541" s="283"/>
    </row>
    <row r="542" spans="4:8" x14ac:dyDescent="0.2">
      <c r="D542" s="282"/>
      <c r="E542" s="282"/>
      <c r="F542" s="282"/>
      <c r="G542" s="283"/>
      <c r="H542" s="283"/>
    </row>
    <row r="543" spans="4:8" x14ac:dyDescent="0.2">
      <c r="D543" s="282"/>
      <c r="E543" s="282"/>
      <c r="F543" s="282"/>
      <c r="G543" s="283"/>
      <c r="H543" s="283"/>
    </row>
    <row r="544" spans="4:8" x14ac:dyDescent="0.2">
      <c r="D544" s="282"/>
      <c r="E544" s="282"/>
      <c r="F544" s="282"/>
      <c r="G544" s="283"/>
      <c r="H544" s="283"/>
    </row>
    <row r="545" spans="4:8" x14ac:dyDescent="0.2">
      <c r="D545" s="282"/>
      <c r="E545" s="282"/>
      <c r="F545" s="282"/>
      <c r="G545" s="283"/>
      <c r="H545" s="283"/>
    </row>
    <row r="546" spans="4:8" x14ac:dyDescent="0.2">
      <c r="D546" s="282"/>
      <c r="E546" s="282"/>
      <c r="F546" s="282"/>
      <c r="G546" s="283"/>
      <c r="H546" s="283"/>
    </row>
    <row r="547" spans="4:8" x14ac:dyDescent="0.2">
      <c r="D547" s="282"/>
      <c r="E547" s="282"/>
      <c r="F547" s="282"/>
      <c r="G547" s="283"/>
      <c r="H547" s="283"/>
    </row>
    <row r="548" spans="4:8" x14ac:dyDescent="0.2">
      <c r="D548" s="282"/>
      <c r="E548" s="282"/>
      <c r="F548" s="282"/>
      <c r="G548" s="283"/>
      <c r="H548" s="283"/>
    </row>
    <row r="549" spans="4:8" x14ac:dyDescent="0.2">
      <c r="D549" s="282"/>
      <c r="E549" s="282"/>
      <c r="F549" s="282"/>
      <c r="G549" s="283"/>
      <c r="H549" s="283"/>
    </row>
    <row r="550" spans="4:8" x14ac:dyDescent="0.2">
      <c r="D550" s="282"/>
      <c r="E550" s="282"/>
      <c r="F550" s="282"/>
      <c r="G550" s="283"/>
      <c r="H550" s="283"/>
    </row>
    <row r="551" spans="4:8" x14ac:dyDescent="0.2">
      <c r="D551" s="282"/>
      <c r="E551" s="282"/>
      <c r="F551" s="282"/>
      <c r="G551" s="283"/>
      <c r="H551" s="283"/>
    </row>
    <row r="552" spans="4:8" x14ac:dyDescent="0.2">
      <c r="D552" s="282"/>
      <c r="E552" s="282"/>
      <c r="F552" s="282"/>
      <c r="G552" s="283"/>
      <c r="H552" s="283"/>
    </row>
    <row r="553" spans="4:8" x14ac:dyDescent="0.2">
      <c r="D553" s="282"/>
      <c r="E553" s="282"/>
      <c r="F553" s="282"/>
      <c r="G553" s="283"/>
      <c r="H553" s="283"/>
    </row>
    <row r="554" spans="4:8" x14ac:dyDescent="0.2">
      <c r="D554" s="282"/>
      <c r="E554" s="282"/>
      <c r="F554" s="282"/>
      <c r="G554" s="283"/>
      <c r="H554" s="283"/>
    </row>
    <row r="555" spans="4:8" x14ac:dyDescent="0.2">
      <c r="D555" s="282"/>
      <c r="E555" s="282"/>
      <c r="F555" s="282"/>
      <c r="G555" s="283"/>
      <c r="H555" s="283"/>
    </row>
    <row r="556" spans="4:8" x14ac:dyDescent="0.2">
      <c r="D556" s="282"/>
      <c r="E556" s="282"/>
      <c r="F556" s="282"/>
      <c r="G556" s="283"/>
      <c r="H556" s="283"/>
    </row>
    <row r="557" spans="4:8" x14ac:dyDescent="0.2">
      <c r="D557" s="282"/>
      <c r="E557" s="282"/>
      <c r="F557" s="282"/>
      <c r="G557" s="283"/>
      <c r="H557" s="283"/>
    </row>
    <row r="558" spans="4:8" x14ac:dyDescent="0.2">
      <c r="D558" s="282"/>
      <c r="E558" s="282"/>
      <c r="F558" s="282"/>
      <c r="G558" s="283"/>
      <c r="H558" s="283"/>
    </row>
    <row r="559" spans="4:8" x14ac:dyDescent="0.2">
      <c r="D559" s="282"/>
      <c r="E559" s="282"/>
      <c r="F559" s="282"/>
      <c r="G559" s="283"/>
      <c r="H559" s="283"/>
    </row>
    <row r="560" spans="4:8" x14ac:dyDescent="0.2">
      <c r="D560" s="282"/>
      <c r="E560" s="282"/>
      <c r="F560" s="282"/>
      <c r="G560" s="283"/>
      <c r="H560" s="283"/>
    </row>
    <row r="561" spans="4:8" x14ac:dyDescent="0.2">
      <c r="D561" s="282"/>
      <c r="E561" s="282"/>
      <c r="F561" s="282"/>
      <c r="G561" s="283"/>
      <c r="H561" s="283"/>
    </row>
    <row r="562" spans="4:8" x14ac:dyDescent="0.2">
      <c r="D562" s="282"/>
      <c r="E562" s="282"/>
      <c r="F562" s="282"/>
      <c r="G562" s="283"/>
      <c r="H562" s="283"/>
    </row>
    <row r="563" spans="4:8" x14ac:dyDescent="0.2">
      <c r="D563" s="282"/>
      <c r="E563" s="282"/>
      <c r="F563" s="282"/>
      <c r="G563" s="283"/>
      <c r="H563" s="283"/>
    </row>
    <row r="564" spans="4:8" x14ac:dyDescent="0.2">
      <c r="D564" s="282"/>
      <c r="E564" s="282"/>
      <c r="F564" s="282"/>
      <c r="G564" s="283"/>
      <c r="H564" s="283"/>
    </row>
    <row r="565" spans="4:8" x14ac:dyDescent="0.2">
      <c r="D565" s="282"/>
      <c r="E565" s="282"/>
      <c r="F565" s="282"/>
      <c r="G565" s="283"/>
      <c r="H565" s="283"/>
    </row>
    <row r="566" spans="4:8" x14ac:dyDescent="0.2">
      <c r="D566" s="282"/>
      <c r="E566" s="282"/>
      <c r="F566" s="282"/>
      <c r="G566" s="283"/>
      <c r="H566" s="283"/>
    </row>
    <row r="567" spans="4:8" x14ac:dyDescent="0.2">
      <c r="D567" s="282"/>
      <c r="E567" s="282"/>
      <c r="F567" s="282"/>
      <c r="G567" s="283"/>
      <c r="H567" s="283"/>
    </row>
    <row r="568" spans="4:8" x14ac:dyDescent="0.2">
      <c r="D568" s="282"/>
      <c r="E568" s="282"/>
      <c r="F568" s="282"/>
      <c r="G568" s="283"/>
      <c r="H568" s="283"/>
    </row>
    <row r="569" spans="4:8" x14ac:dyDescent="0.2">
      <c r="D569" s="282"/>
      <c r="E569" s="282"/>
      <c r="F569" s="282"/>
      <c r="G569" s="283"/>
      <c r="H569" s="283"/>
    </row>
    <row r="570" spans="4:8" x14ac:dyDescent="0.2">
      <c r="D570" s="282"/>
      <c r="E570" s="282"/>
      <c r="F570" s="282"/>
      <c r="G570" s="283"/>
      <c r="H570" s="283"/>
    </row>
    <row r="571" spans="4:8" x14ac:dyDescent="0.2">
      <c r="D571" s="282"/>
      <c r="E571" s="282"/>
      <c r="F571" s="282"/>
      <c r="G571" s="283"/>
      <c r="H571" s="283"/>
    </row>
    <row r="572" spans="4:8" x14ac:dyDescent="0.2">
      <c r="D572" s="282"/>
      <c r="E572" s="282"/>
      <c r="F572" s="282"/>
      <c r="G572" s="283"/>
      <c r="H572" s="283"/>
    </row>
    <row r="573" spans="4:8" x14ac:dyDescent="0.2">
      <c r="D573" s="282"/>
      <c r="E573" s="282"/>
      <c r="F573" s="282"/>
      <c r="G573" s="283"/>
      <c r="H573" s="283"/>
    </row>
    <row r="574" spans="4:8" x14ac:dyDescent="0.2">
      <c r="D574" s="282"/>
      <c r="E574" s="282"/>
      <c r="F574" s="282"/>
      <c r="G574" s="283"/>
      <c r="H574" s="283"/>
    </row>
    <row r="575" spans="4:8" x14ac:dyDescent="0.2">
      <c r="D575" s="282"/>
      <c r="E575" s="282"/>
      <c r="F575" s="282"/>
      <c r="G575" s="283"/>
      <c r="H575" s="283"/>
    </row>
    <row r="576" spans="4:8" x14ac:dyDescent="0.2">
      <c r="D576" s="282"/>
      <c r="E576" s="282"/>
      <c r="F576" s="282"/>
      <c r="G576" s="283"/>
      <c r="H576" s="283"/>
    </row>
    <row r="577" spans="4:8" x14ac:dyDescent="0.2">
      <c r="D577" s="282"/>
      <c r="E577" s="282"/>
      <c r="F577" s="282"/>
      <c r="G577" s="283"/>
      <c r="H577" s="283"/>
    </row>
    <row r="578" spans="4:8" x14ac:dyDescent="0.2">
      <c r="D578" s="282"/>
      <c r="E578" s="282"/>
      <c r="F578" s="282"/>
      <c r="G578" s="283"/>
      <c r="H578" s="283"/>
    </row>
    <row r="579" spans="4:8" x14ac:dyDescent="0.2">
      <c r="D579" s="282"/>
      <c r="E579" s="282"/>
      <c r="F579" s="282"/>
      <c r="G579" s="283"/>
      <c r="H579" s="283"/>
    </row>
    <row r="580" spans="4:8" x14ac:dyDescent="0.2">
      <c r="D580" s="282"/>
      <c r="E580" s="282"/>
      <c r="F580" s="282"/>
      <c r="G580" s="283"/>
      <c r="H580" s="283"/>
    </row>
    <row r="581" spans="4:8" x14ac:dyDescent="0.2">
      <c r="D581" s="282"/>
      <c r="E581" s="282"/>
      <c r="F581" s="282"/>
      <c r="G581" s="283"/>
      <c r="H581" s="283"/>
    </row>
    <row r="582" spans="4:8" x14ac:dyDescent="0.2">
      <c r="D582" s="282"/>
      <c r="E582" s="282"/>
      <c r="F582" s="282"/>
      <c r="G582" s="283"/>
      <c r="H582" s="283"/>
    </row>
    <row r="583" spans="4:8" x14ac:dyDescent="0.2">
      <c r="D583" s="282"/>
      <c r="E583" s="282"/>
      <c r="F583" s="282"/>
      <c r="G583" s="283"/>
      <c r="H583" s="283"/>
    </row>
    <row r="584" spans="4:8" x14ac:dyDescent="0.2">
      <c r="D584" s="282"/>
      <c r="E584" s="282"/>
      <c r="F584" s="282"/>
      <c r="G584" s="283"/>
      <c r="H584" s="283"/>
    </row>
    <row r="585" spans="4:8" x14ac:dyDescent="0.2">
      <c r="D585" s="282"/>
      <c r="E585" s="282"/>
      <c r="F585" s="282"/>
      <c r="G585" s="283"/>
      <c r="H585" s="283"/>
    </row>
    <row r="586" spans="4:8" x14ac:dyDescent="0.2">
      <c r="D586" s="282"/>
      <c r="E586" s="282"/>
      <c r="F586" s="282"/>
      <c r="G586" s="283"/>
      <c r="H586" s="283"/>
    </row>
    <row r="587" spans="4:8" x14ac:dyDescent="0.2">
      <c r="D587" s="282"/>
      <c r="E587" s="282"/>
      <c r="F587" s="282"/>
      <c r="G587" s="283"/>
      <c r="H587" s="283"/>
    </row>
    <row r="588" spans="4:8" x14ac:dyDescent="0.2">
      <c r="D588" s="282"/>
      <c r="E588" s="282"/>
      <c r="F588" s="282"/>
      <c r="G588" s="283"/>
      <c r="H588" s="283"/>
    </row>
    <row r="589" spans="4:8" x14ac:dyDescent="0.2">
      <c r="D589" s="282"/>
      <c r="E589" s="282"/>
      <c r="F589" s="282"/>
      <c r="G589" s="283"/>
      <c r="H589" s="283"/>
    </row>
    <row r="590" spans="4:8" x14ac:dyDescent="0.2">
      <c r="D590" s="282"/>
      <c r="E590" s="282"/>
      <c r="F590" s="282"/>
      <c r="G590" s="283"/>
      <c r="H590" s="283"/>
    </row>
    <row r="591" spans="4:8" x14ac:dyDescent="0.2">
      <c r="D591" s="282"/>
      <c r="E591" s="282"/>
      <c r="F591" s="282"/>
      <c r="G591" s="283"/>
      <c r="H591" s="283"/>
    </row>
    <row r="592" spans="4:8" x14ac:dyDescent="0.2">
      <c r="D592" s="282"/>
      <c r="E592" s="282"/>
      <c r="F592" s="282"/>
      <c r="G592" s="283"/>
      <c r="H592" s="283"/>
    </row>
    <row r="593" spans="4:8" x14ac:dyDescent="0.2">
      <c r="D593" s="282"/>
      <c r="E593" s="282"/>
      <c r="F593" s="282"/>
      <c r="G593" s="283"/>
      <c r="H593" s="283"/>
    </row>
    <row r="594" spans="4:8" x14ac:dyDescent="0.2">
      <c r="D594" s="282"/>
      <c r="E594" s="282"/>
      <c r="F594" s="282"/>
      <c r="G594" s="283"/>
      <c r="H594" s="283"/>
    </row>
    <row r="595" spans="4:8" x14ac:dyDescent="0.2">
      <c r="D595" s="282"/>
      <c r="E595" s="282"/>
      <c r="F595" s="282"/>
      <c r="G595" s="283"/>
      <c r="H595" s="283"/>
    </row>
    <row r="596" spans="4:8" x14ac:dyDescent="0.2">
      <c r="D596" s="282"/>
      <c r="E596" s="282"/>
      <c r="F596" s="282"/>
      <c r="G596" s="283"/>
      <c r="H596" s="283"/>
    </row>
    <row r="597" spans="4:8" x14ac:dyDescent="0.2">
      <c r="D597" s="282"/>
      <c r="E597" s="282"/>
      <c r="F597" s="282"/>
      <c r="G597" s="283"/>
      <c r="H597" s="283"/>
    </row>
    <row r="598" spans="4:8" x14ac:dyDescent="0.2">
      <c r="D598" s="282"/>
      <c r="E598" s="282"/>
      <c r="F598" s="282"/>
      <c r="G598" s="283"/>
      <c r="H598" s="283"/>
    </row>
    <row r="599" spans="4:8" x14ac:dyDescent="0.2">
      <c r="D599" s="282"/>
      <c r="E599" s="282"/>
      <c r="F599" s="282"/>
      <c r="G599" s="283"/>
      <c r="H599" s="283"/>
    </row>
    <row r="600" spans="4:8" x14ac:dyDescent="0.2">
      <c r="D600" s="282"/>
      <c r="E600" s="282"/>
      <c r="F600" s="282"/>
      <c r="G600" s="283"/>
      <c r="H600" s="283"/>
    </row>
    <row r="601" spans="4:8" x14ac:dyDescent="0.2">
      <c r="D601" s="282"/>
      <c r="E601" s="282"/>
      <c r="F601" s="282"/>
      <c r="G601" s="283"/>
      <c r="H601" s="283"/>
    </row>
    <row r="602" spans="4:8" x14ac:dyDescent="0.2">
      <c r="D602" s="282"/>
      <c r="E602" s="282"/>
      <c r="F602" s="282"/>
      <c r="G602" s="283"/>
      <c r="H602" s="283"/>
    </row>
    <row r="603" spans="4:8" x14ac:dyDescent="0.2">
      <c r="D603" s="282"/>
      <c r="E603" s="282"/>
      <c r="F603" s="282"/>
      <c r="G603" s="283"/>
      <c r="H603" s="283"/>
    </row>
    <row r="604" spans="4:8" x14ac:dyDescent="0.2">
      <c r="D604" s="282"/>
      <c r="E604" s="282"/>
      <c r="F604" s="282"/>
      <c r="G604" s="283"/>
      <c r="H604" s="283"/>
    </row>
    <row r="605" spans="4:8" x14ac:dyDescent="0.2">
      <c r="D605" s="282"/>
      <c r="E605" s="282"/>
      <c r="F605" s="282"/>
      <c r="G605" s="283"/>
      <c r="H605" s="283"/>
    </row>
    <row r="606" spans="4:8" x14ac:dyDescent="0.2">
      <c r="D606" s="282"/>
      <c r="E606" s="282"/>
      <c r="F606" s="282"/>
      <c r="G606" s="283"/>
      <c r="H606" s="283"/>
    </row>
    <row r="607" spans="4:8" x14ac:dyDescent="0.2">
      <c r="D607" s="282"/>
      <c r="E607" s="282"/>
      <c r="F607" s="282"/>
      <c r="G607" s="283"/>
      <c r="H607" s="283"/>
    </row>
    <row r="608" spans="4:8" x14ac:dyDescent="0.2">
      <c r="D608" s="282"/>
      <c r="E608" s="282"/>
      <c r="F608" s="282"/>
      <c r="G608" s="283"/>
      <c r="H608" s="283"/>
    </row>
    <row r="609" spans="4:8" x14ac:dyDescent="0.2">
      <c r="D609" s="282"/>
      <c r="E609" s="282"/>
      <c r="F609" s="282"/>
      <c r="G609" s="283"/>
      <c r="H609" s="283"/>
    </row>
    <row r="610" spans="4:8" x14ac:dyDescent="0.2">
      <c r="D610" s="282"/>
      <c r="E610" s="282"/>
      <c r="F610" s="282"/>
      <c r="G610" s="283"/>
      <c r="H610" s="283"/>
    </row>
    <row r="611" spans="4:8" x14ac:dyDescent="0.2">
      <c r="D611" s="282"/>
      <c r="E611" s="282"/>
      <c r="F611" s="282"/>
      <c r="G611" s="283"/>
      <c r="H611" s="283"/>
    </row>
    <row r="612" spans="4:8" x14ac:dyDescent="0.2">
      <c r="D612" s="282"/>
      <c r="E612" s="282"/>
      <c r="F612" s="282"/>
      <c r="G612" s="283"/>
      <c r="H612" s="283"/>
    </row>
    <row r="613" spans="4:8" x14ac:dyDescent="0.2">
      <c r="D613" s="282"/>
      <c r="E613" s="282"/>
      <c r="F613" s="282"/>
      <c r="G613" s="283"/>
      <c r="H613" s="283"/>
    </row>
    <row r="614" spans="4:8" x14ac:dyDescent="0.2">
      <c r="D614" s="282"/>
      <c r="E614" s="282"/>
      <c r="F614" s="282"/>
      <c r="G614" s="283"/>
      <c r="H614" s="283"/>
    </row>
    <row r="615" spans="4:8" x14ac:dyDescent="0.2">
      <c r="D615" s="282"/>
      <c r="E615" s="282"/>
      <c r="F615" s="282"/>
      <c r="G615" s="283"/>
      <c r="H615" s="283"/>
    </row>
    <row r="616" spans="4:8" x14ac:dyDescent="0.2">
      <c r="D616" s="282"/>
      <c r="E616" s="282"/>
      <c r="F616" s="282"/>
      <c r="G616" s="283"/>
      <c r="H616" s="283"/>
    </row>
    <row r="617" spans="4:8" x14ac:dyDescent="0.2">
      <c r="D617" s="282"/>
      <c r="E617" s="282"/>
      <c r="F617" s="282"/>
      <c r="G617" s="283"/>
      <c r="H617" s="283"/>
    </row>
    <row r="618" spans="4:8" x14ac:dyDescent="0.2">
      <c r="D618" s="282"/>
      <c r="E618" s="282"/>
      <c r="F618" s="282"/>
      <c r="G618" s="283"/>
      <c r="H618" s="283"/>
    </row>
    <row r="619" spans="4:8" x14ac:dyDescent="0.2">
      <c r="D619" s="282"/>
      <c r="E619" s="282"/>
      <c r="F619" s="282"/>
      <c r="G619" s="283"/>
      <c r="H619" s="283"/>
    </row>
    <row r="620" spans="4:8" x14ac:dyDescent="0.2">
      <c r="D620" s="282"/>
      <c r="E620" s="282"/>
      <c r="F620" s="282"/>
      <c r="G620" s="283"/>
      <c r="H620" s="283"/>
    </row>
    <row r="621" spans="4:8" x14ac:dyDescent="0.2">
      <c r="D621" s="282"/>
      <c r="E621" s="282"/>
      <c r="F621" s="282"/>
      <c r="G621" s="283"/>
      <c r="H621" s="283"/>
    </row>
    <row r="622" spans="4:8" x14ac:dyDescent="0.2">
      <c r="D622" s="282"/>
      <c r="E622" s="282"/>
      <c r="F622" s="282"/>
      <c r="G622" s="283"/>
      <c r="H622" s="283"/>
    </row>
    <row r="623" spans="4:8" x14ac:dyDescent="0.2">
      <c r="D623" s="282"/>
      <c r="E623" s="282"/>
      <c r="F623" s="282"/>
      <c r="G623" s="283"/>
      <c r="H623" s="283"/>
    </row>
    <row r="624" spans="4:8" x14ac:dyDescent="0.2">
      <c r="D624" s="282"/>
      <c r="E624" s="282"/>
      <c r="F624" s="282"/>
      <c r="G624" s="283"/>
      <c r="H624" s="283"/>
    </row>
    <row r="625" spans="4:8" x14ac:dyDescent="0.2">
      <c r="D625" s="282"/>
      <c r="E625" s="282"/>
      <c r="F625" s="282"/>
      <c r="G625" s="283"/>
      <c r="H625" s="283"/>
    </row>
    <row r="626" spans="4:8" x14ac:dyDescent="0.2">
      <c r="D626" s="282"/>
      <c r="E626" s="282"/>
      <c r="F626" s="282"/>
      <c r="G626" s="283"/>
      <c r="H626" s="283"/>
    </row>
    <row r="627" spans="4:8" x14ac:dyDescent="0.2">
      <c r="D627" s="282"/>
      <c r="E627" s="282"/>
      <c r="F627" s="282"/>
      <c r="G627" s="283"/>
      <c r="H627" s="283"/>
    </row>
    <row r="628" spans="4:8" x14ac:dyDescent="0.2">
      <c r="D628" s="282"/>
      <c r="E628" s="282"/>
      <c r="F628" s="282"/>
      <c r="G628" s="283"/>
      <c r="H628" s="283"/>
    </row>
    <row r="629" spans="4:8" x14ac:dyDescent="0.2">
      <c r="D629" s="282"/>
      <c r="E629" s="282"/>
      <c r="F629" s="282"/>
      <c r="G629" s="283"/>
      <c r="H629" s="283"/>
    </row>
    <row r="630" spans="4:8" x14ac:dyDescent="0.2">
      <c r="D630" s="282"/>
      <c r="E630" s="282"/>
      <c r="F630" s="282"/>
      <c r="G630" s="283"/>
      <c r="H630" s="283"/>
    </row>
    <row r="631" spans="4:8" x14ac:dyDescent="0.2">
      <c r="D631" s="282"/>
      <c r="E631" s="282"/>
      <c r="F631" s="282"/>
      <c r="G631" s="283"/>
      <c r="H631" s="283"/>
    </row>
    <row r="632" spans="4:8" x14ac:dyDescent="0.2">
      <c r="D632" s="282"/>
      <c r="E632" s="282"/>
      <c r="F632" s="282"/>
      <c r="G632" s="283"/>
      <c r="H632" s="283"/>
    </row>
    <row r="633" spans="4:8" x14ac:dyDescent="0.2">
      <c r="D633" s="282"/>
      <c r="E633" s="282"/>
      <c r="F633" s="282"/>
      <c r="G633" s="283"/>
      <c r="H633" s="283"/>
    </row>
    <row r="634" spans="4:8" x14ac:dyDescent="0.2">
      <c r="D634" s="282"/>
      <c r="E634" s="282"/>
      <c r="F634" s="282"/>
      <c r="G634" s="283"/>
      <c r="H634" s="283"/>
    </row>
    <row r="635" spans="4:8" x14ac:dyDescent="0.2">
      <c r="D635" s="282"/>
      <c r="E635" s="282"/>
      <c r="F635" s="282"/>
      <c r="G635" s="283"/>
      <c r="H635" s="283"/>
    </row>
    <row r="636" spans="4:8" x14ac:dyDescent="0.2">
      <c r="D636" s="282"/>
      <c r="E636" s="282"/>
      <c r="F636" s="282"/>
      <c r="G636" s="283"/>
      <c r="H636" s="283"/>
    </row>
    <row r="637" spans="4:8" x14ac:dyDescent="0.2">
      <c r="D637" s="282"/>
      <c r="E637" s="282"/>
      <c r="F637" s="282"/>
      <c r="G637" s="283"/>
      <c r="H637" s="283"/>
    </row>
    <row r="638" spans="4:8" x14ac:dyDescent="0.2">
      <c r="D638" s="282"/>
      <c r="E638" s="282"/>
      <c r="F638" s="282"/>
      <c r="G638" s="283"/>
      <c r="H638" s="283"/>
    </row>
    <row r="639" spans="4:8" x14ac:dyDescent="0.2">
      <c r="D639" s="282"/>
      <c r="E639" s="282"/>
      <c r="F639" s="282"/>
      <c r="G639" s="283"/>
      <c r="H639" s="283"/>
    </row>
    <row r="640" spans="4:8" x14ac:dyDescent="0.2">
      <c r="D640" s="282"/>
      <c r="E640" s="282"/>
      <c r="F640" s="282"/>
      <c r="G640" s="283"/>
      <c r="H640" s="283"/>
    </row>
    <row r="641" spans="4:8" x14ac:dyDescent="0.2">
      <c r="D641" s="282"/>
      <c r="E641" s="282"/>
      <c r="F641" s="282"/>
      <c r="G641" s="283"/>
      <c r="H641" s="283"/>
    </row>
    <row r="642" spans="4:8" x14ac:dyDescent="0.2">
      <c r="D642" s="282"/>
      <c r="E642" s="282"/>
      <c r="F642" s="282"/>
      <c r="G642" s="283"/>
      <c r="H642" s="283"/>
    </row>
    <row r="643" spans="4:8" x14ac:dyDescent="0.2">
      <c r="D643" s="282"/>
      <c r="E643" s="282"/>
      <c r="F643" s="282"/>
      <c r="G643" s="283"/>
      <c r="H643" s="283"/>
    </row>
    <row r="644" spans="4:8" x14ac:dyDescent="0.2">
      <c r="D644" s="282"/>
      <c r="E644" s="282"/>
      <c r="F644" s="282"/>
      <c r="G644" s="283"/>
      <c r="H644" s="283"/>
    </row>
    <row r="645" spans="4:8" x14ac:dyDescent="0.2">
      <c r="D645" s="282"/>
      <c r="E645" s="282"/>
      <c r="F645" s="282"/>
      <c r="G645" s="283"/>
      <c r="H645" s="283"/>
    </row>
    <row r="646" spans="4:8" x14ac:dyDescent="0.2">
      <c r="D646" s="282"/>
      <c r="E646" s="282"/>
      <c r="F646" s="282"/>
      <c r="G646" s="283"/>
      <c r="H646" s="283"/>
    </row>
    <row r="647" spans="4:8" x14ac:dyDescent="0.2">
      <c r="D647" s="282"/>
      <c r="E647" s="282"/>
      <c r="F647" s="282"/>
      <c r="G647" s="283"/>
      <c r="H647" s="283"/>
    </row>
    <row r="648" spans="4:8" x14ac:dyDescent="0.2">
      <c r="D648" s="282"/>
      <c r="E648" s="282"/>
      <c r="F648" s="282"/>
      <c r="G648" s="283"/>
      <c r="H648" s="283"/>
    </row>
    <row r="649" spans="4:8" x14ac:dyDescent="0.2">
      <c r="D649" s="282"/>
      <c r="E649" s="282"/>
      <c r="F649" s="282"/>
      <c r="G649" s="283"/>
      <c r="H649" s="283"/>
    </row>
    <row r="650" spans="4:8" x14ac:dyDescent="0.2">
      <c r="D650" s="282"/>
      <c r="E650" s="282"/>
      <c r="F650" s="282"/>
      <c r="G650" s="283"/>
      <c r="H650" s="283"/>
    </row>
    <row r="651" spans="4:8" x14ac:dyDescent="0.2">
      <c r="D651" s="282"/>
      <c r="E651" s="282"/>
      <c r="F651" s="282"/>
      <c r="G651" s="283"/>
      <c r="H651" s="283"/>
    </row>
    <row r="652" spans="4:8" x14ac:dyDescent="0.2">
      <c r="D652" s="282"/>
      <c r="E652" s="282"/>
      <c r="F652" s="282"/>
      <c r="G652" s="283"/>
      <c r="H652" s="283"/>
    </row>
    <row r="653" spans="4:8" x14ac:dyDescent="0.2">
      <c r="D653" s="282"/>
      <c r="E653" s="282"/>
      <c r="F653" s="282"/>
      <c r="G653" s="283"/>
      <c r="H653" s="283"/>
    </row>
    <row r="654" spans="4:8" x14ac:dyDescent="0.2">
      <c r="D654" s="282"/>
      <c r="E654" s="282"/>
      <c r="F654" s="282"/>
      <c r="G654" s="283"/>
      <c r="H654" s="283"/>
    </row>
    <row r="655" spans="4:8" x14ac:dyDescent="0.2">
      <c r="D655" s="282"/>
      <c r="E655" s="282"/>
      <c r="F655" s="282"/>
      <c r="G655" s="283"/>
      <c r="H655" s="283"/>
    </row>
    <row r="656" spans="4:8" x14ac:dyDescent="0.2">
      <c r="D656" s="282"/>
      <c r="E656" s="282"/>
      <c r="F656" s="282"/>
      <c r="G656" s="283"/>
      <c r="H656" s="283"/>
    </row>
    <row r="657" spans="4:8" x14ac:dyDescent="0.2">
      <c r="D657" s="282"/>
      <c r="E657" s="282"/>
      <c r="F657" s="282"/>
      <c r="G657" s="283"/>
      <c r="H657" s="283"/>
    </row>
    <row r="658" spans="4:8" x14ac:dyDescent="0.2">
      <c r="D658" s="282"/>
      <c r="E658" s="282"/>
      <c r="F658" s="282"/>
      <c r="G658" s="283"/>
      <c r="H658" s="283"/>
    </row>
    <row r="659" spans="4:8" x14ac:dyDescent="0.2">
      <c r="D659" s="282"/>
      <c r="E659" s="282"/>
      <c r="F659" s="282"/>
      <c r="G659" s="283"/>
      <c r="H659" s="283"/>
    </row>
    <row r="660" spans="4:8" x14ac:dyDescent="0.2">
      <c r="D660" s="282"/>
      <c r="E660" s="282"/>
      <c r="F660" s="282"/>
      <c r="G660" s="283"/>
      <c r="H660" s="283"/>
    </row>
    <row r="661" spans="4:8" x14ac:dyDescent="0.2">
      <c r="D661" s="282"/>
      <c r="E661" s="282"/>
      <c r="F661" s="282"/>
      <c r="G661" s="283"/>
      <c r="H661" s="283"/>
    </row>
    <row r="662" spans="4:8" x14ac:dyDescent="0.2">
      <c r="D662" s="282"/>
      <c r="E662" s="282"/>
      <c r="F662" s="282"/>
      <c r="G662" s="283"/>
      <c r="H662" s="283"/>
    </row>
    <row r="663" spans="4:8" x14ac:dyDescent="0.2">
      <c r="D663" s="282"/>
      <c r="E663" s="282"/>
      <c r="F663" s="282"/>
      <c r="G663" s="283"/>
      <c r="H663" s="283"/>
    </row>
    <row r="664" spans="4:8" x14ac:dyDescent="0.2">
      <c r="D664" s="282"/>
      <c r="E664" s="282"/>
      <c r="F664" s="282"/>
      <c r="G664" s="283"/>
      <c r="H664" s="283"/>
    </row>
    <row r="665" spans="4:8" x14ac:dyDescent="0.2">
      <c r="D665" s="282"/>
      <c r="E665" s="282"/>
      <c r="F665" s="282"/>
      <c r="G665" s="283"/>
      <c r="H665" s="283"/>
    </row>
    <row r="666" spans="4:8" x14ac:dyDescent="0.2">
      <c r="D666" s="282"/>
      <c r="E666" s="282"/>
      <c r="F666" s="282"/>
      <c r="G666" s="283"/>
      <c r="H666" s="283"/>
    </row>
    <row r="667" spans="4:8" x14ac:dyDescent="0.2">
      <c r="D667" s="282"/>
      <c r="E667" s="282"/>
      <c r="F667" s="282"/>
      <c r="G667" s="283"/>
      <c r="H667" s="283"/>
    </row>
    <row r="668" spans="4:8" x14ac:dyDescent="0.2">
      <c r="D668" s="282"/>
      <c r="E668" s="282"/>
      <c r="F668" s="282"/>
      <c r="G668" s="283"/>
      <c r="H668" s="283"/>
    </row>
    <row r="669" spans="4:8" x14ac:dyDescent="0.2">
      <c r="D669" s="282"/>
      <c r="E669" s="282"/>
      <c r="F669" s="282"/>
      <c r="G669" s="283"/>
      <c r="H669" s="283"/>
    </row>
    <row r="670" spans="4:8" x14ac:dyDescent="0.2">
      <c r="D670" s="282"/>
      <c r="E670" s="282"/>
      <c r="F670" s="282"/>
      <c r="G670" s="283"/>
      <c r="H670" s="283"/>
    </row>
    <row r="671" spans="4:8" x14ac:dyDescent="0.2">
      <c r="D671" s="282"/>
      <c r="E671" s="282"/>
      <c r="F671" s="282"/>
      <c r="G671" s="283"/>
      <c r="H671" s="283"/>
    </row>
    <row r="672" spans="4:8" x14ac:dyDescent="0.2">
      <c r="D672" s="282"/>
      <c r="E672" s="282"/>
      <c r="F672" s="282"/>
      <c r="G672" s="283"/>
      <c r="H672" s="283"/>
    </row>
    <row r="673" spans="4:8" x14ac:dyDescent="0.2">
      <c r="D673" s="282"/>
      <c r="E673" s="282"/>
      <c r="F673" s="282"/>
      <c r="G673" s="283"/>
      <c r="H673" s="283"/>
    </row>
    <row r="674" spans="4:8" x14ac:dyDescent="0.2">
      <c r="D674" s="282"/>
      <c r="E674" s="282"/>
      <c r="F674" s="282"/>
      <c r="G674" s="283"/>
      <c r="H674" s="283"/>
    </row>
    <row r="675" spans="4:8" x14ac:dyDescent="0.2">
      <c r="D675" s="282"/>
      <c r="E675" s="282"/>
      <c r="F675" s="282"/>
      <c r="G675" s="283"/>
      <c r="H675" s="283"/>
    </row>
    <row r="676" spans="4:8" x14ac:dyDescent="0.2">
      <c r="D676" s="282"/>
      <c r="E676" s="282"/>
      <c r="F676" s="282"/>
      <c r="G676" s="283"/>
      <c r="H676" s="283"/>
    </row>
    <row r="677" spans="4:8" x14ac:dyDescent="0.2">
      <c r="D677" s="282"/>
      <c r="E677" s="282"/>
      <c r="F677" s="282"/>
      <c r="G677" s="283"/>
      <c r="H677" s="283"/>
    </row>
    <row r="678" spans="4:8" x14ac:dyDescent="0.2">
      <c r="D678" s="282"/>
      <c r="E678" s="282"/>
      <c r="F678" s="282"/>
      <c r="G678" s="283"/>
      <c r="H678" s="283"/>
    </row>
    <row r="679" spans="4:8" x14ac:dyDescent="0.2">
      <c r="D679" s="282"/>
      <c r="E679" s="282"/>
      <c r="F679" s="282"/>
      <c r="G679" s="283"/>
      <c r="H679" s="283"/>
    </row>
    <row r="680" spans="4:8" x14ac:dyDescent="0.2">
      <c r="D680" s="282"/>
      <c r="E680" s="282"/>
      <c r="F680" s="282"/>
      <c r="G680" s="283"/>
      <c r="H680" s="283"/>
    </row>
    <row r="681" spans="4:8" x14ac:dyDescent="0.2">
      <c r="D681" s="282"/>
      <c r="E681" s="282"/>
      <c r="F681" s="282"/>
      <c r="G681" s="283"/>
      <c r="H681" s="283"/>
    </row>
    <row r="682" spans="4:8" x14ac:dyDescent="0.2">
      <c r="D682" s="282"/>
      <c r="E682" s="282"/>
      <c r="F682" s="282"/>
      <c r="G682" s="283"/>
      <c r="H682" s="283"/>
    </row>
    <row r="683" spans="4:8" x14ac:dyDescent="0.2">
      <c r="D683" s="282"/>
      <c r="E683" s="282"/>
      <c r="F683" s="282"/>
      <c r="G683" s="283"/>
      <c r="H683" s="283"/>
    </row>
    <row r="684" spans="4:8" x14ac:dyDescent="0.2">
      <c r="D684" s="282"/>
      <c r="E684" s="282"/>
      <c r="F684" s="282"/>
      <c r="G684" s="283"/>
      <c r="H684" s="283"/>
    </row>
    <row r="685" spans="4:8" x14ac:dyDescent="0.2">
      <c r="D685" s="282"/>
      <c r="E685" s="282"/>
      <c r="F685" s="282"/>
      <c r="G685" s="283"/>
      <c r="H685" s="283"/>
    </row>
    <row r="686" spans="4:8" x14ac:dyDescent="0.2">
      <c r="D686" s="282"/>
      <c r="E686" s="282"/>
      <c r="F686" s="282"/>
      <c r="G686" s="283"/>
      <c r="H686" s="283"/>
    </row>
    <row r="687" spans="4:8" x14ac:dyDescent="0.2">
      <c r="D687" s="282"/>
      <c r="E687" s="282"/>
      <c r="F687" s="282"/>
      <c r="G687" s="283"/>
      <c r="H687" s="283"/>
    </row>
    <row r="688" spans="4:8" x14ac:dyDescent="0.2">
      <c r="D688" s="282"/>
      <c r="E688" s="282"/>
      <c r="F688" s="282"/>
      <c r="G688" s="283"/>
      <c r="H688" s="283"/>
    </row>
    <row r="689" spans="4:8" x14ac:dyDescent="0.2">
      <c r="D689" s="282"/>
      <c r="E689" s="282"/>
      <c r="F689" s="282"/>
      <c r="G689" s="283"/>
      <c r="H689" s="283"/>
    </row>
    <row r="690" spans="4:8" x14ac:dyDescent="0.2">
      <c r="D690" s="282"/>
      <c r="E690" s="282"/>
      <c r="F690" s="282"/>
      <c r="G690" s="283"/>
      <c r="H690" s="283"/>
    </row>
    <row r="691" spans="4:8" x14ac:dyDescent="0.2">
      <c r="D691" s="282"/>
      <c r="E691" s="282"/>
      <c r="F691" s="282"/>
      <c r="G691" s="283"/>
      <c r="H691" s="283"/>
    </row>
    <row r="692" spans="4:8" x14ac:dyDescent="0.2">
      <c r="D692" s="282"/>
      <c r="E692" s="282"/>
      <c r="F692" s="282"/>
      <c r="G692" s="283"/>
      <c r="H692" s="283"/>
    </row>
    <row r="693" spans="4:8" x14ac:dyDescent="0.2">
      <c r="D693" s="282"/>
      <c r="E693" s="282"/>
      <c r="F693" s="282"/>
      <c r="G693" s="283"/>
      <c r="H693" s="283"/>
    </row>
    <row r="694" spans="4:8" x14ac:dyDescent="0.2">
      <c r="D694" s="282"/>
      <c r="E694" s="282"/>
      <c r="F694" s="282"/>
      <c r="G694" s="283"/>
      <c r="H694" s="283"/>
    </row>
    <row r="695" spans="4:8" x14ac:dyDescent="0.2">
      <c r="D695" s="282"/>
      <c r="E695" s="282"/>
      <c r="F695" s="282"/>
      <c r="G695" s="283"/>
      <c r="H695" s="283"/>
    </row>
    <row r="696" spans="4:8" x14ac:dyDescent="0.2">
      <c r="D696" s="282"/>
      <c r="E696" s="282"/>
      <c r="F696" s="282"/>
      <c r="G696" s="283"/>
      <c r="H696" s="283"/>
    </row>
    <row r="697" spans="4:8" x14ac:dyDescent="0.2">
      <c r="D697" s="282"/>
      <c r="E697" s="282"/>
      <c r="F697" s="282"/>
      <c r="G697" s="283"/>
      <c r="H697" s="283"/>
    </row>
    <row r="698" spans="4:8" x14ac:dyDescent="0.2">
      <c r="D698" s="282"/>
      <c r="E698" s="282"/>
      <c r="F698" s="282"/>
      <c r="G698" s="283"/>
      <c r="H698" s="283"/>
    </row>
    <row r="699" spans="4:8" x14ac:dyDescent="0.2">
      <c r="D699" s="282"/>
      <c r="E699" s="282"/>
      <c r="F699" s="282"/>
      <c r="G699" s="283"/>
      <c r="H699" s="283"/>
    </row>
    <row r="700" spans="4:8" x14ac:dyDescent="0.2">
      <c r="D700" s="282"/>
      <c r="E700" s="282"/>
      <c r="F700" s="282"/>
      <c r="G700" s="283"/>
      <c r="H700" s="283"/>
    </row>
    <row r="701" spans="4:8" x14ac:dyDescent="0.2">
      <c r="D701" s="282"/>
      <c r="E701" s="282"/>
      <c r="F701" s="282"/>
      <c r="G701" s="283"/>
      <c r="H701" s="283"/>
    </row>
    <row r="702" spans="4:8" x14ac:dyDescent="0.2">
      <c r="D702" s="282"/>
      <c r="E702" s="282"/>
      <c r="F702" s="282"/>
      <c r="G702" s="283"/>
      <c r="H702" s="283"/>
    </row>
    <row r="703" spans="4:8" x14ac:dyDescent="0.2">
      <c r="D703" s="282"/>
      <c r="E703" s="282"/>
      <c r="F703" s="282"/>
      <c r="G703" s="283"/>
      <c r="H703" s="283"/>
    </row>
    <row r="704" spans="4:8" x14ac:dyDescent="0.2">
      <c r="D704" s="282"/>
      <c r="E704" s="282"/>
      <c r="F704" s="282"/>
      <c r="G704" s="283"/>
      <c r="H704" s="283"/>
    </row>
    <row r="705" spans="4:8" x14ac:dyDescent="0.2">
      <c r="D705" s="282"/>
      <c r="E705" s="282"/>
      <c r="F705" s="282"/>
      <c r="G705" s="283"/>
      <c r="H705" s="283"/>
    </row>
    <row r="706" spans="4:8" x14ac:dyDescent="0.2">
      <c r="D706" s="282"/>
      <c r="E706" s="282"/>
      <c r="F706" s="282"/>
      <c r="G706" s="283"/>
      <c r="H706" s="283"/>
    </row>
    <row r="707" spans="4:8" x14ac:dyDescent="0.2">
      <c r="D707" s="282"/>
      <c r="E707" s="282"/>
      <c r="F707" s="282"/>
      <c r="G707" s="283"/>
      <c r="H707" s="283"/>
    </row>
    <row r="708" spans="4:8" x14ac:dyDescent="0.2">
      <c r="D708" s="282"/>
      <c r="E708" s="282"/>
      <c r="F708" s="282"/>
      <c r="G708" s="283"/>
      <c r="H708" s="283"/>
    </row>
    <row r="709" spans="4:8" x14ac:dyDescent="0.2">
      <c r="D709" s="282"/>
      <c r="E709" s="282"/>
      <c r="F709" s="282"/>
      <c r="G709" s="283"/>
      <c r="H709" s="283"/>
    </row>
    <row r="710" spans="4:8" x14ac:dyDescent="0.2">
      <c r="D710" s="282"/>
      <c r="E710" s="282"/>
      <c r="F710" s="282"/>
      <c r="G710" s="283"/>
      <c r="H710" s="283"/>
    </row>
    <row r="711" spans="4:8" x14ac:dyDescent="0.2">
      <c r="D711" s="282"/>
      <c r="E711" s="282"/>
      <c r="F711" s="282"/>
      <c r="G711" s="283"/>
      <c r="H711" s="283"/>
    </row>
    <row r="712" spans="4:8" x14ac:dyDescent="0.2">
      <c r="D712" s="282"/>
      <c r="E712" s="282"/>
      <c r="F712" s="282"/>
      <c r="G712" s="283"/>
      <c r="H712" s="283"/>
    </row>
    <row r="713" spans="4:8" x14ac:dyDescent="0.2">
      <c r="D713" s="282"/>
      <c r="E713" s="282"/>
      <c r="F713" s="282"/>
      <c r="G713" s="283"/>
      <c r="H713" s="283"/>
    </row>
    <row r="714" spans="4:8" x14ac:dyDescent="0.2">
      <c r="D714" s="282"/>
      <c r="E714" s="282"/>
      <c r="F714" s="282"/>
      <c r="G714" s="283"/>
      <c r="H714" s="283"/>
    </row>
    <row r="715" spans="4:8" x14ac:dyDescent="0.2">
      <c r="D715" s="282"/>
      <c r="E715" s="282"/>
      <c r="F715" s="282"/>
      <c r="G715" s="283"/>
      <c r="H715" s="283"/>
    </row>
    <row r="716" spans="4:8" x14ac:dyDescent="0.2">
      <c r="D716" s="282"/>
      <c r="E716" s="282"/>
      <c r="F716" s="282"/>
      <c r="G716" s="283"/>
      <c r="H716" s="283"/>
    </row>
    <row r="717" spans="4:8" x14ac:dyDescent="0.2">
      <c r="D717" s="282"/>
      <c r="E717" s="282"/>
      <c r="F717" s="282"/>
      <c r="G717" s="283"/>
      <c r="H717" s="283"/>
    </row>
    <row r="718" spans="4:8" x14ac:dyDescent="0.2">
      <c r="D718" s="282"/>
      <c r="E718" s="282"/>
      <c r="F718" s="282"/>
      <c r="G718" s="283"/>
      <c r="H718" s="283"/>
    </row>
    <row r="719" spans="4:8" x14ac:dyDescent="0.2">
      <c r="D719" s="282"/>
      <c r="E719" s="282"/>
      <c r="F719" s="282"/>
      <c r="G719" s="283"/>
      <c r="H719" s="283"/>
    </row>
    <row r="720" spans="4:8" x14ac:dyDescent="0.2">
      <c r="D720" s="282"/>
      <c r="E720" s="282"/>
      <c r="F720" s="282"/>
      <c r="G720" s="283"/>
      <c r="H720" s="283"/>
    </row>
    <row r="721" spans="4:8" x14ac:dyDescent="0.2">
      <c r="D721" s="282"/>
      <c r="E721" s="282"/>
      <c r="F721" s="282"/>
      <c r="G721" s="283"/>
      <c r="H721" s="283"/>
    </row>
    <row r="722" spans="4:8" x14ac:dyDescent="0.2">
      <c r="D722" s="282"/>
      <c r="E722" s="282"/>
      <c r="F722" s="282"/>
      <c r="G722" s="283"/>
      <c r="H722" s="283"/>
    </row>
    <row r="723" spans="4:8" x14ac:dyDescent="0.2">
      <c r="D723" s="282"/>
      <c r="E723" s="282"/>
      <c r="F723" s="282"/>
      <c r="G723" s="283"/>
      <c r="H723" s="283"/>
    </row>
    <row r="724" spans="4:8" x14ac:dyDescent="0.2">
      <c r="D724" s="282"/>
      <c r="E724" s="282"/>
      <c r="F724" s="282"/>
      <c r="G724" s="283"/>
      <c r="H724" s="283"/>
    </row>
    <row r="725" spans="4:8" x14ac:dyDescent="0.2">
      <c r="D725" s="282"/>
      <c r="E725" s="282"/>
      <c r="F725" s="282"/>
      <c r="G725" s="283"/>
      <c r="H725" s="283"/>
    </row>
    <row r="726" spans="4:8" x14ac:dyDescent="0.2">
      <c r="D726" s="282"/>
      <c r="E726" s="282"/>
      <c r="F726" s="282"/>
      <c r="G726" s="283"/>
      <c r="H726" s="283"/>
    </row>
    <row r="727" spans="4:8" x14ac:dyDescent="0.2">
      <c r="D727" s="282"/>
      <c r="E727" s="282"/>
      <c r="F727" s="282"/>
      <c r="G727" s="283"/>
      <c r="H727" s="283"/>
    </row>
    <row r="728" spans="4:8" x14ac:dyDescent="0.2">
      <c r="D728" s="282"/>
      <c r="E728" s="282"/>
      <c r="F728" s="282"/>
      <c r="G728" s="283"/>
      <c r="H728" s="283"/>
    </row>
    <row r="729" spans="4:8" x14ac:dyDescent="0.2">
      <c r="D729" s="282"/>
      <c r="E729" s="282"/>
      <c r="F729" s="282"/>
      <c r="G729" s="283"/>
      <c r="H729" s="283"/>
    </row>
    <row r="730" spans="4:8" x14ac:dyDescent="0.2">
      <c r="D730" s="282"/>
      <c r="E730" s="282"/>
      <c r="F730" s="282"/>
      <c r="G730" s="283"/>
      <c r="H730" s="283"/>
    </row>
    <row r="731" spans="4:8" x14ac:dyDescent="0.2">
      <c r="D731" s="282"/>
      <c r="E731" s="282"/>
      <c r="F731" s="282"/>
      <c r="G731" s="283"/>
      <c r="H731" s="283"/>
    </row>
    <row r="732" spans="4:8" x14ac:dyDescent="0.2">
      <c r="D732" s="282"/>
      <c r="E732" s="282"/>
      <c r="F732" s="282"/>
      <c r="G732" s="283"/>
      <c r="H732" s="283"/>
    </row>
    <row r="733" spans="4:8" x14ac:dyDescent="0.2">
      <c r="D733" s="282"/>
      <c r="E733" s="282"/>
      <c r="F733" s="282"/>
      <c r="G733" s="283"/>
      <c r="H733" s="283"/>
    </row>
    <row r="734" spans="4:8" x14ac:dyDescent="0.2">
      <c r="D734" s="282"/>
      <c r="E734" s="282"/>
      <c r="F734" s="282"/>
      <c r="G734" s="283"/>
      <c r="H734" s="283"/>
    </row>
    <row r="735" spans="4:8" x14ac:dyDescent="0.2">
      <c r="D735" s="282"/>
      <c r="E735" s="282"/>
      <c r="F735" s="282"/>
      <c r="G735" s="283"/>
      <c r="H735" s="283"/>
    </row>
    <row r="736" spans="4:8" x14ac:dyDescent="0.2">
      <c r="D736" s="282"/>
      <c r="E736" s="282"/>
      <c r="F736" s="282"/>
      <c r="G736" s="283"/>
      <c r="H736" s="283"/>
    </row>
    <row r="737" spans="4:8" x14ac:dyDescent="0.2">
      <c r="D737" s="282"/>
      <c r="E737" s="282"/>
      <c r="F737" s="282"/>
      <c r="G737" s="283"/>
      <c r="H737" s="283"/>
    </row>
    <row r="738" spans="4:8" x14ac:dyDescent="0.2">
      <c r="D738" s="282"/>
      <c r="E738" s="282"/>
      <c r="F738" s="282"/>
      <c r="G738" s="283"/>
      <c r="H738" s="283"/>
    </row>
    <row r="739" spans="4:8" x14ac:dyDescent="0.2">
      <c r="D739" s="282"/>
      <c r="E739" s="282"/>
      <c r="F739" s="282"/>
      <c r="G739" s="283"/>
      <c r="H739" s="283"/>
    </row>
    <row r="740" spans="4:8" x14ac:dyDescent="0.2">
      <c r="D740" s="282"/>
      <c r="E740" s="282"/>
      <c r="F740" s="282"/>
      <c r="G740" s="283"/>
      <c r="H740" s="283"/>
    </row>
    <row r="741" spans="4:8" x14ac:dyDescent="0.2">
      <c r="D741" s="282"/>
      <c r="E741" s="282"/>
      <c r="F741" s="282"/>
      <c r="G741" s="283"/>
      <c r="H741" s="283"/>
    </row>
    <row r="742" spans="4:8" x14ac:dyDescent="0.2">
      <c r="D742" s="282"/>
      <c r="E742" s="282"/>
      <c r="F742" s="282"/>
      <c r="G742" s="283"/>
      <c r="H742" s="283"/>
    </row>
    <row r="743" spans="4:8" x14ac:dyDescent="0.2">
      <c r="D743" s="282"/>
      <c r="E743" s="282"/>
      <c r="F743" s="282"/>
      <c r="G743" s="283"/>
      <c r="H743" s="283"/>
    </row>
    <row r="744" spans="4:8" x14ac:dyDescent="0.2">
      <c r="D744" s="282"/>
      <c r="E744" s="282"/>
      <c r="F744" s="282"/>
      <c r="G744" s="283"/>
      <c r="H744" s="283"/>
    </row>
    <row r="745" spans="4:8" x14ac:dyDescent="0.2">
      <c r="D745" s="282"/>
      <c r="E745" s="282"/>
      <c r="F745" s="282"/>
      <c r="G745" s="283"/>
      <c r="H745" s="283"/>
    </row>
    <row r="746" spans="4:8" x14ac:dyDescent="0.2">
      <c r="D746" s="282"/>
      <c r="E746" s="282"/>
      <c r="F746" s="282"/>
      <c r="G746" s="283"/>
      <c r="H746" s="283"/>
    </row>
    <row r="747" spans="4:8" x14ac:dyDescent="0.2">
      <c r="D747" s="282"/>
      <c r="E747" s="282"/>
      <c r="F747" s="282"/>
      <c r="G747" s="283"/>
      <c r="H747" s="283"/>
    </row>
    <row r="748" spans="4:8" x14ac:dyDescent="0.2">
      <c r="D748" s="282"/>
      <c r="E748" s="282"/>
      <c r="F748" s="282"/>
      <c r="G748" s="283"/>
      <c r="H748" s="283"/>
    </row>
    <row r="749" spans="4:8" x14ac:dyDescent="0.2">
      <c r="D749" s="282"/>
      <c r="E749" s="282"/>
      <c r="F749" s="282"/>
      <c r="G749" s="283"/>
      <c r="H749" s="283"/>
    </row>
    <row r="750" spans="4:8" x14ac:dyDescent="0.2">
      <c r="D750" s="282"/>
      <c r="E750" s="282"/>
      <c r="F750" s="282"/>
      <c r="G750" s="283"/>
      <c r="H750" s="283"/>
    </row>
    <row r="751" spans="4:8" x14ac:dyDescent="0.2">
      <c r="D751" s="282"/>
      <c r="E751" s="282"/>
      <c r="F751" s="282"/>
      <c r="G751" s="283"/>
      <c r="H751" s="283"/>
    </row>
    <row r="752" spans="4:8" x14ac:dyDescent="0.2">
      <c r="D752" s="282"/>
      <c r="E752" s="282"/>
      <c r="F752" s="282"/>
      <c r="G752" s="283"/>
      <c r="H752" s="283"/>
    </row>
    <row r="753" spans="4:8" x14ac:dyDescent="0.2">
      <c r="D753" s="282"/>
      <c r="E753" s="282"/>
      <c r="F753" s="282"/>
      <c r="G753" s="283"/>
      <c r="H753" s="283"/>
    </row>
    <row r="754" spans="4:8" x14ac:dyDescent="0.2">
      <c r="D754" s="282"/>
      <c r="E754" s="282"/>
      <c r="F754" s="282"/>
      <c r="G754" s="283"/>
      <c r="H754" s="283"/>
    </row>
    <row r="755" spans="4:8" x14ac:dyDescent="0.2">
      <c r="D755" s="282"/>
      <c r="E755" s="282"/>
      <c r="F755" s="282"/>
      <c r="G755" s="283"/>
      <c r="H755" s="283"/>
    </row>
    <row r="756" spans="4:8" x14ac:dyDescent="0.2">
      <c r="D756" s="282"/>
      <c r="E756" s="282"/>
      <c r="F756" s="282"/>
      <c r="G756" s="283"/>
      <c r="H756" s="283"/>
    </row>
    <row r="757" spans="4:8" x14ac:dyDescent="0.2">
      <c r="D757" s="282"/>
      <c r="E757" s="282"/>
      <c r="F757" s="282"/>
      <c r="G757" s="283"/>
      <c r="H757" s="283"/>
    </row>
    <row r="758" spans="4:8" x14ac:dyDescent="0.2">
      <c r="D758" s="282"/>
      <c r="E758" s="282"/>
      <c r="F758" s="282"/>
      <c r="G758" s="283"/>
      <c r="H758" s="283"/>
    </row>
    <row r="759" spans="4:8" x14ac:dyDescent="0.2">
      <c r="D759" s="282"/>
      <c r="E759" s="282"/>
      <c r="F759" s="282"/>
      <c r="G759" s="283"/>
      <c r="H759" s="283"/>
    </row>
    <row r="760" spans="4:8" x14ac:dyDescent="0.2">
      <c r="D760" s="282"/>
      <c r="E760" s="282"/>
      <c r="F760" s="282"/>
      <c r="G760" s="283"/>
      <c r="H760" s="283"/>
    </row>
    <row r="761" spans="4:8" x14ac:dyDescent="0.2">
      <c r="D761" s="282"/>
      <c r="E761" s="282"/>
      <c r="F761" s="282"/>
      <c r="G761" s="283"/>
      <c r="H761" s="283"/>
    </row>
    <row r="762" spans="4:8" x14ac:dyDescent="0.2">
      <c r="D762" s="282"/>
      <c r="E762" s="282"/>
      <c r="F762" s="282"/>
      <c r="G762" s="283"/>
      <c r="H762" s="283"/>
    </row>
    <row r="763" spans="4:8" x14ac:dyDescent="0.2">
      <c r="D763" s="282"/>
      <c r="E763" s="282"/>
      <c r="F763" s="282"/>
      <c r="G763" s="283"/>
      <c r="H763" s="283"/>
    </row>
    <row r="764" spans="4:8" x14ac:dyDescent="0.2">
      <c r="D764" s="282"/>
      <c r="E764" s="282"/>
      <c r="F764" s="282"/>
      <c r="G764" s="283"/>
      <c r="H764" s="283"/>
    </row>
    <row r="765" spans="4:8" x14ac:dyDescent="0.2">
      <c r="D765" s="282"/>
      <c r="E765" s="282"/>
      <c r="F765" s="282"/>
      <c r="G765" s="283"/>
      <c r="H765" s="283"/>
    </row>
    <row r="766" spans="4:8" x14ac:dyDescent="0.2">
      <c r="D766" s="282"/>
      <c r="E766" s="282"/>
      <c r="F766" s="282"/>
      <c r="G766" s="283"/>
      <c r="H766" s="283"/>
    </row>
    <row r="767" spans="4:8" x14ac:dyDescent="0.2">
      <c r="D767" s="282"/>
      <c r="E767" s="282"/>
      <c r="F767" s="282"/>
      <c r="G767" s="283"/>
      <c r="H767" s="283"/>
    </row>
    <row r="768" spans="4:8" x14ac:dyDescent="0.2">
      <c r="D768" s="282"/>
      <c r="E768" s="282"/>
      <c r="F768" s="282"/>
      <c r="G768" s="283"/>
      <c r="H768" s="283"/>
    </row>
    <row r="769" spans="4:8" x14ac:dyDescent="0.2">
      <c r="D769" s="282"/>
      <c r="E769" s="282"/>
      <c r="F769" s="282"/>
      <c r="G769" s="283"/>
      <c r="H769" s="283"/>
    </row>
    <row r="770" spans="4:8" x14ac:dyDescent="0.2">
      <c r="D770" s="282"/>
      <c r="E770" s="282"/>
      <c r="F770" s="282"/>
      <c r="G770" s="283"/>
      <c r="H770" s="283"/>
    </row>
    <row r="771" spans="4:8" x14ac:dyDescent="0.2">
      <c r="D771" s="282"/>
      <c r="E771" s="282"/>
      <c r="F771" s="282"/>
      <c r="G771" s="283"/>
      <c r="H771" s="283"/>
    </row>
    <row r="772" spans="4:8" x14ac:dyDescent="0.2">
      <c r="D772" s="282"/>
      <c r="E772" s="282"/>
      <c r="F772" s="282"/>
      <c r="G772" s="283"/>
      <c r="H772" s="283"/>
    </row>
    <row r="773" spans="4:8" x14ac:dyDescent="0.2">
      <c r="D773" s="282"/>
      <c r="E773" s="282"/>
      <c r="F773" s="282"/>
      <c r="G773" s="283"/>
      <c r="H773" s="283"/>
    </row>
    <row r="774" spans="4:8" x14ac:dyDescent="0.2">
      <c r="D774" s="282"/>
      <c r="E774" s="282"/>
      <c r="F774" s="282"/>
      <c r="G774" s="283"/>
      <c r="H774" s="283"/>
    </row>
    <row r="775" spans="4:8" x14ac:dyDescent="0.2">
      <c r="D775" s="282"/>
      <c r="E775" s="282"/>
      <c r="F775" s="282"/>
      <c r="G775" s="283"/>
      <c r="H775" s="283"/>
    </row>
    <row r="776" spans="4:8" x14ac:dyDescent="0.2">
      <c r="D776" s="282"/>
      <c r="E776" s="282"/>
      <c r="F776" s="282"/>
      <c r="G776" s="283"/>
      <c r="H776" s="283"/>
    </row>
    <row r="777" spans="4:8" x14ac:dyDescent="0.2">
      <c r="D777" s="282"/>
      <c r="E777" s="282"/>
      <c r="F777" s="282"/>
      <c r="G777" s="283"/>
      <c r="H777" s="283"/>
    </row>
    <row r="778" spans="4:8" x14ac:dyDescent="0.2">
      <c r="D778" s="282"/>
      <c r="E778" s="282"/>
      <c r="F778" s="282"/>
      <c r="G778" s="283"/>
      <c r="H778" s="283"/>
    </row>
    <row r="779" spans="4:8" x14ac:dyDescent="0.2">
      <c r="D779" s="282"/>
      <c r="E779" s="282"/>
      <c r="F779" s="282"/>
      <c r="G779" s="283"/>
      <c r="H779" s="283"/>
    </row>
    <row r="780" spans="4:8" x14ac:dyDescent="0.2">
      <c r="D780" s="282"/>
      <c r="E780" s="282"/>
      <c r="F780" s="282"/>
      <c r="G780" s="283"/>
      <c r="H780" s="283"/>
    </row>
    <row r="781" spans="4:8" x14ac:dyDescent="0.2">
      <c r="D781" s="282"/>
      <c r="E781" s="282"/>
      <c r="F781" s="282"/>
      <c r="G781" s="283"/>
      <c r="H781" s="283"/>
    </row>
    <row r="782" spans="4:8" x14ac:dyDescent="0.2">
      <c r="D782" s="282"/>
      <c r="E782" s="282"/>
      <c r="F782" s="282"/>
      <c r="G782" s="283"/>
      <c r="H782" s="283"/>
    </row>
    <row r="783" spans="4:8" x14ac:dyDescent="0.2">
      <c r="D783" s="282"/>
      <c r="E783" s="282"/>
      <c r="F783" s="282"/>
      <c r="G783" s="283"/>
      <c r="H783" s="283"/>
    </row>
    <row r="784" spans="4:8" x14ac:dyDescent="0.2">
      <c r="D784" s="282"/>
      <c r="E784" s="282"/>
      <c r="F784" s="282"/>
      <c r="G784" s="283"/>
      <c r="H784" s="283"/>
    </row>
    <row r="785" spans="4:8" x14ac:dyDescent="0.2">
      <c r="D785" s="282"/>
      <c r="E785" s="282"/>
      <c r="F785" s="282"/>
      <c r="G785" s="283"/>
      <c r="H785" s="283"/>
    </row>
    <row r="786" spans="4:8" x14ac:dyDescent="0.2">
      <c r="D786" s="282"/>
      <c r="E786" s="282"/>
      <c r="F786" s="282"/>
      <c r="G786" s="283"/>
      <c r="H786" s="283"/>
    </row>
    <row r="787" spans="4:8" x14ac:dyDescent="0.2">
      <c r="D787" s="282"/>
      <c r="E787" s="282"/>
      <c r="F787" s="282"/>
      <c r="G787" s="283"/>
      <c r="H787" s="283"/>
    </row>
    <row r="788" spans="4:8" x14ac:dyDescent="0.2">
      <c r="D788" s="282"/>
      <c r="E788" s="282"/>
      <c r="F788" s="282"/>
      <c r="G788" s="283"/>
      <c r="H788" s="283"/>
    </row>
    <row r="789" spans="4:8" x14ac:dyDescent="0.2">
      <c r="D789" s="282"/>
      <c r="E789" s="282"/>
      <c r="F789" s="282"/>
      <c r="G789" s="283"/>
      <c r="H789" s="283"/>
    </row>
    <row r="790" spans="4:8" x14ac:dyDescent="0.2">
      <c r="D790" s="282"/>
      <c r="E790" s="282"/>
      <c r="F790" s="282"/>
      <c r="G790" s="283"/>
      <c r="H790" s="283"/>
    </row>
    <row r="791" spans="4:8" x14ac:dyDescent="0.2">
      <c r="D791" s="282"/>
      <c r="E791" s="282"/>
      <c r="F791" s="282"/>
      <c r="G791" s="283"/>
      <c r="H791" s="283"/>
    </row>
    <row r="792" spans="4:8" x14ac:dyDescent="0.2">
      <c r="D792" s="282"/>
      <c r="E792" s="282"/>
      <c r="F792" s="282"/>
      <c r="G792" s="283"/>
      <c r="H792" s="283"/>
    </row>
    <row r="793" spans="4:8" x14ac:dyDescent="0.2">
      <c r="D793" s="282"/>
      <c r="E793" s="282"/>
      <c r="F793" s="282"/>
      <c r="G793" s="283"/>
      <c r="H793" s="283"/>
    </row>
    <row r="794" spans="4:8" x14ac:dyDescent="0.2">
      <c r="D794" s="282"/>
      <c r="E794" s="282"/>
      <c r="F794" s="282"/>
      <c r="G794" s="283"/>
      <c r="H794" s="283"/>
    </row>
    <row r="795" spans="4:8" x14ac:dyDescent="0.2">
      <c r="D795" s="282"/>
      <c r="E795" s="282"/>
      <c r="F795" s="282"/>
      <c r="G795" s="283"/>
      <c r="H795" s="283"/>
    </row>
    <row r="796" spans="4:8" x14ac:dyDescent="0.2">
      <c r="D796" s="282"/>
      <c r="E796" s="282"/>
      <c r="F796" s="282"/>
      <c r="G796" s="283"/>
      <c r="H796" s="283"/>
    </row>
    <row r="797" spans="4:8" x14ac:dyDescent="0.2">
      <c r="D797" s="282"/>
      <c r="E797" s="282"/>
      <c r="F797" s="282"/>
      <c r="G797" s="283"/>
      <c r="H797" s="283"/>
    </row>
    <row r="798" spans="4:8" x14ac:dyDescent="0.2">
      <c r="D798" s="282"/>
      <c r="E798" s="282"/>
      <c r="F798" s="282"/>
      <c r="G798" s="283"/>
      <c r="H798" s="283"/>
    </row>
    <row r="799" spans="4:8" x14ac:dyDescent="0.2">
      <c r="D799" s="282"/>
      <c r="E799" s="282"/>
      <c r="F799" s="282"/>
      <c r="G799" s="283"/>
      <c r="H799" s="283"/>
    </row>
    <row r="800" spans="4:8" x14ac:dyDescent="0.2">
      <c r="D800" s="282"/>
      <c r="E800" s="282"/>
      <c r="F800" s="282"/>
      <c r="G800" s="283"/>
      <c r="H800" s="283"/>
    </row>
    <row r="801" spans="4:8" x14ac:dyDescent="0.2">
      <c r="D801" s="282"/>
      <c r="E801" s="282"/>
      <c r="F801" s="282"/>
      <c r="G801" s="283"/>
      <c r="H801" s="283"/>
    </row>
    <row r="802" spans="4:8" x14ac:dyDescent="0.2">
      <c r="D802" s="282"/>
      <c r="E802" s="282"/>
      <c r="F802" s="282"/>
      <c r="G802" s="283"/>
      <c r="H802" s="283"/>
    </row>
    <row r="803" spans="4:8" x14ac:dyDescent="0.2">
      <c r="D803" s="282"/>
      <c r="E803" s="282"/>
      <c r="F803" s="282"/>
      <c r="G803" s="283"/>
      <c r="H803" s="283"/>
    </row>
    <row r="804" spans="4:8" x14ac:dyDescent="0.2">
      <c r="D804" s="282"/>
      <c r="E804" s="282"/>
      <c r="F804" s="282"/>
      <c r="G804" s="283"/>
      <c r="H804" s="283"/>
    </row>
    <row r="805" spans="4:8" x14ac:dyDescent="0.2">
      <c r="D805" s="282"/>
      <c r="E805" s="282"/>
      <c r="F805" s="282"/>
      <c r="G805" s="283"/>
      <c r="H805" s="283"/>
    </row>
    <row r="806" spans="4:8" x14ac:dyDescent="0.2">
      <c r="D806" s="282"/>
      <c r="E806" s="282"/>
      <c r="F806" s="282"/>
      <c r="G806" s="283"/>
      <c r="H806" s="283"/>
    </row>
    <row r="807" spans="4:8" x14ac:dyDescent="0.2">
      <c r="D807" s="282"/>
      <c r="E807" s="282"/>
      <c r="F807" s="282"/>
      <c r="G807" s="283"/>
      <c r="H807" s="283"/>
    </row>
    <row r="808" spans="4:8" x14ac:dyDescent="0.2">
      <c r="D808" s="282"/>
      <c r="E808" s="282"/>
      <c r="F808" s="282"/>
      <c r="G808" s="283"/>
      <c r="H808" s="283"/>
    </row>
    <row r="809" spans="4:8" x14ac:dyDescent="0.2">
      <c r="D809" s="282"/>
      <c r="E809" s="282"/>
      <c r="F809" s="282"/>
      <c r="G809" s="283"/>
      <c r="H809" s="283"/>
    </row>
    <row r="810" spans="4:8" x14ac:dyDescent="0.2">
      <c r="D810" s="282"/>
      <c r="E810" s="282"/>
      <c r="F810" s="282"/>
      <c r="G810" s="283"/>
      <c r="H810" s="283"/>
    </row>
    <row r="811" spans="4:8" x14ac:dyDescent="0.2">
      <c r="D811" s="282"/>
      <c r="E811" s="282"/>
      <c r="F811" s="282"/>
      <c r="G811" s="283"/>
      <c r="H811" s="283"/>
    </row>
    <row r="812" spans="4:8" x14ac:dyDescent="0.2">
      <c r="D812" s="282"/>
      <c r="E812" s="282"/>
      <c r="F812" s="282"/>
      <c r="G812" s="283"/>
      <c r="H812" s="283"/>
    </row>
    <row r="813" spans="4:8" x14ac:dyDescent="0.2">
      <c r="D813" s="282"/>
      <c r="E813" s="282"/>
      <c r="F813" s="282"/>
      <c r="G813" s="283"/>
      <c r="H813" s="283"/>
    </row>
    <row r="814" spans="4:8" x14ac:dyDescent="0.2">
      <c r="D814" s="282"/>
      <c r="E814" s="282"/>
      <c r="F814" s="282"/>
      <c r="G814" s="283"/>
      <c r="H814" s="283"/>
    </row>
    <row r="815" spans="4:8" x14ac:dyDescent="0.2">
      <c r="D815" s="282"/>
      <c r="E815" s="282"/>
      <c r="F815" s="282"/>
      <c r="G815" s="283"/>
      <c r="H815" s="283"/>
    </row>
    <row r="816" spans="4:8" x14ac:dyDescent="0.2">
      <c r="D816" s="282"/>
      <c r="E816" s="282"/>
      <c r="F816" s="282"/>
      <c r="G816" s="283"/>
      <c r="H816" s="283"/>
    </row>
    <row r="817" spans="4:8" x14ac:dyDescent="0.2">
      <c r="D817" s="282"/>
      <c r="E817" s="282"/>
      <c r="F817" s="282"/>
      <c r="G817" s="283"/>
      <c r="H817" s="283"/>
    </row>
    <row r="818" spans="4:8" x14ac:dyDescent="0.2">
      <c r="D818" s="282"/>
      <c r="E818" s="282"/>
      <c r="F818" s="282"/>
      <c r="G818" s="283"/>
      <c r="H818" s="283"/>
    </row>
    <row r="819" spans="4:8" x14ac:dyDescent="0.2">
      <c r="D819" s="282"/>
      <c r="E819" s="282"/>
      <c r="F819" s="282"/>
      <c r="G819" s="283"/>
      <c r="H819" s="283"/>
    </row>
    <row r="820" spans="4:8" x14ac:dyDescent="0.2">
      <c r="D820" s="282"/>
      <c r="E820" s="282"/>
      <c r="F820" s="282"/>
      <c r="G820" s="283"/>
      <c r="H820" s="283"/>
    </row>
    <row r="821" spans="4:8" x14ac:dyDescent="0.2">
      <c r="D821" s="282"/>
      <c r="E821" s="282"/>
      <c r="F821" s="282"/>
      <c r="G821" s="283"/>
      <c r="H821" s="283"/>
    </row>
    <row r="822" spans="4:8" x14ac:dyDescent="0.2">
      <c r="D822" s="282"/>
      <c r="E822" s="282"/>
      <c r="F822" s="282"/>
      <c r="G822" s="283"/>
      <c r="H822" s="283"/>
    </row>
    <row r="823" spans="4:8" x14ac:dyDescent="0.2">
      <c r="D823" s="282"/>
      <c r="E823" s="282"/>
      <c r="F823" s="282"/>
      <c r="G823" s="283"/>
      <c r="H823" s="283"/>
    </row>
    <row r="824" spans="4:8" x14ac:dyDescent="0.2">
      <c r="D824" s="282"/>
      <c r="E824" s="282"/>
      <c r="F824" s="282"/>
      <c r="G824" s="283"/>
      <c r="H824" s="283"/>
    </row>
    <row r="825" spans="4:8" x14ac:dyDescent="0.2">
      <c r="D825" s="282"/>
      <c r="E825" s="282"/>
      <c r="F825" s="282"/>
      <c r="G825" s="283"/>
      <c r="H825" s="283"/>
    </row>
    <row r="826" spans="4:8" x14ac:dyDescent="0.2">
      <c r="D826" s="282"/>
      <c r="E826" s="282"/>
      <c r="F826" s="282"/>
      <c r="G826" s="283"/>
      <c r="H826" s="283"/>
    </row>
    <row r="827" spans="4:8" x14ac:dyDescent="0.2">
      <c r="D827" s="282"/>
      <c r="E827" s="282"/>
      <c r="F827" s="282"/>
      <c r="G827" s="283"/>
      <c r="H827" s="283"/>
    </row>
    <row r="828" spans="4:8" x14ac:dyDescent="0.2">
      <c r="D828" s="282"/>
      <c r="E828" s="282"/>
      <c r="F828" s="282"/>
      <c r="G828" s="283"/>
      <c r="H828" s="283"/>
    </row>
    <row r="829" spans="4:8" x14ac:dyDescent="0.2">
      <c r="D829" s="282"/>
      <c r="E829" s="282"/>
      <c r="F829" s="282"/>
      <c r="G829" s="283"/>
      <c r="H829" s="283"/>
    </row>
    <row r="830" spans="4:8" x14ac:dyDescent="0.2">
      <c r="D830" s="282"/>
      <c r="E830" s="282"/>
      <c r="F830" s="282"/>
      <c r="G830" s="283"/>
      <c r="H830" s="283"/>
    </row>
    <row r="831" spans="4:8" x14ac:dyDescent="0.2">
      <c r="D831" s="282"/>
      <c r="E831" s="282"/>
      <c r="F831" s="282"/>
      <c r="G831" s="283"/>
      <c r="H831" s="283"/>
    </row>
    <row r="832" spans="4:8" x14ac:dyDescent="0.2">
      <c r="D832" s="282"/>
      <c r="E832" s="282"/>
      <c r="F832" s="282"/>
      <c r="G832" s="283"/>
      <c r="H832" s="283"/>
    </row>
    <row r="833" spans="4:8" x14ac:dyDescent="0.2">
      <c r="D833" s="282"/>
      <c r="E833" s="282"/>
      <c r="F833" s="282"/>
      <c r="G833" s="283"/>
      <c r="H833" s="283"/>
    </row>
    <row r="834" spans="4:8" x14ac:dyDescent="0.2">
      <c r="D834" s="282"/>
      <c r="E834" s="282"/>
      <c r="F834" s="282"/>
      <c r="G834" s="283"/>
      <c r="H834" s="283"/>
    </row>
    <row r="835" spans="4:8" x14ac:dyDescent="0.2">
      <c r="D835" s="282"/>
      <c r="E835" s="282"/>
      <c r="F835" s="282"/>
      <c r="G835" s="283"/>
      <c r="H835" s="283"/>
    </row>
    <row r="836" spans="4:8" x14ac:dyDescent="0.2">
      <c r="D836" s="282"/>
      <c r="E836" s="282"/>
      <c r="F836" s="282"/>
      <c r="G836" s="283"/>
      <c r="H836" s="283"/>
    </row>
    <row r="837" spans="4:8" x14ac:dyDescent="0.2">
      <c r="D837" s="282"/>
      <c r="E837" s="282"/>
      <c r="F837" s="282"/>
      <c r="G837" s="283"/>
      <c r="H837" s="283"/>
    </row>
    <row r="838" spans="4:8" x14ac:dyDescent="0.2">
      <c r="D838" s="282"/>
      <c r="E838" s="282"/>
      <c r="F838" s="282"/>
      <c r="G838" s="283"/>
      <c r="H838" s="283"/>
    </row>
    <row r="839" spans="4:8" x14ac:dyDescent="0.2">
      <c r="D839" s="282"/>
      <c r="E839" s="282"/>
      <c r="F839" s="282"/>
      <c r="G839" s="283"/>
      <c r="H839" s="283"/>
    </row>
    <row r="840" spans="4:8" x14ac:dyDescent="0.2">
      <c r="D840" s="282"/>
      <c r="E840" s="282"/>
      <c r="F840" s="282"/>
      <c r="G840" s="283"/>
      <c r="H840" s="283"/>
    </row>
    <row r="841" spans="4:8" x14ac:dyDescent="0.2">
      <c r="D841" s="282"/>
      <c r="E841" s="282"/>
      <c r="F841" s="282"/>
      <c r="G841" s="283"/>
      <c r="H841" s="283"/>
    </row>
    <row r="842" spans="4:8" x14ac:dyDescent="0.2">
      <c r="D842" s="282"/>
      <c r="E842" s="282"/>
      <c r="F842" s="282"/>
      <c r="G842" s="283"/>
      <c r="H842" s="283"/>
    </row>
    <row r="843" spans="4:8" x14ac:dyDescent="0.2">
      <c r="D843" s="282"/>
      <c r="E843" s="282"/>
      <c r="F843" s="282"/>
      <c r="G843" s="283"/>
      <c r="H843" s="283"/>
    </row>
    <row r="844" spans="4:8" x14ac:dyDescent="0.2">
      <c r="D844" s="282"/>
      <c r="E844" s="282"/>
      <c r="F844" s="282"/>
      <c r="G844" s="283"/>
      <c r="H844" s="283"/>
    </row>
    <row r="845" spans="4:8" x14ac:dyDescent="0.2">
      <c r="D845" s="282"/>
      <c r="E845" s="282"/>
      <c r="F845" s="282"/>
      <c r="G845" s="283"/>
      <c r="H845" s="283"/>
    </row>
    <row r="846" spans="4:8" x14ac:dyDescent="0.2">
      <c r="D846" s="282"/>
      <c r="E846" s="282"/>
      <c r="F846" s="282"/>
      <c r="G846" s="283"/>
      <c r="H846" s="283"/>
    </row>
    <row r="847" spans="4:8" x14ac:dyDescent="0.2">
      <c r="D847" s="282"/>
      <c r="E847" s="282"/>
      <c r="F847" s="282"/>
      <c r="G847" s="283"/>
      <c r="H847" s="283"/>
    </row>
    <row r="848" spans="4:8" x14ac:dyDescent="0.2">
      <c r="D848" s="282"/>
      <c r="E848" s="282"/>
      <c r="F848" s="282"/>
      <c r="G848" s="283"/>
      <c r="H848" s="283"/>
    </row>
    <row r="849" spans="4:8" x14ac:dyDescent="0.2">
      <c r="D849" s="282"/>
      <c r="E849" s="282"/>
      <c r="F849" s="282"/>
      <c r="G849" s="283"/>
      <c r="H849" s="283"/>
    </row>
    <row r="850" spans="4:8" x14ac:dyDescent="0.2">
      <c r="D850" s="282"/>
      <c r="E850" s="282"/>
      <c r="F850" s="282"/>
      <c r="G850" s="283"/>
      <c r="H850" s="283"/>
    </row>
    <row r="851" spans="4:8" x14ac:dyDescent="0.2">
      <c r="D851" s="282"/>
      <c r="E851" s="282"/>
      <c r="F851" s="282"/>
      <c r="G851" s="283"/>
      <c r="H851" s="283"/>
    </row>
    <row r="852" spans="4:8" x14ac:dyDescent="0.2">
      <c r="D852" s="282"/>
      <c r="E852" s="282"/>
      <c r="F852" s="282"/>
      <c r="G852" s="283"/>
      <c r="H852" s="283"/>
    </row>
    <row r="853" spans="4:8" x14ac:dyDescent="0.2">
      <c r="D853" s="282"/>
      <c r="E853" s="282"/>
      <c r="F853" s="282"/>
      <c r="G853" s="283"/>
      <c r="H853" s="283"/>
    </row>
    <row r="854" spans="4:8" x14ac:dyDescent="0.2">
      <c r="D854" s="282"/>
      <c r="E854" s="282"/>
      <c r="F854" s="282"/>
      <c r="G854" s="283"/>
      <c r="H854" s="283"/>
    </row>
    <row r="855" spans="4:8" x14ac:dyDescent="0.2">
      <c r="D855" s="282"/>
      <c r="E855" s="282"/>
      <c r="F855" s="282"/>
      <c r="G855" s="283"/>
      <c r="H855" s="283"/>
    </row>
    <row r="856" spans="4:8" x14ac:dyDescent="0.2">
      <c r="D856" s="282"/>
      <c r="E856" s="282"/>
      <c r="F856" s="282"/>
      <c r="G856" s="283"/>
      <c r="H856" s="283"/>
    </row>
    <row r="857" spans="4:8" x14ac:dyDescent="0.2">
      <c r="D857" s="282"/>
      <c r="E857" s="282"/>
      <c r="F857" s="282"/>
      <c r="G857" s="283"/>
      <c r="H857" s="283"/>
    </row>
    <row r="858" spans="4:8" x14ac:dyDescent="0.2">
      <c r="D858" s="282"/>
      <c r="E858" s="282"/>
      <c r="F858" s="282"/>
      <c r="G858" s="283"/>
      <c r="H858" s="283"/>
    </row>
    <row r="859" spans="4:8" x14ac:dyDescent="0.2">
      <c r="D859" s="282"/>
      <c r="E859" s="282"/>
      <c r="F859" s="282"/>
      <c r="G859" s="283"/>
      <c r="H859" s="283"/>
    </row>
    <row r="860" spans="4:8" x14ac:dyDescent="0.2">
      <c r="D860" s="282"/>
      <c r="E860" s="282"/>
      <c r="F860" s="282"/>
      <c r="G860" s="283"/>
      <c r="H860" s="283"/>
    </row>
    <row r="861" spans="4:8" x14ac:dyDescent="0.2">
      <c r="D861" s="282"/>
      <c r="E861" s="282"/>
      <c r="F861" s="282"/>
      <c r="G861" s="283"/>
      <c r="H861" s="283"/>
    </row>
    <row r="862" spans="4:8" x14ac:dyDescent="0.2">
      <c r="D862" s="282"/>
      <c r="E862" s="282"/>
      <c r="F862" s="282"/>
      <c r="G862" s="283"/>
      <c r="H862" s="283"/>
    </row>
    <row r="863" spans="4:8" x14ac:dyDescent="0.2">
      <c r="D863" s="282"/>
      <c r="E863" s="282"/>
      <c r="F863" s="282"/>
      <c r="G863" s="283"/>
      <c r="H863" s="283"/>
    </row>
    <row r="864" spans="4:8" x14ac:dyDescent="0.2">
      <c r="D864" s="282"/>
      <c r="E864" s="282"/>
      <c r="F864" s="282"/>
      <c r="G864" s="283"/>
      <c r="H864" s="283"/>
    </row>
    <row r="865" spans="4:8" x14ac:dyDescent="0.2">
      <c r="D865" s="282"/>
      <c r="E865" s="282"/>
      <c r="F865" s="282"/>
      <c r="G865" s="283"/>
      <c r="H865" s="283"/>
    </row>
    <row r="866" spans="4:8" x14ac:dyDescent="0.2">
      <c r="D866" s="282"/>
      <c r="E866" s="282"/>
      <c r="F866" s="282"/>
      <c r="G866" s="283"/>
      <c r="H866" s="283"/>
    </row>
    <row r="867" spans="4:8" x14ac:dyDescent="0.2">
      <c r="D867" s="282"/>
      <c r="E867" s="282"/>
      <c r="F867" s="282"/>
      <c r="G867" s="283"/>
      <c r="H867" s="283"/>
    </row>
    <row r="868" spans="4:8" x14ac:dyDescent="0.2">
      <c r="D868" s="282"/>
      <c r="E868" s="282"/>
      <c r="F868" s="282"/>
      <c r="G868" s="283"/>
      <c r="H868" s="283"/>
    </row>
    <row r="869" spans="4:8" x14ac:dyDescent="0.2">
      <c r="D869" s="282"/>
      <c r="E869" s="282"/>
      <c r="F869" s="282"/>
      <c r="G869" s="283"/>
      <c r="H869" s="283"/>
    </row>
    <row r="870" spans="4:8" x14ac:dyDescent="0.2">
      <c r="D870" s="282"/>
      <c r="E870" s="282"/>
      <c r="F870" s="282"/>
      <c r="G870" s="283"/>
      <c r="H870" s="283"/>
    </row>
    <row r="871" spans="4:8" x14ac:dyDescent="0.2">
      <c r="D871" s="282"/>
      <c r="E871" s="282"/>
      <c r="F871" s="282"/>
      <c r="G871" s="283"/>
      <c r="H871" s="283"/>
    </row>
    <row r="872" spans="4:8" x14ac:dyDescent="0.2">
      <c r="D872" s="282"/>
      <c r="E872" s="282"/>
      <c r="F872" s="282"/>
      <c r="G872" s="283"/>
      <c r="H872" s="283"/>
    </row>
    <row r="873" spans="4:8" x14ac:dyDescent="0.2">
      <c r="D873" s="282"/>
      <c r="E873" s="282"/>
      <c r="F873" s="282"/>
      <c r="G873" s="283"/>
      <c r="H873" s="283"/>
    </row>
    <row r="874" spans="4:8" x14ac:dyDescent="0.2">
      <c r="D874" s="282"/>
      <c r="E874" s="282"/>
      <c r="F874" s="282"/>
      <c r="G874" s="283"/>
      <c r="H874" s="283"/>
    </row>
    <row r="875" spans="4:8" x14ac:dyDescent="0.2">
      <c r="D875" s="282"/>
      <c r="E875" s="282"/>
      <c r="F875" s="282"/>
      <c r="G875" s="283"/>
      <c r="H875" s="283"/>
    </row>
    <row r="876" spans="4:8" x14ac:dyDescent="0.2">
      <c r="D876" s="282"/>
      <c r="E876" s="282"/>
      <c r="F876" s="282"/>
      <c r="G876" s="283"/>
      <c r="H876" s="283"/>
    </row>
    <row r="877" spans="4:8" x14ac:dyDescent="0.2">
      <c r="D877" s="282"/>
      <c r="E877" s="282"/>
      <c r="F877" s="282"/>
      <c r="G877" s="283"/>
      <c r="H877" s="283"/>
    </row>
    <row r="878" spans="4:8" x14ac:dyDescent="0.2">
      <c r="D878" s="282"/>
      <c r="E878" s="282"/>
      <c r="F878" s="282"/>
      <c r="G878" s="283"/>
      <c r="H878" s="283"/>
    </row>
    <row r="879" spans="4:8" x14ac:dyDescent="0.2">
      <c r="D879" s="282"/>
      <c r="E879" s="282"/>
      <c r="F879" s="282"/>
      <c r="G879" s="283"/>
      <c r="H879" s="283"/>
    </row>
    <row r="880" spans="4:8" x14ac:dyDescent="0.2">
      <c r="D880" s="282"/>
      <c r="E880" s="282"/>
      <c r="F880" s="282"/>
      <c r="G880" s="283"/>
      <c r="H880" s="283"/>
    </row>
    <row r="881" spans="4:8" x14ac:dyDescent="0.2">
      <c r="D881" s="282"/>
      <c r="E881" s="282"/>
      <c r="F881" s="282"/>
      <c r="G881" s="283"/>
      <c r="H881" s="283"/>
    </row>
    <row r="882" spans="4:8" x14ac:dyDescent="0.2">
      <c r="D882" s="282"/>
      <c r="E882" s="282"/>
      <c r="F882" s="282"/>
      <c r="G882" s="283"/>
      <c r="H882" s="283"/>
    </row>
    <row r="883" spans="4:8" x14ac:dyDescent="0.2">
      <c r="D883" s="282"/>
      <c r="E883" s="282"/>
      <c r="F883" s="282"/>
      <c r="G883" s="283"/>
      <c r="H883" s="283"/>
    </row>
    <row r="884" spans="4:8" x14ac:dyDescent="0.2">
      <c r="D884" s="282"/>
      <c r="E884" s="282"/>
      <c r="F884" s="282"/>
      <c r="G884" s="283"/>
      <c r="H884" s="283"/>
    </row>
    <row r="885" spans="4:8" x14ac:dyDescent="0.2">
      <c r="D885" s="282"/>
      <c r="E885" s="282"/>
      <c r="F885" s="282"/>
      <c r="G885" s="283"/>
      <c r="H885" s="283"/>
    </row>
    <row r="886" spans="4:8" x14ac:dyDescent="0.2">
      <c r="D886" s="282"/>
      <c r="E886" s="282"/>
      <c r="F886" s="282"/>
      <c r="G886" s="283"/>
      <c r="H886" s="283"/>
    </row>
    <row r="887" spans="4:8" x14ac:dyDescent="0.2">
      <c r="D887" s="282"/>
      <c r="E887" s="282"/>
      <c r="F887" s="282"/>
      <c r="G887" s="283"/>
      <c r="H887" s="283"/>
    </row>
    <row r="888" spans="4:8" x14ac:dyDescent="0.2">
      <c r="D888" s="282"/>
      <c r="E888" s="282"/>
      <c r="F888" s="282"/>
      <c r="G888" s="283"/>
      <c r="H888" s="283"/>
    </row>
    <row r="889" spans="4:8" x14ac:dyDescent="0.2">
      <c r="D889" s="282"/>
      <c r="E889" s="282"/>
      <c r="F889" s="282"/>
      <c r="G889" s="283"/>
      <c r="H889" s="283"/>
    </row>
    <row r="890" spans="4:8" x14ac:dyDescent="0.2">
      <c r="D890" s="282"/>
      <c r="E890" s="282"/>
      <c r="F890" s="282"/>
      <c r="G890" s="283"/>
      <c r="H890" s="283"/>
    </row>
    <row r="891" spans="4:8" x14ac:dyDescent="0.2">
      <c r="D891" s="282"/>
      <c r="E891" s="282"/>
      <c r="F891" s="282"/>
      <c r="G891" s="283"/>
      <c r="H891" s="283"/>
    </row>
    <row r="892" spans="4:8" x14ac:dyDescent="0.2">
      <c r="D892" s="282"/>
      <c r="E892" s="282"/>
      <c r="F892" s="282"/>
      <c r="G892" s="283"/>
      <c r="H892" s="283"/>
    </row>
    <row r="893" spans="4:8" x14ac:dyDescent="0.2">
      <c r="D893" s="282"/>
      <c r="E893" s="282"/>
      <c r="F893" s="282"/>
      <c r="G893" s="283"/>
      <c r="H893" s="283"/>
    </row>
    <row r="894" spans="4:8" x14ac:dyDescent="0.2">
      <c r="D894" s="282"/>
      <c r="E894" s="282"/>
      <c r="F894" s="282"/>
      <c r="G894" s="283"/>
      <c r="H894" s="283"/>
    </row>
    <row r="895" spans="4:8" x14ac:dyDescent="0.2">
      <c r="D895" s="282"/>
      <c r="E895" s="282"/>
      <c r="F895" s="282"/>
      <c r="G895" s="283"/>
      <c r="H895" s="283"/>
    </row>
    <row r="896" spans="4:8" x14ac:dyDescent="0.2">
      <c r="D896" s="282"/>
      <c r="E896" s="282"/>
      <c r="F896" s="282"/>
      <c r="G896" s="283"/>
      <c r="H896" s="283"/>
    </row>
    <row r="897" spans="4:8" x14ac:dyDescent="0.2">
      <c r="D897" s="282"/>
      <c r="E897" s="282"/>
      <c r="F897" s="282"/>
      <c r="G897" s="283"/>
      <c r="H897" s="283"/>
    </row>
    <row r="898" spans="4:8" x14ac:dyDescent="0.2">
      <c r="D898" s="282"/>
      <c r="E898" s="282"/>
      <c r="F898" s="282"/>
      <c r="G898" s="283"/>
      <c r="H898" s="283"/>
    </row>
    <row r="899" spans="4:8" x14ac:dyDescent="0.2">
      <c r="D899" s="282"/>
      <c r="E899" s="282"/>
      <c r="F899" s="282"/>
      <c r="G899" s="283"/>
      <c r="H899" s="283"/>
    </row>
    <row r="900" spans="4:8" x14ac:dyDescent="0.2">
      <c r="D900" s="282"/>
      <c r="E900" s="282"/>
      <c r="F900" s="282"/>
      <c r="G900" s="283"/>
      <c r="H900" s="283"/>
    </row>
    <row r="901" spans="4:8" x14ac:dyDescent="0.2">
      <c r="D901" s="282"/>
      <c r="E901" s="282"/>
      <c r="F901" s="282"/>
      <c r="G901" s="283"/>
      <c r="H901" s="283"/>
    </row>
    <row r="902" spans="4:8" x14ac:dyDescent="0.2">
      <c r="D902" s="282"/>
      <c r="E902" s="282"/>
      <c r="F902" s="282"/>
      <c r="G902" s="283"/>
      <c r="H902" s="283"/>
    </row>
    <row r="903" spans="4:8" x14ac:dyDescent="0.2">
      <c r="D903" s="282"/>
      <c r="E903" s="282"/>
      <c r="F903" s="282"/>
      <c r="G903" s="283"/>
      <c r="H903" s="283"/>
    </row>
    <row r="904" spans="4:8" x14ac:dyDescent="0.2">
      <c r="D904" s="282"/>
      <c r="E904" s="282"/>
      <c r="F904" s="282"/>
      <c r="G904" s="283"/>
      <c r="H904" s="283"/>
    </row>
    <row r="905" spans="4:8" x14ac:dyDescent="0.2">
      <c r="D905" s="282"/>
      <c r="E905" s="282"/>
      <c r="F905" s="282"/>
      <c r="G905" s="283"/>
      <c r="H905" s="283"/>
    </row>
    <row r="906" spans="4:8" x14ac:dyDescent="0.2">
      <c r="D906" s="282"/>
      <c r="E906" s="282"/>
      <c r="F906" s="282"/>
      <c r="G906" s="283"/>
      <c r="H906" s="283"/>
    </row>
    <row r="907" spans="4:8" x14ac:dyDescent="0.2">
      <c r="D907" s="282"/>
      <c r="E907" s="282"/>
      <c r="F907" s="282"/>
      <c r="G907" s="283"/>
      <c r="H907" s="283"/>
    </row>
    <row r="908" spans="4:8" x14ac:dyDescent="0.2">
      <c r="D908" s="282"/>
      <c r="E908" s="282"/>
      <c r="F908" s="282"/>
      <c r="G908" s="283"/>
      <c r="H908" s="283"/>
    </row>
    <row r="909" spans="4:8" x14ac:dyDescent="0.2">
      <c r="D909" s="282"/>
      <c r="E909" s="282"/>
      <c r="F909" s="282"/>
      <c r="G909" s="283"/>
      <c r="H909" s="283"/>
    </row>
    <row r="910" spans="4:8" x14ac:dyDescent="0.2">
      <c r="D910" s="282"/>
      <c r="E910" s="282"/>
      <c r="F910" s="282"/>
      <c r="G910" s="283"/>
      <c r="H910" s="283"/>
    </row>
    <row r="911" spans="4:8" x14ac:dyDescent="0.2">
      <c r="D911" s="282"/>
      <c r="E911" s="282"/>
      <c r="F911" s="282"/>
      <c r="G911" s="283"/>
      <c r="H911" s="283"/>
    </row>
    <row r="912" spans="4:8" x14ac:dyDescent="0.2">
      <c r="D912" s="282"/>
      <c r="E912" s="282"/>
      <c r="F912" s="282"/>
      <c r="G912" s="283"/>
      <c r="H912" s="283"/>
    </row>
    <row r="913" spans="4:8" x14ac:dyDescent="0.2">
      <c r="D913" s="282"/>
      <c r="E913" s="282"/>
      <c r="F913" s="282"/>
      <c r="G913" s="283"/>
      <c r="H913" s="283"/>
    </row>
    <row r="914" spans="4:8" x14ac:dyDescent="0.2">
      <c r="D914" s="282"/>
      <c r="E914" s="282"/>
      <c r="F914" s="282"/>
      <c r="G914" s="283"/>
      <c r="H914" s="283"/>
    </row>
    <row r="915" spans="4:8" x14ac:dyDescent="0.2">
      <c r="D915" s="282"/>
      <c r="E915" s="282"/>
      <c r="F915" s="282"/>
      <c r="G915" s="283"/>
      <c r="H915" s="283"/>
    </row>
    <row r="916" spans="4:8" x14ac:dyDescent="0.2">
      <c r="D916" s="282"/>
      <c r="E916" s="282"/>
      <c r="F916" s="282"/>
      <c r="G916" s="283"/>
      <c r="H916" s="283"/>
    </row>
    <row r="917" spans="4:8" x14ac:dyDescent="0.2">
      <c r="D917" s="282"/>
      <c r="E917" s="282"/>
      <c r="F917" s="282"/>
      <c r="G917" s="283"/>
      <c r="H917" s="283"/>
    </row>
    <row r="918" spans="4:8" x14ac:dyDescent="0.2">
      <c r="D918" s="282"/>
      <c r="E918" s="282"/>
      <c r="F918" s="282"/>
      <c r="G918" s="283"/>
      <c r="H918" s="283"/>
    </row>
    <row r="919" spans="4:8" x14ac:dyDescent="0.2">
      <c r="D919" s="282"/>
      <c r="E919" s="282"/>
      <c r="F919" s="282"/>
      <c r="G919" s="283"/>
      <c r="H919" s="283"/>
    </row>
    <row r="920" spans="4:8" x14ac:dyDescent="0.2">
      <c r="D920" s="282"/>
      <c r="E920" s="282"/>
      <c r="F920" s="282"/>
      <c r="G920" s="283"/>
      <c r="H920" s="283"/>
    </row>
    <row r="921" spans="4:8" x14ac:dyDescent="0.2">
      <c r="D921" s="282"/>
      <c r="E921" s="282"/>
      <c r="F921" s="282"/>
      <c r="G921" s="283"/>
      <c r="H921" s="283"/>
    </row>
    <row r="922" spans="4:8" x14ac:dyDescent="0.2">
      <c r="D922" s="282"/>
      <c r="E922" s="282"/>
      <c r="F922" s="282"/>
      <c r="G922" s="283"/>
      <c r="H922" s="283"/>
    </row>
    <row r="923" spans="4:8" x14ac:dyDescent="0.2">
      <c r="D923" s="282"/>
      <c r="E923" s="282"/>
      <c r="F923" s="282"/>
      <c r="G923" s="283"/>
      <c r="H923" s="283"/>
    </row>
    <row r="924" spans="4:8" x14ac:dyDescent="0.2">
      <c r="D924" s="282"/>
      <c r="E924" s="282"/>
      <c r="F924" s="282"/>
      <c r="G924" s="283"/>
      <c r="H924" s="283"/>
    </row>
    <row r="925" spans="4:8" x14ac:dyDescent="0.2">
      <c r="D925" s="282"/>
      <c r="E925" s="282"/>
      <c r="F925" s="282"/>
      <c r="G925" s="283"/>
      <c r="H925" s="283"/>
    </row>
    <row r="926" spans="4:8" x14ac:dyDescent="0.2">
      <c r="D926" s="282"/>
      <c r="E926" s="282"/>
      <c r="F926" s="282"/>
      <c r="G926" s="283"/>
      <c r="H926" s="283"/>
    </row>
    <row r="927" spans="4:8" x14ac:dyDescent="0.2">
      <c r="D927" s="282"/>
      <c r="E927" s="282"/>
      <c r="F927" s="282"/>
      <c r="G927" s="283"/>
      <c r="H927" s="283"/>
    </row>
    <row r="928" spans="4:8" x14ac:dyDescent="0.2">
      <c r="D928" s="282"/>
      <c r="E928" s="282"/>
      <c r="F928" s="282"/>
      <c r="G928" s="283"/>
      <c r="H928" s="283"/>
    </row>
    <row r="929" spans="4:8" x14ac:dyDescent="0.2">
      <c r="D929" s="282"/>
      <c r="E929" s="282"/>
      <c r="F929" s="282"/>
      <c r="G929" s="283"/>
      <c r="H929" s="283"/>
    </row>
    <row r="930" spans="4:8" x14ac:dyDescent="0.2">
      <c r="D930" s="282"/>
      <c r="E930" s="282"/>
      <c r="F930" s="282"/>
      <c r="G930" s="283"/>
      <c r="H930" s="283"/>
    </row>
    <row r="931" spans="4:8" x14ac:dyDescent="0.2">
      <c r="D931" s="282"/>
      <c r="E931" s="282"/>
      <c r="F931" s="282"/>
      <c r="G931" s="283"/>
      <c r="H931" s="283"/>
    </row>
    <row r="932" spans="4:8" x14ac:dyDescent="0.2">
      <c r="D932" s="282"/>
      <c r="E932" s="282"/>
      <c r="F932" s="282"/>
      <c r="G932" s="283"/>
      <c r="H932" s="283"/>
    </row>
    <row r="933" spans="4:8" x14ac:dyDescent="0.2">
      <c r="D933" s="282"/>
      <c r="E933" s="282"/>
      <c r="F933" s="282"/>
      <c r="G933" s="283"/>
      <c r="H933" s="283"/>
    </row>
    <row r="934" spans="4:8" x14ac:dyDescent="0.2">
      <c r="D934" s="282"/>
      <c r="E934" s="282"/>
      <c r="F934" s="282"/>
      <c r="G934" s="283"/>
      <c r="H934" s="283"/>
    </row>
    <row r="935" spans="4:8" x14ac:dyDescent="0.2">
      <c r="D935" s="282"/>
      <c r="E935" s="282"/>
      <c r="F935" s="282"/>
      <c r="G935" s="283"/>
      <c r="H935" s="283"/>
    </row>
    <row r="936" spans="4:8" x14ac:dyDescent="0.2">
      <c r="D936" s="282"/>
      <c r="E936" s="282"/>
      <c r="F936" s="282"/>
      <c r="G936" s="283"/>
      <c r="H936" s="283"/>
    </row>
    <row r="937" spans="4:8" x14ac:dyDescent="0.2">
      <c r="D937" s="282"/>
      <c r="E937" s="282"/>
      <c r="F937" s="282"/>
      <c r="G937" s="283"/>
      <c r="H937" s="283"/>
    </row>
    <row r="938" spans="4:8" x14ac:dyDescent="0.2">
      <c r="D938" s="282"/>
      <c r="E938" s="282"/>
      <c r="F938" s="282"/>
      <c r="G938" s="283"/>
      <c r="H938" s="283"/>
    </row>
    <row r="939" spans="4:8" x14ac:dyDescent="0.2">
      <c r="D939" s="282"/>
      <c r="E939" s="282"/>
      <c r="F939" s="282"/>
      <c r="G939" s="283"/>
      <c r="H939" s="283"/>
    </row>
    <row r="940" spans="4:8" x14ac:dyDescent="0.2">
      <c r="D940" s="282"/>
      <c r="E940" s="282"/>
      <c r="F940" s="282"/>
      <c r="G940" s="283"/>
      <c r="H940" s="283"/>
    </row>
    <row r="941" spans="4:8" x14ac:dyDescent="0.2">
      <c r="D941" s="282"/>
      <c r="E941" s="282"/>
      <c r="F941" s="282"/>
      <c r="G941" s="283"/>
      <c r="H941" s="283"/>
    </row>
    <row r="942" spans="4:8" x14ac:dyDescent="0.2">
      <c r="D942" s="282"/>
      <c r="E942" s="282"/>
      <c r="F942" s="282"/>
      <c r="G942" s="283"/>
      <c r="H942" s="283"/>
    </row>
    <row r="943" spans="4:8" x14ac:dyDescent="0.2">
      <c r="D943" s="282"/>
      <c r="E943" s="282"/>
      <c r="F943" s="282"/>
      <c r="G943" s="283"/>
      <c r="H943" s="283"/>
    </row>
    <row r="944" spans="4:8" x14ac:dyDescent="0.2">
      <c r="D944" s="282"/>
      <c r="E944" s="282"/>
      <c r="F944" s="282"/>
      <c r="G944" s="283"/>
      <c r="H944" s="283"/>
    </row>
    <row r="945" spans="4:8" x14ac:dyDescent="0.2">
      <c r="D945" s="282"/>
      <c r="E945" s="282"/>
      <c r="F945" s="282"/>
      <c r="G945" s="283"/>
      <c r="H945" s="283"/>
    </row>
    <row r="946" spans="4:8" x14ac:dyDescent="0.2">
      <c r="D946" s="282"/>
      <c r="E946" s="282"/>
      <c r="F946" s="282"/>
      <c r="G946" s="283"/>
      <c r="H946" s="283"/>
    </row>
    <row r="947" spans="4:8" x14ac:dyDescent="0.2">
      <c r="D947" s="282"/>
      <c r="E947" s="282"/>
      <c r="F947" s="282"/>
      <c r="G947" s="283"/>
      <c r="H947" s="283"/>
    </row>
    <row r="948" spans="4:8" x14ac:dyDescent="0.2">
      <c r="D948" s="282"/>
      <c r="E948" s="282"/>
      <c r="F948" s="282"/>
      <c r="G948" s="283"/>
      <c r="H948" s="283"/>
    </row>
    <row r="949" spans="4:8" x14ac:dyDescent="0.2">
      <c r="D949" s="282"/>
      <c r="E949" s="282"/>
      <c r="F949" s="282"/>
      <c r="G949" s="283"/>
      <c r="H949" s="283"/>
    </row>
    <row r="950" spans="4:8" x14ac:dyDescent="0.2">
      <c r="D950" s="282"/>
      <c r="E950" s="282"/>
      <c r="F950" s="282"/>
      <c r="G950" s="283"/>
      <c r="H950" s="283"/>
    </row>
    <row r="951" spans="4:8" x14ac:dyDescent="0.2">
      <c r="D951" s="282"/>
      <c r="E951" s="282"/>
      <c r="F951" s="282"/>
      <c r="G951" s="283"/>
      <c r="H951" s="283"/>
    </row>
    <row r="952" spans="4:8" x14ac:dyDescent="0.2">
      <c r="D952" s="282"/>
      <c r="E952" s="282"/>
      <c r="F952" s="282"/>
      <c r="G952" s="283"/>
      <c r="H952" s="283"/>
    </row>
    <row r="953" spans="4:8" x14ac:dyDescent="0.2">
      <c r="D953" s="282"/>
      <c r="E953" s="282"/>
      <c r="F953" s="282"/>
      <c r="G953" s="283"/>
      <c r="H953" s="283"/>
    </row>
    <row r="954" spans="4:8" x14ac:dyDescent="0.2">
      <c r="D954" s="282"/>
      <c r="E954" s="282"/>
      <c r="F954" s="282"/>
      <c r="G954" s="283"/>
      <c r="H954" s="283"/>
    </row>
    <row r="955" spans="4:8" x14ac:dyDescent="0.2">
      <c r="D955" s="282"/>
      <c r="E955" s="282"/>
      <c r="F955" s="282"/>
      <c r="G955" s="283"/>
      <c r="H955" s="283"/>
    </row>
    <row r="956" spans="4:8" x14ac:dyDescent="0.2">
      <c r="D956" s="282"/>
      <c r="E956" s="282"/>
      <c r="F956" s="282"/>
      <c r="G956" s="283"/>
      <c r="H956" s="283"/>
    </row>
    <row r="957" spans="4:8" x14ac:dyDescent="0.2">
      <c r="D957" s="282"/>
      <c r="E957" s="282"/>
      <c r="F957" s="282"/>
      <c r="G957" s="283"/>
      <c r="H957" s="283"/>
    </row>
    <row r="958" spans="4:8" x14ac:dyDescent="0.2">
      <c r="D958" s="282"/>
      <c r="E958" s="282"/>
      <c r="F958" s="282"/>
      <c r="G958" s="283"/>
      <c r="H958" s="283"/>
    </row>
    <row r="959" spans="4:8" x14ac:dyDescent="0.2">
      <c r="D959" s="282"/>
      <c r="E959" s="282"/>
      <c r="F959" s="282"/>
      <c r="G959" s="283"/>
      <c r="H959" s="283"/>
    </row>
    <row r="960" spans="4:8" x14ac:dyDescent="0.2">
      <c r="D960" s="282"/>
      <c r="E960" s="282"/>
      <c r="F960" s="282"/>
      <c r="G960" s="283"/>
      <c r="H960" s="283"/>
    </row>
    <row r="961" spans="4:8" x14ac:dyDescent="0.2">
      <c r="D961" s="282"/>
      <c r="E961" s="282"/>
      <c r="F961" s="282"/>
      <c r="G961" s="283"/>
      <c r="H961" s="283"/>
    </row>
    <row r="962" spans="4:8" x14ac:dyDescent="0.2">
      <c r="D962" s="282"/>
      <c r="E962" s="282"/>
      <c r="F962" s="282"/>
      <c r="G962" s="283"/>
      <c r="H962" s="283"/>
    </row>
    <row r="963" spans="4:8" x14ac:dyDescent="0.2">
      <c r="D963" s="282"/>
      <c r="E963" s="282"/>
      <c r="F963" s="282"/>
      <c r="G963" s="283"/>
      <c r="H963" s="283"/>
    </row>
    <row r="964" spans="4:8" x14ac:dyDescent="0.2">
      <c r="D964" s="282"/>
      <c r="E964" s="282"/>
      <c r="F964" s="282"/>
      <c r="G964" s="283"/>
      <c r="H964" s="283"/>
    </row>
    <row r="965" spans="4:8" x14ac:dyDescent="0.2">
      <c r="D965" s="282"/>
      <c r="E965" s="282"/>
      <c r="F965" s="282"/>
      <c r="G965" s="283"/>
      <c r="H965" s="283"/>
    </row>
    <row r="966" spans="4:8" x14ac:dyDescent="0.2">
      <c r="D966" s="282"/>
      <c r="E966" s="282"/>
      <c r="F966" s="282"/>
      <c r="G966" s="283"/>
      <c r="H966" s="283"/>
    </row>
    <row r="967" spans="4:8" x14ac:dyDescent="0.2">
      <c r="D967" s="282"/>
      <c r="E967" s="282"/>
      <c r="F967" s="282"/>
      <c r="G967" s="283"/>
      <c r="H967" s="283"/>
    </row>
    <row r="968" spans="4:8" x14ac:dyDescent="0.2">
      <c r="D968" s="282"/>
      <c r="E968" s="282"/>
      <c r="F968" s="282"/>
      <c r="G968" s="283"/>
      <c r="H968" s="283"/>
    </row>
    <row r="969" spans="4:8" x14ac:dyDescent="0.2">
      <c r="D969" s="282"/>
      <c r="E969" s="282"/>
      <c r="F969" s="282"/>
      <c r="G969" s="283"/>
      <c r="H969" s="283"/>
    </row>
    <row r="970" spans="4:8" x14ac:dyDescent="0.2">
      <c r="D970" s="282"/>
      <c r="E970" s="282"/>
      <c r="F970" s="282"/>
      <c r="G970" s="283"/>
      <c r="H970" s="283"/>
    </row>
    <row r="971" spans="4:8" x14ac:dyDescent="0.2">
      <c r="D971" s="282"/>
      <c r="E971" s="282"/>
      <c r="F971" s="282"/>
      <c r="G971" s="283"/>
      <c r="H971" s="283"/>
    </row>
    <row r="972" spans="4:8" x14ac:dyDescent="0.2">
      <c r="D972" s="282"/>
      <c r="E972" s="282"/>
      <c r="F972" s="282"/>
      <c r="G972" s="283"/>
      <c r="H972" s="283"/>
    </row>
    <row r="973" spans="4:8" x14ac:dyDescent="0.2">
      <c r="D973" s="282"/>
      <c r="E973" s="282"/>
      <c r="F973" s="282"/>
      <c r="G973" s="283"/>
      <c r="H973" s="283"/>
    </row>
    <row r="974" spans="4:8" x14ac:dyDescent="0.2">
      <c r="D974" s="282"/>
      <c r="E974" s="282"/>
      <c r="F974" s="282"/>
      <c r="G974" s="283"/>
      <c r="H974" s="283"/>
    </row>
    <row r="975" spans="4:8" x14ac:dyDescent="0.2">
      <c r="D975" s="282"/>
      <c r="E975" s="282"/>
      <c r="F975" s="282"/>
      <c r="G975" s="283"/>
      <c r="H975" s="283"/>
    </row>
    <row r="976" spans="4:8" x14ac:dyDescent="0.2">
      <c r="D976" s="282"/>
      <c r="E976" s="282"/>
      <c r="F976" s="282"/>
      <c r="G976" s="283"/>
      <c r="H976" s="283"/>
    </row>
    <row r="977" spans="4:8" x14ac:dyDescent="0.2">
      <c r="D977" s="282"/>
      <c r="E977" s="282"/>
      <c r="F977" s="282"/>
      <c r="G977" s="283"/>
      <c r="H977" s="283"/>
    </row>
    <row r="978" spans="4:8" x14ac:dyDescent="0.2">
      <c r="D978" s="282"/>
      <c r="E978" s="282"/>
      <c r="F978" s="282"/>
      <c r="G978" s="283"/>
      <c r="H978" s="283"/>
    </row>
    <row r="979" spans="4:8" x14ac:dyDescent="0.2">
      <c r="D979" s="282"/>
      <c r="E979" s="282"/>
      <c r="F979" s="282"/>
      <c r="G979" s="283"/>
      <c r="H979" s="283"/>
    </row>
    <row r="980" spans="4:8" x14ac:dyDescent="0.2">
      <c r="D980" s="282"/>
      <c r="E980" s="282"/>
      <c r="F980" s="282"/>
      <c r="G980" s="283"/>
      <c r="H980" s="283"/>
    </row>
    <row r="981" spans="4:8" x14ac:dyDescent="0.2">
      <c r="D981" s="282"/>
      <c r="E981" s="282"/>
      <c r="F981" s="282"/>
      <c r="G981" s="283"/>
      <c r="H981" s="283"/>
    </row>
    <row r="982" spans="4:8" x14ac:dyDescent="0.2">
      <c r="D982" s="282"/>
      <c r="E982" s="282"/>
      <c r="F982" s="282"/>
      <c r="G982" s="283"/>
      <c r="H982" s="283"/>
    </row>
    <row r="983" spans="4:8" x14ac:dyDescent="0.2">
      <c r="D983" s="282"/>
      <c r="E983" s="282"/>
      <c r="F983" s="282"/>
      <c r="G983" s="283"/>
      <c r="H983" s="283"/>
    </row>
    <row r="984" spans="4:8" x14ac:dyDescent="0.2">
      <c r="D984" s="282"/>
      <c r="E984" s="282"/>
      <c r="F984" s="282"/>
      <c r="G984" s="283"/>
      <c r="H984" s="283"/>
    </row>
    <row r="985" spans="4:8" x14ac:dyDescent="0.2">
      <c r="D985" s="282"/>
      <c r="E985" s="282"/>
      <c r="F985" s="282"/>
      <c r="G985" s="283"/>
      <c r="H985" s="283"/>
    </row>
    <row r="986" spans="4:8" x14ac:dyDescent="0.2">
      <c r="D986" s="282"/>
      <c r="E986" s="282"/>
      <c r="F986" s="282"/>
      <c r="G986" s="283"/>
      <c r="H986" s="283"/>
    </row>
    <row r="987" spans="4:8" x14ac:dyDescent="0.2">
      <c r="D987" s="282"/>
      <c r="E987" s="282"/>
      <c r="F987" s="282"/>
      <c r="G987" s="283"/>
      <c r="H987" s="283"/>
    </row>
    <row r="988" spans="4:8" x14ac:dyDescent="0.2">
      <c r="D988" s="282"/>
      <c r="E988" s="282"/>
      <c r="F988" s="282"/>
      <c r="G988" s="283"/>
      <c r="H988" s="283"/>
    </row>
    <row r="989" spans="4:8" x14ac:dyDescent="0.2">
      <c r="D989" s="282"/>
      <c r="E989" s="282"/>
      <c r="F989" s="282"/>
      <c r="G989" s="283"/>
      <c r="H989" s="283"/>
    </row>
    <row r="990" spans="4:8" x14ac:dyDescent="0.2">
      <c r="D990" s="282"/>
      <c r="E990" s="282"/>
      <c r="F990" s="282"/>
      <c r="G990" s="283"/>
      <c r="H990" s="283"/>
    </row>
    <row r="991" spans="4:8" x14ac:dyDescent="0.2">
      <c r="D991" s="282"/>
      <c r="E991" s="282"/>
      <c r="F991" s="282"/>
      <c r="G991" s="283"/>
      <c r="H991" s="283"/>
    </row>
    <row r="992" spans="4:8" x14ac:dyDescent="0.2">
      <c r="D992" s="282"/>
      <c r="E992" s="282"/>
      <c r="F992" s="282"/>
      <c r="G992" s="283"/>
      <c r="H992" s="283"/>
    </row>
    <row r="993" spans="4:8" x14ac:dyDescent="0.2">
      <c r="D993" s="282"/>
      <c r="E993" s="282"/>
      <c r="F993" s="282"/>
      <c r="G993" s="283"/>
      <c r="H993" s="283"/>
    </row>
    <row r="994" spans="4:8" x14ac:dyDescent="0.2">
      <c r="D994" s="282"/>
      <c r="E994" s="282"/>
      <c r="F994" s="282"/>
      <c r="G994" s="283"/>
      <c r="H994" s="283"/>
    </row>
    <row r="995" spans="4:8" x14ac:dyDescent="0.2">
      <c r="D995" s="282"/>
      <c r="E995" s="282"/>
      <c r="F995" s="282"/>
      <c r="G995" s="283"/>
      <c r="H995" s="283"/>
    </row>
    <row r="996" spans="4:8" x14ac:dyDescent="0.2">
      <c r="D996" s="282"/>
      <c r="E996" s="282"/>
      <c r="F996" s="282"/>
      <c r="G996" s="283"/>
      <c r="H996" s="283"/>
    </row>
    <row r="997" spans="4:8" x14ac:dyDescent="0.2">
      <c r="D997" s="282"/>
      <c r="E997" s="282"/>
      <c r="F997" s="282"/>
      <c r="G997" s="283"/>
      <c r="H997" s="283"/>
    </row>
    <row r="998" spans="4:8" x14ac:dyDescent="0.2">
      <c r="D998" s="282"/>
      <c r="E998" s="282"/>
      <c r="F998" s="282"/>
      <c r="G998" s="283"/>
      <c r="H998" s="283"/>
    </row>
    <row r="999" spans="4:8" x14ac:dyDescent="0.2">
      <c r="D999" s="282"/>
      <c r="E999" s="282"/>
      <c r="F999" s="282"/>
      <c r="G999" s="283"/>
      <c r="H999" s="283"/>
    </row>
    <row r="1000" spans="4:8" x14ac:dyDescent="0.2">
      <c r="D1000" s="282"/>
      <c r="E1000" s="282"/>
      <c r="F1000" s="282"/>
      <c r="G1000" s="283"/>
      <c r="H1000" s="283"/>
    </row>
    <row r="1001" spans="4:8" x14ac:dyDescent="0.2">
      <c r="D1001" s="282"/>
      <c r="E1001" s="282"/>
      <c r="F1001" s="282"/>
      <c r="G1001" s="283"/>
      <c r="H1001" s="283"/>
    </row>
    <row r="1002" spans="4:8" x14ac:dyDescent="0.2">
      <c r="D1002" s="282"/>
      <c r="E1002" s="282"/>
      <c r="F1002" s="282"/>
      <c r="G1002" s="283"/>
      <c r="H1002" s="283"/>
    </row>
  </sheetData>
  <conditionalFormatting sqref="C160:C171">
    <cfRule type="duplicateValues" dxfId="39" priority="2"/>
  </conditionalFormatting>
  <conditionalFormatting sqref="C141">
    <cfRule type="duplicateValues" dxfId="38" priority="1"/>
  </conditionalFormatting>
  <pageMargins left="0.31496062992125984" right="0.31496062992125984" top="0.35433070866141736" bottom="0.35433070866141736" header="0" footer="0"/>
  <pageSetup paperSize="5" scale="8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C4E6C-5028-4D35-B48C-13B05E78ECF8}">
  <sheetPr>
    <outlinePr summaryBelow="0" summaryRight="0"/>
  </sheetPr>
  <dimension ref="A1:I289"/>
  <sheetViews>
    <sheetView view="pageBreakPreview" zoomScale="60" zoomScaleNormal="80" workbookViewId="0">
      <pane ySplit="4" topLeftCell="A213" activePane="bottomLeft" state="frozen"/>
      <selection pane="bottomLeft"/>
    </sheetView>
  </sheetViews>
  <sheetFormatPr baseColWidth="10" defaultColWidth="12.7109375" defaultRowHeight="12.75" x14ac:dyDescent="0.2"/>
  <cols>
    <col min="1" max="1" width="8.28515625" style="27" bestFit="1" customWidth="1"/>
    <col min="2" max="2" width="41.28515625" style="27" customWidth="1"/>
    <col min="3" max="3" width="66.7109375" style="27" customWidth="1"/>
    <col min="4" max="4" width="17" style="27" bestFit="1" customWidth="1"/>
    <col min="5" max="5" width="22.7109375" style="27" customWidth="1"/>
    <col min="6" max="6" width="11.7109375" style="27" bestFit="1" customWidth="1"/>
    <col min="7" max="8" width="15.140625" style="251" customWidth="1"/>
    <col min="9" max="16384" width="12.7109375" style="27"/>
  </cols>
  <sheetData>
    <row r="1" spans="1:9" ht="15" x14ac:dyDescent="0.25">
      <c r="B1" s="292"/>
      <c r="C1" s="293" t="s">
        <v>366</v>
      </c>
      <c r="D1" s="294"/>
      <c r="E1" s="295"/>
      <c r="F1" s="294"/>
      <c r="G1" s="296"/>
      <c r="H1" s="296"/>
    </row>
    <row r="2" spans="1:9" ht="15" x14ac:dyDescent="0.25">
      <c r="B2" s="292"/>
      <c r="C2" s="297" t="s">
        <v>454</v>
      </c>
      <c r="D2" s="294"/>
      <c r="E2" s="294"/>
      <c r="F2" s="294"/>
      <c r="G2" s="296"/>
      <c r="H2" s="296"/>
    </row>
    <row r="3" spans="1:9" ht="14.25" x14ac:dyDescent="0.2">
      <c r="B3" s="294"/>
      <c r="C3" s="294"/>
      <c r="D3" s="294"/>
      <c r="E3" s="294"/>
      <c r="F3" s="294"/>
      <c r="G3" s="298"/>
      <c r="H3" s="298"/>
    </row>
    <row r="4" spans="1:9" ht="31.5" x14ac:dyDescent="0.2">
      <c r="A4" s="52" t="s">
        <v>23</v>
      </c>
      <c r="B4" s="52" t="s">
        <v>56</v>
      </c>
      <c r="C4" s="52" t="s">
        <v>57</v>
      </c>
      <c r="D4" s="52" t="s">
        <v>58</v>
      </c>
      <c r="E4" s="52" t="s">
        <v>59</v>
      </c>
      <c r="F4" s="52" t="s">
        <v>60</v>
      </c>
      <c r="G4" s="52" t="s">
        <v>61</v>
      </c>
      <c r="H4" s="52" t="s">
        <v>62</v>
      </c>
      <c r="I4" s="415" t="s">
        <v>375</v>
      </c>
    </row>
    <row r="5" spans="1:9" ht="28.5" x14ac:dyDescent="0.2">
      <c r="A5" s="92" t="s">
        <v>43</v>
      </c>
      <c r="B5" s="193" t="s">
        <v>0</v>
      </c>
      <c r="C5" s="193" t="s">
        <v>325</v>
      </c>
      <c r="D5" s="277" t="str">
        <f>VLOOKUP(C5, 'Catálogo de actividades'!$B$5:$D$296,2,FALSE)</f>
        <v>INE</v>
      </c>
      <c r="E5" s="277" t="str">
        <f>VLOOKUP(C5, 'Catálogo de actividades'!$B$5:$D$296,3,FALSE)</f>
        <v>CG</v>
      </c>
      <c r="F5" s="375" t="str">
        <f>_xlfn.XLOOKUP(C5,'Catálogo de actividades'!$B$5:$B$296,'Catálogo de actividades'!$E$5:$E$296)</f>
        <v>1.1</v>
      </c>
      <c r="G5" s="113">
        <v>45122</v>
      </c>
      <c r="H5" s="113">
        <v>45139</v>
      </c>
      <c r="I5" s="416" t="str">
        <f>_xlfn.XLOOKUP(C5,'Catálogo de actividades'!$B$5:$B$296,'Catálogo de actividades'!$I$5:$I$296)</f>
        <v>UTVOPL</v>
      </c>
    </row>
    <row r="6" spans="1:9" ht="28.5" x14ac:dyDescent="0.2">
      <c r="A6" s="92" t="s">
        <v>43</v>
      </c>
      <c r="B6" s="193" t="s">
        <v>0</v>
      </c>
      <c r="C6" s="193" t="s">
        <v>262</v>
      </c>
      <c r="D6" s="277" t="str">
        <f>VLOOKUP(C6, 'Catálogo de actividades'!$B$5:$D$296,2,FALSE)</f>
        <v>INE/OPL</v>
      </c>
      <c r="E6" s="277" t="str">
        <f>VLOOKUP(C6, 'Catálogo de actividades'!$B$5:$D$296,3,FALSE)</f>
        <v>DECEYEC/JLE/OPL</v>
      </c>
      <c r="F6" s="375" t="str">
        <f>_xlfn.XLOOKUP(C6,'Catálogo de actividades'!$B$5:$B$296,'Catálogo de actividades'!$E$5:$E$296)</f>
        <v>1.2</v>
      </c>
      <c r="G6" s="113">
        <v>45139</v>
      </c>
      <c r="H6" s="113">
        <v>45291</v>
      </c>
      <c r="I6" s="416" t="str">
        <f>_xlfn.XLOOKUP(C6,'Catálogo de actividades'!$B$5:$B$296,'Catálogo de actividades'!$I$5:$I$296)</f>
        <v>DECEYEC</v>
      </c>
    </row>
    <row r="7" spans="1:9" ht="14.25" x14ac:dyDescent="0.2">
      <c r="A7" s="92" t="s">
        <v>43</v>
      </c>
      <c r="B7" s="193" t="s">
        <v>0</v>
      </c>
      <c r="C7" s="193" t="s">
        <v>63</v>
      </c>
      <c r="D7" s="277" t="str">
        <f>VLOOKUP(C7, 'Catálogo de actividades'!$B$5:$D$296,2,FALSE)</f>
        <v>OPL</v>
      </c>
      <c r="E7" s="277" t="str">
        <f>VLOOKUP(C7, 'Catálogo de actividades'!$B$5:$D$296,3,FALSE)</f>
        <v>CG</v>
      </c>
      <c r="F7" s="375" t="str">
        <f>_xlfn.XLOOKUP(C7,'Catálogo de actividades'!$B$5:$B$296,'Catálogo de actividades'!$E$5:$E$296)</f>
        <v>1.3</v>
      </c>
      <c r="G7" s="113">
        <v>45172</v>
      </c>
      <c r="H7" s="113">
        <v>45172</v>
      </c>
      <c r="I7" s="416" t="str">
        <f>_xlfn.XLOOKUP(C7,'Catálogo de actividades'!$B$5:$B$296,'Catálogo de actividades'!$I$5:$I$296)</f>
        <v>OPL</v>
      </c>
    </row>
    <row r="8" spans="1:9" ht="28.5" x14ac:dyDescent="0.2">
      <c r="A8" s="92" t="s">
        <v>43</v>
      </c>
      <c r="B8" s="193" t="s">
        <v>0</v>
      </c>
      <c r="C8" s="193" t="s">
        <v>326</v>
      </c>
      <c r="D8" s="277" t="str">
        <f>VLOOKUP(C8, 'Catálogo de actividades'!$B$5:$D$296,2,FALSE)</f>
        <v>INE/OPL</v>
      </c>
      <c r="E8" s="277" t="str">
        <f>VLOOKUP(C8, 'Catálogo de actividades'!$B$5:$D$296,3,FALSE)</f>
        <v>DECEYEC/JLE/OPL</v>
      </c>
      <c r="F8" s="375" t="str">
        <f>_xlfn.XLOOKUP(C8,'Catálogo de actividades'!$B$5:$B$296,'Catálogo de actividades'!$E$5:$E$296)</f>
        <v>1.4</v>
      </c>
      <c r="G8" s="113">
        <v>45323</v>
      </c>
      <c r="H8" s="113">
        <v>45445</v>
      </c>
      <c r="I8" s="416" t="str">
        <f>_xlfn.XLOOKUP(C8,'Catálogo de actividades'!$B$5:$B$296,'Catálogo de actividades'!$I$5:$I$296)</f>
        <v>OPL</v>
      </c>
    </row>
    <row r="9" spans="1:9" ht="42.75" x14ac:dyDescent="0.2">
      <c r="A9" s="92" t="s">
        <v>43</v>
      </c>
      <c r="B9" s="193" t="s">
        <v>0</v>
      </c>
      <c r="C9" s="193" t="s">
        <v>327</v>
      </c>
      <c r="D9" s="277" t="str">
        <f>VLOOKUP(C9, 'Catálogo de actividades'!$B$5:$D$296,2,FALSE)</f>
        <v>INE/OPL</v>
      </c>
      <c r="E9" s="277" t="str">
        <f>VLOOKUP(C9, 'Catálogo de actividades'!$B$5:$D$296,3,FALSE)</f>
        <v>DECEYEC/JLE/OPL</v>
      </c>
      <c r="F9" s="375" t="str">
        <f>_xlfn.XLOOKUP(C9,'Catálogo de actividades'!$B$5:$B$296,'Catálogo de actividades'!$E$5:$E$296)</f>
        <v>1.5</v>
      </c>
      <c r="G9" s="113">
        <v>45383</v>
      </c>
      <c r="H9" s="113">
        <v>45412</v>
      </c>
      <c r="I9" s="416" t="str">
        <f>_xlfn.XLOOKUP(C9,'Catálogo de actividades'!$B$5:$B$296,'Catálogo de actividades'!$I$5:$I$296)</f>
        <v>DECEYEC</v>
      </c>
    </row>
    <row r="10" spans="1:9" ht="42.75" x14ac:dyDescent="0.2">
      <c r="A10" s="92" t="s">
        <v>43</v>
      </c>
      <c r="B10" s="193" t="s">
        <v>0</v>
      </c>
      <c r="C10" s="193" t="s">
        <v>328</v>
      </c>
      <c r="D10" s="277" t="str">
        <f>VLOOKUP(C10, 'Catálogo de actividades'!$B$5:$D$296,2,FALSE)</f>
        <v>INE/OPL</v>
      </c>
      <c r="E10" s="277" t="str">
        <f>VLOOKUP(C10, 'Catálogo de actividades'!$B$5:$D$296,3,FALSE)</f>
        <v>DECEYEC/JLE/OPL</v>
      </c>
      <c r="F10" s="375" t="str">
        <f>_xlfn.XLOOKUP(C10,'Catálogo de actividades'!$B$5:$B$296,'Catálogo de actividades'!$E$5:$E$296)</f>
        <v>1.6</v>
      </c>
      <c r="G10" s="113">
        <v>45505</v>
      </c>
      <c r="H10" s="113">
        <v>45531</v>
      </c>
      <c r="I10" s="416" t="str">
        <f>_xlfn.XLOOKUP(C10,'Catálogo de actividades'!$B$5:$B$296,'Catálogo de actividades'!$I$5:$I$296)</f>
        <v>DECEYEC</v>
      </c>
    </row>
    <row r="11" spans="1:9" ht="14.25" x14ac:dyDescent="0.2">
      <c r="A11" s="92" t="s">
        <v>43</v>
      </c>
      <c r="B11" s="193" t="s">
        <v>1</v>
      </c>
      <c r="C11" s="193" t="s">
        <v>66</v>
      </c>
      <c r="D11" s="277" t="str">
        <f>VLOOKUP(C11, 'Catálogo de actividades'!$B$5:$D$296,2,FALSE)</f>
        <v>OPL</v>
      </c>
      <c r="E11" s="277" t="str">
        <f>VLOOKUP(C11, 'Catálogo de actividades'!$B$5:$D$296,3,FALSE)</f>
        <v>CG</v>
      </c>
      <c r="F11" s="375" t="str">
        <f>_xlfn.XLOOKUP(C11,'Catálogo de actividades'!$B$5:$B$296,'Catálogo de actividades'!$E$5:$E$296)</f>
        <v>2.1</v>
      </c>
      <c r="G11" s="113">
        <v>45172</v>
      </c>
      <c r="H11" s="113">
        <v>45178</v>
      </c>
      <c r="I11" s="416" t="str">
        <f>_xlfn.XLOOKUP(C11,'Catálogo de actividades'!$B$5:$B$296,'Catálogo de actividades'!$I$5:$I$296)</f>
        <v>OPL</v>
      </c>
    </row>
    <row r="12" spans="1:9" ht="14.25" x14ac:dyDescent="0.2">
      <c r="A12" s="92" t="s">
        <v>43</v>
      </c>
      <c r="B12" s="193" t="s">
        <v>1</v>
      </c>
      <c r="C12" s="193" t="s">
        <v>67</v>
      </c>
      <c r="D12" s="277" t="str">
        <f>VLOOKUP(C12, 'Catálogo de actividades'!$B$5:$D$296,2,FALSE)</f>
        <v>OPL</v>
      </c>
      <c r="E12" s="277" t="str">
        <f>VLOOKUP(C12, 'Catálogo de actividades'!$B$5:$D$296,3,FALSE)</f>
        <v>CG</v>
      </c>
      <c r="F12" s="375" t="str">
        <f>_xlfn.XLOOKUP(C12,'Catálogo de actividades'!$B$5:$B$296,'Catálogo de actividades'!$E$5:$E$296)</f>
        <v>2.2</v>
      </c>
      <c r="G12" s="113">
        <v>45231</v>
      </c>
      <c r="H12" s="113">
        <v>45259</v>
      </c>
      <c r="I12" s="416" t="str">
        <f>_xlfn.XLOOKUP(C12,'Catálogo de actividades'!$B$5:$B$296,'Catálogo de actividades'!$I$5:$I$296)</f>
        <v>OPL</v>
      </c>
    </row>
    <row r="13" spans="1:9" ht="42.75" x14ac:dyDescent="0.2">
      <c r="A13" s="92" t="s">
        <v>43</v>
      </c>
      <c r="B13" s="193" t="s">
        <v>1</v>
      </c>
      <c r="C13" s="193" t="s">
        <v>68</v>
      </c>
      <c r="D13" s="277" t="str">
        <f>VLOOKUP(C13, 'Catálogo de actividades'!$B$5:$D$296,2,FALSE)</f>
        <v>OPL</v>
      </c>
      <c r="E13" s="277" t="str">
        <f>VLOOKUP(C13, 'Catálogo de actividades'!$B$5:$D$296,3,FALSE)</f>
        <v>CG</v>
      </c>
      <c r="F13" s="375" t="str">
        <f>_xlfn.XLOOKUP(C13,'Catálogo de actividades'!$B$5:$B$296,'Catálogo de actividades'!$E$5:$E$296)</f>
        <v>2.3</v>
      </c>
      <c r="G13" s="113">
        <v>45481</v>
      </c>
      <c r="H13" s="113">
        <v>45485</v>
      </c>
      <c r="I13" s="416" t="str">
        <f>_xlfn.XLOOKUP(C13,'Catálogo de actividades'!$B$5:$B$296,'Catálogo de actividades'!$I$5:$I$296)</f>
        <v>OPL</v>
      </c>
    </row>
    <row r="14" spans="1:9" ht="42.75" x14ac:dyDescent="0.2">
      <c r="A14" s="92" t="s">
        <v>43</v>
      </c>
      <c r="B14" s="193" t="s">
        <v>1</v>
      </c>
      <c r="C14" s="92" t="s">
        <v>378</v>
      </c>
      <c r="D14" s="277" t="str">
        <f>VLOOKUP(C14, 'Catálogo de actividades'!$B$5:$D$296,2,FALSE)</f>
        <v>OPL</v>
      </c>
      <c r="E14" s="277" t="str">
        <f>VLOOKUP(C14, 'Catálogo de actividades'!$B$5:$D$296,3,FALSE)</f>
        <v>CG</v>
      </c>
      <c r="F14" s="375" t="str">
        <f>_xlfn.XLOOKUP(C14,'Catálogo de actividades'!$B$5:$B$296,'Catálogo de actividades'!$E$5:$E$296)</f>
        <v>2.4</v>
      </c>
      <c r="G14" s="113">
        <v>45481</v>
      </c>
      <c r="H14" s="113">
        <v>45485</v>
      </c>
      <c r="I14" s="416" t="str">
        <f>_xlfn.XLOOKUP(C14,'Catálogo de actividades'!$B$5:$B$296,'Catálogo de actividades'!$I$5:$I$296)</f>
        <v>OPL</v>
      </c>
    </row>
    <row r="15" spans="1:9" ht="14.25" x14ac:dyDescent="0.2">
      <c r="A15" s="92" t="s">
        <v>43</v>
      </c>
      <c r="B15" s="193" t="s">
        <v>1</v>
      </c>
      <c r="C15" s="193" t="s">
        <v>69</v>
      </c>
      <c r="D15" s="277" t="str">
        <f>VLOOKUP(C15, 'Catálogo de actividades'!$B$5:$D$296,2,FALSE)</f>
        <v>OPL</v>
      </c>
      <c r="E15" s="277" t="str">
        <f>VLOOKUP(C15, 'Catálogo de actividades'!$B$5:$D$296,3,FALSE)</f>
        <v>OD</v>
      </c>
      <c r="F15" s="375" t="str">
        <f>_xlfn.XLOOKUP(C15,'Catálogo de actividades'!$B$5:$B$296,'Catálogo de actividades'!$E$5:$E$296)</f>
        <v>2.5</v>
      </c>
      <c r="G15" s="113">
        <v>45260</v>
      </c>
      <c r="H15" s="113">
        <v>45260</v>
      </c>
      <c r="I15" s="416" t="str">
        <f>_xlfn.XLOOKUP(C15,'Catálogo de actividades'!$B$5:$B$296,'Catálogo de actividades'!$I$5:$I$296)</f>
        <v>OPL</v>
      </c>
    </row>
    <row r="16" spans="1:9" ht="14.25" x14ac:dyDescent="0.2">
      <c r="A16" s="92" t="s">
        <v>43</v>
      </c>
      <c r="B16" s="193" t="s">
        <v>1</v>
      </c>
      <c r="C16" s="193" t="s">
        <v>71</v>
      </c>
      <c r="D16" s="277" t="str">
        <f>VLOOKUP(C16, 'Catálogo de actividades'!$B$5:$D$296,2,FALSE)</f>
        <v>OPL</v>
      </c>
      <c r="E16" s="277" t="str">
        <f>VLOOKUP(C16, 'Catálogo de actividades'!$B$5:$D$296,3,FALSE)</f>
        <v>CG</v>
      </c>
      <c r="F16" s="375" t="str">
        <f>_xlfn.XLOOKUP(C16,'Catálogo de actividades'!$B$5:$B$296,'Catálogo de actividades'!$E$5:$E$296)</f>
        <v>2.6</v>
      </c>
      <c r="G16" s="113">
        <v>45172</v>
      </c>
      <c r="H16" s="113">
        <v>45178</v>
      </c>
      <c r="I16" s="416" t="str">
        <f>_xlfn.XLOOKUP(C16,'Catálogo de actividades'!$B$5:$B$296,'Catálogo de actividades'!$I$5:$I$296)</f>
        <v>OPL</v>
      </c>
    </row>
    <row r="17" spans="1:9" ht="14.25" x14ac:dyDescent="0.2">
      <c r="A17" s="92" t="s">
        <v>43</v>
      </c>
      <c r="B17" s="193" t="s">
        <v>1</v>
      </c>
      <c r="C17" s="193" t="s">
        <v>72</v>
      </c>
      <c r="D17" s="277" t="str">
        <f>VLOOKUP(C17, 'Catálogo de actividades'!$B$5:$D$296,2,FALSE)</f>
        <v>OPL</v>
      </c>
      <c r="E17" s="277" t="str">
        <f>VLOOKUP(C17, 'Catálogo de actividades'!$B$5:$D$296,3,FALSE)</f>
        <v>CG</v>
      </c>
      <c r="F17" s="375" t="str">
        <f>_xlfn.XLOOKUP(C17,'Catálogo de actividades'!$B$5:$B$296,'Catálogo de actividades'!$E$5:$E$296)</f>
        <v>2.7</v>
      </c>
      <c r="G17" s="113">
        <v>45261</v>
      </c>
      <c r="H17" s="113">
        <v>45289</v>
      </c>
      <c r="I17" s="416" t="str">
        <f>_xlfn.XLOOKUP(C17,'Catálogo de actividades'!$B$5:$B$296,'Catálogo de actividades'!$I$5:$I$296)</f>
        <v>OPL</v>
      </c>
    </row>
    <row r="18" spans="1:9" ht="42.75" x14ac:dyDescent="0.2">
      <c r="A18" s="92" t="s">
        <v>43</v>
      </c>
      <c r="B18" s="193" t="s">
        <v>1</v>
      </c>
      <c r="C18" s="193" t="s">
        <v>73</v>
      </c>
      <c r="D18" s="277" t="str">
        <f>VLOOKUP(C18, 'Catálogo de actividades'!$B$5:$D$296,2,FALSE)</f>
        <v>OPL</v>
      </c>
      <c r="E18" s="277" t="str">
        <f>VLOOKUP(C18, 'Catálogo de actividades'!$B$5:$D$296,3,FALSE)</f>
        <v>OD</v>
      </c>
      <c r="F18" s="375" t="str">
        <f>_xlfn.XLOOKUP(C18,'Catálogo de actividades'!$B$5:$B$296,'Catálogo de actividades'!$E$5:$E$296)</f>
        <v>2.8</v>
      </c>
      <c r="G18" s="113">
        <v>45481</v>
      </c>
      <c r="H18" s="113">
        <v>45485</v>
      </c>
      <c r="I18" s="416" t="str">
        <f>_xlfn.XLOOKUP(C18,'Catálogo de actividades'!$B$5:$B$296,'Catálogo de actividades'!$I$5:$I$296)</f>
        <v>OPL</v>
      </c>
    </row>
    <row r="19" spans="1:9" ht="42.75" x14ac:dyDescent="0.2">
      <c r="A19" s="92" t="s">
        <v>43</v>
      </c>
      <c r="B19" s="193" t="s">
        <v>1</v>
      </c>
      <c r="C19" s="193" t="s">
        <v>74</v>
      </c>
      <c r="D19" s="277" t="str">
        <f>VLOOKUP(C19, 'Catálogo de actividades'!$B$5:$D$296,2,FALSE)</f>
        <v>OPL</v>
      </c>
      <c r="E19" s="277" t="str">
        <f>VLOOKUP(C19, 'Catálogo de actividades'!$B$5:$D$296,3,FALSE)</f>
        <v>OD</v>
      </c>
      <c r="F19" s="375" t="str">
        <f>_xlfn.XLOOKUP(C19,'Catálogo de actividades'!$B$5:$B$296,'Catálogo de actividades'!$E$5:$E$296)</f>
        <v>2.9</v>
      </c>
      <c r="G19" s="113">
        <v>45481</v>
      </c>
      <c r="H19" s="113">
        <v>45485</v>
      </c>
      <c r="I19" s="416" t="str">
        <f>_xlfn.XLOOKUP(C19,'Catálogo de actividades'!$B$5:$B$296,'Catálogo de actividades'!$I$5:$I$296)</f>
        <v>OPL</v>
      </c>
    </row>
    <row r="20" spans="1:9" ht="14.25" x14ac:dyDescent="0.2">
      <c r="A20" s="92" t="s">
        <v>43</v>
      </c>
      <c r="B20" s="193" t="s">
        <v>1</v>
      </c>
      <c r="C20" s="193" t="s">
        <v>75</v>
      </c>
      <c r="D20" s="277" t="str">
        <f>VLOOKUP(C20, 'Catálogo de actividades'!$B$5:$D$296,2,FALSE)</f>
        <v>OPL</v>
      </c>
      <c r="E20" s="277" t="str">
        <f>VLOOKUP(C20, 'Catálogo de actividades'!$B$5:$D$296,3,FALSE)</f>
        <v>OD</v>
      </c>
      <c r="F20" s="375" t="str">
        <f>_xlfn.XLOOKUP(C20,'Catálogo de actividades'!$B$5:$B$296,'Catálogo de actividades'!$E$5:$E$296)</f>
        <v>2.10</v>
      </c>
      <c r="G20" s="113">
        <v>45290</v>
      </c>
      <c r="H20" s="113">
        <v>45290</v>
      </c>
      <c r="I20" s="416" t="str">
        <f>_xlfn.XLOOKUP(C20,'Catálogo de actividades'!$B$5:$B$296,'Catálogo de actividades'!$I$5:$I$296)</f>
        <v>OPL</v>
      </c>
    </row>
    <row r="21" spans="1:9" ht="28.5" x14ac:dyDescent="0.2">
      <c r="A21" s="92" t="s">
        <v>43</v>
      </c>
      <c r="B21" s="193" t="s">
        <v>1</v>
      </c>
      <c r="C21" s="193" t="s">
        <v>242</v>
      </c>
      <c r="D21" s="277" t="str">
        <f>VLOOKUP(C21, 'Catálogo de actividades'!$B$5:$D$296,2,FALSE)</f>
        <v>INE</v>
      </c>
      <c r="E21" s="277" t="str">
        <f>VLOOKUP(C21, 'Catálogo de actividades'!$B$5:$D$296,3,FALSE)</f>
        <v>CG</v>
      </c>
      <c r="F21" s="375" t="str">
        <f>_xlfn.XLOOKUP(C21,'Catálogo de actividades'!$B$5:$B$296,'Catálogo de actividades'!$E$5:$E$296)</f>
        <v>2.11</v>
      </c>
      <c r="G21" s="113">
        <v>45170</v>
      </c>
      <c r="H21" s="113">
        <v>45199</v>
      </c>
      <c r="I21" s="416" t="str">
        <f>_xlfn.XLOOKUP(C21,'Catálogo de actividades'!$B$5:$B$296,'Catálogo de actividades'!$I$5:$I$296)</f>
        <v>DEOE</v>
      </c>
    </row>
    <row r="22" spans="1:9" ht="14.25" x14ac:dyDescent="0.2">
      <c r="A22" s="92" t="s">
        <v>43</v>
      </c>
      <c r="B22" s="193" t="s">
        <v>1</v>
      </c>
      <c r="C22" s="193" t="s">
        <v>243</v>
      </c>
      <c r="D22" s="277" t="str">
        <f>VLOOKUP(C22, 'Catálogo de actividades'!$B$5:$D$296,2,FALSE)</f>
        <v>INE</v>
      </c>
      <c r="E22" s="277" t="str">
        <f>VLOOKUP(C22, 'Catálogo de actividades'!$B$5:$D$296,3,FALSE)</f>
        <v>CL</v>
      </c>
      <c r="F22" s="375" t="str">
        <f>_xlfn.XLOOKUP(C22,'Catálogo de actividades'!$B$5:$B$296,'Catálogo de actividades'!$E$5:$E$296)</f>
        <v>2.12</v>
      </c>
      <c r="G22" s="113">
        <v>45231</v>
      </c>
      <c r="H22" s="113">
        <v>45231</v>
      </c>
      <c r="I22" s="416" t="str">
        <f>_xlfn.XLOOKUP(C22,'Catálogo de actividades'!$B$5:$B$296,'Catálogo de actividades'!$I$5:$I$296)</f>
        <v>DEOE</v>
      </c>
    </row>
    <row r="23" spans="1:9" ht="28.5" x14ac:dyDescent="0.2">
      <c r="A23" s="92" t="s">
        <v>43</v>
      </c>
      <c r="B23" s="193" t="s">
        <v>1</v>
      </c>
      <c r="C23" s="193" t="s">
        <v>141</v>
      </c>
      <c r="D23" s="277" t="str">
        <f>VLOOKUP(C23, 'Catálogo de actividades'!$B$5:$D$296,2,FALSE)</f>
        <v>INE</v>
      </c>
      <c r="E23" s="277" t="str">
        <f>VLOOKUP(C23, 'Catálogo de actividades'!$B$5:$D$296,3,FALSE)</f>
        <v>CL</v>
      </c>
      <c r="F23" s="375" t="str">
        <f>_xlfn.XLOOKUP(C23,'Catálogo de actividades'!$B$5:$B$296,'Catálogo de actividades'!$E$5:$E$296)</f>
        <v>2.13</v>
      </c>
      <c r="G23" s="113">
        <v>45231</v>
      </c>
      <c r="H23" s="113">
        <v>45260</v>
      </c>
      <c r="I23" s="416" t="str">
        <f>_xlfn.XLOOKUP(C23,'Catálogo de actividades'!$B$5:$B$296,'Catálogo de actividades'!$I$5:$I$296)</f>
        <v>DEOE</v>
      </c>
    </row>
    <row r="24" spans="1:9" ht="14.25" x14ac:dyDescent="0.2">
      <c r="A24" s="92" t="s">
        <v>43</v>
      </c>
      <c r="B24" s="193" t="s">
        <v>1</v>
      </c>
      <c r="C24" s="193" t="s">
        <v>144</v>
      </c>
      <c r="D24" s="277" t="str">
        <f>VLOOKUP(C24, 'Catálogo de actividades'!$B$5:$D$296,2,FALSE)</f>
        <v>INE</v>
      </c>
      <c r="E24" s="277" t="str">
        <f>VLOOKUP(C24, 'Catálogo de actividades'!$B$5:$D$296,3,FALSE)</f>
        <v>CD</v>
      </c>
      <c r="F24" s="375" t="str">
        <f>_xlfn.XLOOKUP(C24,'Catálogo de actividades'!$B$5:$B$296,'Catálogo de actividades'!$E$5:$E$296)</f>
        <v>2.14</v>
      </c>
      <c r="G24" s="113">
        <v>45261</v>
      </c>
      <c r="H24" s="113">
        <v>45261</v>
      </c>
      <c r="I24" s="416" t="str">
        <f>_xlfn.XLOOKUP(C24,'Catálogo de actividades'!$B$5:$B$296,'Catálogo de actividades'!$I$5:$I$296)</f>
        <v>DEOE</v>
      </c>
    </row>
    <row r="25" spans="1:9" ht="42.75" x14ac:dyDescent="0.2">
      <c r="A25" s="92" t="s">
        <v>43</v>
      </c>
      <c r="B25" s="193" t="s">
        <v>2</v>
      </c>
      <c r="C25" s="193" t="s">
        <v>200</v>
      </c>
      <c r="D25" s="277" t="str">
        <f>VLOOKUP(C25, 'Catálogo de actividades'!$B$5:$D$296,2,FALSE)</f>
        <v>INE</v>
      </c>
      <c r="E25" s="277" t="str">
        <f>VLOOKUP(C25, 'Catálogo de actividades'!$B$5:$D$296,3,FALSE)</f>
        <v>DERFE</v>
      </c>
      <c r="F25" s="375" t="str">
        <f>_xlfn.XLOOKUP(C25,'Catálogo de actividades'!$B$5:$B$296,'Catálogo de actividades'!$E$5:$E$296)</f>
        <v>3.1</v>
      </c>
      <c r="G25" s="113">
        <v>45329</v>
      </c>
      <c r="H25" s="113">
        <v>45329</v>
      </c>
      <c r="I25" s="416" t="str">
        <f>_xlfn.XLOOKUP(C25,'Catálogo de actividades'!$B$5:$B$296,'Catálogo de actividades'!$I$5:$I$296)</f>
        <v>DERFE</v>
      </c>
    </row>
    <row r="26" spans="1:9" ht="42.75" x14ac:dyDescent="0.2">
      <c r="A26" s="92" t="s">
        <v>43</v>
      </c>
      <c r="B26" s="193" t="s">
        <v>2</v>
      </c>
      <c r="C26" s="193" t="s">
        <v>201</v>
      </c>
      <c r="D26" s="277" t="str">
        <f>VLOOKUP(C26, 'Catálogo de actividades'!$B$5:$D$296,2,FALSE)</f>
        <v>INE/OPL</v>
      </c>
      <c r="E26" s="277" t="str">
        <f>VLOOKUP(C26, 'Catálogo de actividades'!$B$5:$D$296,3,FALSE)</f>
        <v>DERFE</v>
      </c>
      <c r="F26" s="375" t="str">
        <f>_xlfn.XLOOKUP(C26,'Catálogo de actividades'!$B$5:$B$296,'Catálogo de actividades'!$E$5:$E$296)</f>
        <v>3.2</v>
      </c>
      <c r="G26" s="113">
        <v>45329</v>
      </c>
      <c r="H26" s="113">
        <v>45357</v>
      </c>
      <c r="I26" s="416" t="str">
        <f>_xlfn.XLOOKUP(C26,'Catálogo de actividades'!$B$5:$B$296,'Catálogo de actividades'!$I$5:$I$296)</f>
        <v>DERFE</v>
      </c>
    </row>
    <row r="27" spans="1:9" ht="42.75" x14ac:dyDescent="0.2">
      <c r="A27" s="92" t="s">
        <v>43</v>
      </c>
      <c r="B27" s="193" t="s">
        <v>2</v>
      </c>
      <c r="C27" s="193" t="s">
        <v>329</v>
      </c>
      <c r="D27" s="277" t="str">
        <f>VLOOKUP(C27, 'Catálogo de actividades'!$B$5:$D$296,2,FALSE)</f>
        <v>INE</v>
      </c>
      <c r="E27" s="277" t="str">
        <f>VLOOKUP(C27, 'Catálogo de actividades'!$B$5:$D$296,3,FALSE)</f>
        <v>DERFE</v>
      </c>
      <c r="F27" s="375" t="str">
        <f>_xlfn.XLOOKUP(C27,'Catálogo de actividades'!$B$5:$B$296,'Catálogo de actividades'!$E$5:$E$296)</f>
        <v>3.3</v>
      </c>
      <c r="G27" s="113">
        <v>45390</v>
      </c>
      <c r="H27" s="113">
        <v>45390</v>
      </c>
      <c r="I27" s="416" t="str">
        <f>_xlfn.XLOOKUP(C27,'Catálogo de actividades'!$B$5:$B$296,'Catálogo de actividades'!$I$5:$I$296)</f>
        <v>DERFE</v>
      </c>
    </row>
    <row r="28" spans="1:9" ht="14.25" x14ac:dyDescent="0.2">
      <c r="A28" s="92" t="s">
        <v>43</v>
      </c>
      <c r="B28" s="193" t="s">
        <v>2</v>
      </c>
      <c r="C28" s="193" t="s">
        <v>202</v>
      </c>
      <c r="D28" s="277" t="str">
        <f>VLOOKUP(C28, 'Catálogo de actividades'!$B$5:$D$296,2,FALSE)</f>
        <v>INE</v>
      </c>
      <c r="E28" s="277" t="str">
        <f>VLOOKUP(C28, 'Catálogo de actividades'!$B$5:$D$296,3,FALSE)</f>
        <v>DERFE</v>
      </c>
      <c r="F28" s="375" t="str">
        <f>_xlfn.XLOOKUP(C28,'Catálogo de actividades'!$B$5:$B$296,'Catálogo de actividades'!$E$5:$E$296)</f>
        <v>3.4</v>
      </c>
      <c r="G28" s="113">
        <v>45397</v>
      </c>
      <c r="H28" s="113">
        <v>45414</v>
      </c>
      <c r="I28" s="416" t="str">
        <f>_xlfn.XLOOKUP(C28,'Catálogo de actividades'!$B$5:$B$296,'Catálogo de actividades'!$I$5:$I$296)</f>
        <v>DERFE</v>
      </c>
    </row>
    <row r="29" spans="1:9" ht="28.5" x14ac:dyDescent="0.2">
      <c r="A29" s="92" t="s">
        <v>43</v>
      </c>
      <c r="B29" s="193" t="s">
        <v>2</v>
      </c>
      <c r="C29" s="193" t="s">
        <v>203</v>
      </c>
      <c r="D29" s="277" t="str">
        <f>VLOOKUP(C29, 'Catálogo de actividades'!$B$5:$D$296,2,FALSE)</f>
        <v>INE</v>
      </c>
      <c r="E29" s="277" t="str">
        <f>VLOOKUP(C29, 'Catálogo de actividades'!$B$5:$D$296,3,FALSE)</f>
        <v>DERFE</v>
      </c>
      <c r="F29" s="375" t="str">
        <f>_xlfn.XLOOKUP(C29,'Catálogo de actividades'!$B$5:$B$296,'Catálogo de actividades'!$E$5:$E$296)</f>
        <v>3.5</v>
      </c>
      <c r="G29" s="113">
        <v>45425</v>
      </c>
      <c r="H29" s="113">
        <v>45432</v>
      </c>
      <c r="I29" s="416" t="str">
        <f>_xlfn.XLOOKUP(C29,'Catálogo de actividades'!$B$5:$B$296,'Catálogo de actividades'!$I$5:$I$296)</f>
        <v>DERFE</v>
      </c>
    </row>
    <row r="30" spans="1:9" ht="42.75" x14ac:dyDescent="0.2">
      <c r="A30" s="92" t="s">
        <v>43</v>
      </c>
      <c r="B30" s="193" t="s">
        <v>3</v>
      </c>
      <c r="C30" s="193" t="s">
        <v>330</v>
      </c>
      <c r="D30" s="277" t="str">
        <f>VLOOKUP(C30, 'Catálogo de actividades'!$B$5:$D$296,2,FALSE)</f>
        <v>INE</v>
      </c>
      <c r="E30" s="277" t="str">
        <f>VLOOKUP(C30, 'Catálogo de actividades'!$B$5:$D$296,3,FALSE)</f>
        <v>DERFE</v>
      </c>
      <c r="F30" s="375" t="str">
        <f>_xlfn.XLOOKUP(C30,'Catálogo de actividades'!$B$5:$B$296,'Catálogo de actividades'!$E$5:$E$296)</f>
        <v>4.1</v>
      </c>
      <c r="G30" s="113">
        <v>45170</v>
      </c>
      <c r="H30" s="113">
        <v>45313</v>
      </c>
      <c r="I30" s="416" t="str">
        <f>_xlfn.XLOOKUP(C30,'Catálogo de actividades'!$B$5:$B$296,'Catálogo de actividades'!$I$5:$I$296)</f>
        <v>DERFE</v>
      </c>
    </row>
    <row r="31" spans="1:9" ht="42.75" x14ac:dyDescent="0.2">
      <c r="A31" s="92" t="s">
        <v>43</v>
      </c>
      <c r="B31" s="193" t="s">
        <v>3</v>
      </c>
      <c r="C31" s="193" t="s">
        <v>332</v>
      </c>
      <c r="D31" s="277" t="str">
        <f>VLOOKUP(C31, 'Catálogo de actividades'!$B$5:$D$296,2,FALSE)</f>
        <v>INE</v>
      </c>
      <c r="E31" s="277" t="str">
        <f>VLOOKUP(C31, 'Catálogo de actividades'!$B$5:$D$296,3,FALSE)</f>
        <v>DERFE</v>
      </c>
      <c r="F31" s="375" t="str">
        <f>_xlfn.XLOOKUP(C31,'Catálogo de actividades'!$B$5:$B$296,'Catálogo de actividades'!$E$5:$E$296)</f>
        <v>4.2</v>
      </c>
      <c r="G31" s="113">
        <v>45170</v>
      </c>
      <c r="H31" s="113">
        <v>45330</v>
      </c>
      <c r="I31" s="416" t="str">
        <f>_xlfn.XLOOKUP(C31,'Catálogo de actividades'!$B$5:$B$296,'Catálogo de actividades'!$I$5:$I$296)</f>
        <v>DERFE</v>
      </c>
    </row>
    <row r="32" spans="1:9" ht="28.5" x14ac:dyDescent="0.2">
      <c r="A32" s="92" t="s">
        <v>43</v>
      </c>
      <c r="B32" s="193" t="s">
        <v>3</v>
      </c>
      <c r="C32" s="193" t="s">
        <v>333</v>
      </c>
      <c r="D32" s="277" t="str">
        <f>VLOOKUP(C32, 'Catálogo de actividades'!$B$5:$D$296,2,FALSE)</f>
        <v>INE</v>
      </c>
      <c r="E32" s="277" t="str">
        <f>VLOOKUP(C32, 'Catálogo de actividades'!$B$5:$D$296,3,FALSE)</f>
        <v>DERFE</v>
      </c>
      <c r="F32" s="375" t="str">
        <f>_xlfn.XLOOKUP(C32,'Catálogo de actividades'!$B$5:$B$296,'Catálogo de actividades'!$E$5:$E$296)</f>
        <v>4.3</v>
      </c>
      <c r="G32" s="113">
        <v>45170</v>
      </c>
      <c r="H32" s="113">
        <v>45365</v>
      </c>
      <c r="I32" s="416" t="str">
        <f>_xlfn.XLOOKUP(C32,'Catálogo de actividades'!$B$5:$B$296,'Catálogo de actividades'!$I$5:$I$296)</f>
        <v>DERFE</v>
      </c>
    </row>
    <row r="33" spans="1:9" ht="42.75" x14ac:dyDescent="0.2">
      <c r="A33" s="92" t="s">
        <v>43</v>
      </c>
      <c r="B33" s="193" t="s">
        <v>3</v>
      </c>
      <c r="C33" s="193" t="s">
        <v>204</v>
      </c>
      <c r="D33" s="277" t="str">
        <f>VLOOKUP(C33, 'Catálogo de actividades'!$B$5:$D$296,2,FALSE)</f>
        <v>INE</v>
      </c>
      <c r="E33" s="277" t="str">
        <f>VLOOKUP(C33, 'Catálogo de actividades'!$B$5:$D$296,3,FALSE)</f>
        <v>DERFE</v>
      </c>
      <c r="F33" s="375" t="str">
        <f>_xlfn.XLOOKUP(C33,'Catálogo de actividades'!$B$5:$B$296,'Catálogo de actividades'!$E$5:$E$296)</f>
        <v>4.4</v>
      </c>
      <c r="G33" s="113">
        <v>45331</v>
      </c>
      <c r="H33" s="113">
        <v>45432</v>
      </c>
      <c r="I33" s="416" t="str">
        <f>_xlfn.XLOOKUP(C33,'Catálogo de actividades'!$B$5:$B$296,'Catálogo de actividades'!$I$5:$I$296)</f>
        <v>DERFE</v>
      </c>
    </row>
    <row r="34" spans="1:9" ht="28.5" x14ac:dyDescent="0.2">
      <c r="A34" s="92" t="s">
        <v>43</v>
      </c>
      <c r="B34" s="193" t="s">
        <v>4</v>
      </c>
      <c r="C34" s="193" t="s">
        <v>334</v>
      </c>
      <c r="D34" s="277" t="str">
        <f>VLOOKUP(C34, 'Catálogo de actividades'!$B$5:$D$296,2,FALSE)</f>
        <v>INE</v>
      </c>
      <c r="E34" s="277" t="str">
        <f>VLOOKUP(C34, 'Catálogo de actividades'!$B$5:$D$296,3,FALSE)</f>
        <v>CG</v>
      </c>
      <c r="F34" s="375" t="str">
        <f>_xlfn.XLOOKUP(C34,'Catálogo de actividades'!$B$5:$B$296,'Catálogo de actividades'!$E$5:$E$296)</f>
        <v>5.1</v>
      </c>
      <c r="G34" s="113">
        <v>45170</v>
      </c>
      <c r="H34" s="113">
        <v>45178</v>
      </c>
      <c r="I34" s="416" t="str">
        <f>_xlfn.XLOOKUP(C34,'Catálogo de actividades'!$B$5:$B$296,'Catálogo de actividades'!$I$5:$I$296)</f>
        <v>DEOE</v>
      </c>
    </row>
    <row r="35" spans="1:9" ht="28.5" x14ac:dyDescent="0.2">
      <c r="A35" s="92" t="s">
        <v>43</v>
      </c>
      <c r="B35" s="193" t="s">
        <v>4</v>
      </c>
      <c r="C35" s="193" t="s">
        <v>205</v>
      </c>
      <c r="D35" s="277" t="str">
        <f>VLOOKUP(C35, 'Catálogo de actividades'!$B$5:$D$296,2,FALSE)</f>
        <v>OPL</v>
      </c>
      <c r="E35" s="277" t="str">
        <f>VLOOKUP(C35, 'Catálogo de actividades'!$B$5:$D$296,3,FALSE)</f>
        <v>CG</v>
      </c>
      <c r="F35" s="375" t="str">
        <f>_xlfn.XLOOKUP(C35,'Catálogo de actividades'!$B$5:$B$296,'Catálogo de actividades'!$E$5:$E$296)</f>
        <v>5.2</v>
      </c>
      <c r="G35" s="113">
        <v>45172</v>
      </c>
      <c r="H35" s="113">
        <v>45178</v>
      </c>
      <c r="I35" s="416" t="str">
        <f>_xlfn.XLOOKUP(C35,'Catálogo de actividades'!$B$5:$B$296,'Catálogo de actividades'!$I$5:$I$296)</f>
        <v>OPL</v>
      </c>
    </row>
    <row r="36" spans="1:9" ht="28.5" x14ac:dyDescent="0.2">
      <c r="A36" s="92" t="s">
        <v>43</v>
      </c>
      <c r="B36" s="193" t="s">
        <v>4</v>
      </c>
      <c r="C36" s="193" t="s">
        <v>264</v>
      </c>
      <c r="D36" s="277" t="str">
        <f>VLOOKUP(C36, 'Catálogo de actividades'!$B$5:$D$296,2,FALSE)</f>
        <v>INE/OPL</v>
      </c>
      <c r="E36" s="277" t="str">
        <f>VLOOKUP(C36, 'Catálogo de actividades'!$B$5:$D$296,3,FALSE)</f>
        <v>OPL/JLE/ DECEYEC</v>
      </c>
      <c r="F36" s="375" t="str">
        <f>_xlfn.XLOOKUP(C36,'Catálogo de actividades'!$B$5:$B$296,'Catálogo de actividades'!$E$5:$E$296)</f>
        <v>5.3</v>
      </c>
      <c r="G36" s="113">
        <v>45187</v>
      </c>
      <c r="H36" s="113">
        <v>45208</v>
      </c>
      <c r="I36" s="416" t="str">
        <f>_xlfn.XLOOKUP(C36,'Catálogo de actividades'!$B$5:$B$296,'Catálogo de actividades'!$I$5:$I$296)</f>
        <v>DECEYEC</v>
      </c>
    </row>
    <row r="37" spans="1:9" ht="28.5" x14ac:dyDescent="0.2">
      <c r="A37" s="92" t="s">
        <v>43</v>
      </c>
      <c r="B37" s="193" t="s">
        <v>4</v>
      </c>
      <c r="C37" s="193" t="s">
        <v>206</v>
      </c>
      <c r="D37" s="277" t="str">
        <f>VLOOKUP(C37, 'Catálogo de actividades'!$B$5:$D$296,2,FALSE)</f>
        <v>INE/OPL</v>
      </c>
      <c r="E37" s="277" t="str">
        <f>VLOOKUP(C37, 'Catálogo de actividades'!$B$5:$D$296,3,FALSE)</f>
        <v>OPL/JL/JD</v>
      </c>
      <c r="F37" s="375" t="str">
        <f>_xlfn.XLOOKUP(C37,'Catálogo de actividades'!$B$5:$B$296,'Catálogo de actividades'!$E$5:$E$296)</f>
        <v>5.4</v>
      </c>
      <c r="G37" s="113">
        <v>45170</v>
      </c>
      <c r="H37" s="113">
        <v>45419</v>
      </c>
      <c r="I37" s="416" t="str">
        <f>_xlfn.XLOOKUP(C37,'Catálogo de actividades'!$B$5:$B$296,'Catálogo de actividades'!$I$5:$I$296)</f>
        <v>DEOE</v>
      </c>
    </row>
    <row r="38" spans="1:9" ht="14.25" x14ac:dyDescent="0.2">
      <c r="A38" s="92" t="s">
        <v>43</v>
      </c>
      <c r="B38" s="193" t="s">
        <v>4</v>
      </c>
      <c r="C38" s="193" t="s">
        <v>208</v>
      </c>
      <c r="D38" s="277" t="str">
        <f>VLOOKUP(C38, 'Catálogo de actividades'!$B$5:$D$296,2,FALSE)</f>
        <v>INE/OPL</v>
      </c>
      <c r="E38" s="277" t="str">
        <f>VLOOKUP(C38, 'Catálogo de actividades'!$B$5:$D$296,3,FALSE)</f>
        <v>OPL/JL/JD</v>
      </c>
      <c r="F38" s="375" t="str">
        <f>_xlfn.XLOOKUP(C38,'Catálogo de actividades'!$B$5:$B$296,'Catálogo de actividades'!$E$5:$E$296)</f>
        <v>5.5</v>
      </c>
      <c r="G38" s="113">
        <v>45212</v>
      </c>
      <c r="H38" s="113">
        <v>45425</v>
      </c>
      <c r="I38" s="416" t="str">
        <f>_xlfn.XLOOKUP(C38,'Catálogo de actividades'!$B$5:$B$296,'Catálogo de actividades'!$I$5:$I$296)</f>
        <v>DECEYEC</v>
      </c>
    </row>
    <row r="39" spans="1:9" ht="28.5" x14ac:dyDescent="0.2">
      <c r="A39" s="92" t="s">
        <v>43</v>
      </c>
      <c r="B39" s="193" t="s">
        <v>4</v>
      </c>
      <c r="C39" s="193" t="s">
        <v>287</v>
      </c>
      <c r="D39" s="277" t="str">
        <f>VLOOKUP(C39, 'Catálogo de actividades'!$B$5:$D$296,2,FALSE)</f>
        <v>INE</v>
      </c>
      <c r="E39" s="277" t="str">
        <f>VLOOKUP(C39, 'Catálogo de actividades'!$B$5:$D$296,3,FALSE)</f>
        <v>CL/CD</v>
      </c>
      <c r="F39" s="375" t="str">
        <f>_xlfn.XLOOKUP(C39,'Catálogo de actividades'!$B$5:$B$296,'Catálogo de actividades'!$E$5:$E$296)</f>
        <v>5.6</v>
      </c>
      <c r="G39" s="113">
        <v>45231</v>
      </c>
      <c r="H39" s="113">
        <v>45444</v>
      </c>
      <c r="I39" s="416" t="str">
        <f>_xlfn.XLOOKUP(C39,'Catálogo de actividades'!$B$5:$B$296,'Catálogo de actividades'!$I$5:$I$296)</f>
        <v>DEOE</v>
      </c>
    </row>
    <row r="40" spans="1:9" ht="28.5" x14ac:dyDescent="0.2">
      <c r="A40" s="92" t="s">
        <v>43</v>
      </c>
      <c r="B40" s="193" t="s">
        <v>4</v>
      </c>
      <c r="C40" s="193" t="s">
        <v>288</v>
      </c>
      <c r="D40" s="277" t="str">
        <f>VLOOKUP(C40, 'Catálogo de actividades'!$B$5:$D$296,2,FALSE)</f>
        <v>INE</v>
      </c>
      <c r="E40" s="277" t="str">
        <f>VLOOKUP(C40, 'Catálogo de actividades'!$B$5:$D$296,3,FALSE)</f>
        <v>CG</v>
      </c>
      <c r="F40" s="375" t="str">
        <f>_xlfn.XLOOKUP(C40,'Catálogo de actividades'!$B$5:$B$296,'Catálogo de actividades'!$E$5:$E$296)</f>
        <v>5.7</v>
      </c>
      <c r="G40" s="113">
        <v>45170</v>
      </c>
      <c r="H40" s="113">
        <v>45473</v>
      </c>
      <c r="I40" s="416" t="str">
        <f>_xlfn.XLOOKUP(C40,'Catálogo de actividades'!$B$5:$B$296,'Catálogo de actividades'!$I$5:$I$296)</f>
        <v>DEOE</v>
      </c>
    </row>
    <row r="41" spans="1:9" ht="28.5" x14ac:dyDescent="0.2">
      <c r="A41" s="92" t="s">
        <v>43</v>
      </c>
      <c r="B41" s="193" t="s">
        <v>5</v>
      </c>
      <c r="C41" s="193" t="s">
        <v>209</v>
      </c>
      <c r="D41" s="277" t="str">
        <f>VLOOKUP(C41, 'Catálogo de actividades'!$B$5:$D$296,2,FALSE)</f>
        <v>INE/OPL</v>
      </c>
      <c r="E41" s="277" t="str">
        <f>VLOOKUP(C41, 'Catálogo de actividades'!$B$5:$D$296,3,FALSE)</f>
        <v>JDE/OPL</v>
      </c>
      <c r="F41" s="375" t="str">
        <f>_xlfn.XLOOKUP(C41,'Catálogo de actividades'!$B$5:$B$296,'Catálogo de actividades'!$E$5:$E$296)</f>
        <v>6.1</v>
      </c>
      <c r="G41" s="113">
        <v>45306</v>
      </c>
      <c r="H41" s="113">
        <v>45337</v>
      </c>
      <c r="I41" s="416" t="str">
        <f>_xlfn.XLOOKUP(C41,'Catálogo de actividades'!$B$5:$B$296,'Catálogo de actividades'!$I$5:$I$296)</f>
        <v>DEOE</v>
      </c>
    </row>
    <row r="42" spans="1:9" ht="28.5" x14ac:dyDescent="0.2">
      <c r="A42" s="92" t="s">
        <v>43</v>
      </c>
      <c r="B42" s="193" t="s">
        <v>5</v>
      </c>
      <c r="C42" s="193" t="s">
        <v>188</v>
      </c>
      <c r="D42" s="277" t="str">
        <f>VLOOKUP(C42, 'Catálogo de actividades'!$B$5:$D$296,2,FALSE)</f>
        <v>INE</v>
      </c>
      <c r="E42" s="277" t="str">
        <f>VLOOKUP(C42, 'Catálogo de actividades'!$B$5:$D$296,3,FALSE)</f>
        <v>JDE</v>
      </c>
      <c r="F42" s="375" t="str">
        <f>_xlfn.XLOOKUP(C42,'Catálogo de actividades'!$B$5:$B$296,'Catálogo de actividades'!$E$5:$E$296)</f>
        <v>6.2</v>
      </c>
      <c r="G42" s="113">
        <v>45348</v>
      </c>
      <c r="H42" s="113">
        <v>45348</v>
      </c>
      <c r="I42" s="416" t="str">
        <f>_xlfn.XLOOKUP(C42,'Catálogo de actividades'!$B$5:$B$296,'Catálogo de actividades'!$I$5:$I$296)</f>
        <v>JLE</v>
      </c>
    </row>
    <row r="43" spans="1:9" ht="28.5" x14ac:dyDescent="0.2">
      <c r="A43" s="92" t="s">
        <v>43</v>
      </c>
      <c r="B43" s="193" t="s">
        <v>5</v>
      </c>
      <c r="C43" s="193" t="s">
        <v>190</v>
      </c>
      <c r="D43" s="277" t="str">
        <f>VLOOKUP(C43, 'Catálogo de actividades'!$B$5:$D$296,2,FALSE)</f>
        <v>INE/OPL</v>
      </c>
      <c r="E43" s="277" t="str">
        <f>VLOOKUP(C43, 'Catálogo de actividades'!$B$5:$D$296,3,FALSE)</f>
        <v>CD/OPL</v>
      </c>
      <c r="F43" s="375" t="str">
        <f>_xlfn.XLOOKUP(C43,'Catálogo de actividades'!$B$5:$B$296,'Catálogo de actividades'!$E$5:$E$296)</f>
        <v>6.3</v>
      </c>
      <c r="G43" s="113">
        <v>45349</v>
      </c>
      <c r="H43" s="113">
        <v>45367</v>
      </c>
      <c r="I43" s="416" t="str">
        <f>_xlfn.XLOOKUP(C43,'Catálogo de actividades'!$B$5:$B$296,'Catálogo de actividades'!$I$5:$I$296)</f>
        <v>DEOE</v>
      </c>
    </row>
    <row r="44" spans="1:9" ht="28.5" x14ac:dyDescent="0.2">
      <c r="A44" s="92" t="s">
        <v>43</v>
      </c>
      <c r="B44" s="193" t="s">
        <v>5</v>
      </c>
      <c r="C44" s="193" t="s">
        <v>266</v>
      </c>
      <c r="D44" s="277" t="str">
        <f>VLOOKUP(C44, 'Catálogo de actividades'!$B$5:$D$296,2,FALSE)</f>
        <v>INE</v>
      </c>
      <c r="E44" s="277" t="str">
        <f>VLOOKUP(C44, 'Catálogo de actividades'!$B$5:$D$296,3,FALSE)</f>
        <v>CD</v>
      </c>
      <c r="F44" s="375" t="str">
        <f>_xlfn.XLOOKUP(C44,'Catálogo de actividades'!$B$5:$B$296,'Catálogo de actividades'!$E$5:$E$296)</f>
        <v>6.4</v>
      </c>
      <c r="G44" s="113">
        <v>45365</v>
      </c>
      <c r="H44" s="113">
        <v>45365</v>
      </c>
      <c r="I44" s="416" t="str">
        <f>_xlfn.XLOOKUP(C44,'Catálogo de actividades'!$B$5:$B$296,'Catálogo de actividades'!$I$5:$I$296)</f>
        <v>DEOE</v>
      </c>
    </row>
    <row r="45" spans="1:9" ht="14.25" x14ac:dyDescent="0.2">
      <c r="A45" s="92" t="s">
        <v>43</v>
      </c>
      <c r="B45" s="193" t="s">
        <v>5</v>
      </c>
      <c r="C45" s="193" t="s">
        <v>192</v>
      </c>
      <c r="D45" s="277" t="str">
        <f>VLOOKUP(C45, 'Catálogo de actividades'!$B$5:$D$296,2,FALSE)</f>
        <v>INE</v>
      </c>
      <c r="E45" s="277" t="str">
        <f>VLOOKUP(C45, 'Catálogo de actividades'!$B$5:$D$296,3,FALSE)</f>
        <v>CD</v>
      </c>
      <c r="F45" s="375" t="str">
        <f>_xlfn.XLOOKUP(C45,'Catálogo de actividades'!$B$5:$B$296,'Catálogo de actividades'!$E$5:$E$296)</f>
        <v>6.5</v>
      </c>
      <c r="G45" s="113">
        <v>45376</v>
      </c>
      <c r="H45" s="113">
        <v>45376</v>
      </c>
      <c r="I45" s="416" t="str">
        <f>_xlfn.XLOOKUP(C45,'Catálogo de actividades'!$B$5:$B$296,'Catálogo de actividades'!$I$5:$I$296)</f>
        <v>DEOE</v>
      </c>
    </row>
    <row r="46" spans="1:9" ht="28.5" x14ac:dyDescent="0.2">
      <c r="A46" s="92" t="s">
        <v>43</v>
      </c>
      <c r="B46" s="193" t="s">
        <v>5</v>
      </c>
      <c r="C46" s="193" t="s">
        <v>380</v>
      </c>
      <c r="D46" s="277" t="str">
        <f>VLOOKUP(C46, 'Catálogo de actividades'!$B$5:$D$296,2,FALSE)</f>
        <v>INE</v>
      </c>
      <c r="E46" s="277" t="str">
        <f>VLOOKUP(C46, 'Catálogo de actividades'!$B$5:$D$296,3,FALSE)</f>
        <v>DERFE</v>
      </c>
      <c r="F46" s="375" t="str">
        <f>_xlfn.XLOOKUP(C46,'Catálogo de actividades'!$B$5:$B$296,'Catálogo de actividades'!$E$5:$E$296)</f>
        <v>6.6</v>
      </c>
      <c r="G46" s="113">
        <v>45403</v>
      </c>
      <c r="H46" s="113">
        <v>45406</v>
      </c>
      <c r="I46" s="416" t="str">
        <f>_xlfn.XLOOKUP(C46,'Catálogo de actividades'!$B$5:$B$296,'Catálogo de actividades'!$I$5:$I$296)</f>
        <v>DERFE</v>
      </c>
    </row>
    <row r="47" spans="1:9" ht="42.75" x14ac:dyDescent="0.2">
      <c r="A47" s="92" t="s">
        <v>43</v>
      </c>
      <c r="B47" s="193" t="s">
        <v>5</v>
      </c>
      <c r="C47" s="193" t="s">
        <v>335</v>
      </c>
      <c r="D47" s="277" t="str">
        <f>VLOOKUP(C47, 'Catálogo de actividades'!$B$5:$D$296,2,FALSE)</f>
        <v>INE</v>
      </c>
      <c r="E47" s="277" t="str">
        <f>VLOOKUP(C47, 'Catálogo de actividades'!$B$5:$D$296,3,FALSE)</f>
        <v>CD</v>
      </c>
      <c r="F47" s="375" t="str">
        <f>_xlfn.XLOOKUP(C47,'Catálogo de actividades'!$B$5:$B$296,'Catálogo de actividades'!$E$5:$E$296)</f>
        <v>6.7</v>
      </c>
      <c r="G47" s="113">
        <v>45397</v>
      </c>
      <c r="H47" s="113">
        <v>45397</v>
      </c>
      <c r="I47" s="416" t="str">
        <f>_xlfn.XLOOKUP(C47,'Catálogo de actividades'!$B$5:$B$296,'Catálogo de actividades'!$I$5:$I$296)</f>
        <v>DEOE</v>
      </c>
    </row>
    <row r="48" spans="1:9" ht="42.75" x14ac:dyDescent="0.2">
      <c r="A48" s="92" t="s">
        <v>43</v>
      </c>
      <c r="B48" s="193" t="s">
        <v>5</v>
      </c>
      <c r="C48" s="193" t="s">
        <v>336</v>
      </c>
      <c r="D48" s="277" t="str">
        <f>VLOOKUP(C48, 'Catálogo de actividades'!$B$5:$D$296,2,FALSE)</f>
        <v>INE</v>
      </c>
      <c r="E48" s="277" t="str">
        <f>VLOOKUP(C48, 'Catálogo de actividades'!$B$5:$D$296,3,FALSE)</f>
        <v>CD</v>
      </c>
      <c r="F48" s="375" t="str">
        <f>_xlfn.XLOOKUP(C48,'Catálogo de actividades'!$B$5:$B$296,'Catálogo de actividades'!$E$5:$E$296)</f>
        <v>6.8</v>
      </c>
      <c r="G48" s="113">
        <v>45427</v>
      </c>
      <c r="H48" s="113">
        <v>45437</v>
      </c>
      <c r="I48" s="416" t="str">
        <f>_xlfn.XLOOKUP(C48,'Catálogo de actividades'!$B$5:$B$296,'Catálogo de actividades'!$I$5:$I$296)</f>
        <v>DEOE</v>
      </c>
    </row>
    <row r="49" spans="1:9" ht="28.5" x14ac:dyDescent="0.2">
      <c r="A49" s="92" t="s">
        <v>43</v>
      </c>
      <c r="B49" s="193" t="s">
        <v>5</v>
      </c>
      <c r="C49" s="193" t="s">
        <v>337</v>
      </c>
      <c r="D49" s="277" t="str">
        <f>VLOOKUP(C49, 'Catálogo de actividades'!$B$5:$D$296,2,FALSE)</f>
        <v>INE</v>
      </c>
      <c r="E49" s="277" t="str">
        <f>VLOOKUP(C49, 'Catálogo de actividades'!$B$5:$D$296,3,FALSE)</f>
        <v>DERFE/UTSI</v>
      </c>
      <c r="F49" s="375" t="str">
        <f>_xlfn.XLOOKUP(C49,'Catálogo de actividades'!$B$5:$B$296,'Catálogo de actividades'!$E$5:$E$296)</f>
        <v>6.9</v>
      </c>
      <c r="G49" s="113">
        <v>45411</v>
      </c>
      <c r="H49" s="113">
        <v>45422</v>
      </c>
      <c r="I49" s="416" t="str">
        <f>_xlfn.XLOOKUP(C49,'Catálogo de actividades'!$B$5:$B$296,'Catálogo de actividades'!$I$5:$I$296)</f>
        <v>DERFE</v>
      </c>
    </row>
    <row r="50" spans="1:9" ht="28.5" x14ac:dyDescent="0.2">
      <c r="A50" s="92" t="s">
        <v>43</v>
      </c>
      <c r="B50" s="193" t="s">
        <v>5</v>
      </c>
      <c r="C50" s="193" t="s">
        <v>339</v>
      </c>
      <c r="D50" s="277" t="str">
        <f>VLOOKUP(C50, 'Catálogo de actividades'!$B$5:$D$296,2,FALSE)</f>
        <v>INE</v>
      </c>
      <c r="E50" s="277" t="str">
        <f>VLOOKUP(C50, 'Catálogo de actividades'!$B$5:$D$296,3,FALSE)</f>
        <v>CD</v>
      </c>
      <c r="F50" s="375" t="str">
        <f>_xlfn.XLOOKUP(C50,'Catálogo de actividades'!$B$5:$B$296,'Catálogo de actividades'!$E$5:$E$296)</f>
        <v>6.10</v>
      </c>
      <c r="G50" s="113">
        <v>45398</v>
      </c>
      <c r="H50" s="113">
        <v>45432</v>
      </c>
      <c r="I50" s="416" t="str">
        <f>_xlfn.XLOOKUP(C50,'Catálogo de actividades'!$B$5:$B$296,'Catálogo de actividades'!$I$5:$I$296)</f>
        <v>DEOE</v>
      </c>
    </row>
    <row r="51" spans="1:9" ht="28.5" x14ac:dyDescent="0.2">
      <c r="A51" s="92" t="s">
        <v>43</v>
      </c>
      <c r="B51" s="193" t="s">
        <v>5</v>
      </c>
      <c r="C51" s="193" t="s">
        <v>340</v>
      </c>
      <c r="D51" s="277" t="str">
        <f>VLOOKUP(C51, 'Catálogo de actividades'!$B$5:$D$296,2,FALSE)</f>
        <v>INE</v>
      </c>
      <c r="E51" s="277" t="str">
        <f>VLOOKUP(C51, 'Catálogo de actividades'!$B$5:$D$296,3,FALSE)</f>
        <v>CD</v>
      </c>
      <c r="F51" s="375" t="str">
        <f>_xlfn.XLOOKUP(C51,'Catálogo de actividades'!$B$5:$B$296,'Catálogo de actividades'!$E$5:$E$296)</f>
        <v>6.11</v>
      </c>
      <c r="G51" s="113">
        <v>45398</v>
      </c>
      <c r="H51" s="113">
        <v>45435</v>
      </c>
      <c r="I51" s="416" t="str">
        <f>_xlfn.XLOOKUP(C51,'Catálogo de actividades'!$B$5:$B$296,'Catálogo de actividades'!$I$5:$I$296)</f>
        <v>DEOE</v>
      </c>
    </row>
    <row r="52" spans="1:9" ht="14.25" x14ac:dyDescent="0.2">
      <c r="A52" s="92" t="s">
        <v>43</v>
      </c>
      <c r="B52" s="193" t="s">
        <v>5</v>
      </c>
      <c r="C52" s="193" t="s">
        <v>146</v>
      </c>
      <c r="D52" s="277" t="str">
        <f>VLOOKUP(C52, 'Catálogo de actividades'!$B$5:$D$296,2,FALSE)</f>
        <v>INE</v>
      </c>
      <c r="E52" s="277" t="str">
        <f>VLOOKUP(C52, 'Catálogo de actividades'!$B$5:$D$296,3,FALSE)</f>
        <v>CD</v>
      </c>
      <c r="F52" s="375" t="str">
        <f>_xlfn.XLOOKUP(C52,'Catálogo de actividades'!$B$5:$B$296,'Catálogo de actividades'!$E$5:$E$296)</f>
        <v>6.12</v>
      </c>
      <c r="G52" s="113">
        <v>45436</v>
      </c>
      <c r="H52" s="113">
        <v>45436</v>
      </c>
      <c r="I52" s="416" t="str">
        <f>_xlfn.XLOOKUP(C52,'Catálogo de actividades'!$B$5:$B$296,'Catálogo de actividades'!$I$5:$I$296)</f>
        <v>DEOE</v>
      </c>
    </row>
    <row r="53" spans="1:9" ht="28.5" x14ac:dyDescent="0.2">
      <c r="A53" s="92" t="s">
        <v>43</v>
      </c>
      <c r="B53" s="193" t="s">
        <v>5</v>
      </c>
      <c r="C53" s="193" t="s">
        <v>341</v>
      </c>
      <c r="D53" s="277" t="str">
        <f>VLOOKUP(C53, 'Catálogo de actividades'!$B$5:$D$296,2,FALSE)</f>
        <v>INE</v>
      </c>
      <c r="E53" s="277" t="str">
        <f>VLOOKUP(C53, 'Catálogo de actividades'!$B$5:$D$296,3,FALSE)</f>
        <v>DERFE/JD</v>
      </c>
      <c r="F53" s="375" t="str">
        <f>_xlfn.XLOOKUP(C53,'Catálogo de actividades'!$B$5:$B$296,'Catálogo de actividades'!$E$5:$E$296)</f>
        <v>6.13</v>
      </c>
      <c r="G53" s="113">
        <v>45425</v>
      </c>
      <c r="H53" s="113">
        <v>45436</v>
      </c>
      <c r="I53" s="416" t="str">
        <f>_xlfn.XLOOKUP(C53,'Catálogo de actividades'!$B$5:$B$296,'Catálogo de actividades'!$I$5:$I$296)</f>
        <v>DERFE</v>
      </c>
    </row>
    <row r="54" spans="1:9" ht="57" x14ac:dyDescent="0.2">
      <c r="A54" s="92" t="s">
        <v>43</v>
      </c>
      <c r="B54" s="193" t="s">
        <v>5</v>
      </c>
      <c r="C54" s="193" t="s">
        <v>305</v>
      </c>
      <c r="D54" s="277" t="str">
        <f>VLOOKUP(C54, 'Catálogo de actividades'!$B$5:$D$296,2,FALSE)</f>
        <v>INE</v>
      </c>
      <c r="E54" s="277" t="str">
        <f>VLOOKUP(C54, 'Catálogo de actividades'!$B$5:$D$296,3,FALSE)</f>
        <v>DERFE/JD</v>
      </c>
      <c r="F54" s="375" t="str">
        <f>_xlfn.XLOOKUP(C54,'Catálogo de actividades'!$B$5:$B$296,'Catálogo de actividades'!$E$5:$E$296)</f>
        <v>6.14</v>
      </c>
      <c r="G54" s="113">
        <v>45439</v>
      </c>
      <c r="H54" s="113">
        <v>45443</v>
      </c>
      <c r="I54" s="416" t="str">
        <f>_xlfn.XLOOKUP(C54,'Catálogo de actividades'!$B$5:$B$296,'Catálogo de actividades'!$I$5:$I$296)</f>
        <v>DERFE</v>
      </c>
    </row>
    <row r="55" spans="1:9" ht="28.5" x14ac:dyDescent="0.2">
      <c r="A55" s="92" t="s">
        <v>43</v>
      </c>
      <c r="B55" s="193" t="s">
        <v>5</v>
      </c>
      <c r="C55" s="193" t="s">
        <v>193</v>
      </c>
      <c r="D55" s="277" t="str">
        <f>VLOOKUP(C55, 'Catálogo de actividades'!$B$5:$D$296,2,FALSE)</f>
        <v>INE/OPL</v>
      </c>
      <c r="E55" s="277" t="str">
        <f>VLOOKUP(C55, 'Catálogo de actividades'!$B$5:$D$296,3,FALSE)</f>
        <v>DEOE/JLE/OPL</v>
      </c>
      <c r="F55" s="375" t="str">
        <f>_xlfn.XLOOKUP(C55,'Catálogo de actividades'!$B$5:$B$296,'Catálogo de actividades'!$E$5:$E$296)</f>
        <v>6.15</v>
      </c>
      <c r="G55" s="113">
        <v>45445</v>
      </c>
      <c r="H55" s="113">
        <v>45445</v>
      </c>
      <c r="I55" s="416" t="str">
        <f>_xlfn.XLOOKUP(C55,'Catálogo de actividades'!$B$5:$B$296,'Catálogo de actividades'!$I$5:$I$296)</f>
        <v>DEOE</v>
      </c>
    </row>
    <row r="56" spans="1:9" ht="42.75" x14ac:dyDescent="0.2">
      <c r="A56" s="92" t="s">
        <v>43</v>
      </c>
      <c r="B56" s="193" t="s">
        <v>5</v>
      </c>
      <c r="C56" s="193" t="s">
        <v>181</v>
      </c>
      <c r="D56" s="277" t="str">
        <f>VLOOKUP(C56, 'Catálogo de actividades'!$B$5:$D$296,2,FALSE)</f>
        <v>INE/OPL</v>
      </c>
      <c r="E56" s="277" t="str">
        <f>VLOOKUP(C56, 'Catálogo de actividades'!$B$5:$D$296,3,FALSE)</f>
        <v>DERFE/OPL/JLE/JD</v>
      </c>
      <c r="F56" s="375" t="str">
        <f>_xlfn.XLOOKUP(C56,'Catálogo de actividades'!$B$5:$B$296,'Catálogo de actividades'!$E$5:$E$296)</f>
        <v>6.16</v>
      </c>
      <c r="G56" s="113">
        <v>45383</v>
      </c>
      <c r="H56" s="113">
        <v>45457</v>
      </c>
      <c r="I56" s="416" t="str">
        <f>_xlfn.XLOOKUP(C56,'Catálogo de actividades'!$B$5:$B$296,'Catálogo de actividades'!$I$5:$I$296)</f>
        <v>DEOE</v>
      </c>
    </row>
    <row r="57" spans="1:9" ht="28.5" x14ac:dyDescent="0.2">
      <c r="A57" s="92" t="s">
        <v>43</v>
      </c>
      <c r="B57" s="193" t="s">
        <v>6</v>
      </c>
      <c r="C57" s="193" t="s">
        <v>342</v>
      </c>
      <c r="D57" s="277" t="str">
        <f>VLOOKUP(C57, 'Catálogo de actividades'!$B$5:$D$296,2,FALSE)</f>
        <v>INE</v>
      </c>
      <c r="E57" s="277" t="str">
        <f>VLOOKUP(C57, 'Catálogo de actividades'!$B$5:$D$296,3,FALSE)</f>
        <v>CG/DECEYEC</v>
      </c>
      <c r="F57" s="375" t="str">
        <f>_xlfn.XLOOKUP(C57,'Catálogo de actividades'!$B$5:$B$296,'Catálogo de actividades'!$E$5:$E$296)</f>
        <v>7.1</v>
      </c>
      <c r="G57" s="113">
        <v>45139</v>
      </c>
      <c r="H57" s="113">
        <v>45168</v>
      </c>
      <c r="I57" s="416" t="str">
        <f>_xlfn.XLOOKUP(C57,'Catálogo de actividades'!$B$5:$B$296,'Catálogo de actividades'!$I$5:$I$296)</f>
        <v>DECEYEC</v>
      </c>
    </row>
    <row r="58" spans="1:9" ht="28.5" x14ac:dyDescent="0.2">
      <c r="A58" s="92" t="s">
        <v>43</v>
      </c>
      <c r="B58" s="193" t="s">
        <v>6</v>
      </c>
      <c r="C58" s="193" t="s">
        <v>344</v>
      </c>
      <c r="D58" s="277" t="str">
        <f>VLOOKUP(C58, 'Catálogo de actividades'!$B$5:$D$296,2,FALSE)</f>
        <v>INE</v>
      </c>
      <c r="E58" s="277" t="str">
        <f>VLOOKUP(C58, 'Catálogo de actividades'!$B$5:$D$296,3,FALSE)</f>
        <v>CG/DECEYEC</v>
      </c>
      <c r="F58" s="375" t="str">
        <f>_xlfn.XLOOKUP(C58,'Catálogo de actividades'!$B$5:$B$296,'Catálogo de actividades'!$E$5:$E$296)</f>
        <v>7.2</v>
      </c>
      <c r="G58" s="113">
        <v>45261</v>
      </c>
      <c r="H58" s="113">
        <v>45291</v>
      </c>
      <c r="I58" s="416" t="str">
        <f>_xlfn.XLOOKUP(C58,'Catálogo de actividades'!$B$5:$B$296,'Catálogo de actividades'!$I$5:$I$296)</f>
        <v>DECEYEC</v>
      </c>
    </row>
    <row r="59" spans="1:9" ht="42.75" x14ac:dyDescent="0.2">
      <c r="A59" s="92" t="s">
        <v>43</v>
      </c>
      <c r="B59" s="193" t="s">
        <v>6</v>
      </c>
      <c r="C59" s="193" t="s">
        <v>345</v>
      </c>
      <c r="D59" s="277" t="str">
        <f>VLOOKUP(C59, 'Catálogo de actividades'!$B$5:$D$296,2,FALSE)</f>
        <v>INE</v>
      </c>
      <c r="E59" s="277" t="str">
        <f>VLOOKUP(C59, 'Catálogo de actividades'!$B$5:$D$296,3,FALSE)</f>
        <v>DECEYEC/JLE</v>
      </c>
      <c r="F59" s="375" t="str">
        <f>_xlfn.XLOOKUP(C59,'Catálogo de actividades'!$B$5:$B$296,'Catálogo de actividades'!$E$5:$E$296)</f>
        <v>7.3</v>
      </c>
      <c r="G59" s="113">
        <v>45209</v>
      </c>
      <c r="H59" s="113">
        <v>45291</v>
      </c>
      <c r="I59" s="416" t="str">
        <f>_xlfn.XLOOKUP(C59,'Catálogo de actividades'!$B$5:$B$296,'Catálogo de actividades'!$I$5:$I$296)</f>
        <v>DECEYEC</v>
      </c>
    </row>
    <row r="60" spans="1:9" ht="28.5" x14ac:dyDescent="0.2">
      <c r="A60" s="92" t="s">
        <v>43</v>
      </c>
      <c r="B60" s="193" t="s">
        <v>6</v>
      </c>
      <c r="C60" s="193" t="s">
        <v>381</v>
      </c>
      <c r="D60" s="277" t="str">
        <f>VLOOKUP(C60, 'Catálogo de actividades'!$B$5:$D$296,2,FALSE)</f>
        <v>INE/OPL</v>
      </c>
      <c r="E60" s="277" t="str">
        <f>VLOOKUP(C60, 'Catálogo de actividades'!$B$5:$D$296,3,FALSE)</f>
        <v>OPL/JLE/
 DECEYEC</v>
      </c>
      <c r="F60" s="375" t="str">
        <f>_xlfn.XLOOKUP(C60,'Catálogo de actividades'!$B$5:$B$296,'Catálogo de actividades'!$E$5:$E$296)</f>
        <v>7.4</v>
      </c>
      <c r="G60" s="113">
        <v>45306</v>
      </c>
      <c r="H60" s="113">
        <v>45359</v>
      </c>
      <c r="I60" s="416" t="str">
        <f>_xlfn.XLOOKUP(C60,'Catálogo de actividades'!$B$5:$B$296,'Catálogo de actividades'!$I$5:$I$296)</f>
        <v>DECEYEC</v>
      </c>
    </row>
    <row r="61" spans="1:9" ht="28.5" x14ac:dyDescent="0.2">
      <c r="A61" s="92" t="s">
        <v>43</v>
      </c>
      <c r="B61" s="193" t="s">
        <v>6</v>
      </c>
      <c r="C61" s="193" t="s">
        <v>383</v>
      </c>
      <c r="D61" s="277" t="str">
        <f>VLOOKUP(C61, 'Catálogo de actividades'!$B$5:$D$296,2,FALSE)</f>
        <v>INE/OPL</v>
      </c>
      <c r="E61" s="277" t="str">
        <f>VLOOKUP(C61, 'Catálogo de actividades'!$B$5:$D$296,3,FALSE)</f>
        <v>JLE/CG</v>
      </c>
      <c r="F61" s="375" t="str">
        <f>_xlfn.XLOOKUP(C61,'Catálogo de actividades'!$B$5:$B$296,'Catálogo de actividades'!$E$5:$E$296)</f>
        <v>7.5</v>
      </c>
      <c r="G61" s="113">
        <v>45379</v>
      </c>
      <c r="H61" s="113">
        <v>45379</v>
      </c>
      <c r="I61" s="416" t="str">
        <f>_xlfn.XLOOKUP(C61,'Catálogo de actividades'!$B$5:$B$296,'Catálogo de actividades'!$I$5:$I$296)</f>
        <v>OPL</v>
      </c>
    </row>
    <row r="62" spans="1:9" ht="28.5" x14ac:dyDescent="0.2">
      <c r="A62" s="92" t="s">
        <v>43</v>
      </c>
      <c r="B62" s="193" t="s">
        <v>6</v>
      </c>
      <c r="C62" s="202" t="s">
        <v>76</v>
      </c>
      <c r="D62" s="277" t="str">
        <f>VLOOKUP(C62, 'Catálogo de actividades'!$B$5:$D$296,2,FALSE)</f>
        <v>INE</v>
      </c>
      <c r="E62" s="277" t="str">
        <f>VLOOKUP(C62, 'Catálogo de actividades'!$B$5:$D$296,3,FALSE)</f>
        <v>JDE/CD</v>
      </c>
      <c r="F62" s="375" t="str">
        <f>_xlfn.XLOOKUP(C62,'Catálogo de actividades'!$B$5:$B$296,'Catálogo de actividades'!$E$5:$E$296)</f>
        <v>7.6</v>
      </c>
      <c r="G62" s="113">
        <v>45215</v>
      </c>
      <c r="H62" s="113">
        <v>45304</v>
      </c>
      <c r="I62" s="416" t="str">
        <f>_xlfn.XLOOKUP(C62,'Catálogo de actividades'!$B$5:$B$296,'Catálogo de actividades'!$I$5:$I$296)</f>
        <v>DECEYEC</v>
      </c>
    </row>
    <row r="63" spans="1:9" ht="28.5" x14ac:dyDescent="0.2">
      <c r="A63" s="92" t="s">
        <v>43</v>
      </c>
      <c r="B63" s="193" t="s">
        <v>6</v>
      </c>
      <c r="C63" s="92" t="s">
        <v>289</v>
      </c>
      <c r="D63" s="277" t="str">
        <f>VLOOKUP(C63, 'Catálogo de actividades'!$B$5:$D$296,2,FALSE)</f>
        <v>INE</v>
      </c>
      <c r="E63" s="277" t="str">
        <f>VLOOKUP(C63, 'Catálogo de actividades'!$B$5:$D$296,3,FALSE)</f>
        <v>DECEYEC/JLE/JD</v>
      </c>
      <c r="F63" s="375" t="str">
        <f>_xlfn.XLOOKUP(C63,'Catálogo de actividades'!$B$5:$B$296,'Catálogo de actividades'!$E$5:$E$296)</f>
        <v>7.7</v>
      </c>
      <c r="G63" s="113">
        <v>45231</v>
      </c>
      <c r="H63" s="113">
        <v>45310</v>
      </c>
      <c r="I63" s="416" t="str">
        <f>_xlfn.XLOOKUP(C63,'Catálogo de actividades'!$B$5:$B$296,'Catálogo de actividades'!$I$5:$I$296)</f>
        <v>DECEYEC</v>
      </c>
    </row>
    <row r="64" spans="1:9" ht="28.5" x14ac:dyDescent="0.2">
      <c r="A64" s="92" t="s">
        <v>43</v>
      </c>
      <c r="B64" s="193" t="s">
        <v>6</v>
      </c>
      <c r="C64" s="193" t="s">
        <v>170</v>
      </c>
      <c r="D64" s="277" t="str">
        <f>VLOOKUP(C64, 'Catálogo de actividades'!$B$5:$D$296,2,FALSE)</f>
        <v>INE/OPL</v>
      </c>
      <c r="E64" s="277" t="str">
        <f>VLOOKUP(C64, 'Catálogo de actividades'!$B$5:$D$296,3,FALSE)</f>
        <v>DECEYEC/CG/OPL</v>
      </c>
      <c r="F64" s="375" t="str">
        <f>_xlfn.XLOOKUP(C64,'Catálogo de actividades'!$B$5:$B$296,'Catálogo de actividades'!$E$5:$E$296)</f>
        <v>7.8</v>
      </c>
      <c r="G64" s="113">
        <v>45369</v>
      </c>
      <c r="H64" s="113">
        <v>45409</v>
      </c>
      <c r="I64" s="416" t="str">
        <f>_xlfn.XLOOKUP(C64,'Catálogo de actividades'!$B$5:$B$296,'Catálogo de actividades'!$I$5:$I$296)</f>
        <v>OPL</v>
      </c>
    </row>
    <row r="65" spans="1:9" ht="28.5" x14ac:dyDescent="0.2">
      <c r="A65" s="92" t="s">
        <v>43</v>
      </c>
      <c r="B65" s="193" t="s">
        <v>6</v>
      </c>
      <c r="C65" s="193" t="s">
        <v>347</v>
      </c>
      <c r="D65" s="277" t="str">
        <f>VLOOKUP(C65, 'Catálogo de actividades'!$B$5:$D$296,2,FALSE)</f>
        <v>INE</v>
      </c>
      <c r="E65" s="277" t="str">
        <f>VLOOKUP(C65, 'Catálogo de actividades'!$B$5:$D$296,3,FALSE)</f>
        <v>DERFE/UTSI</v>
      </c>
      <c r="F65" s="375" t="str">
        <f>_xlfn.XLOOKUP(C65,'Catálogo de actividades'!$B$5:$B$296,'Catálogo de actividades'!$E$5:$E$296)</f>
        <v>7.9</v>
      </c>
      <c r="G65" s="113">
        <v>45313</v>
      </c>
      <c r="H65" s="113">
        <v>45317</v>
      </c>
      <c r="I65" s="416" t="str">
        <f>_xlfn.XLOOKUP(C65,'Catálogo de actividades'!$B$5:$B$296,'Catálogo de actividades'!$I$5:$I$296)</f>
        <v>DERFE</v>
      </c>
    </row>
    <row r="66" spans="1:9" ht="42.75" x14ac:dyDescent="0.2">
      <c r="A66" s="92" t="s">
        <v>43</v>
      </c>
      <c r="B66" s="193" t="s">
        <v>6</v>
      </c>
      <c r="C66" s="193" t="s">
        <v>292</v>
      </c>
      <c r="D66" s="277" t="str">
        <f>VLOOKUP(C66, 'Catálogo de actividades'!$B$5:$D$296,2,FALSE)</f>
        <v>INE</v>
      </c>
      <c r="E66" s="277" t="str">
        <f>VLOOKUP(C66, 'Catálogo de actividades'!$B$5:$D$296,3,FALSE)</f>
        <v>CG</v>
      </c>
      <c r="F66" s="375" t="str">
        <f>_xlfn.XLOOKUP(C66,'Catálogo de actividades'!$B$5:$B$296,'Catálogo de actividades'!$E$5:$E$296)</f>
        <v>7.10</v>
      </c>
      <c r="G66" s="113">
        <v>45323</v>
      </c>
      <c r="H66" s="113">
        <v>45325</v>
      </c>
      <c r="I66" s="416" t="str">
        <f>_xlfn.XLOOKUP(C66,'Catálogo de actividades'!$B$5:$B$296,'Catálogo de actividades'!$I$5:$I$296)</f>
        <v>DECEYEC</v>
      </c>
    </row>
    <row r="67" spans="1:9" ht="28.5" x14ac:dyDescent="0.2">
      <c r="A67" s="92" t="s">
        <v>43</v>
      </c>
      <c r="B67" s="193" t="s">
        <v>6</v>
      </c>
      <c r="C67" s="202" t="s">
        <v>291</v>
      </c>
      <c r="D67" s="277" t="str">
        <f>VLOOKUP(C67, 'Catálogo de actividades'!$B$5:$D$296,2,FALSE)</f>
        <v>INE</v>
      </c>
      <c r="E67" s="277" t="str">
        <f>VLOOKUP(C67, 'Catálogo de actividades'!$B$5:$D$296,3,FALSE)</f>
        <v>JDE/CD</v>
      </c>
      <c r="F67" s="375" t="str">
        <f>_xlfn.XLOOKUP(C67,'Catálogo de actividades'!$B$5:$B$296,'Catálogo de actividades'!$E$5:$E$296)</f>
        <v>7.11</v>
      </c>
      <c r="G67" s="113">
        <v>45328</v>
      </c>
      <c r="H67" s="113">
        <v>45328</v>
      </c>
      <c r="I67" s="416" t="str">
        <f>_xlfn.XLOOKUP(C67,'Catálogo de actividades'!$B$5:$B$296,'Catálogo de actividades'!$I$5:$I$296)</f>
        <v>DECEYEC</v>
      </c>
    </row>
    <row r="68" spans="1:9" ht="28.5" x14ac:dyDescent="0.2">
      <c r="A68" s="92" t="s">
        <v>43</v>
      </c>
      <c r="B68" s="193" t="s">
        <v>6</v>
      </c>
      <c r="C68" s="193" t="s">
        <v>348</v>
      </c>
      <c r="D68" s="277" t="str">
        <f>VLOOKUP(C68, 'Catálogo de actividades'!$B$5:$D$296,2,FALSE)</f>
        <v>INE</v>
      </c>
      <c r="E68" s="277" t="str">
        <f>VLOOKUP(C68, 'Catálogo de actividades'!$B$5:$D$296,3,FALSE)</f>
        <v>CD</v>
      </c>
      <c r="F68" s="375" t="str">
        <f>_xlfn.XLOOKUP(C68,'Catálogo de actividades'!$B$5:$B$296,'Catálogo de actividades'!$E$5:$E$296)</f>
        <v>7.12</v>
      </c>
      <c r="G68" s="113">
        <v>45331</v>
      </c>
      <c r="H68" s="113">
        <v>45382</v>
      </c>
      <c r="I68" s="416" t="str">
        <f>_xlfn.XLOOKUP(C68,'Catálogo de actividades'!$B$5:$B$296,'Catálogo de actividades'!$I$5:$I$296)</f>
        <v>DECEYEC</v>
      </c>
    </row>
    <row r="69" spans="1:9" ht="28.5" x14ac:dyDescent="0.2">
      <c r="A69" s="92" t="s">
        <v>43</v>
      </c>
      <c r="B69" s="193" t="s">
        <v>6</v>
      </c>
      <c r="C69" s="193" t="s">
        <v>349</v>
      </c>
      <c r="D69" s="277" t="str">
        <f>VLOOKUP(C69, 'Catálogo de actividades'!$B$5:$D$296,2,FALSE)</f>
        <v>INE</v>
      </c>
      <c r="E69" s="277" t="str">
        <f>VLOOKUP(C69, 'Catálogo de actividades'!$B$5:$D$296,3,FALSE)</f>
        <v>JDE</v>
      </c>
      <c r="F69" s="375" t="str">
        <f>_xlfn.XLOOKUP(C69,'Catálogo de actividades'!$B$5:$B$296,'Catálogo de actividades'!$E$5:$E$296)</f>
        <v>7.13</v>
      </c>
      <c r="G69" s="113">
        <v>45388</v>
      </c>
      <c r="H69" s="113">
        <v>45388</v>
      </c>
      <c r="I69" s="416" t="str">
        <f>_xlfn.XLOOKUP(C69,'Catálogo de actividades'!$B$5:$B$296,'Catálogo de actividades'!$I$5:$I$296)</f>
        <v>DECEYEC</v>
      </c>
    </row>
    <row r="70" spans="1:9" ht="28.5" x14ac:dyDescent="0.2">
      <c r="A70" s="92" t="s">
        <v>43</v>
      </c>
      <c r="B70" s="193" t="s">
        <v>6</v>
      </c>
      <c r="C70" s="193" t="s">
        <v>350</v>
      </c>
      <c r="D70" s="277" t="str">
        <f>VLOOKUP(C70, 'Catálogo de actividades'!$B$5:$D$296,2,FALSE)</f>
        <v>INE</v>
      </c>
      <c r="E70" s="277" t="str">
        <f>VLOOKUP(C70, 'Catálogo de actividades'!$B$5:$D$296,3,FALSE)</f>
        <v>CD</v>
      </c>
      <c r="F70" s="375" t="str">
        <f>_xlfn.XLOOKUP(C70,'Catálogo de actividades'!$B$5:$B$296,'Catálogo de actividades'!$E$5:$E$296)</f>
        <v>7.14</v>
      </c>
      <c r="G70" s="113">
        <v>45391</v>
      </c>
      <c r="H70" s="113">
        <v>45444</v>
      </c>
      <c r="I70" s="416" t="str">
        <f>_xlfn.XLOOKUP(C70,'Catálogo de actividades'!$B$5:$B$296,'Catálogo de actividades'!$I$5:$I$296)</f>
        <v>DECEYEC</v>
      </c>
    </row>
    <row r="71" spans="1:9" ht="28.5" x14ac:dyDescent="0.2">
      <c r="A71" s="92" t="s">
        <v>43</v>
      </c>
      <c r="B71" s="193" t="s">
        <v>6</v>
      </c>
      <c r="C71" s="193" t="s">
        <v>301</v>
      </c>
      <c r="D71" s="277" t="str">
        <f>VLOOKUP(C71, 'Catálogo de actividades'!$B$5:$D$296,2,FALSE)</f>
        <v>INE</v>
      </c>
      <c r="E71" s="277" t="str">
        <f>VLOOKUP(C71, 'Catálogo de actividades'!$B$5:$D$296,3,FALSE)</f>
        <v>CD</v>
      </c>
      <c r="F71" s="375" t="str">
        <f>_xlfn.XLOOKUP(C71,'Catálogo de actividades'!$B$5:$B$296,'Catálogo de actividades'!$E$5:$E$296)</f>
        <v>7.15</v>
      </c>
      <c r="G71" s="113">
        <v>45445</v>
      </c>
      <c r="H71" s="113">
        <v>45457</v>
      </c>
      <c r="I71" s="416" t="str">
        <f>_xlfn.XLOOKUP(C71,'Catálogo de actividades'!$B$5:$B$296,'Catálogo de actividades'!$I$5:$I$296)</f>
        <v>DECEYEC</v>
      </c>
    </row>
    <row r="72" spans="1:9" ht="42.75" x14ac:dyDescent="0.2">
      <c r="A72" s="92" t="s">
        <v>43</v>
      </c>
      <c r="B72" s="193" t="s">
        <v>7</v>
      </c>
      <c r="C72" s="193" t="s">
        <v>81</v>
      </c>
      <c r="D72" s="277" t="str">
        <f>VLOOKUP(C72, 'Catálogo de actividades'!$B$5:$D$296,2,FALSE)</f>
        <v>OPL</v>
      </c>
      <c r="E72" s="277" t="str">
        <f>VLOOKUP(C72, 'Catálogo de actividades'!$B$5:$D$296,3,FALSE)</f>
        <v>CG</v>
      </c>
      <c r="F72" s="375" t="str">
        <f>_xlfn.XLOOKUP(C72,'Catálogo de actividades'!$B$5:$B$296,'Catálogo de actividades'!$E$5:$E$296)</f>
        <v>8.1</v>
      </c>
      <c r="G72" s="113">
        <v>45292</v>
      </c>
      <c r="H72" s="113">
        <v>45322</v>
      </c>
      <c r="I72" s="416" t="str">
        <f>_xlfn.XLOOKUP(C72,'Catálogo de actividades'!$B$5:$B$296,'Catálogo de actividades'!$I$5:$I$296)</f>
        <v>OPL</v>
      </c>
    </row>
    <row r="73" spans="1:9" ht="42.75" x14ac:dyDescent="0.2">
      <c r="A73" s="92" t="s">
        <v>43</v>
      </c>
      <c r="B73" s="193" t="s">
        <v>7</v>
      </c>
      <c r="C73" s="193" t="s">
        <v>82</v>
      </c>
      <c r="D73" s="277" t="str">
        <f>VLOOKUP(C73, 'Catálogo de actividades'!$B$5:$D$296,2,FALSE)</f>
        <v>OPL</v>
      </c>
      <c r="E73" s="277" t="str">
        <f>VLOOKUP(C73, 'Catálogo de actividades'!$B$5:$D$296,3,FALSE)</f>
        <v>CG</v>
      </c>
      <c r="F73" s="375" t="str">
        <f>_xlfn.XLOOKUP(C73,'Catálogo de actividades'!$B$5:$B$296,'Catálogo de actividades'!$E$5:$E$296)</f>
        <v>8.2</v>
      </c>
      <c r="G73" s="113">
        <v>45292</v>
      </c>
      <c r="H73" s="113">
        <v>45306</v>
      </c>
      <c r="I73" s="416" t="str">
        <f>_xlfn.XLOOKUP(C73,'Catálogo de actividades'!$B$5:$B$296,'Catálogo de actividades'!$I$5:$I$296)</f>
        <v>OPL</v>
      </c>
    </row>
    <row r="74" spans="1:9" ht="42.75" x14ac:dyDescent="0.2">
      <c r="A74" s="92" t="s">
        <v>43</v>
      </c>
      <c r="B74" s="193" t="s">
        <v>7</v>
      </c>
      <c r="C74" s="193" t="s">
        <v>83</v>
      </c>
      <c r="D74" s="277" t="str">
        <f>VLOOKUP(C74, 'Catálogo de actividades'!$B$5:$D$296,2,FALSE)</f>
        <v>OPL</v>
      </c>
      <c r="E74" s="277" t="str">
        <f>VLOOKUP(C74, 'Catálogo de actividades'!$B$5:$D$296,3,FALSE)</f>
        <v>CG</v>
      </c>
      <c r="F74" s="375" t="str">
        <f>_xlfn.XLOOKUP(C74,'Catálogo de actividades'!$B$5:$B$296,'Catálogo de actividades'!$E$5:$E$296)</f>
        <v>8.4</v>
      </c>
      <c r="G74" s="113">
        <v>45231</v>
      </c>
      <c r="H74" s="113">
        <v>45260</v>
      </c>
      <c r="I74" s="416" t="str">
        <f>_xlfn.XLOOKUP(C74,'Catálogo de actividades'!$B$5:$B$296,'Catálogo de actividades'!$I$5:$I$296)</f>
        <v>OPL</v>
      </c>
    </row>
    <row r="75" spans="1:9" ht="42.75" x14ac:dyDescent="0.2">
      <c r="A75" s="92" t="s">
        <v>43</v>
      </c>
      <c r="B75" s="193" t="s">
        <v>7</v>
      </c>
      <c r="C75" s="193" t="s">
        <v>84</v>
      </c>
      <c r="D75" s="277" t="str">
        <f>VLOOKUP(C75, 'Catálogo de actividades'!$B$5:$D$296,2,FALSE)</f>
        <v>OPL</v>
      </c>
      <c r="E75" s="277" t="str">
        <f>VLOOKUP(C75, 'Catálogo de actividades'!$B$5:$D$296,3,FALSE)</f>
        <v>CG</v>
      </c>
      <c r="F75" s="375" t="str">
        <f>_xlfn.XLOOKUP(C75,'Catálogo de actividades'!$B$5:$B$296,'Catálogo de actividades'!$E$5:$E$296)</f>
        <v>8.5</v>
      </c>
      <c r="G75" s="113">
        <v>45231</v>
      </c>
      <c r="H75" s="113">
        <v>45260</v>
      </c>
      <c r="I75" s="416" t="str">
        <f>_xlfn.XLOOKUP(C75,'Catálogo de actividades'!$B$5:$B$296,'Catálogo de actividades'!$I$5:$I$296)</f>
        <v>OPL</v>
      </c>
    </row>
    <row r="76" spans="1:9" ht="42.75" x14ac:dyDescent="0.2">
      <c r="A76" s="92" t="s">
        <v>43</v>
      </c>
      <c r="B76" s="193" t="s">
        <v>7</v>
      </c>
      <c r="C76" s="193" t="s">
        <v>147</v>
      </c>
      <c r="D76" s="277" t="str">
        <f>VLOOKUP(C76, 'Catálogo de actividades'!$B$5:$D$296,2,FALSE)</f>
        <v>OPL</v>
      </c>
      <c r="E76" s="277" t="str">
        <f>VLOOKUP(C76, 'Catálogo de actividades'!$B$5:$D$296,3,FALSE)</f>
        <v>CG</v>
      </c>
      <c r="F76" s="375" t="str">
        <f>_xlfn.XLOOKUP(C76,'Catálogo de actividades'!$B$5:$B$296,'Catálogo de actividades'!$E$5:$E$296)</f>
        <v>8.7</v>
      </c>
      <c r="G76" s="113">
        <v>45292</v>
      </c>
      <c r="H76" s="113">
        <v>45306</v>
      </c>
      <c r="I76" s="416" t="str">
        <f>_xlfn.XLOOKUP(C76,'Catálogo de actividades'!$B$5:$B$296,'Catálogo de actividades'!$I$5:$I$296)</f>
        <v>OPL</v>
      </c>
    </row>
    <row r="77" spans="1:9" ht="42.75" x14ac:dyDescent="0.2">
      <c r="A77" s="92" t="s">
        <v>43</v>
      </c>
      <c r="B77" s="193" t="s">
        <v>7</v>
      </c>
      <c r="C77" s="193" t="s">
        <v>148</v>
      </c>
      <c r="D77" s="277" t="str">
        <f>VLOOKUP(C77, 'Catálogo de actividades'!$B$5:$D$296,2,FALSE)</f>
        <v>OPL</v>
      </c>
      <c r="E77" s="277" t="str">
        <f>VLOOKUP(C77, 'Catálogo de actividades'!$B$5:$D$296,3,FALSE)</f>
        <v>CG</v>
      </c>
      <c r="F77" s="375" t="str">
        <f>_xlfn.XLOOKUP(C77,'Catálogo de actividades'!$B$5:$B$296,'Catálogo de actividades'!$E$5:$E$296)</f>
        <v>8.8</v>
      </c>
      <c r="G77" s="113">
        <v>45292</v>
      </c>
      <c r="H77" s="113">
        <v>45312</v>
      </c>
      <c r="I77" s="416" t="str">
        <f>_xlfn.XLOOKUP(C77,'Catálogo de actividades'!$B$5:$B$296,'Catálogo de actividades'!$I$5:$I$296)</f>
        <v>OPL</v>
      </c>
    </row>
    <row r="78" spans="1:9" ht="42.75" x14ac:dyDescent="0.2">
      <c r="A78" s="92" t="s">
        <v>43</v>
      </c>
      <c r="B78" s="193" t="s">
        <v>7</v>
      </c>
      <c r="C78" s="193" t="s">
        <v>87</v>
      </c>
      <c r="D78" s="277" t="str">
        <f>VLOOKUP(C78, 'Catálogo de actividades'!$B$5:$D$296,2,FALSE)</f>
        <v>OPL</v>
      </c>
      <c r="E78" s="277" t="str">
        <f>VLOOKUP(C78, 'Catálogo de actividades'!$B$5:$D$296,3,FALSE)</f>
        <v>CG</v>
      </c>
      <c r="F78" s="375" t="str">
        <f>_xlfn.XLOOKUP(C78,'Catálogo de actividades'!$B$5:$B$296,'Catálogo de actividades'!$E$5:$E$296)</f>
        <v>8.10</v>
      </c>
      <c r="G78" s="113">
        <v>45231</v>
      </c>
      <c r="H78" s="113">
        <v>45302</v>
      </c>
      <c r="I78" s="416" t="str">
        <f>_xlfn.XLOOKUP(C78,'Catálogo de actividades'!$B$5:$B$296,'Catálogo de actividades'!$I$5:$I$296)</f>
        <v>OPL</v>
      </c>
    </row>
    <row r="79" spans="1:9" ht="42.75" x14ac:dyDescent="0.2">
      <c r="A79" s="92" t="s">
        <v>43</v>
      </c>
      <c r="B79" s="193" t="s">
        <v>7</v>
      </c>
      <c r="C79" s="193" t="s">
        <v>88</v>
      </c>
      <c r="D79" s="277" t="str">
        <f>VLOOKUP(C79, 'Catálogo de actividades'!$B$5:$D$296,2,FALSE)</f>
        <v>OPL</v>
      </c>
      <c r="E79" s="277" t="str">
        <f>VLOOKUP(C79, 'Catálogo de actividades'!$B$5:$D$296,3,FALSE)</f>
        <v>CG</v>
      </c>
      <c r="F79" s="375" t="str">
        <f>_xlfn.XLOOKUP(C79,'Catálogo de actividades'!$B$5:$B$296,'Catálogo de actividades'!$E$5:$E$296)</f>
        <v>8.11</v>
      </c>
      <c r="G79" s="113">
        <v>45231</v>
      </c>
      <c r="H79" s="113">
        <v>45302</v>
      </c>
      <c r="I79" s="416" t="str">
        <f>_xlfn.XLOOKUP(C79,'Catálogo de actividades'!$B$5:$B$296,'Catálogo de actividades'!$I$5:$I$296)</f>
        <v>OPL</v>
      </c>
    </row>
    <row r="80" spans="1:9" ht="42.75" x14ac:dyDescent="0.2">
      <c r="A80" s="92" t="s">
        <v>43</v>
      </c>
      <c r="B80" s="193" t="s">
        <v>7</v>
      </c>
      <c r="C80" s="193" t="s">
        <v>89</v>
      </c>
      <c r="D80" s="277" t="str">
        <f>VLOOKUP(C80, 'Catálogo de actividades'!$B$5:$D$296,2,FALSE)</f>
        <v>OPL</v>
      </c>
      <c r="E80" s="277" t="str">
        <f>VLOOKUP(C80, 'Catálogo de actividades'!$B$5:$D$296,3,FALSE)</f>
        <v>CG</v>
      </c>
      <c r="F80" s="375" t="str">
        <f>_xlfn.XLOOKUP(C80,'Catálogo de actividades'!$B$5:$B$296,'Catálogo de actividades'!$E$5:$E$296)</f>
        <v>8.13</v>
      </c>
      <c r="G80" s="113">
        <v>45231</v>
      </c>
      <c r="H80" s="113">
        <v>45260</v>
      </c>
      <c r="I80" s="416" t="str">
        <f>_xlfn.XLOOKUP(C80,'Catálogo de actividades'!$B$5:$B$296,'Catálogo de actividades'!$I$5:$I$296)</f>
        <v>OPL</v>
      </c>
    </row>
    <row r="81" spans="1:9" ht="42.75" x14ac:dyDescent="0.2">
      <c r="A81" s="92" t="s">
        <v>43</v>
      </c>
      <c r="B81" s="193" t="s">
        <v>7</v>
      </c>
      <c r="C81" s="193" t="s">
        <v>90</v>
      </c>
      <c r="D81" s="277" t="str">
        <f>VLOOKUP(C81, 'Catálogo de actividades'!$B$5:$D$296,2,FALSE)</f>
        <v>OPL</v>
      </c>
      <c r="E81" s="277" t="str">
        <f>VLOOKUP(C81, 'Catálogo de actividades'!$B$5:$D$296,3,FALSE)</f>
        <v>CG</v>
      </c>
      <c r="F81" s="375" t="str">
        <f>_xlfn.XLOOKUP(C81,'Catálogo de actividades'!$B$5:$B$296,'Catálogo de actividades'!$E$5:$E$296)</f>
        <v>8.14</v>
      </c>
      <c r="G81" s="113">
        <v>45231</v>
      </c>
      <c r="H81" s="113">
        <v>45260</v>
      </c>
      <c r="I81" s="416" t="str">
        <f>_xlfn.XLOOKUP(C81,'Catálogo de actividades'!$B$5:$B$296,'Catálogo de actividades'!$I$5:$I$296)</f>
        <v>OPL</v>
      </c>
    </row>
    <row r="82" spans="1:9" ht="28.5" x14ac:dyDescent="0.2">
      <c r="A82" s="92" t="s">
        <v>43</v>
      </c>
      <c r="B82" s="193" t="s">
        <v>8</v>
      </c>
      <c r="C82" s="193" t="s">
        <v>91</v>
      </c>
      <c r="D82" s="277" t="str">
        <f>VLOOKUP(C82, 'Catálogo de actividades'!$B$5:$D$296,2,FALSE)</f>
        <v>OPL</v>
      </c>
      <c r="E82" s="277" t="str">
        <f>VLOOKUP(C82, 'Catálogo de actividades'!$B$5:$D$296,3,FALSE)</f>
        <v>CG</v>
      </c>
      <c r="F82" s="375" t="str">
        <f>_xlfn.XLOOKUP(C82,'Catálogo de actividades'!$B$5:$B$296,'Catálogo de actividades'!$E$5:$E$296)</f>
        <v>9.1</v>
      </c>
      <c r="G82" s="113">
        <v>45170</v>
      </c>
      <c r="H82" s="113">
        <v>45177</v>
      </c>
      <c r="I82" s="416" t="str">
        <f>_xlfn.XLOOKUP(C82,'Catálogo de actividades'!$B$5:$B$296,'Catálogo de actividades'!$I$5:$I$296)</f>
        <v>OPL</v>
      </c>
    </row>
    <row r="83" spans="1:9" ht="42.75" x14ac:dyDescent="0.2">
      <c r="A83" s="92" t="s">
        <v>43</v>
      </c>
      <c r="B83" s="193" t="s">
        <v>8</v>
      </c>
      <c r="C83" s="193" t="s">
        <v>92</v>
      </c>
      <c r="D83" s="277" t="str">
        <f>VLOOKUP(C83, 'Catálogo de actividades'!$B$5:$D$296,2,FALSE)</f>
        <v>OPL</v>
      </c>
      <c r="E83" s="277" t="str">
        <f>VLOOKUP(C83, 'Catálogo de actividades'!$B$5:$D$296,3,FALSE)</f>
        <v>OD</v>
      </c>
      <c r="F83" s="375" t="str">
        <f>_xlfn.XLOOKUP(C83,'Catálogo de actividades'!$B$5:$B$296,'Catálogo de actividades'!$E$5:$E$296)</f>
        <v>9.3</v>
      </c>
      <c r="G83" s="113">
        <v>45171</v>
      </c>
      <c r="H83" s="113">
        <v>45271</v>
      </c>
      <c r="I83" s="416" t="str">
        <f>_xlfn.XLOOKUP(C83,'Catálogo de actividades'!$B$5:$B$296,'Catálogo de actividades'!$I$5:$I$296)</f>
        <v>OPL</v>
      </c>
    </row>
    <row r="84" spans="1:9" ht="42.75" x14ac:dyDescent="0.2">
      <c r="A84" s="92" t="s">
        <v>43</v>
      </c>
      <c r="B84" s="193" t="s">
        <v>8</v>
      </c>
      <c r="C84" s="193" t="s">
        <v>93</v>
      </c>
      <c r="D84" s="277" t="str">
        <f>VLOOKUP(C84, 'Catálogo de actividades'!$B$5:$D$296,2,FALSE)</f>
        <v>OPL</v>
      </c>
      <c r="E84" s="277" t="str">
        <f>VLOOKUP(C84, 'Catálogo de actividades'!$B$5:$D$296,3,FALSE)</f>
        <v>OD</v>
      </c>
      <c r="F84" s="375" t="str">
        <f>_xlfn.XLOOKUP(C84,'Catálogo de actividades'!$B$5:$B$296,'Catálogo de actividades'!$E$5:$E$296)</f>
        <v>9.4</v>
      </c>
      <c r="G84" s="113">
        <v>45171</v>
      </c>
      <c r="H84" s="113">
        <v>45271</v>
      </c>
      <c r="I84" s="416" t="str">
        <f>_xlfn.XLOOKUP(C84,'Catálogo de actividades'!$B$5:$B$296,'Catálogo de actividades'!$I$5:$I$296)</f>
        <v>OPL</v>
      </c>
    </row>
    <row r="85" spans="1:9" ht="28.5" x14ac:dyDescent="0.2">
      <c r="A85" s="92" t="s">
        <v>43</v>
      </c>
      <c r="B85" s="193" t="s">
        <v>8</v>
      </c>
      <c r="C85" s="193" t="s">
        <v>94</v>
      </c>
      <c r="D85" s="277" t="str">
        <f>VLOOKUP(C85, 'Catálogo de actividades'!$B$5:$D$296,2,FALSE)</f>
        <v>OPL</v>
      </c>
      <c r="E85" s="277" t="str">
        <f>VLOOKUP(C85, 'Catálogo de actividades'!$B$5:$D$296,3,FALSE)</f>
        <v>CG</v>
      </c>
      <c r="F85" s="375" t="str">
        <f>_xlfn.XLOOKUP(C85,'Catálogo de actividades'!$B$5:$B$296,'Catálogo de actividades'!$E$5:$E$296)</f>
        <v>9.6</v>
      </c>
      <c r="G85" s="113">
        <v>45299</v>
      </c>
      <c r="H85" s="113">
        <v>45302</v>
      </c>
      <c r="I85" s="416" t="str">
        <f>_xlfn.XLOOKUP(C85,'Catálogo de actividades'!$B$5:$B$296,'Catálogo de actividades'!$I$5:$I$296)</f>
        <v>OPL</v>
      </c>
    </row>
    <row r="86" spans="1:9" ht="28.5" x14ac:dyDescent="0.2">
      <c r="A86" s="92" t="s">
        <v>43</v>
      </c>
      <c r="B86" s="193" t="s">
        <v>8</v>
      </c>
      <c r="C86" s="193" t="s">
        <v>95</v>
      </c>
      <c r="D86" s="277" t="str">
        <f>VLOOKUP(C86, 'Catálogo de actividades'!$B$5:$D$296,2,FALSE)</f>
        <v>OPL</v>
      </c>
      <c r="E86" s="277" t="str">
        <f>VLOOKUP(C86, 'Catálogo de actividades'!$B$5:$D$296,3,FALSE)</f>
        <v>CG</v>
      </c>
      <c r="F86" s="375" t="str">
        <f>_xlfn.XLOOKUP(C86,'Catálogo de actividades'!$B$5:$B$296,'Catálogo de actividades'!$E$5:$E$296)</f>
        <v>9.7</v>
      </c>
      <c r="G86" s="113">
        <v>45299</v>
      </c>
      <c r="H86" s="113">
        <v>45302</v>
      </c>
      <c r="I86" s="416" t="str">
        <f>_xlfn.XLOOKUP(C86,'Catálogo de actividades'!$B$5:$B$296,'Catálogo de actividades'!$I$5:$I$296)</f>
        <v>OPL</v>
      </c>
    </row>
    <row r="87" spans="1:9" ht="28.5" x14ac:dyDescent="0.2">
      <c r="A87" s="92" t="s">
        <v>43</v>
      </c>
      <c r="B87" s="193" t="s">
        <v>8</v>
      </c>
      <c r="C87" s="193" t="s">
        <v>96</v>
      </c>
      <c r="D87" s="277" t="str">
        <f>VLOOKUP(C87, 'Catálogo de actividades'!$B$5:$D$296,2,FALSE)</f>
        <v>OPL</v>
      </c>
      <c r="E87" s="277" t="str">
        <f>VLOOKUP(C87, 'Catálogo de actividades'!$B$5:$D$296,3,FALSE)</f>
        <v>OD</v>
      </c>
      <c r="F87" s="375" t="str">
        <f>_xlfn.XLOOKUP(C87,'Catálogo de actividades'!$B$5:$B$296,'Catálogo de actividades'!$E$5:$E$296)</f>
        <v>9.9</v>
      </c>
      <c r="G87" s="113">
        <v>45303</v>
      </c>
      <c r="H87" s="113">
        <v>45332</v>
      </c>
      <c r="I87" s="416" t="str">
        <f>_xlfn.XLOOKUP(C87,'Catálogo de actividades'!$B$5:$B$296,'Catálogo de actividades'!$I$5:$I$296)</f>
        <v>OPL</v>
      </c>
    </row>
    <row r="88" spans="1:9" ht="28.5" x14ac:dyDescent="0.2">
      <c r="A88" s="92" t="s">
        <v>43</v>
      </c>
      <c r="B88" s="193" t="s">
        <v>8</v>
      </c>
      <c r="C88" s="193" t="s">
        <v>149</v>
      </c>
      <c r="D88" s="277" t="str">
        <f>VLOOKUP(C88, 'Catálogo de actividades'!$B$5:$D$296,2,FALSE)</f>
        <v>OPL</v>
      </c>
      <c r="E88" s="277" t="str">
        <f>VLOOKUP(C88, 'Catálogo de actividades'!$B$5:$D$296,3,FALSE)</f>
        <v>OD</v>
      </c>
      <c r="F88" s="375" t="str">
        <f>_xlfn.XLOOKUP(C88,'Catálogo de actividades'!$B$5:$B$296,'Catálogo de actividades'!$E$5:$E$296)</f>
        <v>9.10</v>
      </c>
      <c r="G88" s="113">
        <v>45303</v>
      </c>
      <c r="H88" s="113">
        <v>45332</v>
      </c>
      <c r="I88" s="416" t="str">
        <f>_xlfn.XLOOKUP(C88,'Catálogo de actividades'!$B$5:$B$296,'Catálogo de actividades'!$I$5:$I$296)</f>
        <v>OPL</v>
      </c>
    </row>
    <row r="89" spans="1:9" ht="57" x14ac:dyDescent="0.2">
      <c r="A89" s="92" t="s">
        <v>43</v>
      </c>
      <c r="B89" s="193" t="s">
        <v>8</v>
      </c>
      <c r="C89" s="193" t="s">
        <v>99</v>
      </c>
      <c r="D89" s="277" t="str">
        <f>VLOOKUP(C89, 'Catálogo de actividades'!$B$5:$D$296,2,FALSE)</f>
        <v>INE/OPL</v>
      </c>
      <c r="E89" s="277" t="str">
        <f>VLOOKUP(C89, 'Catálogo de actividades'!$B$5:$D$296,3,FALSE)</f>
        <v>DERFE</v>
      </c>
      <c r="F89" s="375" t="str">
        <f>_xlfn.XLOOKUP(C89,'Catálogo de actividades'!$B$5:$B$296,'Catálogo de actividades'!$E$5:$E$296)</f>
        <v>9.11</v>
      </c>
      <c r="G89" s="114">
        <v>45175</v>
      </c>
      <c r="H89" s="114">
        <v>45366</v>
      </c>
      <c r="I89" s="416" t="str">
        <f>_xlfn.XLOOKUP(C89,'Catálogo de actividades'!$B$5:$B$296,'Catálogo de actividades'!$I$5:$I$296)</f>
        <v>DERFE</v>
      </c>
    </row>
    <row r="90" spans="1:9" ht="28.5" x14ac:dyDescent="0.2">
      <c r="A90" s="92" t="s">
        <v>43</v>
      </c>
      <c r="B90" s="193" t="s">
        <v>8</v>
      </c>
      <c r="C90" s="193" t="s">
        <v>101</v>
      </c>
      <c r="D90" s="277" t="str">
        <f>VLOOKUP(C90, 'Catálogo de actividades'!$B$5:$D$296,2,FALSE)</f>
        <v>OPL</v>
      </c>
      <c r="E90" s="277" t="str">
        <f>VLOOKUP(C90, 'Catálogo de actividades'!$B$5:$D$296,3,FALSE)</f>
        <v>CG/OD</v>
      </c>
      <c r="F90" s="375" t="str">
        <f>_xlfn.XLOOKUP(C90,'Catálogo de actividades'!$B$5:$B$296,'Catálogo de actividades'!$E$5:$E$296)</f>
        <v>9.13</v>
      </c>
      <c r="G90" s="113">
        <v>45367</v>
      </c>
      <c r="H90" s="113">
        <v>45382</v>
      </c>
      <c r="I90" s="416" t="str">
        <f>_xlfn.XLOOKUP(C90,'Catálogo de actividades'!$B$5:$B$296,'Catálogo de actividades'!$I$5:$I$296)</f>
        <v>OPL</v>
      </c>
    </row>
    <row r="91" spans="1:9" ht="28.5" x14ac:dyDescent="0.2">
      <c r="A91" s="92" t="s">
        <v>43</v>
      </c>
      <c r="B91" s="193" t="s">
        <v>8</v>
      </c>
      <c r="C91" s="193" t="s">
        <v>103</v>
      </c>
      <c r="D91" s="277" t="str">
        <f>VLOOKUP(C91, 'Catálogo de actividades'!$B$5:$D$296,2,FALSE)</f>
        <v>OPL</v>
      </c>
      <c r="E91" s="277" t="str">
        <f>VLOOKUP(C91, 'Catálogo de actividades'!$B$5:$D$296,3,FALSE)</f>
        <v>CG/OD</v>
      </c>
      <c r="F91" s="375" t="str">
        <f>_xlfn.XLOOKUP(C91,'Catálogo de actividades'!$B$5:$B$296,'Catálogo de actividades'!$E$5:$E$296)</f>
        <v>9.14</v>
      </c>
      <c r="G91" s="113">
        <v>45367</v>
      </c>
      <c r="H91" s="113">
        <v>45382</v>
      </c>
      <c r="I91" s="416" t="str">
        <f>_xlfn.XLOOKUP(C91,'Catálogo de actividades'!$B$5:$B$296,'Catálogo de actividades'!$I$5:$I$296)</f>
        <v>OPL</v>
      </c>
    </row>
    <row r="92" spans="1:9" ht="14.25" x14ac:dyDescent="0.2">
      <c r="A92" s="92" t="s">
        <v>43</v>
      </c>
      <c r="B92" s="193" t="s">
        <v>9</v>
      </c>
      <c r="C92" s="193" t="s">
        <v>150</v>
      </c>
      <c r="D92" s="277" t="str">
        <f>VLOOKUP(C92, 'Catálogo de actividades'!$B$5:$D$296,2,FALSE)</f>
        <v>OPL</v>
      </c>
      <c r="E92" s="277" t="str">
        <f>VLOOKUP(C92, 'Catálogo de actividades'!$B$5:$D$296,3,FALSE)</f>
        <v>CG</v>
      </c>
      <c r="F92" s="375" t="str">
        <f>_xlfn.XLOOKUP(C92,'Catálogo de actividades'!$B$5:$B$296,'Catálogo de actividades'!$E$5:$E$296)</f>
        <v>10.2</v>
      </c>
      <c r="G92" s="113">
        <v>45261</v>
      </c>
      <c r="H92" s="113">
        <v>45307</v>
      </c>
      <c r="I92" s="416" t="str">
        <f>_xlfn.XLOOKUP(C92,'Catálogo de actividades'!$B$5:$B$296,'Catálogo de actividades'!$I$5:$I$296)</f>
        <v>OPL</v>
      </c>
    </row>
    <row r="93" spans="1:9" ht="14.25" x14ac:dyDescent="0.2">
      <c r="A93" s="92" t="s">
        <v>43</v>
      </c>
      <c r="B93" s="193" t="s">
        <v>9</v>
      </c>
      <c r="C93" s="193" t="s">
        <v>151</v>
      </c>
      <c r="D93" s="277" t="str">
        <f>VLOOKUP(C93, 'Catálogo de actividades'!$B$5:$D$296,2,FALSE)</f>
        <v>OPL</v>
      </c>
      <c r="E93" s="277" t="str">
        <f>VLOOKUP(C93, 'Catálogo de actividades'!$B$5:$D$296,3,FALSE)</f>
        <v>CG</v>
      </c>
      <c r="F93" s="375" t="str">
        <f>_xlfn.XLOOKUP(C93,'Catálogo de actividades'!$B$5:$B$296,'Catálogo de actividades'!$E$5:$E$296)</f>
        <v>10.3</v>
      </c>
      <c r="G93" s="113">
        <v>45261</v>
      </c>
      <c r="H93" s="113">
        <v>45313</v>
      </c>
      <c r="I93" s="416" t="str">
        <f>_xlfn.XLOOKUP(C93,'Catálogo de actividades'!$B$5:$B$296,'Catálogo de actividades'!$I$5:$I$296)</f>
        <v>OPL</v>
      </c>
    </row>
    <row r="94" spans="1:9" ht="14.25" x14ac:dyDescent="0.2">
      <c r="A94" s="92" t="s">
        <v>43</v>
      </c>
      <c r="B94" s="193" t="s">
        <v>9</v>
      </c>
      <c r="C94" s="193" t="s">
        <v>106</v>
      </c>
      <c r="D94" s="277" t="str">
        <f>VLOOKUP(C94, 'Catálogo de actividades'!$B$5:$D$296,2,FALSE)</f>
        <v>OPL</v>
      </c>
      <c r="E94" s="277" t="str">
        <f>VLOOKUP(C94, 'Catálogo de actividades'!$B$5:$D$296,3,FALSE)</f>
        <v>CG</v>
      </c>
      <c r="F94" s="375" t="str">
        <f>_xlfn.XLOOKUP(C94,'Catálogo de actividades'!$B$5:$B$296,'Catálogo de actividades'!$E$5:$E$296)</f>
        <v>10.7</v>
      </c>
      <c r="G94" s="113">
        <v>45271</v>
      </c>
      <c r="H94" s="113">
        <v>45317</v>
      </c>
      <c r="I94" s="416" t="str">
        <f>_xlfn.XLOOKUP(C94,'Catálogo de actividades'!$B$5:$B$296,'Catálogo de actividades'!$I$5:$I$296)</f>
        <v>OPL</v>
      </c>
    </row>
    <row r="95" spans="1:9" ht="14.25" x14ac:dyDescent="0.2">
      <c r="A95" s="92" t="s">
        <v>43</v>
      </c>
      <c r="B95" s="193" t="s">
        <v>9</v>
      </c>
      <c r="C95" s="193" t="s">
        <v>107</v>
      </c>
      <c r="D95" s="277" t="str">
        <f>VLOOKUP(C95, 'Catálogo de actividades'!$B$5:$D$296,2,FALSE)</f>
        <v>OPL</v>
      </c>
      <c r="E95" s="277" t="str">
        <f>VLOOKUP(C95, 'Catálogo de actividades'!$B$5:$D$296,3,FALSE)</f>
        <v>CG</v>
      </c>
      <c r="F95" s="375" t="str">
        <f>_xlfn.XLOOKUP(C95,'Catálogo de actividades'!$B$5:$B$296,'Catálogo de actividades'!$E$5:$E$296)</f>
        <v>10.8</v>
      </c>
      <c r="G95" s="113">
        <v>45271</v>
      </c>
      <c r="H95" s="113">
        <v>45323</v>
      </c>
      <c r="I95" s="416" t="str">
        <f>_xlfn.XLOOKUP(C95,'Catálogo de actividades'!$B$5:$B$296,'Catálogo de actividades'!$I$5:$I$296)</f>
        <v>OPL</v>
      </c>
    </row>
    <row r="96" spans="1:9" ht="14.25" x14ac:dyDescent="0.2">
      <c r="A96" s="92" t="s">
        <v>43</v>
      </c>
      <c r="B96" s="193" t="s">
        <v>9</v>
      </c>
      <c r="C96" s="193" t="s">
        <v>108</v>
      </c>
      <c r="D96" s="277" t="str">
        <f>VLOOKUP(C96, 'Catálogo de actividades'!$B$5:$D$296,2,FALSE)</f>
        <v>OPL</v>
      </c>
      <c r="E96" s="277" t="str">
        <f>VLOOKUP(C96, 'Catálogo de actividades'!$B$5:$D$296,3,FALSE)</f>
        <v>CG</v>
      </c>
      <c r="F96" s="375" t="str">
        <f>_xlfn.XLOOKUP(C96,'Catálogo de actividades'!$B$5:$B$296,'Catálogo de actividades'!$E$5:$E$296)</f>
        <v>10.12</v>
      </c>
      <c r="G96" s="113">
        <v>45307</v>
      </c>
      <c r="H96" s="113">
        <v>45332</v>
      </c>
      <c r="I96" s="416" t="str">
        <f>_xlfn.XLOOKUP(C96,'Catálogo de actividades'!$B$5:$B$296,'Catálogo de actividades'!$I$5:$I$296)</f>
        <v>OPL</v>
      </c>
    </row>
    <row r="97" spans="1:9" ht="14.25" x14ac:dyDescent="0.2">
      <c r="A97" s="92" t="s">
        <v>43</v>
      </c>
      <c r="B97" s="193" t="s">
        <v>9</v>
      </c>
      <c r="C97" s="193" t="s">
        <v>152</v>
      </c>
      <c r="D97" s="277" t="str">
        <f>VLOOKUP(C97, 'Catálogo de actividades'!$B$5:$D$296,2,FALSE)</f>
        <v>OPL</v>
      </c>
      <c r="E97" s="277" t="str">
        <f>VLOOKUP(C97, 'Catálogo de actividades'!$B$5:$D$296,3,FALSE)</f>
        <v>CG</v>
      </c>
      <c r="F97" s="375" t="str">
        <f>_xlfn.XLOOKUP(C97,'Catálogo de actividades'!$B$5:$B$296,'Catálogo de actividades'!$E$5:$E$296)</f>
        <v>10.13</v>
      </c>
      <c r="G97" s="113">
        <v>45313</v>
      </c>
      <c r="H97" s="113">
        <v>45332</v>
      </c>
      <c r="I97" s="416" t="str">
        <f>_xlfn.XLOOKUP(C97,'Catálogo de actividades'!$B$5:$B$296,'Catálogo de actividades'!$I$5:$I$296)</f>
        <v>OPL</v>
      </c>
    </row>
    <row r="98" spans="1:9" ht="14.25" x14ac:dyDescent="0.2">
      <c r="A98" s="92" t="s">
        <v>43</v>
      </c>
      <c r="B98" s="193" t="s">
        <v>9</v>
      </c>
      <c r="C98" s="193" t="s">
        <v>153</v>
      </c>
      <c r="D98" s="277" t="str">
        <f>VLOOKUP(C98, 'Catálogo de actividades'!$B$5:$D$296,2,FALSE)</f>
        <v>OPL</v>
      </c>
      <c r="E98" s="277" t="str">
        <f>VLOOKUP(C98, 'Catálogo de actividades'!$B$5:$D$296,3,FALSE)</f>
        <v>CG/OD</v>
      </c>
      <c r="F98" s="375" t="str">
        <f>_xlfn.XLOOKUP(C98,'Catálogo de actividades'!$B$5:$B$296,'Catálogo de actividades'!$E$5:$E$296)</f>
        <v>10.17</v>
      </c>
      <c r="G98" s="113">
        <v>45352</v>
      </c>
      <c r="H98" s="113">
        <v>45366</v>
      </c>
      <c r="I98" s="416" t="str">
        <f>_xlfn.XLOOKUP(C98,'Catálogo de actividades'!$B$5:$B$296,'Catálogo de actividades'!$I$5:$I$296)</f>
        <v>OPL</v>
      </c>
    </row>
    <row r="99" spans="1:9" ht="28.5" x14ac:dyDescent="0.2">
      <c r="A99" s="92" t="s">
        <v>43</v>
      </c>
      <c r="B99" s="193" t="s">
        <v>9</v>
      </c>
      <c r="C99" s="193" t="s">
        <v>178</v>
      </c>
      <c r="D99" s="277" t="str">
        <f>VLOOKUP(C99, 'Catálogo de actividades'!$B$5:$D$296,2,FALSE)</f>
        <v>OPL</v>
      </c>
      <c r="E99" s="277" t="str">
        <f>VLOOKUP(C99, 'Catálogo de actividades'!$B$5:$D$296,3,FALSE)</f>
        <v>CG/OD</v>
      </c>
      <c r="F99" s="375" t="str">
        <f>_xlfn.XLOOKUP(C99,'Catálogo de actividades'!$B$5:$B$296,'Catálogo de actividades'!$E$5:$E$296)</f>
        <v>10.18</v>
      </c>
      <c r="G99" s="113">
        <v>45352</v>
      </c>
      <c r="H99" s="113">
        <v>45366</v>
      </c>
      <c r="I99" s="416" t="str">
        <f>_xlfn.XLOOKUP(C99,'Catálogo de actividades'!$B$5:$B$296,'Catálogo de actividades'!$I$5:$I$296)</f>
        <v>OPL</v>
      </c>
    </row>
    <row r="100" spans="1:9" ht="14.25" x14ac:dyDescent="0.2">
      <c r="A100" s="92" t="s">
        <v>43</v>
      </c>
      <c r="B100" s="193" t="s">
        <v>9</v>
      </c>
      <c r="C100" s="193" t="s">
        <v>154</v>
      </c>
      <c r="D100" s="277" t="str">
        <f>VLOOKUP(C100, 'Catálogo de actividades'!$B$5:$D$296,2,FALSE)</f>
        <v>OPL</v>
      </c>
      <c r="E100" s="277" t="str">
        <f>VLOOKUP(C100, 'Catálogo de actividades'!$B$5:$D$296,3,FALSE)</f>
        <v>CG/OD</v>
      </c>
      <c r="F100" s="375" t="str">
        <f>_xlfn.XLOOKUP(C100,'Catálogo de actividades'!$B$5:$B$296,'Catálogo de actividades'!$E$5:$E$296)</f>
        <v>10.19</v>
      </c>
      <c r="G100" s="113">
        <v>45352</v>
      </c>
      <c r="H100" s="113">
        <v>45366</v>
      </c>
      <c r="I100" s="416" t="str">
        <f>_xlfn.XLOOKUP(C100,'Catálogo de actividades'!$B$5:$B$296,'Catálogo de actividades'!$I$5:$I$296)</f>
        <v>OPL</v>
      </c>
    </row>
    <row r="101" spans="1:9" ht="14.25" x14ac:dyDescent="0.2">
      <c r="A101" s="92" t="s">
        <v>43</v>
      </c>
      <c r="B101" s="193" t="s">
        <v>9</v>
      </c>
      <c r="C101" s="193" t="s">
        <v>113</v>
      </c>
      <c r="D101" s="277" t="str">
        <f>VLOOKUP(C101, 'Catálogo de actividades'!$B$5:$D$296,2,FALSE)</f>
        <v>OPL</v>
      </c>
      <c r="E101" s="277" t="str">
        <f>VLOOKUP(C101, 'Catálogo de actividades'!$B$5:$D$296,3,FALSE)</f>
        <v>CG</v>
      </c>
      <c r="F101" s="375" t="str">
        <f>_xlfn.XLOOKUP(C101,'Catálogo de actividades'!$B$5:$B$296,'Catálogo de actividades'!$E$5:$E$296)</f>
        <v>10.26</v>
      </c>
      <c r="G101" s="113">
        <v>45367</v>
      </c>
      <c r="H101" s="113">
        <v>45401</v>
      </c>
      <c r="I101" s="416" t="str">
        <f>_xlfn.XLOOKUP(C101,'Catálogo de actividades'!$B$5:$B$296,'Catálogo de actividades'!$I$5:$I$296)</f>
        <v>OPL</v>
      </c>
    </row>
    <row r="102" spans="1:9" ht="42.75" x14ac:dyDescent="0.2">
      <c r="A102" s="92" t="s">
        <v>43</v>
      </c>
      <c r="B102" s="193" t="s">
        <v>9</v>
      </c>
      <c r="C102" s="193" t="s">
        <v>114</v>
      </c>
      <c r="D102" s="277" t="str">
        <f>VLOOKUP(C102, 'Catálogo de actividades'!$B$5:$D$296,2,FALSE)</f>
        <v>OPL</v>
      </c>
      <c r="E102" s="277" t="str">
        <f>VLOOKUP(C102, 'Catálogo de actividades'!$B$5:$D$296,3,FALSE)</f>
        <v>CG</v>
      </c>
      <c r="F102" s="375" t="str">
        <f>_xlfn.XLOOKUP(C102,'Catálogo de actividades'!$B$5:$B$296,'Catálogo de actividades'!$E$5:$E$296)</f>
        <v>10.27</v>
      </c>
      <c r="G102" s="113">
        <v>45481</v>
      </c>
      <c r="H102" s="113">
        <v>45485</v>
      </c>
      <c r="I102" s="416" t="str">
        <f>_xlfn.XLOOKUP(C102,'Catálogo de actividades'!$B$5:$B$296,'Catálogo de actividades'!$I$5:$I$296)</f>
        <v>OPL</v>
      </c>
    </row>
    <row r="103" spans="1:9" ht="42.75" x14ac:dyDescent="0.2">
      <c r="A103" s="92" t="s">
        <v>43</v>
      </c>
      <c r="B103" s="193" t="s">
        <v>9</v>
      </c>
      <c r="C103" s="193" t="s">
        <v>115</v>
      </c>
      <c r="D103" s="277" t="str">
        <f>VLOOKUP(C103, 'Catálogo de actividades'!$B$5:$D$296,2,FALSE)</f>
        <v>OPL</v>
      </c>
      <c r="E103" s="277" t="str">
        <f>VLOOKUP(C103, 'Catálogo de actividades'!$B$5:$D$296,3,FALSE)</f>
        <v>CG</v>
      </c>
      <c r="F103" s="375" t="str">
        <f>_xlfn.XLOOKUP(C103,'Catálogo de actividades'!$B$5:$B$296,'Catálogo de actividades'!$E$5:$E$296)</f>
        <v>10.28</v>
      </c>
      <c r="G103" s="113">
        <v>45481</v>
      </c>
      <c r="H103" s="113">
        <v>45485</v>
      </c>
      <c r="I103" s="416" t="str">
        <f>_xlfn.XLOOKUP(C103,'Catálogo de actividades'!$B$5:$B$296,'Catálogo de actividades'!$I$5:$I$296)</f>
        <v>OPL</v>
      </c>
    </row>
    <row r="104" spans="1:9" ht="28.5" x14ac:dyDescent="0.2">
      <c r="A104" s="92" t="s">
        <v>43</v>
      </c>
      <c r="B104" s="193" t="s">
        <v>9</v>
      </c>
      <c r="C104" s="193" t="s">
        <v>179</v>
      </c>
      <c r="D104" s="277" t="str">
        <f>VLOOKUP(C104, 'Catálogo de actividades'!$B$5:$D$296,2,FALSE)</f>
        <v>OPL</v>
      </c>
      <c r="E104" s="277" t="str">
        <f>VLOOKUP(C104, 'Catálogo de actividades'!$B$5:$D$296,3,FALSE)</f>
        <v>CG</v>
      </c>
      <c r="F104" s="375" t="str">
        <f>_xlfn.XLOOKUP(C104,'Catálogo de actividades'!$B$5:$B$296,'Catálogo de actividades'!$E$5:$E$296)</f>
        <v>10.29</v>
      </c>
      <c r="G104" s="113">
        <v>45367</v>
      </c>
      <c r="H104" s="113">
        <v>45401</v>
      </c>
      <c r="I104" s="416" t="str">
        <f>_xlfn.XLOOKUP(C104,'Catálogo de actividades'!$B$5:$B$296,'Catálogo de actividades'!$I$5:$I$296)</f>
        <v>OPL</v>
      </c>
    </row>
    <row r="105" spans="1:9" ht="14.25" x14ac:dyDescent="0.2">
      <c r="A105" s="92" t="s">
        <v>43</v>
      </c>
      <c r="B105" s="193" t="s">
        <v>9</v>
      </c>
      <c r="C105" s="193" t="s">
        <v>116</v>
      </c>
      <c r="D105" s="277" t="str">
        <f>VLOOKUP(C105, 'Catálogo de actividades'!$B$5:$D$296,2,FALSE)</f>
        <v>OPL</v>
      </c>
      <c r="E105" s="277" t="str">
        <f>VLOOKUP(C105, 'Catálogo de actividades'!$B$5:$D$296,3,FALSE)</f>
        <v>CG</v>
      </c>
      <c r="F105" s="375" t="str">
        <f>_xlfn.XLOOKUP(C105,'Catálogo de actividades'!$B$5:$B$296,'Catálogo de actividades'!$E$5:$E$296)</f>
        <v>10.30</v>
      </c>
      <c r="G105" s="113">
        <v>45367</v>
      </c>
      <c r="H105" s="113">
        <v>45411</v>
      </c>
      <c r="I105" s="416" t="str">
        <f>_xlfn.XLOOKUP(C105,'Catálogo de actividades'!$B$5:$B$296,'Catálogo de actividades'!$I$5:$I$296)</f>
        <v>OPL</v>
      </c>
    </row>
    <row r="106" spans="1:9" ht="42.75" x14ac:dyDescent="0.2">
      <c r="A106" s="92" t="s">
        <v>43</v>
      </c>
      <c r="B106" s="193" t="s">
        <v>9</v>
      </c>
      <c r="C106" s="193" t="s">
        <v>117</v>
      </c>
      <c r="D106" s="277" t="str">
        <f>VLOOKUP(C106, 'Catálogo de actividades'!$B$5:$D$296,2,FALSE)</f>
        <v>OPL</v>
      </c>
      <c r="E106" s="277" t="str">
        <f>VLOOKUP(C106, 'Catálogo de actividades'!$B$5:$D$296,3,FALSE)</f>
        <v>CG</v>
      </c>
      <c r="F106" s="375" t="str">
        <f>_xlfn.XLOOKUP(C106,'Catálogo de actividades'!$B$5:$B$296,'Catálogo de actividades'!$E$5:$E$296)</f>
        <v>10.32</v>
      </c>
      <c r="G106" s="113">
        <v>45481</v>
      </c>
      <c r="H106" s="113">
        <v>45485</v>
      </c>
      <c r="I106" s="416" t="str">
        <f>_xlfn.XLOOKUP(C106,'Catálogo de actividades'!$B$5:$B$296,'Catálogo de actividades'!$I$5:$I$296)</f>
        <v>OPL</v>
      </c>
    </row>
    <row r="107" spans="1:9" ht="28.5" x14ac:dyDescent="0.2">
      <c r="A107" s="92" t="s">
        <v>43</v>
      </c>
      <c r="B107" s="193" t="s">
        <v>9</v>
      </c>
      <c r="C107" s="193" t="s">
        <v>118</v>
      </c>
      <c r="D107" s="277" t="str">
        <f>VLOOKUP(C107, 'Catálogo de actividades'!$B$5:$D$296,2,FALSE)</f>
        <v>OPL</v>
      </c>
      <c r="E107" s="277" t="str">
        <f>VLOOKUP(C107, 'Catálogo de actividades'!$B$5:$D$296,3,FALSE)</f>
        <v>CG</v>
      </c>
      <c r="F107" s="375" t="str">
        <f>_xlfn.XLOOKUP(C107,'Catálogo de actividades'!$B$5:$B$296,'Catálogo de actividades'!$E$5:$E$296)</f>
        <v>10.33</v>
      </c>
      <c r="G107" s="113">
        <v>45481</v>
      </c>
      <c r="H107" s="113">
        <v>45485</v>
      </c>
      <c r="I107" s="416" t="str">
        <f>_xlfn.XLOOKUP(C107,'Catálogo de actividades'!$B$5:$B$296,'Catálogo de actividades'!$I$5:$I$296)</f>
        <v>OPL</v>
      </c>
    </row>
    <row r="108" spans="1:9" ht="28.5" x14ac:dyDescent="0.2">
      <c r="A108" s="92" t="s">
        <v>43</v>
      </c>
      <c r="B108" s="193" t="s">
        <v>9</v>
      </c>
      <c r="C108" s="193" t="s">
        <v>391</v>
      </c>
      <c r="D108" s="277" t="str">
        <f>VLOOKUP(C108, 'Catálogo de actividades'!$B$5:$D$296,2,FALSE)</f>
        <v>OPL</v>
      </c>
      <c r="E108" s="277" t="str">
        <f>VLOOKUP(C108, 'Catálogo de actividades'!$B$5:$D$296,3,FALSE)</f>
        <v>CG/OD</v>
      </c>
      <c r="F108" s="375" t="str">
        <f>_xlfn.XLOOKUP(C108,'Catálogo de actividades'!$B$5:$B$296,'Catálogo de actividades'!$E$5:$E$296)</f>
        <v>10.38</v>
      </c>
      <c r="G108" s="113">
        <v>45352</v>
      </c>
      <c r="H108" s="113">
        <v>45366</v>
      </c>
      <c r="I108" s="416" t="str">
        <f>_xlfn.XLOOKUP(C108,'Catálogo de actividades'!$B$5:$B$296,'Catálogo de actividades'!$I$5:$I$296)</f>
        <v>OPL</v>
      </c>
    </row>
    <row r="109" spans="1:9" ht="28.5" x14ac:dyDescent="0.2">
      <c r="A109" s="92" t="s">
        <v>43</v>
      </c>
      <c r="B109" s="193" t="s">
        <v>9</v>
      </c>
      <c r="C109" s="193" t="s">
        <v>392</v>
      </c>
      <c r="D109" s="277" t="str">
        <f>VLOOKUP(C109, 'Catálogo de actividades'!$B$5:$D$296,2,FALSE)</f>
        <v>OPL</v>
      </c>
      <c r="E109" s="277" t="str">
        <f>VLOOKUP(C109, 'Catálogo de actividades'!$B$5:$D$296,3,FALSE)</f>
        <v>CG/OD</v>
      </c>
      <c r="F109" s="375" t="str">
        <f>_xlfn.XLOOKUP(C109,'Catálogo de actividades'!$B$5:$B$296,'Catálogo de actividades'!$E$5:$E$296)</f>
        <v>10.39</v>
      </c>
      <c r="G109" s="113">
        <v>45352</v>
      </c>
      <c r="H109" s="113">
        <v>45366</v>
      </c>
      <c r="I109" s="416" t="str">
        <f>_xlfn.XLOOKUP(C109,'Catálogo de actividades'!$B$5:$B$296,'Catálogo de actividades'!$I$5:$I$296)</f>
        <v>OPL</v>
      </c>
    </row>
    <row r="110" spans="1:9" ht="28.5" x14ac:dyDescent="0.2">
      <c r="A110" s="92" t="s">
        <v>43</v>
      </c>
      <c r="B110" s="193" t="s">
        <v>9</v>
      </c>
      <c r="C110" s="193" t="s">
        <v>119</v>
      </c>
      <c r="D110" s="277" t="str">
        <f>VLOOKUP(C110, 'Catálogo de actividades'!$B$5:$D$296,2,FALSE)</f>
        <v>OPL</v>
      </c>
      <c r="E110" s="277" t="str">
        <f>VLOOKUP(C110, 'Catálogo de actividades'!$B$5:$D$296,3,FALSE)</f>
        <v>CG/OD</v>
      </c>
      <c r="F110" s="375" t="str">
        <f>_xlfn.XLOOKUP(C110,'Catálogo de actividades'!$B$5:$B$296,'Catálogo de actividades'!$E$5:$E$296)</f>
        <v>10.43</v>
      </c>
      <c r="G110" s="113">
        <v>45367</v>
      </c>
      <c r="H110" s="113">
        <v>45401</v>
      </c>
      <c r="I110" s="416" t="str">
        <f>_xlfn.XLOOKUP(C110,'Catálogo de actividades'!$B$5:$B$296,'Catálogo de actividades'!$I$5:$I$296)</f>
        <v>OPL</v>
      </c>
    </row>
    <row r="111" spans="1:9" ht="28.5" x14ac:dyDescent="0.2">
      <c r="A111" s="92" t="s">
        <v>43</v>
      </c>
      <c r="B111" s="193" t="s">
        <v>9</v>
      </c>
      <c r="C111" s="193" t="s">
        <v>120</v>
      </c>
      <c r="D111" s="277" t="str">
        <f>VLOOKUP(C111, 'Catálogo de actividades'!$B$5:$D$296,2,FALSE)</f>
        <v>OPL</v>
      </c>
      <c r="E111" s="277" t="str">
        <f>VLOOKUP(C111, 'Catálogo de actividades'!$B$5:$D$296,3,FALSE)</f>
        <v>CG/OD</v>
      </c>
      <c r="F111" s="375" t="str">
        <f>_xlfn.XLOOKUP(C111,'Catálogo de actividades'!$B$5:$B$296,'Catálogo de actividades'!$E$5:$E$296)</f>
        <v>10.44</v>
      </c>
      <c r="G111" s="113">
        <v>45367</v>
      </c>
      <c r="H111" s="113">
        <v>45411</v>
      </c>
      <c r="I111" s="416" t="str">
        <f>_xlfn.XLOOKUP(C111,'Catálogo de actividades'!$B$5:$B$296,'Catálogo de actividades'!$I$5:$I$296)</f>
        <v>OPL</v>
      </c>
    </row>
    <row r="112" spans="1:9" ht="14.25" x14ac:dyDescent="0.2">
      <c r="A112" s="92" t="s">
        <v>43</v>
      </c>
      <c r="B112" s="193" t="s">
        <v>9</v>
      </c>
      <c r="C112" s="193" t="s">
        <v>121</v>
      </c>
      <c r="D112" s="277" t="str">
        <f>VLOOKUP(C112, 'Catálogo de actividades'!$B$5:$D$296,2,FALSE)</f>
        <v>OPL</v>
      </c>
      <c r="E112" s="277" t="str">
        <f>VLOOKUP(C112, 'Catálogo de actividades'!$B$5:$D$296,3,FALSE)</f>
        <v>CG</v>
      </c>
      <c r="F112" s="375" t="str">
        <f>_xlfn.XLOOKUP(C112,'Catálogo de actividades'!$B$5:$B$296,'Catálogo de actividades'!$E$5:$E$296)</f>
        <v>10.48</v>
      </c>
      <c r="G112" s="113">
        <v>45402</v>
      </c>
      <c r="H112" s="113">
        <v>45441</v>
      </c>
      <c r="I112" s="416" t="str">
        <f>_xlfn.XLOOKUP(C112,'Catálogo de actividades'!$B$5:$B$296,'Catálogo de actividades'!$I$5:$I$296)</f>
        <v>OPL</v>
      </c>
    </row>
    <row r="113" spans="1:9" ht="14.25" x14ac:dyDescent="0.2">
      <c r="A113" s="92" t="s">
        <v>43</v>
      </c>
      <c r="B113" s="193" t="s">
        <v>9</v>
      </c>
      <c r="C113" s="193" t="s">
        <v>155</v>
      </c>
      <c r="D113" s="277" t="str">
        <f>VLOOKUP(C113, 'Catálogo de actividades'!$B$5:$D$296,2,FALSE)</f>
        <v>OPL</v>
      </c>
      <c r="E113" s="277" t="str">
        <f>VLOOKUP(C113, 'Catálogo de actividades'!$B$5:$D$296,3,FALSE)</f>
        <v>CG</v>
      </c>
      <c r="F113" s="375" t="str">
        <f>_xlfn.XLOOKUP(C113,'Catálogo de actividades'!$B$5:$B$296,'Catálogo de actividades'!$E$5:$E$296)</f>
        <v>10.49</v>
      </c>
      <c r="G113" s="113">
        <v>45412</v>
      </c>
      <c r="H113" s="113">
        <v>45441</v>
      </c>
      <c r="I113" s="416" t="str">
        <f>_xlfn.XLOOKUP(C113,'Catálogo de actividades'!$B$5:$B$296,'Catálogo de actividades'!$I$5:$I$296)</f>
        <v>OPL</v>
      </c>
    </row>
    <row r="114" spans="1:9" ht="28.5" x14ac:dyDescent="0.2">
      <c r="A114" s="92" t="s">
        <v>43</v>
      </c>
      <c r="B114" s="193" t="s">
        <v>10</v>
      </c>
      <c r="C114" s="193" t="s">
        <v>254</v>
      </c>
      <c r="D114" s="277" t="str">
        <f>VLOOKUP(C114, 'Catálogo de actividades'!$B$5:$D$296,2,FALSE)</f>
        <v>OPL</v>
      </c>
      <c r="E114" s="277" t="str">
        <f>VLOOKUP(C114, 'Catálogo de actividades'!$B$5:$D$296,3,FALSE)</f>
        <v>CG</v>
      </c>
      <c r="F114" s="375" t="str">
        <f>_xlfn.XLOOKUP(C114,'Catálogo de actividades'!$B$5:$B$296,'Catálogo de actividades'!$E$5:$E$296)</f>
        <v>11.1</v>
      </c>
      <c r="G114" s="113">
        <v>45170</v>
      </c>
      <c r="H114" s="113">
        <v>45170</v>
      </c>
      <c r="I114" s="416" t="str">
        <f>_xlfn.XLOOKUP(C114,'Catálogo de actividades'!$B$5:$B$296,'Catálogo de actividades'!$I$5:$I$296)</f>
        <v>OPL</v>
      </c>
    </row>
    <row r="115" spans="1:9" ht="28.5" x14ac:dyDescent="0.2">
      <c r="A115" s="92" t="s">
        <v>43</v>
      </c>
      <c r="B115" s="193" t="s">
        <v>10</v>
      </c>
      <c r="C115" s="193" t="s">
        <v>255</v>
      </c>
      <c r="D115" s="277" t="str">
        <f>VLOOKUP(C115, 'Catálogo de actividades'!$B$5:$D$296,2,FALSE)</f>
        <v>OPL</v>
      </c>
      <c r="E115" s="277" t="str">
        <f>VLOOKUP(C115, 'Catálogo de actividades'!$B$5:$D$296,3,FALSE)</f>
        <v>CG</v>
      </c>
      <c r="F115" s="375" t="str">
        <f>_xlfn.XLOOKUP(C115,'Catálogo de actividades'!$B$5:$B$296,'Catálogo de actividades'!$E$5:$E$296)</f>
        <v>11.2</v>
      </c>
      <c r="G115" s="113">
        <v>45170</v>
      </c>
      <c r="H115" s="113">
        <v>45170</v>
      </c>
      <c r="I115" s="416" t="str">
        <f>_xlfn.XLOOKUP(C115,'Catálogo de actividades'!$B$5:$B$296,'Catálogo de actividades'!$I$5:$I$296)</f>
        <v>OPL</v>
      </c>
    </row>
    <row r="116" spans="1:9" ht="28.5" x14ac:dyDescent="0.2">
      <c r="A116" s="92" t="s">
        <v>43</v>
      </c>
      <c r="B116" s="193" t="s">
        <v>10</v>
      </c>
      <c r="C116" s="193" t="s">
        <v>256</v>
      </c>
      <c r="D116" s="277" t="str">
        <f>VLOOKUP(C116, 'Catálogo de actividades'!$B$5:$D$296,2,FALSE)</f>
        <v>OPL</v>
      </c>
      <c r="E116" s="277" t="str">
        <f>VLOOKUP(C116, 'Catálogo de actividades'!$B$5:$D$296,3,FALSE)</f>
        <v>CG</v>
      </c>
      <c r="F116" s="375" t="str">
        <f>_xlfn.XLOOKUP(C116,'Catálogo de actividades'!$B$5:$B$296,'Catálogo de actividades'!$E$5:$E$296)</f>
        <v>11.3</v>
      </c>
      <c r="G116" s="113">
        <v>45200</v>
      </c>
      <c r="H116" s="113">
        <v>45200</v>
      </c>
      <c r="I116" s="416" t="str">
        <f>_xlfn.XLOOKUP(C116,'Catálogo de actividades'!$B$5:$B$296,'Catálogo de actividades'!$I$5:$I$296)</f>
        <v>OPL</v>
      </c>
    </row>
    <row r="117" spans="1:9" ht="28.5" x14ac:dyDescent="0.2">
      <c r="A117" s="92" t="s">
        <v>43</v>
      </c>
      <c r="B117" s="193" t="s">
        <v>10</v>
      </c>
      <c r="C117" s="193" t="s">
        <v>257</v>
      </c>
      <c r="D117" s="277" t="str">
        <f>VLOOKUP(C117, 'Catálogo de actividades'!$B$5:$D$296,2,FALSE)</f>
        <v>OPL</v>
      </c>
      <c r="E117" s="277" t="str">
        <f>VLOOKUP(C117, 'Catálogo de actividades'!$B$5:$D$296,3,FALSE)</f>
        <v>CG</v>
      </c>
      <c r="F117" s="375" t="str">
        <f>_xlfn.XLOOKUP(C117,'Catálogo de actividades'!$B$5:$B$296,'Catálogo de actividades'!$E$5:$E$296)</f>
        <v>11.4</v>
      </c>
      <c r="G117" s="113">
        <v>45231</v>
      </c>
      <c r="H117" s="113">
        <v>45231</v>
      </c>
      <c r="I117" s="416" t="str">
        <f>_xlfn.XLOOKUP(C117,'Catálogo de actividades'!$B$5:$B$296,'Catálogo de actividades'!$I$5:$I$296)</f>
        <v>OPL</v>
      </c>
    </row>
    <row r="118" spans="1:9" ht="42.75" x14ac:dyDescent="0.2">
      <c r="A118" s="92" t="s">
        <v>43</v>
      </c>
      <c r="B118" s="193" t="s">
        <v>10</v>
      </c>
      <c r="C118" s="193" t="s">
        <v>267</v>
      </c>
      <c r="D118" s="277" t="str">
        <f>VLOOKUP(C118, 'Catálogo de actividades'!$B$5:$D$296,2,FALSE)</f>
        <v>OPL</v>
      </c>
      <c r="E118" s="277" t="str">
        <f>VLOOKUP(C118, 'Catálogo de actividades'!$B$5:$D$296,3,FALSE)</f>
        <v>CG</v>
      </c>
      <c r="F118" s="375" t="str">
        <f>_xlfn.XLOOKUP(C118,'Catálogo de actividades'!$B$5:$B$296,'Catálogo de actividades'!$E$5:$E$296)</f>
        <v>11.5</v>
      </c>
      <c r="G118" s="113">
        <v>45200</v>
      </c>
      <c r="H118" s="113">
        <v>45473</v>
      </c>
      <c r="I118" s="416" t="str">
        <f>_xlfn.XLOOKUP(C118,'Catálogo de actividades'!$B$5:$B$296,'Catálogo de actividades'!$I$5:$I$296)</f>
        <v>OPL</v>
      </c>
    </row>
    <row r="119" spans="1:9" ht="28.5" x14ac:dyDescent="0.2">
      <c r="A119" s="92" t="s">
        <v>43</v>
      </c>
      <c r="B119" s="193" t="s">
        <v>10</v>
      </c>
      <c r="C119" s="193" t="s">
        <v>268</v>
      </c>
      <c r="D119" s="277" t="str">
        <f>VLOOKUP(C119, 'Catálogo de actividades'!$B$5:$D$296,2,FALSE)</f>
        <v>OPL</v>
      </c>
      <c r="E119" s="277" t="str">
        <f>VLOOKUP(C119, 'Catálogo de actividades'!$B$5:$D$296,3,FALSE)</f>
        <v>CG</v>
      </c>
      <c r="F119" s="375" t="str">
        <f>_xlfn.XLOOKUP(C119,'Catálogo de actividades'!$B$5:$B$296,'Catálogo de actividades'!$E$5:$E$296)</f>
        <v>11.6</v>
      </c>
      <c r="G119" s="113">
        <v>45292</v>
      </c>
      <c r="H119" s="113">
        <v>45292</v>
      </c>
      <c r="I119" s="416" t="str">
        <f>_xlfn.XLOOKUP(C119,'Catálogo de actividades'!$B$5:$B$296,'Catálogo de actividades'!$I$5:$I$296)</f>
        <v>OPL</v>
      </c>
    </row>
    <row r="120" spans="1:9" ht="28.5" x14ac:dyDescent="0.2">
      <c r="A120" s="92" t="s">
        <v>43</v>
      </c>
      <c r="B120" s="193" t="s">
        <v>10</v>
      </c>
      <c r="C120" s="193" t="s">
        <v>172</v>
      </c>
      <c r="D120" s="277" t="str">
        <f>VLOOKUP(C120, 'Catálogo de actividades'!$B$5:$D$296,2,FALSE)</f>
        <v>OPL</v>
      </c>
      <c r="E120" s="277" t="str">
        <f>VLOOKUP(C120, 'Catálogo de actividades'!$B$5:$D$296,3,FALSE)</f>
        <v>CG</v>
      </c>
      <c r="F120" s="375" t="str">
        <f>_xlfn.XLOOKUP(C120,'Catálogo de actividades'!$B$5:$B$296,'Catálogo de actividades'!$E$5:$E$296)</f>
        <v>11.8</v>
      </c>
      <c r="G120" s="113">
        <v>45399</v>
      </c>
      <c r="H120" s="113">
        <v>45401</v>
      </c>
      <c r="I120" s="416" t="str">
        <f>_xlfn.XLOOKUP(C120,'Catálogo de actividades'!$B$5:$B$296,'Catálogo de actividades'!$I$5:$I$296)</f>
        <v>OPL</v>
      </c>
    </row>
    <row r="121" spans="1:9" ht="28.5" x14ac:dyDescent="0.2">
      <c r="A121" s="92" t="s">
        <v>43</v>
      </c>
      <c r="B121" s="193" t="s">
        <v>10</v>
      </c>
      <c r="C121" s="193" t="s">
        <v>173</v>
      </c>
      <c r="D121" s="277" t="str">
        <f>VLOOKUP(C121, 'Catálogo de actividades'!$B$5:$D$296,2,FALSE)</f>
        <v>OPL</v>
      </c>
      <c r="E121" s="277" t="str">
        <f>VLOOKUP(C121, 'Catálogo de actividades'!$B$5:$D$296,3,FALSE)</f>
        <v>CG</v>
      </c>
      <c r="F121" s="375" t="str">
        <f>_xlfn.XLOOKUP(C121,'Catálogo de actividades'!$B$5:$B$296,'Catálogo de actividades'!$E$5:$E$296)</f>
        <v>11.9</v>
      </c>
      <c r="G121" s="113">
        <v>45399</v>
      </c>
      <c r="H121" s="113">
        <v>45401</v>
      </c>
      <c r="I121" s="416" t="str">
        <f>_xlfn.XLOOKUP(C121,'Catálogo de actividades'!$B$5:$B$296,'Catálogo de actividades'!$I$5:$I$296)</f>
        <v>OPL</v>
      </c>
    </row>
    <row r="122" spans="1:9" ht="28.5" x14ac:dyDescent="0.2">
      <c r="A122" s="92" t="s">
        <v>43</v>
      </c>
      <c r="B122" s="193" t="s">
        <v>10</v>
      </c>
      <c r="C122" s="193" t="s">
        <v>174</v>
      </c>
      <c r="D122" s="277" t="str">
        <f>VLOOKUP(C122, 'Catálogo de actividades'!$B$5:$D$296,2,FALSE)</f>
        <v>OPL</v>
      </c>
      <c r="E122" s="277" t="str">
        <f>VLOOKUP(C122, 'Catálogo de actividades'!$B$5:$D$296,3,FALSE)</f>
        <v>CG</v>
      </c>
      <c r="F122" s="375" t="str">
        <f>_xlfn.XLOOKUP(C122,'Catálogo de actividades'!$B$5:$B$296,'Catálogo de actividades'!$E$5:$E$296)</f>
        <v>11.10</v>
      </c>
      <c r="G122" s="113">
        <v>45399</v>
      </c>
      <c r="H122" s="113">
        <v>45401</v>
      </c>
      <c r="I122" s="416" t="str">
        <f>_xlfn.XLOOKUP(C122,'Catálogo de actividades'!$B$5:$B$296,'Catálogo de actividades'!$I$5:$I$296)</f>
        <v>OPL</v>
      </c>
    </row>
    <row r="123" spans="1:9" ht="28.5" x14ac:dyDescent="0.2">
      <c r="A123" s="92" t="s">
        <v>43</v>
      </c>
      <c r="B123" s="193" t="s">
        <v>10</v>
      </c>
      <c r="C123" s="193" t="s">
        <v>156</v>
      </c>
      <c r="D123" s="277" t="str">
        <f>VLOOKUP(C123, 'Catálogo de actividades'!$B$5:$D$296,2,FALSE)</f>
        <v>OPL</v>
      </c>
      <c r="E123" s="277" t="str">
        <f>VLOOKUP(C123, 'Catálogo de actividades'!$B$5:$D$296,3,FALSE)</f>
        <v>CG</v>
      </c>
      <c r="F123" s="375" t="str">
        <f>_xlfn.XLOOKUP(C123,'Catálogo de actividades'!$B$5:$B$296,'Catálogo de actividades'!$E$5:$E$296)</f>
        <v>11.11</v>
      </c>
      <c r="G123" s="113">
        <v>45323</v>
      </c>
      <c r="H123" s="113">
        <v>45323</v>
      </c>
      <c r="I123" s="416" t="str">
        <f>_xlfn.XLOOKUP(C123,'Catálogo de actividades'!$B$5:$B$296,'Catálogo de actividades'!$I$5:$I$296)</f>
        <v>OPL</v>
      </c>
    </row>
    <row r="124" spans="1:9" ht="28.5" x14ac:dyDescent="0.2">
      <c r="A124" s="92" t="s">
        <v>43</v>
      </c>
      <c r="B124" s="193" t="s">
        <v>10</v>
      </c>
      <c r="C124" s="193" t="s">
        <v>157</v>
      </c>
      <c r="D124" s="277" t="str">
        <f>VLOOKUP(C124, 'Catálogo de actividades'!$B$5:$D$296,2,FALSE)</f>
        <v>OPL</v>
      </c>
      <c r="E124" s="277" t="str">
        <f>VLOOKUP(C124, 'Catálogo de actividades'!$B$5:$D$296,3,FALSE)</f>
        <v>CG</v>
      </c>
      <c r="F124" s="375" t="str">
        <f>_xlfn.XLOOKUP(C124,'Catálogo de actividades'!$B$5:$B$296,'Catálogo de actividades'!$E$5:$E$296)</f>
        <v>11.12</v>
      </c>
      <c r="G124" s="113">
        <v>45383</v>
      </c>
      <c r="H124" s="113">
        <v>45383</v>
      </c>
      <c r="I124" s="416" t="str">
        <f>_xlfn.XLOOKUP(C124,'Catálogo de actividades'!$B$5:$B$296,'Catálogo de actividades'!$I$5:$I$296)</f>
        <v>OPL</v>
      </c>
    </row>
    <row r="125" spans="1:9" ht="28.5" x14ac:dyDescent="0.2">
      <c r="A125" s="92" t="s">
        <v>43</v>
      </c>
      <c r="B125" s="193" t="s">
        <v>10</v>
      </c>
      <c r="C125" s="193" t="s">
        <v>158</v>
      </c>
      <c r="D125" s="277" t="str">
        <f>VLOOKUP(C125, 'Catálogo de actividades'!$B$5:$D$296,2,FALSE)</f>
        <v>OPL</v>
      </c>
      <c r="E125" s="277" t="str">
        <f>VLOOKUP(C125, 'Catálogo de actividades'!$B$5:$D$296,3,FALSE)</f>
        <v>CG</v>
      </c>
      <c r="F125" s="375" t="str">
        <f>_xlfn.XLOOKUP(C125,'Catálogo de actividades'!$B$5:$B$296,'Catálogo de actividades'!$E$5:$E$296)</f>
        <v>11.13</v>
      </c>
      <c r="G125" s="113">
        <v>45408</v>
      </c>
      <c r="H125" s="113">
        <v>45408</v>
      </c>
      <c r="I125" s="416" t="str">
        <f>_xlfn.XLOOKUP(C125,'Catálogo de actividades'!$B$5:$B$296,'Catálogo de actividades'!$I$5:$I$296)</f>
        <v>OPL</v>
      </c>
    </row>
    <row r="126" spans="1:9" ht="28.5" x14ac:dyDescent="0.2">
      <c r="A126" s="92" t="s">
        <v>43</v>
      </c>
      <c r="B126" s="193" t="s">
        <v>10</v>
      </c>
      <c r="C126" s="193" t="s">
        <v>159</v>
      </c>
      <c r="D126" s="277" t="str">
        <f>VLOOKUP(C126, 'Catálogo de actividades'!$B$5:$D$296,2,FALSE)</f>
        <v>OPL</v>
      </c>
      <c r="E126" s="277" t="str">
        <f>VLOOKUP(C126, 'Catálogo de actividades'!$B$5:$D$296,3,FALSE)</f>
        <v>OPL/UTIGyND/UTTyPDP/UTVOPL</v>
      </c>
      <c r="F126" s="375" t="str">
        <f>_xlfn.XLOOKUP(C126,'Catálogo de actividades'!$B$5:$B$296,'Catálogo de actividades'!$E$5:$E$296)</f>
        <v>11.14</v>
      </c>
      <c r="G126" s="113">
        <v>45409</v>
      </c>
      <c r="H126" s="113">
        <v>45409</v>
      </c>
      <c r="I126" s="416" t="str">
        <f>_xlfn.XLOOKUP(C126,'Catálogo de actividades'!$B$5:$B$296,'Catálogo de actividades'!$I$5:$I$296)</f>
        <v>OPL</v>
      </c>
    </row>
    <row r="127" spans="1:9" ht="28.5" x14ac:dyDescent="0.2">
      <c r="A127" s="92" t="s">
        <v>43</v>
      </c>
      <c r="B127" s="193" t="s">
        <v>10</v>
      </c>
      <c r="C127" s="193" t="s">
        <v>161</v>
      </c>
      <c r="D127" s="277" t="str">
        <f>VLOOKUP(C127, 'Catálogo de actividades'!$B$5:$D$296,2,FALSE)</f>
        <v>OPL</v>
      </c>
      <c r="E127" s="277" t="str">
        <f>VLOOKUP(C127, 'Catálogo de actividades'!$B$5:$D$296,3,FALSE)</f>
        <v>CG</v>
      </c>
      <c r="F127" s="375" t="str">
        <f>_xlfn.XLOOKUP(C127,'Catálogo de actividades'!$B$5:$B$296,'Catálogo de actividades'!$E$5:$E$296)</f>
        <v>11.15</v>
      </c>
      <c r="G127" s="113">
        <v>45441</v>
      </c>
      <c r="H127" s="113">
        <v>45441</v>
      </c>
      <c r="I127" s="416" t="str">
        <f>_xlfn.XLOOKUP(C127,'Catálogo de actividades'!$B$5:$B$296,'Catálogo de actividades'!$I$5:$I$296)</f>
        <v>OPL</v>
      </c>
    </row>
    <row r="128" spans="1:9" ht="28.5" x14ac:dyDescent="0.2">
      <c r="A128" s="92" t="s">
        <v>43</v>
      </c>
      <c r="B128" s="193" t="s">
        <v>10</v>
      </c>
      <c r="C128" s="193" t="s">
        <v>162</v>
      </c>
      <c r="D128" s="277" t="str">
        <f>VLOOKUP(C128, 'Catálogo de actividades'!$B$5:$D$296,2,FALSE)</f>
        <v>OPL</v>
      </c>
      <c r="E128" s="277" t="str">
        <f>VLOOKUP(C128, 'Catálogo de actividades'!$B$5:$D$296,3,FALSE)</f>
        <v>OPL/UTIGyND/UTTyPDP/UTVOPL</v>
      </c>
      <c r="F128" s="375" t="str">
        <f>_xlfn.XLOOKUP(C128,'Catálogo de actividades'!$B$5:$B$296,'Catálogo de actividades'!$E$5:$E$296)</f>
        <v>11.16</v>
      </c>
      <c r="G128" s="113">
        <v>45442</v>
      </c>
      <c r="H128" s="113">
        <v>45442</v>
      </c>
      <c r="I128" s="416" t="str">
        <f>_xlfn.XLOOKUP(C128,'Catálogo de actividades'!$B$5:$B$296,'Catálogo de actividades'!$I$5:$I$296)</f>
        <v>OPL</v>
      </c>
    </row>
    <row r="129" spans="1:9" ht="28.5" x14ac:dyDescent="0.2">
      <c r="A129" s="92" t="s">
        <v>43</v>
      </c>
      <c r="B129" s="193" t="s">
        <v>12</v>
      </c>
      <c r="C129" s="193" t="s">
        <v>351</v>
      </c>
      <c r="D129" s="277" t="str">
        <f>VLOOKUP(C129, 'Catálogo de actividades'!$B$5:$D$296,2,FALSE)</f>
        <v>INE</v>
      </c>
      <c r="E129" s="277" t="str">
        <f>VLOOKUP(C129, 'Catálogo de actividades'!$B$5:$D$296,3,FALSE)</f>
        <v>UTSI</v>
      </c>
      <c r="F129" s="375" t="str">
        <f>_xlfn.XLOOKUP(C129,'Catálogo de actividades'!$B$5:$B$296,'Catálogo de actividades'!$E$5:$E$296)</f>
        <v>13.1</v>
      </c>
      <c r="G129" s="113">
        <v>45152</v>
      </c>
      <c r="H129" s="113">
        <v>45152</v>
      </c>
      <c r="I129" s="416" t="str">
        <f>_xlfn.XLOOKUP(C129,'Catálogo de actividades'!$B$5:$B$296,'Catálogo de actividades'!$I$5:$I$296)</f>
        <v>UTSI</v>
      </c>
    </row>
    <row r="130" spans="1:9" ht="28.5" x14ac:dyDescent="0.2">
      <c r="A130" s="92" t="s">
        <v>43</v>
      </c>
      <c r="B130" s="193" t="s">
        <v>12</v>
      </c>
      <c r="C130" s="193" t="s">
        <v>269</v>
      </c>
      <c r="D130" s="277" t="str">
        <f>VLOOKUP(C130, 'Catálogo de actividades'!$B$5:$D$296,2,FALSE)</f>
        <v>INE</v>
      </c>
      <c r="E130" s="277" t="str">
        <f>VLOOKUP(C130, 'Catálogo de actividades'!$B$5:$D$296,3,FALSE)</f>
        <v>UTSI</v>
      </c>
      <c r="F130" s="375" t="str">
        <f>_xlfn.XLOOKUP(C130,'Catálogo de actividades'!$B$5:$B$296,'Catálogo de actividades'!$E$5:$E$296)</f>
        <v>13.2</v>
      </c>
      <c r="G130" s="113">
        <v>45180</v>
      </c>
      <c r="H130" s="113">
        <v>45180</v>
      </c>
      <c r="I130" s="416" t="str">
        <f>_xlfn.XLOOKUP(C130,'Catálogo de actividades'!$B$5:$B$296,'Catálogo de actividades'!$I$5:$I$296)</f>
        <v>UTSI</v>
      </c>
    </row>
    <row r="131" spans="1:9" ht="42.75" x14ac:dyDescent="0.2">
      <c r="A131" s="92" t="s">
        <v>43</v>
      </c>
      <c r="B131" s="193" t="s">
        <v>12</v>
      </c>
      <c r="C131" s="193" t="s">
        <v>184</v>
      </c>
      <c r="D131" s="277" t="str">
        <f>VLOOKUP(C131, 'Catálogo de actividades'!$B$5:$D$296,2,FALSE)</f>
        <v>OPL</v>
      </c>
      <c r="E131" s="277" t="str">
        <f>VLOOKUP(C131, 'Catálogo de actividades'!$B$5:$D$296,3,FALSE)</f>
        <v>CG</v>
      </c>
      <c r="F131" s="375" t="str">
        <f>_xlfn.XLOOKUP(C131,'Catálogo de actividades'!$B$5:$B$296,'Catálogo de actividades'!$E$5:$E$296)</f>
        <v>13.3</v>
      </c>
      <c r="G131" s="113">
        <v>45170</v>
      </c>
      <c r="H131" s="113">
        <v>45199</v>
      </c>
      <c r="I131" s="416" t="str">
        <f>_xlfn.XLOOKUP(C131,'Catálogo de actividades'!$B$5:$B$296,'Catálogo de actividades'!$I$5:$I$296)</f>
        <v>OPL</v>
      </c>
    </row>
    <row r="132" spans="1:9" ht="28.5" x14ac:dyDescent="0.2">
      <c r="A132" s="92" t="s">
        <v>43</v>
      </c>
      <c r="B132" s="193" t="s">
        <v>12</v>
      </c>
      <c r="C132" s="193" t="s">
        <v>245</v>
      </c>
      <c r="D132" s="277" t="str">
        <f>VLOOKUP(C132, 'Catálogo de actividades'!$B$5:$D$296,2,FALSE)</f>
        <v>INE</v>
      </c>
      <c r="E132" s="277" t="str">
        <f>VLOOKUP(C132, 'Catálogo de actividades'!$B$5:$D$296,3,FALSE)</f>
        <v>JLE</v>
      </c>
      <c r="F132" s="375" t="str">
        <f>_xlfn.XLOOKUP(C132,'Catálogo de actividades'!$B$5:$B$296,'Catálogo de actividades'!$E$5:$E$296)</f>
        <v>13.4</v>
      </c>
      <c r="G132" s="113">
        <v>45184</v>
      </c>
      <c r="H132" s="113">
        <v>45275</v>
      </c>
      <c r="I132" s="416" t="str">
        <f>_xlfn.XLOOKUP(C132,'Catálogo de actividades'!$B$5:$B$296,'Catálogo de actividades'!$I$5:$I$296)</f>
        <v>JLE</v>
      </c>
    </row>
    <row r="133" spans="1:9" ht="42.75" x14ac:dyDescent="0.2">
      <c r="A133" s="92" t="s">
        <v>43</v>
      </c>
      <c r="B133" s="193" t="s">
        <v>12</v>
      </c>
      <c r="C133" s="193" t="s">
        <v>246</v>
      </c>
      <c r="D133" s="277" t="str">
        <f>VLOOKUP(C133, 'Catálogo de actividades'!$B$5:$D$296,2,FALSE)</f>
        <v>OPL</v>
      </c>
      <c r="E133" s="277" t="str">
        <f>VLOOKUP(C133, 'Catálogo de actividades'!$B$5:$D$296,3,FALSE)</f>
        <v>CG</v>
      </c>
      <c r="F133" s="375" t="str">
        <f>_xlfn.XLOOKUP(C133,'Catálogo de actividades'!$B$5:$B$296,'Catálogo de actividades'!$E$5:$E$296)</f>
        <v>13.5</v>
      </c>
      <c r="G133" s="113">
        <v>45184</v>
      </c>
      <c r="H133" s="114">
        <v>45275</v>
      </c>
      <c r="I133" s="416" t="str">
        <f>_xlfn.XLOOKUP(C133,'Catálogo de actividades'!$B$5:$B$296,'Catálogo de actividades'!$I$5:$I$296)</f>
        <v>OPL</v>
      </c>
    </row>
    <row r="134" spans="1:9" ht="28.5" x14ac:dyDescent="0.2">
      <c r="A134" s="92" t="s">
        <v>43</v>
      </c>
      <c r="B134" s="193" t="s">
        <v>12</v>
      </c>
      <c r="C134" s="193" t="s">
        <v>239</v>
      </c>
      <c r="D134" s="277" t="str">
        <f>VLOOKUP(C134, 'Catálogo de actividades'!$B$5:$D$296,2,FALSE)</f>
        <v>INE</v>
      </c>
      <c r="E134" s="277" t="str">
        <f>VLOOKUP(C134, 'Catálogo de actividades'!$B$5:$D$296,3,FALSE)</f>
        <v>DEOE</v>
      </c>
      <c r="F134" s="375" t="str">
        <f>_xlfn.XLOOKUP(C134,'Catálogo de actividades'!$B$5:$B$296,'Catálogo de actividades'!$E$5:$E$296)</f>
        <v>13.6</v>
      </c>
      <c r="G134" s="113">
        <v>45229</v>
      </c>
      <c r="H134" s="113">
        <v>45275</v>
      </c>
      <c r="I134" s="416" t="str">
        <f>_xlfn.XLOOKUP(C134,'Catálogo de actividades'!$B$5:$B$296,'Catálogo de actividades'!$I$5:$I$296)</f>
        <v>DEOE</v>
      </c>
    </row>
    <row r="135" spans="1:9" ht="14.25" x14ac:dyDescent="0.2">
      <c r="A135" s="92" t="s">
        <v>43</v>
      </c>
      <c r="B135" s="193" t="s">
        <v>12</v>
      </c>
      <c r="C135" s="193" t="s">
        <v>175</v>
      </c>
      <c r="D135" s="277" t="str">
        <f>VLOOKUP(C135, 'Catálogo de actividades'!$B$5:$D$296,2,FALSE)</f>
        <v>OPL</v>
      </c>
      <c r="E135" s="277" t="str">
        <f>VLOOKUP(C135, 'Catálogo de actividades'!$B$5:$D$296,3,FALSE)</f>
        <v>CG</v>
      </c>
      <c r="F135" s="375" t="str">
        <f>_xlfn.XLOOKUP(C135,'Catálogo de actividades'!$B$5:$B$296,'Catálogo de actividades'!$E$5:$E$296)</f>
        <v>13.7</v>
      </c>
      <c r="G135" s="113">
        <v>45241</v>
      </c>
      <c r="H135" s="113">
        <v>45291</v>
      </c>
      <c r="I135" s="416" t="str">
        <f>_xlfn.XLOOKUP(C135,'Catálogo de actividades'!$B$5:$B$296,'Catálogo de actividades'!$I$5:$I$296)</f>
        <v>OPL</v>
      </c>
    </row>
    <row r="136" spans="1:9" ht="42.75" x14ac:dyDescent="0.2">
      <c r="A136" s="92" t="s">
        <v>43</v>
      </c>
      <c r="B136" s="193" t="s">
        <v>12</v>
      </c>
      <c r="C136" s="193" t="s">
        <v>401</v>
      </c>
      <c r="D136" s="277" t="str">
        <f>VLOOKUP(C136, 'Catálogo de actividades'!$B$5:$D$296,2,FALSE)</f>
        <v>OPL</v>
      </c>
      <c r="E136" s="277" t="str">
        <f>VLOOKUP(C136, 'Catálogo de actividades'!$B$5:$D$296,3,FALSE)</f>
        <v>CG</v>
      </c>
      <c r="F136" s="375" t="str">
        <f>_xlfn.XLOOKUP(C136,'Catálogo de actividades'!$B$5:$B$296,'Catálogo de actividades'!$E$5:$E$296)</f>
        <v>13.8</v>
      </c>
      <c r="G136" s="113">
        <v>45256</v>
      </c>
      <c r="H136" s="113">
        <v>45306</v>
      </c>
      <c r="I136" s="416" t="str">
        <f>_xlfn.XLOOKUP(C136,'Catálogo de actividades'!$B$5:$B$296,'Catálogo de actividades'!$I$5:$I$296)</f>
        <v>OPL</v>
      </c>
    </row>
    <row r="137" spans="1:9" ht="28.5" x14ac:dyDescent="0.2">
      <c r="A137" s="92" t="s">
        <v>43</v>
      </c>
      <c r="B137" s="193" t="s">
        <v>12</v>
      </c>
      <c r="C137" s="193" t="s">
        <v>352</v>
      </c>
      <c r="D137" s="277" t="str">
        <f>VLOOKUP(C137, 'Catálogo de actividades'!$B$5:$D$296,2,FALSE)</f>
        <v>INE</v>
      </c>
      <c r="E137" s="277" t="str">
        <f>VLOOKUP(C137, 'Catálogo de actividades'!$B$5:$D$296,3,FALSE)</f>
        <v>DEOE</v>
      </c>
      <c r="F137" s="375" t="str">
        <f>_xlfn.XLOOKUP(C137,'Catálogo de actividades'!$B$5:$B$296,'Catálogo de actividades'!$E$5:$E$296)</f>
        <v>13.9</v>
      </c>
      <c r="G137" s="113">
        <v>45306</v>
      </c>
      <c r="H137" s="113">
        <v>45443</v>
      </c>
      <c r="I137" s="416" t="str">
        <f>_xlfn.XLOOKUP(C137,'Catálogo de actividades'!$B$5:$B$296,'Catálogo de actividades'!$I$5:$I$296)</f>
        <v>DEOE</v>
      </c>
    </row>
    <row r="138" spans="1:9" ht="42.75" x14ac:dyDescent="0.2">
      <c r="A138" s="92" t="s">
        <v>43</v>
      </c>
      <c r="B138" s="193" t="s">
        <v>12</v>
      </c>
      <c r="C138" s="193" t="s">
        <v>402</v>
      </c>
      <c r="D138" s="277" t="str">
        <f>VLOOKUP(C138, 'Catálogo de actividades'!$B$5:$D$296,2,FALSE)</f>
        <v>OPL</v>
      </c>
      <c r="E138" s="277" t="str">
        <f>VLOOKUP(C138, 'Catálogo de actividades'!$B$5:$D$296,3,FALSE)</f>
        <v>CG</v>
      </c>
      <c r="F138" s="375" t="str">
        <f>_xlfn.XLOOKUP(C138,'Catálogo de actividades'!$B$5:$B$296,'Catálogo de actividades'!$E$5:$E$296)</f>
        <v>13.10</v>
      </c>
      <c r="G138" s="113">
        <v>45439</v>
      </c>
      <c r="H138" s="113">
        <v>45473</v>
      </c>
      <c r="I138" s="416" t="str">
        <f>_xlfn.XLOOKUP(C138,'Catálogo de actividades'!$B$5:$B$296,'Catálogo de actividades'!$I$5:$I$296)</f>
        <v>OPL</v>
      </c>
    </row>
    <row r="139" spans="1:9" ht="42.75" x14ac:dyDescent="0.2">
      <c r="A139" s="92" t="s">
        <v>43</v>
      </c>
      <c r="B139" s="193" t="s">
        <v>12</v>
      </c>
      <c r="C139" s="193" t="s">
        <v>353</v>
      </c>
      <c r="D139" s="277" t="str">
        <f>VLOOKUP(C139, 'Catálogo de actividades'!$B$5:$D$296,2,FALSE)</f>
        <v>OPL</v>
      </c>
      <c r="E139" s="277" t="str">
        <f>VLOOKUP(C139, 'Catálogo de actividades'!$B$5:$D$296,3,FALSE)</f>
        <v>CG/OD</v>
      </c>
      <c r="F139" s="375" t="str">
        <f>_xlfn.XLOOKUP(C139,'Catálogo de actividades'!$B$5:$B$296,'Catálogo de actividades'!$E$5:$E$296)</f>
        <v>13.11</v>
      </c>
      <c r="G139" s="113">
        <v>45352</v>
      </c>
      <c r="H139" s="113">
        <v>45381</v>
      </c>
      <c r="I139" s="416" t="str">
        <f>_xlfn.XLOOKUP(C139,'Catálogo de actividades'!$B$5:$B$296,'Catálogo de actividades'!$I$5:$I$296)</f>
        <v>OPL</v>
      </c>
    </row>
    <row r="140" spans="1:9" ht="57" x14ac:dyDescent="0.2">
      <c r="A140" s="92" t="s">
        <v>43</v>
      </c>
      <c r="B140" s="193" t="s">
        <v>12</v>
      </c>
      <c r="C140" s="193" t="s">
        <v>185</v>
      </c>
      <c r="D140" s="277" t="str">
        <f>VLOOKUP(C140, 'Catálogo de actividades'!$B$5:$D$296,2,FALSE)</f>
        <v>OPL</v>
      </c>
      <c r="E140" s="277" t="str">
        <f>VLOOKUP(C140, 'Catálogo de actividades'!$B$5:$D$296,3,FALSE)</f>
        <v>OD</v>
      </c>
      <c r="F140" s="375" t="str">
        <f>_xlfn.XLOOKUP(C140,'Catálogo de actividades'!$B$5:$B$296,'Catálogo de actividades'!$E$5:$E$296)</f>
        <v>13.12</v>
      </c>
      <c r="G140" s="113">
        <v>45406</v>
      </c>
      <c r="H140" s="113">
        <v>45420</v>
      </c>
      <c r="I140" s="416" t="str">
        <f>_xlfn.XLOOKUP(C140,'Catálogo de actividades'!$B$5:$B$296,'Catálogo de actividades'!$I$5:$I$296)</f>
        <v>OPL</v>
      </c>
    </row>
    <row r="141" spans="1:9" ht="28.5" x14ac:dyDescent="0.2">
      <c r="A141" s="92" t="s">
        <v>43</v>
      </c>
      <c r="B141" s="193" t="s">
        <v>12</v>
      </c>
      <c r="C141" s="193" t="s">
        <v>124</v>
      </c>
      <c r="D141" s="277" t="str">
        <f>VLOOKUP(C141, 'Catálogo de actividades'!$B$5:$D$296,2,FALSE)</f>
        <v>OPL</v>
      </c>
      <c r="E141" s="277" t="str">
        <f>VLOOKUP(C141, 'Catálogo de actividades'!$B$5:$D$296,3,FALSE)</f>
        <v>CG/OD</v>
      </c>
      <c r="F141" s="375" t="str">
        <f>_xlfn.XLOOKUP(C141,'Catálogo de actividades'!$B$5:$B$296,'Catálogo de actividades'!$E$5:$E$296)</f>
        <v>13.13</v>
      </c>
      <c r="G141" s="113">
        <v>45422</v>
      </c>
      <c r="H141" s="113">
        <v>45430</v>
      </c>
      <c r="I141" s="416" t="str">
        <f>_xlfn.XLOOKUP(C141,'Catálogo de actividades'!$B$5:$B$296,'Catálogo de actividades'!$I$5:$I$296)</f>
        <v>OPL</v>
      </c>
    </row>
    <row r="142" spans="1:9" ht="28.5" x14ac:dyDescent="0.2">
      <c r="A142" s="92" t="s">
        <v>43</v>
      </c>
      <c r="B142" s="193" t="s">
        <v>12</v>
      </c>
      <c r="C142" s="193" t="s">
        <v>126</v>
      </c>
      <c r="D142" s="277" t="str">
        <f>VLOOKUP(C142, 'Catálogo de actividades'!$B$5:$D$296,2,FALSE)</f>
        <v>OPL</v>
      </c>
      <c r="E142" s="277" t="str">
        <f>VLOOKUP(C142, 'Catálogo de actividades'!$B$5:$D$296,3,FALSE)</f>
        <v>CG/OD</v>
      </c>
      <c r="F142" s="375" t="str">
        <f>_xlfn.XLOOKUP(C142,'Catálogo de actividades'!$B$5:$B$296,'Catálogo de actividades'!$E$5:$E$296)</f>
        <v>13.14</v>
      </c>
      <c r="G142" s="113">
        <v>45422</v>
      </c>
      <c r="H142" s="113">
        <v>45436</v>
      </c>
      <c r="I142" s="416" t="str">
        <f>_xlfn.XLOOKUP(C142,'Catálogo de actividades'!$B$5:$B$296,'Catálogo de actividades'!$I$5:$I$296)</f>
        <v>OPL</v>
      </c>
    </row>
    <row r="143" spans="1:9" ht="28.5" x14ac:dyDescent="0.2">
      <c r="A143" s="92" t="s">
        <v>43</v>
      </c>
      <c r="B143" s="193" t="s">
        <v>12</v>
      </c>
      <c r="C143" s="193" t="s">
        <v>293</v>
      </c>
      <c r="D143" s="277" t="str">
        <f>VLOOKUP(C143, 'Catálogo de actividades'!$B$5:$D$296,2,FALSE)</f>
        <v>OPL</v>
      </c>
      <c r="E143" s="277" t="str">
        <f>VLOOKUP(C143, 'Catálogo de actividades'!$B$5:$D$296,3,FALSE)</f>
        <v>OD</v>
      </c>
      <c r="F143" s="375" t="str">
        <f>_xlfn.XLOOKUP(C143,'Catálogo de actividades'!$B$5:$B$296,'Catálogo de actividades'!$E$5:$E$296)</f>
        <v>13.15</v>
      </c>
      <c r="G143" s="113">
        <v>45439</v>
      </c>
      <c r="H143" s="113">
        <v>45443</v>
      </c>
      <c r="I143" s="416" t="str">
        <f>_xlfn.XLOOKUP(C143,'Catálogo de actividades'!$B$5:$B$296,'Catálogo de actividades'!$I$5:$I$296)</f>
        <v>OPL</v>
      </c>
    </row>
    <row r="144" spans="1:9" ht="14.25" x14ac:dyDescent="0.2">
      <c r="A144" s="92" t="s">
        <v>43</v>
      </c>
      <c r="B144" s="193" t="s">
        <v>13</v>
      </c>
      <c r="C144" s="193" t="s">
        <v>354</v>
      </c>
      <c r="D144" s="277" t="str">
        <f>VLOOKUP(C144, 'Catálogo de actividades'!$B$5:$D$296,2,FALSE)</f>
        <v>INE</v>
      </c>
      <c r="E144" s="277" t="str">
        <f>VLOOKUP(C144, 'Catálogo de actividades'!$B$5:$D$296,3,FALSE)</f>
        <v>CCOE</v>
      </c>
      <c r="F144" s="375" t="str">
        <f>_xlfn.XLOOKUP(C144,'Catálogo de actividades'!$B$5:$B$296,'Catálogo de actividades'!$E$5:$E$296)</f>
        <v>14.1</v>
      </c>
      <c r="G144" s="113">
        <v>45108</v>
      </c>
      <c r="H144" s="113">
        <v>45138</v>
      </c>
      <c r="I144" s="416" t="str">
        <f>_xlfn.XLOOKUP(C144,'Catálogo de actividades'!$B$5:$B$296,'Catálogo de actividades'!$I$5:$I$296)</f>
        <v>DEOE</v>
      </c>
    </row>
    <row r="145" spans="1:9" ht="14.25" x14ac:dyDescent="0.2">
      <c r="A145" s="92" t="s">
        <v>43</v>
      </c>
      <c r="B145" s="193" t="s">
        <v>13</v>
      </c>
      <c r="C145" s="193" t="s">
        <v>247</v>
      </c>
      <c r="D145" s="277" t="str">
        <f>VLOOKUP(C145, 'Catálogo de actividades'!$B$5:$D$296,2,FALSE)</f>
        <v>INE</v>
      </c>
      <c r="E145" s="277" t="str">
        <f>VLOOKUP(C145, 'Catálogo de actividades'!$B$5:$D$296,3,FALSE)</f>
        <v>CG</v>
      </c>
      <c r="F145" s="375" t="str">
        <f>_xlfn.XLOOKUP(C145,'Catálogo de actividades'!$B$5:$B$296,'Catálogo de actividades'!$E$5:$E$296)</f>
        <v>14.2</v>
      </c>
      <c r="G145" s="113">
        <v>45352</v>
      </c>
      <c r="H145" s="113">
        <v>45382</v>
      </c>
      <c r="I145" s="416" t="str">
        <f>_xlfn.XLOOKUP(C145,'Catálogo de actividades'!$B$5:$B$296,'Catálogo de actividades'!$I$5:$I$296)</f>
        <v>DEOE</v>
      </c>
    </row>
    <row r="146" spans="1:9" ht="14.25" x14ac:dyDescent="0.2">
      <c r="A146" s="92" t="s">
        <v>43</v>
      </c>
      <c r="B146" s="193" t="s">
        <v>13</v>
      </c>
      <c r="C146" s="193" t="s">
        <v>356</v>
      </c>
      <c r="D146" s="277" t="str">
        <f>VLOOKUP(C146, 'Catálogo de actividades'!$B$5:$D$296,2,FALSE)</f>
        <v>INE</v>
      </c>
      <c r="E146" s="277" t="str">
        <f>VLOOKUP(C146, 'Catálogo de actividades'!$B$5:$D$296,3,FALSE)</f>
        <v>CCOE</v>
      </c>
      <c r="F146" s="375" t="str">
        <f>_xlfn.XLOOKUP(C146,'Catálogo de actividades'!$B$5:$B$296,'Catálogo de actividades'!$E$5:$E$296)</f>
        <v>14.3</v>
      </c>
      <c r="G146" s="113">
        <v>45352</v>
      </c>
      <c r="H146" s="113">
        <v>45382</v>
      </c>
      <c r="I146" s="416" t="str">
        <f>_xlfn.XLOOKUP(C146,'Catálogo de actividades'!$B$5:$B$296,'Catálogo de actividades'!$I$5:$I$296)</f>
        <v>DEOE</v>
      </c>
    </row>
    <row r="147" spans="1:9" ht="14.25" x14ac:dyDescent="0.2">
      <c r="A147" s="92" t="s">
        <v>43</v>
      </c>
      <c r="B147" s="193" t="s">
        <v>13</v>
      </c>
      <c r="C147" s="193" t="s">
        <v>403</v>
      </c>
      <c r="D147" s="277" t="str">
        <f>VLOOKUP(C147, 'Catálogo de actividades'!$B$5:$D$296,2,FALSE)</f>
        <v>INE</v>
      </c>
      <c r="E147" s="277" t="str">
        <f>VLOOKUP(C147, 'Catálogo de actividades'!$B$5:$D$296,3,FALSE)</f>
        <v>DEOE</v>
      </c>
      <c r="F147" s="375" t="str">
        <f>_xlfn.XLOOKUP(C147,'Catálogo de actividades'!$B$5:$B$296,'Catálogo de actividades'!$E$5:$E$296)</f>
        <v>14.4</v>
      </c>
      <c r="G147" s="113">
        <v>45383</v>
      </c>
      <c r="H147" s="113">
        <v>45399</v>
      </c>
      <c r="I147" s="416" t="str">
        <f>_xlfn.XLOOKUP(C147,'Catálogo de actividades'!$B$5:$B$296,'Catálogo de actividades'!$I$5:$I$296)</f>
        <v>DEOE</v>
      </c>
    </row>
    <row r="148" spans="1:9" ht="14.25" x14ac:dyDescent="0.2">
      <c r="A148" s="92" t="s">
        <v>43</v>
      </c>
      <c r="B148" s="193" t="s">
        <v>13</v>
      </c>
      <c r="C148" s="193" t="s">
        <v>127</v>
      </c>
      <c r="D148" s="277" t="str">
        <f>VLOOKUP(C148, 'Catálogo de actividades'!$B$5:$D$296,2,FALSE)</f>
        <v>INE/OPL</v>
      </c>
      <c r="E148" s="277" t="str">
        <f>VLOOKUP(C148, 'Catálogo de actividades'!$B$5:$D$296,3,FALSE)</f>
        <v>DEOE/OD</v>
      </c>
      <c r="F148" s="375" t="str">
        <f>_xlfn.XLOOKUP(C148,'Catálogo de actividades'!$B$5:$B$296,'Catálogo de actividades'!$E$5:$E$296)</f>
        <v>14.5</v>
      </c>
      <c r="G148" s="113">
        <v>45407</v>
      </c>
      <c r="H148" s="113">
        <v>45407</v>
      </c>
      <c r="I148" s="416" t="str">
        <f>_xlfn.XLOOKUP(C148,'Catálogo de actividades'!$B$5:$B$296,'Catálogo de actividades'!$I$5:$I$296)</f>
        <v>DEOE</v>
      </c>
    </row>
    <row r="149" spans="1:9" ht="14.25" x14ac:dyDescent="0.2">
      <c r="A149" s="92" t="s">
        <v>43</v>
      </c>
      <c r="B149" s="193" t="s">
        <v>13</v>
      </c>
      <c r="C149" s="193" t="s">
        <v>357</v>
      </c>
      <c r="D149" s="277" t="str">
        <f>VLOOKUP(C149, 'Catálogo de actividades'!$B$5:$D$296,2,FALSE)</f>
        <v>INE/OPL</v>
      </c>
      <c r="E149" s="277" t="str">
        <f>VLOOKUP(C149, 'Catálogo de actividades'!$B$5:$D$296,3,FALSE)</f>
        <v>DEOE/OD</v>
      </c>
      <c r="F149" s="375" t="str">
        <f>_xlfn.XLOOKUP(C149,'Catálogo de actividades'!$B$5:$B$296,'Catálogo de actividades'!$E$5:$E$296)</f>
        <v>14.6</v>
      </c>
      <c r="G149" s="113">
        <v>45417</v>
      </c>
      <c r="H149" s="113">
        <v>45417</v>
      </c>
      <c r="I149" s="416" t="str">
        <f>_xlfn.XLOOKUP(C149,'Catálogo de actividades'!$B$5:$B$296,'Catálogo de actividades'!$I$5:$I$296)</f>
        <v>DEOE</v>
      </c>
    </row>
    <row r="150" spans="1:9" ht="14.25" x14ac:dyDescent="0.2">
      <c r="A150" s="92" t="s">
        <v>43</v>
      </c>
      <c r="B150" s="193" t="s">
        <v>13</v>
      </c>
      <c r="C150" s="193" t="s">
        <v>358</v>
      </c>
      <c r="D150" s="277" t="str">
        <f>VLOOKUP(C150, 'Catálogo de actividades'!$B$5:$D$296,2,FALSE)</f>
        <v>INE/OPL</v>
      </c>
      <c r="E150" s="277" t="str">
        <f>VLOOKUP(C150, 'Catálogo de actividades'!$B$5:$D$296,3,FALSE)</f>
        <v>DEOE/OD</v>
      </c>
      <c r="F150" s="375" t="str">
        <f>_xlfn.XLOOKUP(C150,'Catálogo de actividades'!$B$5:$B$296,'Catálogo de actividades'!$E$5:$E$296)</f>
        <v>14.7</v>
      </c>
      <c r="G150" s="113">
        <v>45431</v>
      </c>
      <c r="H150" s="113">
        <v>45431</v>
      </c>
      <c r="I150" s="416" t="str">
        <f>_xlfn.XLOOKUP(C150,'Catálogo de actividades'!$B$5:$B$296,'Catálogo de actividades'!$I$5:$I$296)</f>
        <v>DEOE</v>
      </c>
    </row>
    <row r="151" spans="1:9" ht="14.25" x14ac:dyDescent="0.2">
      <c r="A151" s="92" t="s">
        <v>43</v>
      </c>
      <c r="B151" s="193" t="s">
        <v>13</v>
      </c>
      <c r="C151" s="193" t="s">
        <v>13</v>
      </c>
      <c r="D151" s="277" t="str">
        <f>VLOOKUP(C151, 'Catálogo de actividades'!$B$5:$D$296,2,FALSE)</f>
        <v>OPL</v>
      </c>
      <c r="E151" s="277" t="str">
        <f>VLOOKUP(C151, 'Catálogo de actividades'!$B$5:$D$296,3,FALSE)</f>
        <v>CG/OD</v>
      </c>
      <c r="F151" s="375" t="str">
        <f>_xlfn.XLOOKUP(C151,'Catálogo de actividades'!$B$5:$B$296,'Catálogo de actividades'!$E$5:$E$296)</f>
        <v>14.8</v>
      </c>
      <c r="G151" s="113">
        <v>45445</v>
      </c>
      <c r="H151" s="113">
        <v>45445</v>
      </c>
      <c r="I151" s="416" t="str">
        <f>_xlfn.XLOOKUP(C151,'Catálogo de actividades'!$B$5:$B$296,'Catálogo de actividades'!$I$5:$I$296)</f>
        <v>OPL</v>
      </c>
    </row>
    <row r="152" spans="1:9" ht="28.5" x14ac:dyDescent="0.2">
      <c r="A152" s="92" t="s">
        <v>43</v>
      </c>
      <c r="B152" s="193" t="s">
        <v>14</v>
      </c>
      <c r="C152" s="193" t="s">
        <v>163</v>
      </c>
      <c r="D152" s="277" t="str">
        <f>VLOOKUP(C152, 'Catálogo de actividades'!$B$5:$D$296,2,FALSE)</f>
        <v>OPL</v>
      </c>
      <c r="E152" s="277" t="str">
        <f>VLOOKUP(C152, 'Catálogo de actividades'!$B$5:$D$296,3,FALSE)</f>
        <v>CG/OD</v>
      </c>
      <c r="F152" s="375" t="str">
        <f>_xlfn.XLOOKUP(C152,'Catálogo de actividades'!$B$5:$B$296,'Catálogo de actividades'!$E$5:$E$296)</f>
        <v>15.1</v>
      </c>
      <c r="G152" s="113">
        <v>45323</v>
      </c>
      <c r="H152" s="113">
        <v>45337</v>
      </c>
      <c r="I152" s="416" t="str">
        <f>_xlfn.XLOOKUP(C152,'Catálogo de actividades'!$B$5:$B$296,'Catálogo de actividades'!$I$5:$I$296)</f>
        <v>OPL</v>
      </c>
    </row>
    <row r="153" spans="1:9" ht="42.75" x14ac:dyDescent="0.2">
      <c r="A153" s="92" t="s">
        <v>43</v>
      </c>
      <c r="B153" s="193" t="s">
        <v>14</v>
      </c>
      <c r="C153" s="193" t="s">
        <v>165</v>
      </c>
      <c r="D153" s="277" t="str">
        <f>VLOOKUP(C153, 'Catálogo de actividades'!$B$5:$D$296,2,FALSE)</f>
        <v>INE/OPL</v>
      </c>
      <c r="E153" s="277" t="str">
        <f>VLOOKUP(C153, 'Catálogo de actividades'!$B$5:$D$296,3,FALSE)</f>
        <v>JLE/JDE/OD</v>
      </c>
      <c r="F153" s="375" t="str">
        <f>_xlfn.XLOOKUP(C153,'Catálogo de actividades'!$B$5:$B$296,'Catálogo de actividades'!$E$5:$E$296)</f>
        <v>15.2</v>
      </c>
      <c r="G153" s="114">
        <v>45338</v>
      </c>
      <c r="H153" s="114">
        <v>45351</v>
      </c>
      <c r="I153" s="416" t="str">
        <f>_xlfn.XLOOKUP(C153,'Catálogo de actividades'!$B$5:$B$296,'Catálogo de actividades'!$I$5:$I$296)</f>
        <v>JLE</v>
      </c>
    </row>
    <row r="154" spans="1:9" ht="42.75" x14ac:dyDescent="0.2">
      <c r="A154" s="92" t="s">
        <v>43</v>
      </c>
      <c r="B154" s="193" t="s">
        <v>14</v>
      </c>
      <c r="C154" s="193" t="s">
        <v>166</v>
      </c>
      <c r="D154" s="277" t="str">
        <f>VLOOKUP(C154, 'Catálogo de actividades'!$B$5:$D$296,2,FALSE)</f>
        <v>OPL</v>
      </c>
      <c r="E154" s="277" t="str">
        <f>VLOOKUP(C154, 'Catálogo de actividades'!$B$5:$D$296,3,FALSE)</f>
        <v>OD</v>
      </c>
      <c r="F154" s="375" t="str">
        <f>_xlfn.XLOOKUP(C154,'Catálogo de actividades'!$B$5:$B$296,'Catálogo de actividades'!$E$5:$E$296)</f>
        <v>15.3</v>
      </c>
      <c r="G154" s="113">
        <v>45352</v>
      </c>
      <c r="H154" s="113">
        <v>45366</v>
      </c>
      <c r="I154" s="416" t="str">
        <f>_xlfn.XLOOKUP(C154,'Catálogo de actividades'!$B$5:$B$296,'Catálogo de actividades'!$I$5:$I$296)</f>
        <v>OPL</v>
      </c>
    </row>
    <row r="155" spans="1:9" ht="28.5" x14ac:dyDescent="0.2">
      <c r="A155" s="92" t="s">
        <v>43</v>
      </c>
      <c r="B155" s="193" t="s">
        <v>14</v>
      </c>
      <c r="C155" s="193" t="s">
        <v>167</v>
      </c>
      <c r="D155" s="277" t="str">
        <f>VLOOKUP(C155, 'Catálogo de actividades'!$B$5:$D$296,2,FALSE)</f>
        <v>OPL</v>
      </c>
      <c r="E155" s="277" t="str">
        <f>VLOOKUP(C155, 'Catálogo de actividades'!$B$5:$D$296,3,FALSE)</f>
        <v>CG/OD</v>
      </c>
      <c r="F155" s="375" t="str">
        <f>_xlfn.XLOOKUP(C155,'Catálogo de actividades'!$B$5:$B$296,'Catálogo de actividades'!$E$5:$E$296)</f>
        <v>15.4</v>
      </c>
      <c r="G155" s="113">
        <v>45352</v>
      </c>
      <c r="H155" s="113">
        <v>45381</v>
      </c>
      <c r="I155" s="416" t="str">
        <f>_xlfn.XLOOKUP(C155,'Catálogo de actividades'!$B$5:$B$296,'Catálogo de actividades'!$I$5:$I$296)</f>
        <v>OPL</v>
      </c>
    </row>
    <row r="156" spans="1:9" ht="42.75" x14ac:dyDescent="0.2">
      <c r="A156" s="92" t="s">
        <v>43</v>
      </c>
      <c r="B156" s="193" t="s">
        <v>14</v>
      </c>
      <c r="C156" s="193" t="s">
        <v>168</v>
      </c>
      <c r="D156" s="277" t="str">
        <f>VLOOKUP(C156, 'Catálogo de actividades'!$B$5:$D$296,2,FALSE)</f>
        <v>INE</v>
      </c>
      <c r="E156" s="277" t="str">
        <f>VLOOKUP(C156, 'Catálogo de actividades'!$B$5:$D$296,3,FALSE)</f>
        <v>JLE/JDE</v>
      </c>
      <c r="F156" s="375" t="str">
        <f>_xlfn.XLOOKUP(C156,'Catálogo de actividades'!$B$5:$B$296,'Catálogo de actividades'!$E$5:$E$296)</f>
        <v>15.5</v>
      </c>
      <c r="G156" s="113">
        <v>45369</v>
      </c>
      <c r="H156" s="113">
        <v>45373</v>
      </c>
      <c r="I156" s="416" t="str">
        <f>_xlfn.XLOOKUP(C156,'Catálogo de actividades'!$B$5:$B$296,'Catálogo de actividades'!$I$5:$I$296)</f>
        <v>JLE</v>
      </c>
    </row>
    <row r="157" spans="1:9" ht="42.75" x14ac:dyDescent="0.2">
      <c r="A157" s="92" t="s">
        <v>43</v>
      </c>
      <c r="B157" s="193" t="s">
        <v>14</v>
      </c>
      <c r="C157" s="193" t="s">
        <v>129</v>
      </c>
      <c r="D157" s="277" t="str">
        <f>VLOOKUP(C157, 'Catálogo de actividades'!$B$5:$D$296,2,FALSE)</f>
        <v>INE/OPL</v>
      </c>
      <c r="E157" s="277" t="str">
        <f>VLOOKUP(C157, 'Catálogo de actividades'!$B$5:$D$296,3,FALSE)</f>
        <v>JLE/JDE/OD</v>
      </c>
      <c r="F157" s="375" t="str">
        <f>_xlfn.XLOOKUP(C157,'Catálogo de actividades'!$B$5:$B$296,'Catálogo de actividades'!$E$5:$E$296)</f>
        <v>15.6</v>
      </c>
      <c r="G157" s="113">
        <v>45383</v>
      </c>
      <c r="H157" s="113">
        <v>45388</v>
      </c>
      <c r="I157" s="416" t="str">
        <f>_xlfn.XLOOKUP(C157,'Catálogo de actividades'!$B$5:$B$296,'Catálogo de actividades'!$I$5:$I$296)</f>
        <v>OPL</v>
      </c>
    </row>
    <row r="158" spans="1:9" ht="14.25" x14ac:dyDescent="0.2">
      <c r="A158" s="92" t="s">
        <v>43</v>
      </c>
      <c r="B158" s="193" t="s">
        <v>15</v>
      </c>
      <c r="C158" s="193" t="s">
        <v>241</v>
      </c>
      <c r="D158" s="277" t="str">
        <f>VLOOKUP(C158, 'Catálogo de actividades'!$B$5:$D$296,2,FALSE)</f>
        <v>INE</v>
      </c>
      <c r="E158" s="277" t="str">
        <f>VLOOKUP(C158, 'Catálogo de actividades'!$B$5:$D$296,3,FALSE)</f>
        <v>CL</v>
      </c>
      <c r="F158" s="375" t="str">
        <f>_xlfn.XLOOKUP(C158,'Catálogo de actividades'!$B$5:$B$296,'Catálogo de actividades'!$E$5:$E$296)</f>
        <v>16.1</v>
      </c>
      <c r="G158" s="113">
        <v>45367</v>
      </c>
      <c r="H158" s="113">
        <v>45382</v>
      </c>
      <c r="I158" s="416" t="str">
        <f>_xlfn.XLOOKUP(C158,'Catálogo de actividades'!$B$5:$B$296,'Catálogo de actividades'!$I$5:$I$296)</f>
        <v>JLE</v>
      </c>
    </row>
    <row r="159" spans="1:9" ht="14.25" x14ac:dyDescent="0.2">
      <c r="A159" s="92" t="s">
        <v>43</v>
      </c>
      <c r="B159" s="193" t="s">
        <v>15</v>
      </c>
      <c r="C159" s="193" t="s">
        <v>196</v>
      </c>
      <c r="D159" s="277" t="str">
        <f>VLOOKUP(C159, 'Catálogo de actividades'!$B$5:$D$296,2,FALSE)</f>
        <v>OPL</v>
      </c>
      <c r="E159" s="277" t="str">
        <f>VLOOKUP(C159, 'Catálogo de actividades'!$B$5:$D$296,3,FALSE)</f>
        <v>CG</v>
      </c>
      <c r="F159" s="375" t="str">
        <f>_xlfn.XLOOKUP(C159,'Catálogo de actividades'!$B$5:$B$296,'Catálogo de actividades'!$E$5:$E$296)</f>
        <v>16.2</v>
      </c>
      <c r="G159" s="113">
        <v>45383</v>
      </c>
      <c r="H159" s="113">
        <v>45397</v>
      </c>
      <c r="I159" s="416" t="str">
        <f>_xlfn.XLOOKUP(C159,'Catálogo de actividades'!$B$5:$B$296,'Catálogo de actividades'!$I$5:$I$296)</f>
        <v>OPL</v>
      </c>
    </row>
    <row r="160" spans="1:9" ht="28.5" x14ac:dyDescent="0.2">
      <c r="A160" s="92" t="s">
        <v>43</v>
      </c>
      <c r="B160" s="193" t="s">
        <v>15</v>
      </c>
      <c r="C160" s="193" t="s">
        <v>197</v>
      </c>
      <c r="D160" s="277" t="str">
        <f>VLOOKUP(C160, 'Catálogo de actividades'!$B$5:$D$296,2,FALSE)</f>
        <v>INE/OPL</v>
      </c>
      <c r="E160" s="277" t="str">
        <f>VLOOKUP(C160, 'Catálogo de actividades'!$B$5:$D$296,3,FALSE)</f>
        <v>CD/OD</v>
      </c>
      <c r="F160" s="375" t="str">
        <f>_xlfn.XLOOKUP(C160,'Catálogo de actividades'!$B$5:$B$296,'Catálogo de actividades'!$E$5:$E$296)</f>
        <v>16.3</v>
      </c>
      <c r="G160" s="113">
        <v>45383</v>
      </c>
      <c r="H160" s="113">
        <v>45397</v>
      </c>
      <c r="I160" s="416" t="str">
        <f>_xlfn.XLOOKUP(C160,'Catálogo de actividades'!$B$5:$B$296,'Catálogo de actividades'!$I$5:$I$296)</f>
        <v>JLE</v>
      </c>
    </row>
    <row r="161" spans="1:9" ht="14.25" x14ac:dyDescent="0.2">
      <c r="A161" s="92" t="s">
        <v>43</v>
      </c>
      <c r="B161" s="193" t="s">
        <v>15</v>
      </c>
      <c r="C161" s="193" t="s">
        <v>359</v>
      </c>
      <c r="D161" s="277" t="str">
        <f>VLOOKUP(C161, 'Catálogo de actividades'!$B$5:$D$296,2,FALSE)</f>
        <v>INE</v>
      </c>
      <c r="E161" s="277" t="str">
        <f>VLOOKUP(C161, 'Catálogo de actividades'!$B$5:$D$296,3,FALSE)</f>
        <v>CD</v>
      </c>
      <c r="F161" s="375" t="str">
        <f>_xlfn.XLOOKUP(C161,'Catálogo de actividades'!$B$5:$B$296,'Catálogo de actividades'!$E$5:$E$296)</f>
        <v>16.4</v>
      </c>
      <c r="G161" s="113">
        <v>45402</v>
      </c>
      <c r="H161" s="113">
        <v>45412</v>
      </c>
      <c r="I161" s="416" t="str">
        <f>_xlfn.XLOOKUP(C161,'Catálogo de actividades'!$B$5:$B$296,'Catálogo de actividades'!$I$5:$I$296)</f>
        <v>DEOE</v>
      </c>
    </row>
    <row r="162" spans="1:9" ht="28.5" x14ac:dyDescent="0.2">
      <c r="A162" s="92" t="s">
        <v>43</v>
      </c>
      <c r="B162" s="193" t="s">
        <v>15</v>
      </c>
      <c r="C162" s="193" t="s">
        <v>248</v>
      </c>
      <c r="D162" s="277" t="str">
        <f>VLOOKUP(C162, 'Catálogo de actividades'!$B$5:$D$296,2,FALSE)</f>
        <v>INE</v>
      </c>
      <c r="E162" s="277" t="str">
        <f>VLOOKUP(C162, 'Catálogo de actividades'!$B$5:$D$296,3,FALSE)</f>
        <v>CL/CD</v>
      </c>
      <c r="F162" s="375" t="str">
        <f>_xlfn.XLOOKUP(C162,'Catálogo de actividades'!$B$5:$B$296,'Catálogo de actividades'!$E$5:$E$296)</f>
        <v>16.5</v>
      </c>
      <c r="G162" s="113">
        <v>45410</v>
      </c>
      <c r="H162" s="113">
        <v>45442</v>
      </c>
      <c r="I162" s="416" t="str">
        <f>_xlfn.XLOOKUP(C162,'Catálogo de actividades'!$B$5:$B$296,'Catálogo de actividades'!$I$5:$I$296)</f>
        <v>DEOE</v>
      </c>
    </row>
    <row r="163" spans="1:9" ht="28.5" x14ac:dyDescent="0.2">
      <c r="A163" s="92" t="s">
        <v>43</v>
      </c>
      <c r="B163" s="193" t="s">
        <v>15</v>
      </c>
      <c r="C163" s="193" t="s">
        <v>270</v>
      </c>
      <c r="D163" s="277" t="str">
        <f>VLOOKUP(C163, 'Catálogo de actividades'!$B$5:$D$296,2,FALSE)</f>
        <v>INE</v>
      </c>
      <c r="E163" s="277" t="str">
        <f>VLOOKUP(C163, 'Catálogo de actividades'!$B$5:$D$296,3,FALSE)</f>
        <v>CL/CD</v>
      </c>
      <c r="F163" s="375" t="str">
        <f>_xlfn.XLOOKUP(C163,'Catálogo de actividades'!$B$5:$B$296,'Catálogo de actividades'!$E$5:$E$296)</f>
        <v>16.6</v>
      </c>
      <c r="G163" s="113">
        <v>45410</v>
      </c>
      <c r="H163" s="113">
        <v>45443</v>
      </c>
      <c r="I163" s="416" t="str">
        <f>_xlfn.XLOOKUP(C163,'Catálogo de actividades'!$B$5:$B$296,'Catálogo de actividades'!$I$5:$I$296)</f>
        <v>DEOE</v>
      </c>
    </row>
    <row r="164" spans="1:9" ht="14.25" x14ac:dyDescent="0.2">
      <c r="A164" s="92" t="s">
        <v>43</v>
      </c>
      <c r="B164" s="193" t="s">
        <v>15</v>
      </c>
      <c r="C164" s="193" t="s">
        <v>258</v>
      </c>
      <c r="D164" s="277" t="str">
        <f>VLOOKUP(C164, 'Catálogo de actividades'!$B$5:$D$296,2,FALSE)</f>
        <v>INE/OPL</v>
      </c>
      <c r="E164" s="277" t="str">
        <f>VLOOKUP(C164, 'Catálogo de actividades'!$B$5:$D$296,3,FALSE)</f>
        <v>CD/OD</v>
      </c>
      <c r="F164" s="375" t="str">
        <f>_xlfn.XLOOKUP(C164,'Catálogo de actividades'!$B$5:$B$296,'Catálogo de actividades'!$E$5:$E$296)</f>
        <v>16.7</v>
      </c>
      <c r="G164" s="113">
        <v>45445</v>
      </c>
      <c r="H164" s="113">
        <v>45446</v>
      </c>
      <c r="I164" s="416" t="str">
        <f>_xlfn.XLOOKUP(C164,'Catálogo de actividades'!$B$5:$B$296,'Catálogo de actividades'!$I$5:$I$296)</f>
        <v>OPL</v>
      </c>
    </row>
    <row r="165" spans="1:9" ht="28.5" x14ac:dyDescent="0.2">
      <c r="A165" s="92" t="s">
        <v>43</v>
      </c>
      <c r="B165" s="193" t="s">
        <v>15</v>
      </c>
      <c r="C165" s="193" t="s">
        <v>199</v>
      </c>
      <c r="D165" s="277" t="str">
        <f>VLOOKUP(C165, 'Catálogo de actividades'!$B$5:$D$296,2,FALSE)</f>
        <v>OPL</v>
      </c>
      <c r="E165" s="277" t="str">
        <f>VLOOKUP(C165, 'Catálogo de actividades'!$B$5:$D$296,3,FALSE)</f>
        <v>CG</v>
      </c>
      <c r="F165" s="375" t="str">
        <f>_xlfn.XLOOKUP(C165,'Catálogo de actividades'!$B$5:$B$296,'Catálogo de actividades'!$E$5:$E$296)</f>
        <v>16.8</v>
      </c>
      <c r="G165" s="113">
        <v>45459</v>
      </c>
      <c r="H165" s="113">
        <v>45473</v>
      </c>
      <c r="I165" s="416" t="str">
        <f>_xlfn.XLOOKUP(C165,'Catálogo de actividades'!$B$5:$B$296,'Catálogo de actividades'!$I$5:$I$296)</f>
        <v>JLE</v>
      </c>
    </row>
    <row r="166" spans="1:9" ht="28.5" x14ac:dyDescent="0.2">
      <c r="A166" s="92" t="s">
        <v>43</v>
      </c>
      <c r="B166" s="193" t="s">
        <v>16</v>
      </c>
      <c r="C166" s="193" t="s">
        <v>226</v>
      </c>
      <c r="D166" s="277" t="str">
        <f>VLOOKUP(C166, 'Catálogo de actividades'!$B$5:$D$296,2,FALSE)</f>
        <v>OPL</v>
      </c>
      <c r="E166" s="277" t="str">
        <f>VLOOKUP(C166, 'Catálogo de actividades'!$B$5:$D$296,3,FALSE)</f>
        <v>CG</v>
      </c>
      <c r="F166" s="375" t="str">
        <f>_xlfn.XLOOKUP(C166,'Catálogo de actividades'!$B$5:$B$296,'Catálogo de actividades'!$E$5:$E$296)</f>
        <v>17.1</v>
      </c>
      <c r="G166" s="113">
        <v>45171</v>
      </c>
      <c r="H166" s="113">
        <v>45171</v>
      </c>
      <c r="I166" s="416" t="str">
        <f>_xlfn.XLOOKUP(C166,'Catálogo de actividades'!$B$5:$B$296,'Catálogo de actividades'!$I$5:$I$296)</f>
        <v>OPL</v>
      </c>
    </row>
    <row r="167" spans="1:9" ht="28.5" x14ac:dyDescent="0.2">
      <c r="A167" s="92" t="s">
        <v>43</v>
      </c>
      <c r="B167" s="193" t="s">
        <v>16</v>
      </c>
      <c r="C167" s="193" t="s">
        <v>259</v>
      </c>
      <c r="D167" s="277" t="str">
        <f>VLOOKUP(C167, 'Catálogo de actividades'!$B$5:$D$296,2,FALSE)</f>
        <v>OPL</v>
      </c>
      <c r="E167" s="277" t="str">
        <f>VLOOKUP(C167, 'Catálogo de actividades'!$B$5:$D$296,3,FALSE)</f>
        <v>CG</v>
      </c>
      <c r="F167" s="375" t="str">
        <f>_xlfn.XLOOKUP(C167,'Catálogo de actividades'!$B$5:$B$296,'Catálogo de actividades'!$E$5:$E$296)</f>
        <v>17.2</v>
      </c>
      <c r="G167" s="113">
        <v>45171</v>
      </c>
      <c r="H167" s="113">
        <v>45171</v>
      </c>
      <c r="I167" s="416" t="str">
        <f>_xlfn.XLOOKUP(C167,'Catálogo de actividades'!$B$5:$B$296,'Catálogo de actividades'!$I$5:$I$296)</f>
        <v>OPL</v>
      </c>
    </row>
    <row r="168" spans="1:9" ht="28.5" x14ac:dyDescent="0.2">
      <c r="A168" s="92" t="s">
        <v>43</v>
      </c>
      <c r="B168" s="193" t="s">
        <v>16</v>
      </c>
      <c r="C168" s="193" t="s">
        <v>272</v>
      </c>
      <c r="D168" s="277" t="str">
        <f>VLOOKUP(C168, 'Catálogo de actividades'!$B$5:$D$296,2,FALSE)</f>
        <v>OPL</v>
      </c>
      <c r="E168" s="277" t="str">
        <f>VLOOKUP(C168, 'Catálogo de actividades'!$B$5:$D$296,3,FALSE)</f>
        <v>CG</v>
      </c>
      <c r="F168" s="375" t="str">
        <f>_xlfn.XLOOKUP(C168,'Catálogo de actividades'!$B$5:$B$296,'Catálogo de actividades'!$E$5:$E$296)</f>
        <v>17.3</v>
      </c>
      <c r="G168" s="113">
        <v>45232</v>
      </c>
      <c r="H168" s="113">
        <v>45232</v>
      </c>
      <c r="I168" s="416" t="str">
        <f>_xlfn.XLOOKUP(C168,'Catálogo de actividades'!$B$5:$B$296,'Catálogo de actividades'!$I$5:$I$296)</f>
        <v>OPL</v>
      </c>
    </row>
    <row r="169" spans="1:9" ht="28.5" x14ac:dyDescent="0.2">
      <c r="A169" s="92" t="s">
        <v>43</v>
      </c>
      <c r="B169" s="193" t="s">
        <v>16</v>
      </c>
      <c r="C169" s="193" t="s">
        <v>260</v>
      </c>
      <c r="D169" s="277" t="str">
        <f>VLOOKUP(C169, 'Catálogo de actividades'!$B$5:$D$296,2,FALSE)</f>
        <v>OPL</v>
      </c>
      <c r="E169" s="277" t="str">
        <f>VLOOKUP(C169, 'Catálogo de actividades'!$B$5:$D$296,3,FALSE)</f>
        <v>CG</v>
      </c>
      <c r="F169" s="375" t="str">
        <f>_xlfn.XLOOKUP(C169,'Catálogo de actividades'!$B$5:$B$296,'Catálogo de actividades'!$E$5:$E$296)</f>
        <v>17.4</v>
      </c>
      <c r="G169" s="113">
        <v>45262</v>
      </c>
      <c r="H169" s="113">
        <v>45262</v>
      </c>
      <c r="I169" s="416" t="str">
        <f>_xlfn.XLOOKUP(C169,'Catálogo de actividades'!$B$5:$B$296,'Catálogo de actividades'!$I$5:$I$296)</f>
        <v>OPL</v>
      </c>
    </row>
    <row r="170" spans="1:9" ht="28.5" x14ac:dyDescent="0.2">
      <c r="A170" s="92" t="s">
        <v>43</v>
      </c>
      <c r="B170" s="193" t="s">
        <v>16</v>
      </c>
      <c r="C170" s="193" t="s">
        <v>273</v>
      </c>
      <c r="D170" s="277" t="str">
        <f>VLOOKUP(C170, 'Catálogo de actividades'!$B$5:$D$296,2,FALSE)</f>
        <v>OPL</v>
      </c>
      <c r="E170" s="277" t="str">
        <f>VLOOKUP(C170, 'Catálogo de actividades'!$B$5:$D$296,3,FALSE)</f>
        <v>CG</v>
      </c>
      <c r="F170" s="375" t="str">
        <f>_xlfn.XLOOKUP(C170,'Catálogo de actividades'!$B$5:$B$296,'Catálogo de actividades'!$E$5:$E$296)</f>
        <v>17.5</v>
      </c>
      <c r="G170" s="113">
        <v>45293</v>
      </c>
      <c r="H170" s="113">
        <v>45293</v>
      </c>
      <c r="I170" s="416" t="str">
        <f>_xlfn.XLOOKUP(C170,'Catálogo de actividades'!$B$5:$B$296,'Catálogo de actividades'!$I$5:$I$296)</f>
        <v>OPL</v>
      </c>
    </row>
    <row r="171" spans="1:9" ht="42.75" x14ac:dyDescent="0.2">
      <c r="A171" s="92" t="s">
        <v>43</v>
      </c>
      <c r="B171" s="193" t="s">
        <v>16</v>
      </c>
      <c r="C171" s="193" t="s">
        <v>274</v>
      </c>
      <c r="D171" s="277" t="str">
        <f>VLOOKUP(C171, 'Catálogo de actividades'!$B$5:$D$296,2,FALSE)</f>
        <v>OPL</v>
      </c>
      <c r="E171" s="277" t="str">
        <f>VLOOKUP(C171, 'Catálogo de actividades'!$B$5:$D$296,3,FALSE)</f>
        <v>CG</v>
      </c>
      <c r="F171" s="375" t="str">
        <f>_xlfn.XLOOKUP(C171,'Catálogo de actividades'!$B$5:$B$296,'Catálogo de actividades'!$E$5:$E$296)</f>
        <v>17.6</v>
      </c>
      <c r="G171" s="113">
        <v>45324</v>
      </c>
      <c r="H171" s="113">
        <v>45324</v>
      </c>
      <c r="I171" s="416" t="str">
        <f>_xlfn.XLOOKUP(C171,'Catálogo de actividades'!$B$5:$B$296,'Catálogo de actividades'!$I$5:$I$296)</f>
        <v>OPL</v>
      </c>
    </row>
    <row r="172" spans="1:9" ht="14.25" x14ac:dyDescent="0.2">
      <c r="A172" s="92" t="s">
        <v>43</v>
      </c>
      <c r="B172" s="193" t="s">
        <v>16</v>
      </c>
      <c r="C172" s="193" t="s">
        <v>275</v>
      </c>
      <c r="D172" s="277" t="str">
        <f>VLOOKUP(C172, 'Catálogo de actividades'!$B$5:$D$296,2,FALSE)</f>
        <v>OPL</v>
      </c>
      <c r="E172" s="277" t="str">
        <f>VLOOKUP(C172, 'Catálogo de actividades'!$B$5:$D$296,3,FALSE)</f>
        <v>CG</v>
      </c>
      <c r="F172" s="375" t="str">
        <f>_xlfn.XLOOKUP(C172,'Catálogo de actividades'!$B$5:$B$296,'Catálogo de actividades'!$E$5:$E$296)</f>
        <v>17.7</v>
      </c>
      <c r="G172" s="113">
        <v>45324</v>
      </c>
      <c r="H172" s="113">
        <v>45324</v>
      </c>
      <c r="I172" s="416" t="str">
        <f>_xlfn.XLOOKUP(C172,'Catálogo de actividades'!$B$5:$B$296,'Catálogo de actividades'!$I$5:$I$296)</f>
        <v>OPL</v>
      </c>
    </row>
    <row r="173" spans="1:9" ht="28.5" x14ac:dyDescent="0.2">
      <c r="A173" s="92" t="s">
        <v>43</v>
      </c>
      <c r="B173" s="193" t="s">
        <v>16</v>
      </c>
      <c r="C173" s="193" t="s">
        <v>276</v>
      </c>
      <c r="D173" s="277" t="str">
        <f>VLOOKUP(C173, 'Catálogo de actividades'!$B$5:$D$296,2,FALSE)</f>
        <v>OPL</v>
      </c>
      <c r="E173" s="277" t="str">
        <f>VLOOKUP(C173, 'Catálogo de actividades'!$B$5:$D$296,3,FALSE)</f>
        <v>CG</v>
      </c>
      <c r="F173" s="375" t="str">
        <f>_xlfn.XLOOKUP(C173,'Catálogo de actividades'!$B$5:$B$296,'Catálogo de actividades'!$E$5:$E$296)</f>
        <v>17.8</v>
      </c>
      <c r="G173" s="113">
        <v>45353</v>
      </c>
      <c r="H173" s="113">
        <v>45353</v>
      </c>
      <c r="I173" s="416" t="str">
        <f>_xlfn.XLOOKUP(C173,'Catálogo de actividades'!$B$5:$B$296,'Catálogo de actividades'!$I$5:$I$296)</f>
        <v>OPL</v>
      </c>
    </row>
    <row r="174" spans="1:9" ht="14.25" x14ac:dyDescent="0.2">
      <c r="A174" s="92" t="s">
        <v>43</v>
      </c>
      <c r="B174" s="193" t="s">
        <v>16</v>
      </c>
      <c r="C174" s="193" t="s">
        <v>322</v>
      </c>
      <c r="D174" s="277" t="str">
        <f>VLOOKUP(C174, 'Catálogo de actividades'!$B$5:$D$296,2,FALSE)</f>
        <v>OPL</v>
      </c>
      <c r="E174" s="277" t="str">
        <f>VLOOKUP(C174, 'Catálogo de actividades'!$B$5:$D$296,3,FALSE)</f>
        <v>CG</v>
      </c>
      <c r="F174" s="375" t="str">
        <f>_xlfn.XLOOKUP(C174,'Catálogo de actividades'!$B$5:$B$296,'Catálogo de actividades'!$E$5:$E$296)</f>
        <v>17.9</v>
      </c>
      <c r="G174" s="113">
        <v>45399</v>
      </c>
      <c r="H174" s="113">
        <v>45399</v>
      </c>
      <c r="I174" s="416" t="str">
        <f>_xlfn.XLOOKUP(C174,'Catálogo de actividades'!$B$5:$B$296,'Catálogo de actividades'!$I$5:$I$296)</f>
        <v>OPL</v>
      </c>
    </row>
    <row r="175" spans="1:9" ht="14.25" x14ac:dyDescent="0.2">
      <c r="A175" s="92" t="s">
        <v>43</v>
      </c>
      <c r="B175" s="193" t="s">
        <v>16</v>
      </c>
      <c r="C175" s="193" t="s">
        <v>404</v>
      </c>
      <c r="D175" s="277" t="str">
        <f>VLOOKUP(C175, 'Catálogo de actividades'!$B$5:$D$296,2,FALSE)</f>
        <v>OPL</v>
      </c>
      <c r="E175" s="277" t="str">
        <f>VLOOKUP(C175, 'Catálogo de actividades'!$B$5:$D$296,3,FALSE)</f>
        <v>CG</v>
      </c>
      <c r="F175" s="375" t="str">
        <f>_xlfn.XLOOKUP(C175,'Catálogo de actividades'!$B$5:$B$296,'Catálogo de actividades'!$E$5:$E$296)</f>
        <v>17.10</v>
      </c>
      <c r="G175" s="113">
        <v>45424</v>
      </c>
      <c r="H175" s="113">
        <v>45424</v>
      </c>
      <c r="I175" s="416" t="str">
        <f>_xlfn.XLOOKUP(C175,'Catálogo de actividades'!$B$5:$B$296,'Catálogo de actividades'!$I$5:$I$296)</f>
        <v>OPL</v>
      </c>
    </row>
    <row r="176" spans="1:9" ht="14.25" x14ac:dyDescent="0.2">
      <c r="A176" s="92" t="s">
        <v>43</v>
      </c>
      <c r="B176" s="193" t="s">
        <v>16</v>
      </c>
      <c r="C176" s="193" t="s">
        <v>405</v>
      </c>
      <c r="D176" s="277" t="str">
        <f>VLOOKUP(C176, 'Catálogo de actividades'!$B$5:$D$296,2,FALSE)</f>
        <v>OPL</v>
      </c>
      <c r="E176" s="277" t="str">
        <f>VLOOKUP(C176, 'Catálogo de actividades'!$B$5:$D$296,3,FALSE)</f>
        <v>CG</v>
      </c>
      <c r="F176" s="375" t="str">
        <f>_xlfn.XLOOKUP(C176,'Catálogo de actividades'!$B$5:$B$296,'Catálogo de actividades'!$E$5:$E$296)</f>
        <v>17.11</v>
      </c>
      <c r="G176" s="113">
        <v>45431</v>
      </c>
      <c r="H176" s="113">
        <v>45431</v>
      </c>
      <c r="I176" s="416" t="str">
        <f>_xlfn.XLOOKUP(C176,'Catálogo de actividades'!$B$5:$B$296,'Catálogo de actividades'!$I$5:$I$296)</f>
        <v>OPL</v>
      </c>
    </row>
    <row r="177" spans="1:9" ht="14.25" x14ac:dyDescent="0.2">
      <c r="A177" s="92" t="s">
        <v>43</v>
      </c>
      <c r="B177" s="193" t="s">
        <v>16</v>
      </c>
      <c r="C177" s="193" t="s">
        <v>406</v>
      </c>
      <c r="D177" s="277" t="str">
        <f>VLOOKUP(C177, 'Catálogo de actividades'!$B$5:$D$296,2,FALSE)</f>
        <v>OPL</v>
      </c>
      <c r="E177" s="277" t="str">
        <f>VLOOKUP(C177, 'Catálogo de actividades'!$B$5:$D$296,3,FALSE)</f>
        <v>CG</v>
      </c>
      <c r="F177" s="375" t="str">
        <f>_xlfn.XLOOKUP(C177,'Catálogo de actividades'!$B$5:$B$296,'Catálogo de actividades'!$E$5:$E$296)</f>
        <v>17.12</v>
      </c>
      <c r="G177" s="113">
        <v>45438</v>
      </c>
      <c r="H177" s="113">
        <v>45438</v>
      </c>
      <c r="I177" s="416" t="str">
        <f>_xlfn.XLOOKUP(C177,'Catálogo de actividades'!$B$5:$B$296,'Catálogo de actividades'!$I$5:$I$296)</f>
        <v>OPL</v>
      </c>
    </row>
    <row r="178" spans="1:9" ht="14.25" x14ac:dyDescent="0.2">
      <c r="A178" s="92" t="s">
        <v>43</v>
      </c>
      <c r="B178" s="193" t="s">
        <v>16</v>
      </c>
      <c r="C178" s="193" t="s">
        <v>360</v>
      </c>
      <c r="D178" s="277" t="str">
        <f>VLOOKUP(C178, 'Catálogo de actividades'!$B$5:$D$296,2,FALSE)</f>
        <v>OPL</v>
      </c>
      <c r="E178" s="277" t="str">
        <f>VLOOKUP(C178, 'Catálogo de actividades'!$B$5:$D$296,3,FALSE)</f>
        <v>CG</v>
      </c>
      <c r="F178" s="375" t="str">
        <f>_xlfn.XLOOKUP(C178,'Catálogo de actividades'!$B$5:$B$296,'Catálogo de actividades'!$E$5:$E$296)</f>
        <v>17.13</v>
      </c>
      <c r="G178" s="113">
        <v>45445</v>
      </c>
      <c r="H178" s="113">
        <v>45446</v>
      </c>
      <c r="I178" s="416" t="str">
        <f>_xlfn.XLOOKUP(C178,'Catálogo de actividades'!$B$5:$B$296,'Catálogo de actividades'!$I$5:$I$296)</f>
        <v>OPL</v>
      </c>
    </row>
    <row r="179" spans="1:9" ht="28.5" x14ac:dyDescent="0.2">
      <c r="A179" s="92" t="s">
        <v>43</v>
      </c>
      <c r="B179" s="193" t="s">
        <v>17</v>
      </c>
      <c r="C179" s="193" t="s">
        <v>407</v>
      </c>
      <c r="D179" s="277" t="str">
        <f>VLOOKUP(C179, 'Catálogo de actividades'!$B$5:$D$296,2,FALSE)</f>
        <v xml:space="preserve">INE </v>
      </c>
      <c r="E179" s="277" t="str">
        <f>VLOOKUP(C179, 'Catálogo de actividades'!$B$5:$D$296,3,FALSE)</f>
        <v xml:space="preserve">DEOE  </v>
      </c>
      <c r="F179" s="375" t="str">
        <f>_xlfn.XLOOKUP(C179,'Catálogo de actividades'!$B$5:$B$296,'Catálogo de actividades'!$E$5:$E$296)</f>
        <v>18.1</v>
      </c>
      <c r="G179" s="114">
        <v>45292</v>
      </c>
      <c r="H179" s="114">
        <v>45322</v>
      </c>
      <c r="I179" s="416" t="str">
        <f>_xlfn.XLOOKUP(C179,'Catálogo de actividades'!$B$5:$B$296,'Catálogo de actividades'!$I$5:$I$296)</f>
        <v>DEOE</v>
      </c>
    </row>
    <row r="180" spans="1:9" ht="28.5" x14ac:dyDescent="0.2">
      <c r="A180" s="92" t="s">
        <v>43</v>
      </c>
      <c r="B180" s="193" t="s">
        <v>17</v>
      </c>
      <c r="C180" s="193" t="s">
        <v>361</v>
      </c>
      <c r="D180" s="277" t="str">
        <f>VLOOKUP(C180, 'Catálogo de actividades'!$B$5:$D$296,2,FALSE)</f>
        <v>OPL</v>
      </c>
      <c r="E180" s="277" t="str">
        <f>VLOOKUP(C180, 'Catálogo de actividades'!$B$5:$D$296,3,FALSE)</f>
        <v>CG</v>
      </c>
      <c r="F180" s="375" t="str">
        <f>_xlfn.XLOOKUP(C180,'Catálogo de actividades'!$B$5:$B$296,'Catálogo de actividades'!$E$5:$E$296)</f>
        <v>18.2</v>
      </c>
      <c r="G180" s="113">
        <v>45343</v>
      </c>
      <c r="H180" s="113">
        <v>45350</v>
      </c>
      <c r="I180" s="416" t="str">
        <f>_xlfn.XLOOKUP(C180,'Catálogo de actividades'!$B$5:$B$296,'Catálogo de actividades'!$I$5:$I$296)</f>
        <v>OPL</v>
      </c>
    </row>
    <row r="181" spans="1:9" ht="28.5" x14ac:dyDescent="0.2">
      <c r="A181" s="92" t="s">
        <v>43</v>
      </c>
      <c r="B181" s="193" t="s">
        <v>17</v>
      </c>
      <c r="C181" s="193" t="s">
        <v>307</v>
      </c>
      <c r="D181" s="277" t="str">
        <f>VLOOKUP(C181, 'Catálogo de actividades'!$B$5:$D$296,2,FALSE)</f>
        <v>OPL</v>
      </c>
      <c r="E181" s="277" t="str">
        <f>VLOOKUP(C181, 'Catálogo de actividades'!$B$5:$D$296,3,FALSE)</f>
        <v>CG</v>
      </c>
      <c r="F181" s="375" t="str">
        <f>_xlfn.XLOOKUP(C181,'Catálogo de actividades'!$B$5:$B$296,'Catálogo de actividades'!$E$5:$E$296)</f>
        <v>18.3</v>
      </c>
      <c r="G181" s="113">
        <v>45364</v>
      </c>
      <c r="H181" s="113">
        <v>45364</v>
      </c>
      <c r="I181" s="416" t="str">
        <f>_xlfn.XLOOKUP(C181,'Catálogo de actividades'!$B$5:$B$296,'Catálogo de actividades'!$I$5:$I$296)</f>
        <v>OPL</v>
      </c>
    </row>
    <row r="182" spans="1:9" ht="28.5" x14ac:dyDescent="0.2">
      <c r="A182" s="92" t="s">
        <v>43</v>
      </c>
      <c r="B182" s="193" t="s">
        <v>17</v>
      </c>
      <c r="C182" s="193" t="s">
        <v>308</v>
      </c>
      <c r="D182" s="277" t="str">
        <f>VLOOKUP(C182, 'Catálogo de actividades'!$B$5:$D$296,2,FALSE)</f>
        <v>INE</v>
      </c>
      <c r="E182" s="277" t="str">
        <f>VLOOKUP(C182, 'Catálogo de actividades'!$B$5:$D$296,3,FALSE)</f>
        <v>JLE</v>
      </c>
      <c r="F182" s="375" t="str">
        <f>_xlfn.XLOOKUP(C182,'Catálogo de actividades'!$B$5:$B$296,'Catálogo de actividades'!$E$5:$E$296)</f>
        <v>18.4</v>
      </c>
      <c r="G182" s="113">
        <v>45365</v>
      </c>
      <c r="H182" s="113">
        <v>45377</v>
      </c>
      <c r="I182" s="416" t="str">
        <f>_xlfn.XLOOKUP(C182,'Catálogo de actividades'!$B$5:$B$296,'Catálogo de actividades'!$I$5:$I$296)</f>
        <v>JLE</v>
      </c>
    </row>
    <row r="183" spans="1:9" ht="28.5" x14ac:dyDescent="0.2">
      <c r="A183" s="92" t="s">
        <v>43</v>
      </c>
      <c r="B183" s="193" t="s">
        <v>17</v>
      </c>
      <c r="C183" s="193" t="s">
        <v>362</v>
      </c>
      <c r="D183" s="277" t="str">
        <f>VLOOKUP(C183, 'Catálogo de actividades'!$B$5:$D$296,2,FALSE)</f>
        <v>OPL</v>
      </c>
      <c r="E183" s="277" t="str">
        <f>VLOOKUP(C183, 'Catálogo de actividades'!$B$5:$D$296,3,FALSE)</f>
        <v>OD</v>
      </c>
      <c r="F183" s="375" t="str">
        <f>_xlfn.XLOOKUP(C183,'Catálogo de actividades'!$B$5:$B$296,'Catálogo de actividades'!$E$5:$E$296)</f>
        <v>18.5</v>
      </c>
      <c r="G183" s="113">
        <v>45383</v>
      </c>
      <c r="H183" s="113">
        <v>45397</v>
      </c>
      <c r="I183" s="416" t="str">
        <f>_xlfn.XLOOKUP(C183,'Catálogo de actividades'!$B$5:$B$296,'Catálogo de actividades'!$I$5:$I$296)</f>
        <v>OPL</v>
      </c>
    </row>
    <row r="184" spans="1:9" ht="42.75" x14ac:dyDescent="0.2">
      <c r="A184" s="92" t="s">
        <v>43</v>
      </c>
      <c r="B184" s="193" t="s">
        <v>17</v>
      </c>
      <c r="C184" s="193" t="s">
        <v>303</v>
      </c>
      <c r="D184" s="277" t="str">
        <f>VLOOKUP(C184, 'Catálogo de actividades'!$B$5:$D$296,2,FALSE)</f>
        <v>OPL</v>
      </c>
      <c r="E184" s="277" t="str">
        <f>VLOOKUP(C184, 'Catálogo de actividades'!$B$5:$D$296,3,FALSE)</f>
        <v>CG/OD</v>
      </c>
      <c r="F184" s="375" t="str">
        <f>_xlfn.XLOOKUP(C184,'Catálogo de actividades'!$B$5:$B$296,'Catálogo de actividades'!$E$5:$E$296)</f>
        <v>18.6</v>
      </c>
      <c r="G184" s="113">
        <v>45413</v>
      </c>
      <c r="H184" s="113">
        <v>45440</v>
      </c>
      <c r="I184" s="416" t="str">
        <f>_xlfn.XLOOKUP(C184,'Catálogo de actividades'!$B$5:$B$296,'Catálogo de actividades'!$I$5:$I$296)</f>
        <v>OPL</v>
      </c>
    </row>
    <row r="185" spans="1:9" ht="42.75" x14ac:dyDescent="0.2">
      <c r="A185" s="92" t="s">
        <v>43</v>
      </c>
      <c r="B185" s="193" t="s">
        <v>17</v>
      </c>
      <c r="C185" s="193" t="s">
        <v>285</v>
      </c>
      <c r="D185" s="277" t="str">
        <f>VLOOKUP(C185, 'Catálogo de actividades'!$B$5:$D$296,2,FALSE)</f>
        <v>OPL</v>
      </c>
      <c r="E185" s="277" t="str">
        <f>VLOOKUP(C185, 'Catálogo de actividades'!$B$5:$D$296,3,FALSE)</f>
        <v>CG/OD</v>
      </c>
      <c r="F185" s="375" t="str">
        <f>_xlfn.XLOOKUP(C185,'Catálogo de actividades'!$B$5:$B$296,'Catálogo de actividades'!$E$5:$E$296)</f>
        <v>18.7</v>
      </c>
      <c r="G185" s="113">
        <v>45413</v>
      </c>
      <c r="H185" s="113">
        <v>45440</v>
      </c>
      <c r="I185" s="416" t="str">
        <f>_xlfn.XLOOKUP(C185,'Catálogo de actividades'!$B$5:$B$296,'Catálogo de actividades'!$I$5:$I$296)</f>
        <v>OPL</v>
      </c>
    </row>
    <row r="186" spans="1:9" ht="42.75" x14ac:dyDescent="0.2">
      <c r="A186" s="92" t="s">
        <v>43</v>
      </c>
      <c r="B186" s="193" t="s">
        <v>17</v>
      </c>
      <c r="C186" s="193" t="s">
        <v>363</v>
      </c>
      <c r="D186" s="277" t="str">
        <f>VLOOKUP(C186, 'Catálogo de actividades'!$B$5:$D$296,2,FALSE)</f>
        <v>OPL</v>
      </c>
      <c r="E186" s="277" t="str">
        <f>VLOOKUP(C186, 'Catálogo de actividades'!$B$5:$D$296,3,FALSE)</f>
        <v>CG</v>
      </c>
      <c r="F186" s="375" t="str">
        <f>_xlfn.XLOOKUP(C186,'Catálogo de actividades'!$B$5:$B$296,'Catálogo de actividades'!$E$5:$E$296)</f>
        <v>18.8</v>
      </c>
      <c r="G186" s="113">
        <v>45323</v>
      </c>
      <c r="H186" s="113">
        <v>45337</v>
      </c>
      <c r="I186" s="416" t="str">
        <f>_xlfn.XLOOKUP(C186,'Catálogo de actividades'!$B$5:$B$296,'Catálogo de actividades'!$I$5:$I$296)</f>
        <v>OPL</v>
      </c>
    </row>
    <row r="187" spans="1:9" ht="57" x14ac:dyDescent="0.2">
      <c r="A187" s="92" t="s">
        <v>43</v>
      </c>
      <c r="B187" s="193" t="s">
        <v>17</v>
      </c>
      <c r="C187" s="193" t="s">
        <v>302</v>
      </c>
      <c r="D187" s="277" t="str">
        <f>VLOOKUP(C187, 'Catálogo de actividades'!$B$5:$D$296,2,FALSE)</f>
        <v>OPL</v>
      </c>
      <c r="E187" s="277" t="str">
        <f>VLOOKUP(C187, 'Catálogo de actividades'!$B$5:$D$296,3,FALSE)</f>
        <v>CG</v>
      </c>
      <c r="F187" s="375" t="str">
        <f>_xlfn.XLOOKUP(C187,'Catálogo de actividades'!$B$5:$B$296,'Catálogo de actividades'!$E$5:$E$296)</f>
        <v>18.9</v>
      </c>
      <c r="G187" s="113">
        <v>45383</v>
      </c>
      <c r="H187" s="113">
        <v>45389</v>
      </c>
      <c r="I187" s="416" t="str">
        <f>_xlfn.XLOOKUP(C187,'Catálogo de actividades'!$B$5:$B$296,'Catálogo de actividades'!$I$5:$I$296)</f>
        <v>OPL</v>
      </c>
    </row>
    <row r="188" spans="1:9" ht="42.75" x14ac:dyDescent="0.2">
      <c r="A188" s="92" t="s">
        <v>43</v>
      </c>
      <c r="B188" s="193" t="s">
        <v>17</v>
      </c>
      <c r="C188" s="193" t="s">
        <v>364</v>
      </c>
      <c r="D188" s="277" t="str">
        <f>VLOOKUP(C188, 'Catálogo de actividades'!$B$5:$D$296,2,FALSE)</f>
        <v>OPL</v>
      </c>
      <c r="E188" s="277" t="str">
        <f>VLOOKUP(C188, 'Catálogo de actividades'!$B$5:$D$296,3,FALSE)</f>
        <v>CG</v>
      </c>
      <c r="F188" s="375" t="str">
        <f>_xlfn.XLOOKUP(C188,'Catálogo de actividades'!$B$5:$B$296,'Catálogo de actividades'!$E$5:$E$296)</f>
        <v>18.10</v>
      </c>
      <c r="G188" s="113">
        <v>45398</v>
      </c>
      <c r="H188" s="113">
        <v>45412</v>
      </c>
      <c r="I188" s="416" t="str">
        <f>_xlfn.XLOOKUP(C188,'Catálogo de actividades'!$B$5:$B$296,'Catálogo de actividades'!$I$5:$I$296)</f>
        <v>OPL</v>
      </c>
    </row>
    <row r="189" spans="1:9" ht="28.5" x14ac:dyDescent="0.2">
      <c r="A189" s="92" t="s">
        <v>43</v>
      </c>
      <c r="B189" s="92" t="s">
        <v>17</v>
      </c>
      <c r="C189" s="92" t="s">
        <v>186</v>
      </c>
      <c r="D189" s="277" t="str">
        <f>VLOOKUP(C189, 'Catálogo de actividades'!$B$5:$D$296,2,FALSE)</f>
        <v>OPL</v>
      </c>
      <c r="E189" s="277" t="str">
        <f>VLOOKUP(C189, 'Catálogo de actividades'!$B$5:$D$296,3,FALSE)</f>
        <v>OD</v>
      </c>
      <c r="F189" s="375" t="str">
        <f>_xlfn.XLOOKUP(C189,'Catálogo de actividades'!$B$5:$B$296,'Catálogo de actividades'!$E$5:$E$296)</f>
        <v>18.11</v>
      </c>
      <c r="G189" s="104">
        <v>45409</v>
      </c>
      <c r="H189" s="440">
        <v>45432</v>
      </c>
      <c r="I189" s="416" t="str">
        <f>_xlfn.XLOOKUP(C189,'Catálogo de actividades'!$B$5:$B$296,'Catálogo de actividades'!$I$5:$I$296)</f>
        <v>OPL</v>
      </c>
    </row>
    <row r="190" spans="1:9" ht="57" x14ac:dyDescent="0.2">
      <c r="A190" s="92" t="s">
        <v>43</v>
      </c>
      <c r="B190" s="193" t="s">
        <v>17</v>
      </c>
      <c r="C190" s="193" t="s">
        <v>365</v>
      </c>
      <c r="D190" s="277" t="str">
        <f>VLOOKUP(C190, 'Catálogo de actividades'!$B$5:$D$296,2,FALSE)</f>
        <v>OPL</v>
      </c>
      <c r="E190" s="277" t="str">
        <f>VLOOKUP(C190, 'Catálogo de actividades'!$B$5:$D$296,3,FALSE)</f>
        <v>CG</v>
      </c>
      <c r="F190" s="375" t="str">
        <f>_xlfn.XLOOKUP(C190,'Catálogo de actividades'!$B$5:$B$296,'Catálogo de actividades'!$E$5:$E$296)</f>
        <v>18.13</v>
      </c>
      <c r="G190" s="113">
        <v>45413</v>
      </c>
      <c r="H190" s="113">
        <v>45419</v>
      </c>
      <c r="I190" s="416" t="str">
        <f>_xlfn.XLOOKUP(C190,'Catálogo de actividades'!$B$5:$B$296,'Catálogo de actividades'!$I$5:$I$296)</f>
        <v>OPL</v>
      </c>
    </row>
    <row r="191" spans="1:9" ht="42.75" x14ac:dyDescent="0.2">
      <c r="A191" s="92" t="s">
        <v>43</v>
      </c>
      <c r="B191" s="193" t="s">
        <v>17</v>
      </c>
      <c r="C191" s="193" t="s">
        <v>271</v>
      </c>
      <c r="D191" s="277" t="str">
        <f>VLOOKUP(C191, 'Catálogo de actividades'!$B$5:$D$296,2,FALSE)</f>
        <v>OPL</v>
      </c>
      <c r="E191" s="277" t="str">
        <f>VLOOKUP(C191, 'Catálogo de actividades'!$B$5:$D$296,3,FALSE)</f>
        <v>CD</v>
      </c>
      <c r="F191" s="375" t="str">
        <f>_xlfn.XLOOKUP(C191,'Catálogo de actividades'!$B$5:$B$296,'Catálogo de actividades'!$E$5:$E$296)</f>
        <v>18.14</v>
      </c>
      <c r="G191" s="113">
        <v>45398</v>
      </c>
      <c r="H191" s="113">
        <v>45440</v>
      </c>
      <c r="I191" s="416" t="str">
        <f>_xlfn.XLOOKUP(C191,'Catálogo de actividades'!$B$5:$B$296,'Catálogo de actividades'!$I$5:$I$296)</f>
        <v>OPL</v>
      </c>
    </row>
    <row r="192" spans="1:9" ht="28.5" x14ac:dyDescent="0.2">
      <c r="A192" s="92" t="s">
        <v>43</v>
      </c>
      <c r="B192" s="193" t="s">
        <v>17</v>
      </c>
      <c r="C192" s="193" t="s">
        <v>304</v>
      </c>
      <c r="D192" s="277" t="str">
        <f>VLOOKUP(C192, 'Catálogo de actividades'!$B$5:$D$296,2,FALSE)</f>
        <v>OPL</v>
      </c>
      <c r="E192" s="277" t="str">
        <f>VLOOKUP(C192, 'Catálogo de actividades'!$B$5:$D$296,3,FALSE)</f>
        <v>CG/OD</v>
      </c>
      <c r="F192" s="375" t="str">
        <f>_xlfn.XLOOKUP(C192,'Catálogo de actividades'!$B$5:$B$296,'Catálogo de actividades'!$E$5:$E$296)</f>
        <v>18.15</v>
      </c>
      <c r="G192" s="113">
        <v>45447</v>
      </c>
      <c r="H192" s="113">
        <v>45447</v>
      </c>
      <c r="I192" s="416" t="str">
        <f>_xlfn.XLOOKUP(C192,'Catálogo de actividades'!$B$5:$B$296,'Catálogo de actividades'!$I$5:$I$296)</f>
        <v>OPL</v>
      </c>
    </row>
    <row r="193" spans="1:9" ht="14.25" x14ac:dyDescent="0.2">
      <c r="A193" s="92" t="s">
        <v>43</v>
      </c>
      <c r="B193" s="193" t="s">
        <v>17</v>
      </c>
      <c r="C193" s="193" t="s">
        <v>131</v>
      </c>
      <c r="D193" s="277" t="str">
        <f>VLOOKUP(C193, 'Catálogo de actividades'!$B$5:$D$296,2,FALSE)</f>
        <v>OPL</v>
      </c>
      <c r="E193" s="277" t="str">
        <f>VLOOKUP(C193, 'Catálogo de actividades'!$B$5:$D$296,3,FALSE)</f>
        <v>OD</v>
      </c>
      <c r="F193" s="375" t="str">
        <f>_xlfn.XLOOKUP(C193,'Catálogo de actividades'!$B$5:$B$296,'Catálogo de actividades'!$E$5:$E$296)</f>
        <v>18.16</v>
      </c>
      <c r="G193" s="113">
        <v>45448</v>
      </c>
      <c r="H193" s="113">
        <v>45451</v>
      </c>
      <c r="I193" s="416" t="str">
        <f>_xlfn.XLOOKUP(C193,'Catálogo de actividades'!$B$5:$B$296,'Catálogo de actividades'!$I$5:$I$296)</f>
        <v>OPL</v>
      </c>
    </row>
    <row r="194" spans="1:9" ht="57" x14ac:dyDescent="0.2">
      <c r="A194" s="92" t="s">
        <v>43</v>
      </c>
      <c r="B194" s="193" t="s">
        <v>17</v>
      </c>
      <c r="C194" s="193" t="s">
        <v>132</v>
      </c>
      <c r="D194" s="277" t="str">
        <f>VLOOKUP(C194, 'Catálogo de actividades'!$B$5:$D$296,2,FALSE)</f>
        <v>OPL</v>
      </c>
      <c r="E194" s="277" t="str">
        <f>VLOOKUP(C194, 'Catálogo de actividades'!$B$5:$D$296,3,FALSE)</f>
        <v>OD</v>
      </c>
      <c r="F194" s="375" t="str">
        <f>_xlfn.XLOOKUP(C194,'Catálogo de actividades'!$B$5:$B$296,'Catálogo de actividades'!$E$5:$E$296)</f>
        <v>18.17</v>
      </c>
      <c r="G194" s="113">
        <v>45481</v>
      </c>
      <c r="H194" s="113">
        <v>45485</v>
      </c>
      <c r="I194" s="416" t="str">
        <f>_xlfn.XLOOKUP(C194,'Catálogo de actividades'!$B$5:$B$296,'Catálogo de actividades'!$I$5:$I$296)</f>
        <v>OPL</v>
      </c>
    </row>
    <row r="195" spans="1:9" ht="42.75" x14ac:dyDescent="0.2">
      <c r="A195" s="92" t="s">
        <v>43</v>
      </c>
      <c r="B195" s="193" t="s">
        <v>17</v>
      </c>
      <c r="C195" s="193" t="s">
        <v>133</v>
      </c>
      <c r="D195" s="277" t="str">
        <f>VLOOKUP(C195, 'Catálogo de actividades'!$B$5:$D$296,2,FALSE)</f>
        <v>OPL</v>
      </c>
      <c r="E195" s="277" t="str">
        <f>VLOOKUP(C195, 'Catálogo de actividades'!$B$5:$D$296,3,FALSE)</f>
        <v>OD</v>
      </c>
      <c r="F195" s="375" t="str">
        <f>_xlfn.XLOOKUP(C195,'Catálogo de actividades'!$B$5:$B$296,'Catálogo de actividades'!$E$5:$E$296)</f>
        <v>18.18</v>
      </c>
      <c r="G195" s="113">
        <v>45481</v>
      </c>
      <c r="H195" s="113">
        <v>45485</v>
      </c>
      <c r="I195" s="416" t="str">
        <f>_xlfn.XLOOKUP(C195,'Catálogo de actividades'!$B$5:$B$296,'Catálogo de actividades'!$I$5:$I$296)</f>
        <v>OPL</v>
      </c>
    </row>
    <row r="196" spans="1:9" ht="14.25" x14ac:dyDescent="0.2">
      <c r="A196" s="92" t="s">
        <v>43</v>
      </c>
      <c r="B196" s="193" t="s">
        <v>17</v>
      </c>
      <c r="C196" s="193" t="s">
        <v>134</v>
      </c>
      <c r="D196" s="277" t="str">
        <f>VLOOKUP(C196, 'Catálogo de actividades'!$B$5:$D$296,2,FALSE)</f>
        <v>OPL</v>
      </c>
      <c r="E196" s="277" t="str">
        <f>VLOOKUP(C196, 'Catálogo de actividades'!$B$5:$D$296,3,FALSE)</f>
        <v>OD</v>
      </c>
      <c r="F196" s="375" t="str">
        <f>_xlfn.XLOOKUP(C196,'Catálogo de actividades'!$B$5:$B$296,'Catálogo de actividades'!$E$5:$E$296)</f>
        <v>18.19</v>
      </c>
      <c r="G196" s="113">
        <v>45449</v>
      </c>
      <c r="H196" s="113">
        <v>45451</v>
      </c>
      <c r="I196" s="416" t="str">
        <f>_xlfn.XLOOKUP(C196,'Catálogo de actividades'!$B$5:$B$296,'Catálogo de actividades'!$I$5:$I$296)</f>
        <v>OPL</v>
      </c>
    </row>
    <row r="197" spans="1:9" ht="57" x14ac:dyDescent="0.2">
      <c r="A197" s="92" t="s">
        <v>43</v>
      </c>
      <c r="B197" s="193" t="s">
        <v>17</v>
      </c>
      <c r="C197" s="193" t="s">
        <v>135</v>
      </c>
      <c r="D197" s="277" t="str">
        <f>VLOOKUP(C197, 'Catálogo de actividades'!$B$5:$D$296,2,FALSE)</f>
        <v>OPL</v>
      </c>
      <c r="E197" s="277" t="str">
        <f>VLOOKUP(C197, 'Catálogo de actividades'!$B$5:$D$296,3,FALSE)</f>
        <v>OD</v>
      </c>
      <c r="F197" s="375" t="str">
        <f>_xlfn.XLOOKUP(C197,'Catálogo de actividades'!$B$5:$B$296,'Catálogo de actividades'!$E$5:$E$296)</f>
        <v>18.20</v>
      </c>
      <c r="G197" s="113">
        <v>45481</v>
      </c>
      <c r="H197" s="113">
        <v>45485</v>
      </c>
      <c r="I197" s="416" t="str">
        <f>_xlfn.XLOOKUP(C197,'Catálogo de actividades'!$B$5:$B$296,'Catálogo de actividades'!$I$5:$I$296)</f>
        <v>OPL</v>
      </c>
    </row>
    <row r="198" spans="1:9" ht="42.75" x14ac:dyDescent="0.2">
      <c r="A198" s="92" t="s">
        <v>43</v>
      </c>
      <c r="B198" s="193" t="s">
        <v>17</v>
      </c>
      <c r="C198" s="193" t="s">
        <v>136</v>
      </c>
      <c r="D198" s="277" t="str">
        <f>VLOOKUP(C198, 'Catálogo de actividades'!$B$5:$D$296,2,FALSE)</f>
        <v>OPL</v>
      </c>
      <c r="E198" s="277" t="str">
        <f>VLOOKUP(C198, 'Catálogo de actividades'!$B$5:$D$296,3,FALSE)</f>
        <v>OD</v>
      </c>
      <c r="F198" s="375" t="str">
        <f>_xlfn.XLOOKUP(C198,'Catálogo de actividades'!$B$5:$B$296,'Catálogo de actividades'!$E$5:$E$296)</f>
        <v>18.21</v>
      </c>
      <c r="G198" s="113">
        <v>45481</v>
      </c>
      <c r="H198" s="113">
        <v>45485</v>
      </c>
      <c r="I198" s="416" t="str">
        <f>_xlfn.XLOOKUP(C198,'Catálogo de actividades'!$B$5:$B$296,'Catálogo de actividades'!$I$5:$I$296)</f>
        <v>OPL</v>
      </c>
    </row>
    <row r="199" spans="1:9" ht="28.5" x14ac:dyDescent="0.2">
      <c r="A199" s="92" t="s">
        <v>43</v>
      </c>
      <c r="B199" s="193" t="s">
        <v>17</v>
      </c>
      <c r="C199" s="193" t="s">
        <v>137</v>
      </c>
      <c r="D199" s="277" t="str">
        <f>VLOOKUP(C199, 'Catálogo de actividades'!$B$5:$D$296,2,FALSE)</f>
        <v>OPL</v>
      </c>
      <c r="E199" s="277" t="str">
        <f>VLOOKUP(C199, 'Catálogo de actividades'!$B$5:$D$296,3,FALSE)</f>
        <v>CG</v>
      </c>
      <c r="F199" s="375" t="str">
        <f>_xlfn.XLOOKUP(C199,'Catálogo de actividades'!$B$5:$B$296,'Catálogo de actividades'!$E$5:$E$296)</f>
        <v>18.23</v>
      </c>
      <c r="G199" s="113">
        <v>45452</v>
      </c>
      <c r="H199" s="113">
        <v>45452</v>
      </c>
      <c r="I199" s="416" t="str">
        <f>_xlfn.XLOOKUP(C199,'Catálogo de actividades'!$B$5:$B$296,'Catálogo de actividades'!$I$5:$I$296)</f>
        <v>OPL</v>
      </c>
    </row>
    <row r="200" spans="1:9" ht="71.25" x14ac:dyDescent="0.2">
      <c r="A200" s="92" t="s">
        <v>43</v>
      </c>
      <c r="B200" s="193" t="s">
        <v>17</v>
      </c>
      <c r="C200" s="193" t="s">
        <v>138</v>
      </c>
      <c r="D200" s="277" t="s">
        <v>64</v>
      </c>
      <c r="E200" s="277" t="s">
        <v>65</v>
      </c>
      <c r="F200" s="375" t="str">
        <f>_xlfn.XLOOKUP(C200,'Catálogo de actividades'!$B$5:$B$296,'Catálogo de actividades'!$E$5:$E$296)</f>
        <v>18.24</v>
      </c>
      <c r="G200" s="113">
        <v>45481</v>
      </c>
      <c r="H200" s="113">
        <v>45485</v>
      </c>
      <c r="I200" s="416" t="str">
        <f>_xlfn.XLOOKUP(C200,'Catálogo de actividades'!$B$5:$B$296,'Catálogo de actividades'!$I$5:$I$296)</f>
        <v>OPL</v>
      </c>
    </row>
    <row r="201" spans="1:9" ht="42.75" x14ac:dyDescent="0.2">
      <c r="A201" s="92" t="s">
        <v>43</v>
      </c>
      <c r="B201" s="193" t="s">
        <v>17</v>
      </c>
      <c r="C201" s="193" t="s">
        <v>139</v>
      </c>
      <c r="D201" s="277" t="str">
        <f>VLOOKUP(C201, 'Catálogo de actividades'!$B$5:$D$296,2,FALSE)</f>
        <v>OPL</v>
      </c>
      <c r="E201" s="277" t="str">
        <f>VLOOKUP(C201, 'Catálogo de actividades'!$B$5:$D$296,3,FALSE)</f>
        <v>CG</v>
      </c>
      <c r="F201" s="375" t="str">
        <f>_xlfn.XLOOKUP(C201,'Catálogo de actividades'!$B$5:$B$296,'Catálogo de actividades'!$E$5:$E$296)</f>
        <v>18.25</v>
      </c>
      <c r="G201" s="113">
        <v>45481</v>
      </c>
      <c r="H201" s="113">
        <v>45485</v>
      </c>
      <c r="I201" s="416" t="str">
        <f>_xlfn.XLOOKUP(C201,'Catálogo de actividades'!$B$5:$B$296,'Catálogo de actividades'!$I$5:$I$296)</f>
        <v>OPL</v>
      </c>
    </row>
    <row r="202" spans="1:9" ht="71.25" x14ac:dyDescent="0.2">
      <c r="A202" s="92" t="s">
        <v>43</v>
      </c>
      <c r="B202" s="193" t="s">
        <v>19</v>
      </c>
      <c r="C202" s="193" t="s">
        <v>417</v>
      </c>
      <c r="D202" s="208" t="s">
        <v>77</v>
      </c>
      <c r="E202" s="208" t="s">
        <v>295</v>
      </c>
      <c r="F202" s="375" t="str">
        <f>_xlfn.XLOOKUP(C202,'Catálogo de actividades'!$B$5:$B$296,'Catálogo de actividades'!$E$5:$E$296)</f>
        <v>20.1</v>
      </c>
      <c r="G202" s="113">
        <v>45078</v>
      </c>
      <c r="H202" s="113">
        <v>45230</v>
      </c>
      <c r="I202" s="416" t="str">
        <f>_xlfn.XLOOKUP(C202,'Catálogo de actividades'!$B$5:$B$296,'Catálogo de actividades'!$I$5:$I$296)</f>
        <v>DERFE</v>
      </c>
    </row>
    <row r="203" spans="1:9" ht="28.5" x14ac:dyDescent="0.2">
      <c r="A203" s="92" t="s">
        <v>43</v>
      </c>
      <c r="B203" s="193" t="s">
        <v>19</v>
      </c>
      <c r="C203" s="193" t="s">
        <v>277</v>
      </c>
      <c r="D203" s="208" t="s">
        <v>142</v>
      </c>
      <c r="E203" s="208" t="s">
        <v>298</v>
      </c>
      <c r="F203" s="375" t="str">
        <f>_xlfn.XLOOKUP(C203,'Catálogo de actividades'!$B$5:$B$296,'Catálogo de actividades'!$E$5:$E$296)</f>
        <v>20.2</v>
      </c>
      <c r="G203" s="113">
        <v>45170</v>
      </c>
      <c r="H203" s="113">
        <v>45473</v>
      </c>
      <c r="I203" s="416" t="str">
        <f>_xlfn.XLOOKUP(C203,'Catálogo de actividades'!$B$5:$B$296,'Catálogo de actividades'!$I$5:$I$296)</f>
        <v>DECEYEC</v>
      </c>
    </row>
    <row r="204" spans="1:9" ht="71.25" x14ac:dyDescent="0.2">
      <c r="A204" s="92" t="s">
        <v>43</v>
      </c>
      <c r="B204" s="193" t="s">
        <v>19</v>
      </c>
      <c r="C204" s="193" t="s">
        <v>419</v>
      </c>
      <c r="D204" s="208" t="s">
        <v>142</v>
      </c>
      <c r="E204" s="208" t="s">
        <v>296</v>
      </c>
      <c r="F204" s="375" t="str">
        <f>_xlfn.XLOOKUP(C204,'Catálogo de actividades'!$B$5:$B$296,'Catálogo de actividades'!$E$5:$E$296)</f>
        <v>20.3</v>
      </c>
      <c r="G204" s="113">
        <v>45153</v>
      </c>
      <c r="H204" s="113">
        <v>45199</v>
      </c>
      <c r="I204" s="416" t="str">
        <f>_xlfn.XLOOKUP(C204,'Catálogo de actividades'!$B$5:$B$296,'Catálogo de actividades'!$I$5:$I$296)</f>
        <v>DECEYEC</v>
      </c>
    </row>
    <row r="205" spans="1:9" ht="28.5" x14ac:dyDescent="0.2">
      <c r="A205" s="92" t="s">
        <v>43</v>
      </c>
      <c r="B205" s="193" t="s">
        <v>19</v>
      </c>
      <c r="C205" s="193" t="s">
        <v>421</v>
      </c>
      <c r="D205" s="277" t="str">
        <f>VLOOKUP(C205, 'Catálogo de actividades'!$B$5:$D$296,2,FALSE)</f>
        <v>INE</v>
      </c>
      <c r="E205" s="277" t="str">
        <f>VLOOKUP(C205, 'Catálogo de actividades'!$B$5:$D$296,3,FALSE)</f>
        <v>DERFE</v>
      </c>
      <c r="F205" s="375" t="str">
        <f>_xlfn.XLOOKUP(C205,'Catálogo de actividades'!$B$5:$B$296,'Catálogo de actividades'!$E$5:$E$296)</f>
        <v>20.4</v>
      </c>
      <c r="G205" s="113">
        <v>45170</v>
      </c>
      <c r="H205" s="113">
        <v>45412</v>
      </c>
      <c r="I205" s="416" t="str">
        <f>_xlfn.XLOOKUP(C205,'Catálogo de actividades'!$B$5:$B$296,'Catálogo de actividades'!$I$5:$I$296)</f>
        <v>DERFE</v>
      </c>
    </row>
    <row r="206" spans="1:9" ht="28.5" x14ac:dyDescent="0.2">
      <c r="A206" s="92" t="s">
        <v>43</v>
      </c>
      <c r="B206" s="193" t="s">
        <v>19</v>
      </c>
      <c r="C206" s="193" t="s">
        <v>426</v>
      </c>
      <c r="D206" s="277" t="str">
        <f>VLOOKUP(C206, 'Catálogo de actividades'!$B$5:$D$296,2,FALSE)</f>
        <v>INE</v>
      </c>
      <c r="E206" s="277" t="str">
        <f>VLOOKUP(C206, 'Catálogo de actividades'!$B$5:$D$296,3,FALSE)</f>
        <v>DECEYEC</v>
      </c>
      <c r="F206" s="375" t="str">
        <f>_xlfn.XLOOKUP(C206,'Catálogo de actividades'!$B$5:$B$296,'Catálogo de actividades'!$E$5:$E$296)</f>
        <v>20.8</v>
      </c>
      <c r="G206" s="113">
        <v>45331</v>
      </c>
      <c r="H206" s="113">
        <v>45382</v>
      </c>
      <c r="I206" s="416" t="str">
        <f>_xlfn.XLOOKUP(C206,'Catálogo de actividades'!$B$5:$B$296,'Catálogo de actividades'!$I$5:$I$296)</f>
        <v>DECEYEC</v>
      </c>
    </row>
    <row r="207" spans="1:9" ht="28.5" x14ac:dyDescent="0.2">
      <c r="A207" s="92" t="s">
        <v>43</v>
      </c>
      <c r="B207" s="193" t="s">
        <v>19</v>
      </c>
      <c r="C207" s="193" t="s">
        <v>261</v>
      </c>
      <c r="D207" s="277" t="str">
        <f>VLOOKUP(C207, 'Catálogo de actividades'!$B$5:$D$296,2,FALSE)</f>
        <v>INE</v>
      </c>
      <c r="E207" s="277" t="str">
        <f>VLOOKUP(C207, 'Catálogo de actividades'!$B$5:$D$296,3,FALSE)</f>
        <v>DECEYEC</v>
      </c>
      <c r="F207" s="375" t="str">
        <f>_xlfn.XLOOKUP(C207,'Catálogo de actividades'!$B$5:$B$296,'Catálogo de actividades'!$E$5:$E$296)</f>
        <v>20.11</v>
      </c>
      <c r="G207" s="433">
        <v>45391</v>
      </c>
      <c r="H207" s="433">
        <v>45444</v>
      </c>
      <c r="I207" s="416" t="str">
        <f>_xlfn.XLOOKUP(C207,'Catálogo de actividades'!$B$5:$B$296,'Catálogo de actividades'!$I$5:$I$296)</f>
        <v>DECEYEC</v>
      </c>
    </row>
    <row r="208" spans="1:9" ht="28.5" x14ac:dyDescent="0.2">
      <c r="A208" s="92" t="s">
        <v>43</v>
      </c>
      <c r="B208" s="193" t="s">
        <v>19</v>
      </c>
      <c r="C208" s="193" t="s">
        <v>429</v>
      </c>
      <c r="D208" s="277" t="str">
        <f>VLOOKUP(C208, 'Catálogo de actividades'!$B$5:$D$296,2,FALSE)</f>
        <v>INE</v>
      </c>
      <c r="E208" s="277" t="str">
        <f>VLOOKUP(C208, 'Catálogo de actividades'!$B$5:$D$296,3,FALSE)</f>
        <v>DEOE/JLE</v>
      </c>
      <c r="F208" s="375" t="str">
        <f>_xlfn.XLOOKUP(C208,'Catálogo de actividades'!$B$5:$B$296,'Catálogo de actividades'!$E$5:$E$296)</f>
        <v>20.12</v>
      </c>
      <c r="G208" s="433">
        <v>45400</v>
      </c>
      <c r="H208" s="433">
        <v>45417</v>
      </c>
      <c r="I208" s="416" t="str">
        <f>_xlfn.XLOOKUP(C208,'Catálogo de actividades'!$B$5:$B$296,'Catálogo de actividades'!$I$5:$I$296)</f>
        <v>DEOE</v>
      </c>
    </row>
    <row r="209" spans="1:9" ht="28.5" x14ac:dyDescent="0.2">
      <c r="A209" s="92" t="s">
        <v>43</v>
      </c>
      <c r="B209" s="193" t="s">
        <v>19</v>
      </c>
      <c r="C209" s="193" t="s">
        <v>431</v>
      </c>
      <c r="D209" s="277" t="str">
        <f>VLOOKUP(C209, 'Catálogo de actividades'!$B$5:$D$296,2,FALSE)</f>
        <v>INE</v>
      </c>
      <c r="E209" s="277" t="str">
        <f>VLOOKUP(C209, 'Catálogo de actividades'!$B$5:$D$296,3,FALSE)</f>
        <v>DERFE/DEOE/UTSI/DECEYEC</v>
      </c>
      <c r="F209" s="375" t="str">
        <f>_xlfn.XLOOKUP(C209,'Catálogo de actividades'!$B$5:$B$296,'Catálogo de actividades'!$E$5:$E$296)</f>
        <v>20.13</v>
      </c>
      <c r="G209" s="433">
        <v>45413</v>
      </c>
      <c r="H209" s="433">
        <v>45422</v>
      </c>
      <c r="I209" s="416" t="str">
        <f>_xlfn.XLOOKUP(C209,'Catálogo de actividades'!$B$5:$B$296,'Catálogo de actividades'!$I$5:$I$296)</f>
        <v>DEOE</v>
      </c>
    </row>
    <row r="210" spans="1:9" ht="28.5" x14ac:dyDescent="0.2">
      <c r="A210" s="92" t="s">
        <v>43</v>
      </c>
      <c r="B210" s="193" t="s">
        <v>19</v>
      </c>
      <c r="C210" s="193" t="s">
        <v>433</v>
      </c>
      <c r="D210" s="277" t="str">
        <f>VLOOKUP(C210, 'Catálogo de actividades'!$B$5:$D$296,2,FALSE)</f>
        <v>INE</v>
      </c>
      <c r="E210" s="277" t="str">
        <f>VLOOKUP(C210, 'Catálogo de actividades'!$B$5:$D$296,3,FALSE)</f>
        <v>DERFE/DEOE</v>
      </c>
      <c r="F210" s="375" t="str">
        <f>_xlfn.XLOOKUP(C210,'Catálogo de actividades'!$B$5:$B$296,'Catálogo de actividades'!$E$5:$E$296)</f>
        <v>20.14</v>
      </c>
      <c r="G210" s="113">
        <v>45423</v>
      </c>
      <c r="H210" s="113">
        <v>45444</v>
      </c>
      <c r="I210" s="416" t="str">
        <f>_xlfn.XLOOKUP(C210,'Catálogo de actividades'!$B$5:$B$296,'Catálogo de actividades'!$I$5:$I$296)</f>
        <v>DEOE</v>
      </c>
    </row>
    <row r="211" spans="1:9" ht="42.75" x14ac:dyDescent="0.2">
      <c r="A211" s="92" t="s">
        <v>43</v>
      </c>
      <c r="B211" s="193" t="s">
        <v>19</v>
      </c>
      <c r="C211" s="193" t="s">
        <v>439</v>
      </c>
      <c r="D211" s="277" t="str">
        <f>VLOOKUP(C211, 'Catálogo de actividades'!$B$5:$D$296,2,FALSE)</f>
        <v>INE</v>
      </c>
      <c r="E211" s="277" t="str">
        <f>VLOOKUP(C211, 'Catálogo de actividades'!$B$5:$D$296,3,FALSE)</f>
        <v>CG/JLE/DEOE/DERFE/DECEYEC/UTSI</v>
      </c>
      <c r="F211" s="375" t="str">
        <f>_xlfn.XLOOKUP(C211,'Catálogo de actividades'!$B$5:$B$296,'Catálogo de actividades'!$E$5:$E$296)</f>
        <v>20.17</v>
      </c>
      <c r="G211" s="113">
        <v>45323</v>
      </c>
      <c r="H211" s="113">
        <v>45445</v>
      </c>
      <c r="I211" s="416" t="str">
        <f>_xlfn.XLOOKUP(C211,'Catálogo de actividades'!$B$5:$B$296,'Catálogo de actividades'!$I$5:$I$296)</f>
        <v>DEOE</v>
      </c>
    </row>
    <row r="212" spans="1:9" ht="28.5" x14ac:dyDescent="0.2">
      <c r="A212" s="92" t="s">
        <v>43</v>
      </c>
      <c r="B212" s="193" t="s">
        <v>19</v>
      </c>
      <c r="C212" s="193" t="s">
        <v>441</v>
      </c>
      <c r="D212" s="277" t="str">
        <f>VLOOKUP(C212, 'Catálogo de actividades'!$B$5:$D$296,2,FALSE)</f>
        <v>INE</v>
      </c>
      <c r="E212" s="277" t="str">
        <f>VLOOKUP(C212, 'Catálogo de actividades'!$B$5:$D$296,3,FALSE)</f>
        <v>DERFE/DEOE/DECEYEC/UTSI</v>
      </c>
      <c r="F212" s="375" t="str">
        <f>_xlfn.XLOOKUP(C212,'Catálogo de actividades'!$B$5:$B$296,'Catálogo de actividades'!$E$5:$E$296)</f>
        <v>20.18</v>
      </c>
      <c r="G212" s="113">
        <v>45416</v>
      </c>
      <c r="H212" s="113">
        <v>45427</v>
      </c>
      <c r="I212" s="416" t="str">
        <f>_xlfn.XLOOKUP(C212,'Catálogo de actividades'!$B$5:$B$296,'Catálogo de actividades'!$I$5:$I$296)</f>
        <v>UTSI</v>
      </c>
    </row>
    <row r="213" spans="1:9" ht="28.5" x14ac:dyDescent="0.2">
      <c r="A213" s="92" t="s">
        <v>43</v>
      </c>
      <c r="B213" s="193" t="s">
        <v>19</v>
      </c>
      <c r="C213" s="193" t="s">
        <v>443</v>
      </c>
      <c r="D213" s="277" t="str">
        <f>VLOOKUP(C213, 'Catálogo de actividades'!$B$5:$D$296,2,FALSE)</f>
        <v>INE</v>
      </c>
      <c r="E213" s="277" t="str">
        <f>VLOOKUP(C213, 'Catálogo de actividades'!$B$5:$D$296,3,FALSE)</f>
        <v>DERFE/DEOE/DECEYEC/UTSI</v>
      </c>
      <c r="F213" s="375" t="str">
        <f>_xlfn.XLOOKUP(C213,'Catálogo de actividades'!$B$5:$B$296,'Catálogo de actividades'!$E$5:$E$296)</f>
        <v>20.19</v>
      </c>
      <c r="G213" s="113">
        <v>45430</v>
      </c>
      <c r="H213" s="113">
        <v>45445</v>
      </c>
      <c r="I213" s="416" t="str">
        <f>_xlfn.XLOOKUP(C213,'Catálogo de actividades'!$B$5:$B$296,'Catálogo de actividades'!$I$5:$I$296)</f>
        <v>UTSI</v>
      </c>
    </row>
    <row r="214" spans="1:9" ht="42.75" x14ac:dyDescent="0.2">
      <c r="A214" s="92" t="s">
        <v>43</v>
      </c>
      <c r="B214" s="193" t="s">
        <v>19</v>
      </c>
      <c r="C214" s="193" t="s">
        <v>444</v>
      </c>
      <c r="D214" s="277" t="str">
        <f>VLOOKUP(C214, 'Catálogo de actividades'!$B$5:$D$296,2,FALSE)</f>
        <v>INE/OPL</v>
      </c>
      <c r="E214" s="277" t="str">
        <f>VLOOKUP(C214, 'Catálogo de actividades'!$B$5:$D$296,3,FALSE)</f>
        <v>JLE/JD/DERFE/DECEYEC/DEOE/UTSI/CG</v>
      </c>
      <c r="F214" s="375" t="str">
        <f>_xlfn.XLOOKUP(C214,'Catálogo de actividades'!$B$5:$B$296,'Catálogo de actividades'!$E$5:$E$296)</f>
        <v>20.20</v>
      </c>
      <c r="G214" s="113">
        <v>45445</v>
      </c>
      <c r="H214" s="113">
        <v>45445</v>
      </c>
      <c r="I214" s="416" t="str">
        <f>_xlfn.XLOOKUP(C214,'Catálogo de actividades'!$B$5:$B$296,'Catálogo de actividades'!$I$5:$I$296)</f>
        <v>DEOE</v>
      </c>
    </row>
    <row r="215" spans="1:9" ht="42.75" x14ac:dyDescent="0.2">
      <c r="A215" s="92" t="s">
        <v>43</v>
      </c>
      <c r="B215" s="193" t="s">
        <v>20</v>
      </c>
      <c r="C215" s="193" t="s">
        <v>294</v>
      </c>
      <c r="D215" s="277" t="str">
        <f>VLOOKUP(C215, 'Catálogo de actividades'!$B$5:$D$296,2,FALSE)</f>
        <v>INE/OPL</v>
      </c>
      <c r="E215" s="277" t="str">
        <f>VLOOKUP(C215, 'Catálogo de actividades'!$B$5:$D$296,3,FALSE)</f>
        <v>CAI/CG</v>
      </c>
      <c r="F215" s="375" t="str">
        <f>_xlfn.XLOOKUP(C215,'Catálogo de actividades'!$B$5:$B$296,'Catálogo de actividades'!$E$5:$E$296)</f>
        <v>21.1</v>
      </c>
      <c r="G215" s="113">
        <v>45170</v>
      </c>
      <c r="H215" s="113">
        <v>45199</v>
      </c>
      <c r="I215" s="416" t="str">
        <f>_xlfn.XLOOKUP(C215,'Catálogo de actividades'!$B$5:$B$296,'Catálogo de actividades'!$I$5:$I$296)</f>
        <v>CAI</v>
      </c>
    </row>
    <row r="216" spans="1:9" ht="28.5" x14ac:dyDescent="0.2">
      <c r="A216" s="92" t="s">
        <v>43</v>
      </c>
      <c r="B216" s="193" t="s">
        <v>20</v>
      </c>
      <c r="C216" s="193" t="s">
        <v>297</v>
      </c>
      <c r="D216" s="277" t="str">
        <f>VLOOKUP(C216, 'Catálogo de actividades'!$B$5:$D$296,2,FALSE)</f>
        <v>INE</v>
      </c>
      <c r="E216" s="277" t="str">
        <f>VLOOKUP(C216, 'Catálogo de actividades'!$B$5:$D$296,3,FALSE)</f>
        <v>CAI/JLE</v>
      </c>
      <c r="F216" s="375" t="str">
        <f>_xlfn.XLOOKUP(C216,'Catálogo de actividades'!$B$5:$B$296,'Catálogo de actividades'!$E$5:$E$296)</f>
        <v>21.2</v>
      </c>
      <c r="G216" s="113">
        <v>45189</v>
      </c>
      <c r="H216" s="113">
        <v>45408</v>
      </c>
      <c r="I216" s="416" t="str">
        <f>_xlfn.XLOOKUP(C216,'Catálogo de actividades'!$B$5:$B$296,'Catálogo de actividades'!$I$5:$I$296)</f>
        <v>OPL</v>
      </c>
    </row>
    <row r="217" spans="1:9" ht="14.25" x14ac:dyDescent="0.2">
      <c r="A217" s="92" t="s">
        <v>43</v>
      </c>
      <c r="B217" s="193" t="s">
        <v>20</v>
      </c>
      <c r="C217" s="193" t="s">
        <v>299</v>
      </c>
      <c r="D217" s="277" t="str">
        <f>VLOOKUP(C217, 'Catálogo de actividades'!$B$5:$D$296,2,FALSE)</f>
        <v>INE</v>
      </c>
      <c r="E217" s="277" t="str">
        <f>VLOOKUP(C217, 'Catálogo de actividades'!$B$5:$D$296,3,FALSE)</f>
        <v>CAI</v>
      </c>
      <c r="F217" s="375" t="str">
        <f>_xlfn.XLOOKUP(C217,'Catálogo de actividades'!$B$5:$B$296,'Catálogo de actividades'!$E$5:$E$296)</f>
        <v>21.3</v>
      </c>
      <c r="G217" s="113">
        <v>45170</v>
      </c>
      <c r="H217" s="113">
        <v>45434</v>
      </c>
      <c r="I217" s="416" t="str">
        <f>_xlfn.XLOOKUP(C217,'Catálogo de actividades'!$B$5:$B$296,'Catálogo de actividades'!$I$5:$I$296)</f>
        <v>CAI</v>
      </c>
    </row>
    <row r="218" spans="1:9" ht="28.5" x14ac:dyDescent="0.2">
      <c r="A218" s="92" t="s">
        <v>43</v>
      </c>
      <c r="B218" s="193" t="s">
        <v>20</v>
      </c>
      <c r="C218" s="193" t="s">
        <v>300</v>
      </c>
      <c r="D218" s="277" t="str">
        <f>VLOOKUP(C218, 'Catálogo de actividades'!$B$5:$D$296,2,FALSE)</f>
        <v>INE</v>
      </c>
      <c r="E218" s="277" t="str">
        <f>VLOOKUP(C218, 'Catálogo de actividades'!$B$5:$D$296,3,FALSE)</f>
        <v>CAI</v>
      </c>
      <c r="F218" s="375" t="str">
        <f>_xlfn.XLOOKUP(C218,'Catálogo de actividades'!$B$5:$B$296,'Catálogo de actividades'!$E$5:$E$296)</f>
        <v>21.4</v>
      </c>
      <c r="G218" s="113">
        <v>45189</v>
      </c>
      <c r="H218" s="113">
        <v>45443</v>
      </c>
      <c r="I218" s="416" t="str">
        <f>_xlfn.XLOOKUP(C218,'Catálogo de actividades'!$B$5:$B$296,'Catálogo de actividades'!$I$5:$I$296)</f>
        <v>CAI</v>
      </c>
    </row>
    <row r="219" spans="1:9" ht="42.75" x14ac:dyDescent="0.2">
      <c r="A219" s="92" t="s">
        <v>43</v>
      </c>
      <c r="B219" s="193" t="s">
        <v>21</v>
      </c>
      <c r="C219" s="193" t="s">
        <v>177</v>
      </c>
      <c r="D219" s="277" t="str">
        <f>VLOOKUP(C219, 'Catálogo de actividades'!$B$5:$D$296,2,FALSE)</f>
        <v>OPL</v>
      </c>
      <c r="E219" s="277" t="str">
        <f>VLOOKUP(C219, 'Catálogo de actividades'!$B$5:$D$296,3,FALSE)</f>
        <v>CG</v>
      </c>
      <c r="F219" s="375" t="str">
        <f>_xlfn.XLOOKUP(C219,'Catálogo de actividades'!$B$5:$B$296,'Catálogo de actividades'!$E$5:$E$296)</f>
        <v>22.1</v>
      </c>
      <c r="G219" s="113">
        <v>45481</v>
      </c>
      <c r="H219" s="113">
        <v>45485</v>
      </c>
      <c r="I219" s="416" t="str">
        <f>_xlfn.XLOOKUP(C219,'Catálogo de actividades'!$B$5:$B$296,'Catálogo de actividades'!$I$5:$I$296)</f>
        <v>OPL</v>
      </c>
    </row>
    <row r="220" spans="1:9" x14ac:dyDescent="0.2">
      <c r="A220" s="123"/>
      <c r="B220" s="123"/>
      <c r="C220" s="123"/>
      <c r="D220" s="123"/>
      <c r="E220" s="123"/>
      <c r="F220" s="123"/>
      <c r="G220" s="299"/>
      <c r="H220" s="299"/>
    </row>
    <row r="289" spans="2:2" x14ac:dyDescent="0.2">
      <c r="B289" s="273"/>
    </row>
  </sheetData>
  <conditionalFormatting sqref="C166:C177">
    <cfRule type="duplicateValues" dxfId="37" priority="2"/>
  </conditionalFormatting>
  <conditionalFormatting sqref="C147">
    <cfRule type="duplicateValues" dxfId="36" priority="1"/>
  </conditionalFormatting>
  <pageMargins left="0.31496062992125984" right="0.31496062992125984" top="0.35433070866141736" bottom="0.35433070866141736" header="0" footer="0"/>
  <pageSetup paperSize="5" scale="82"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3D975-D36A-4734-BEA6-2954B5A64F01}">
  <sheetPr>
    <outlinePr summaryBelow="0" summaryRight="0"/>
  </sheetPr>
  <dimension ref="A1:I1014"/>
  <sheetViews>
    <sheetView view="pageBreakPreview" topLeftCell="A245" zoomScale="60" zoomScaleNormal="80" workbookViewId="0"/>
  </sheetViews>
  <sheetFormatPr baseColWidth="10" defaultColWidth="12.7109375" defaultRowHeight="12.75" x14ac:dyDescent="0.2"/>
  <cols>
    <col min="1" max="1" width="8.28515625" style="27" bestFit="1" customWidth="1"/>
    <col min="2" max="2" width="41.28515625" style="27" customWidth="1"/>
    <col min="3" max="3" width="66.7109375" style="27" customWidth="1"/>
    <col min="4" max="4" width="17" style="27" bestFit="1" customWidth="1"/>
    <col min="5" max="5" width="22.7109375" style="27" customWidth="1"/>
    <col min="6" max="6" width="11.7109375" style="27" bestFit="1" customWidth="1"/>
    <col min="7" max="8" width="19" style="244" customWidth="1"/>
    <col min="9" max="9" width="12.7109375" style="27" bestFit="1" customWidth="1"/>
    <col min="10" max="16384" width="12.7109375" style="27"/>
  </cols>
  <sheetData>
    <row r="1" spans="1:9" x14ac:dyDescent="0.2">
      <c r="B1" s="300"/>
      <c r="C1" s="23" t="s">
        <v>366</v>
      </c>
      <c r="E1" s="300"/>
      <c r="F1" s="300"/>
      <c r="G1" s="301"/>
      <c r="H1" s="301"/>
    </row>
    <row r="2" spans="1:9" x14ac:dyDescent="0.2">
      <c r="B2" s="300"/>
      <c r="C2" s="23" t="s">
        <v>449</v>
      </c>
      <c r="E2" s="24"/>
      <c r="F2" s="300"/>
      <c r="G2" s="301"/>
      <c r="H2" s="301"/>
    </row>
    <row r="3" spans="1:9" x14ac:dyDescent="0.2">
      <c r="B3" s="300"/>
      <c r="E3" s="24"/>
      <c r="F3" s="300"/>
      <c r="G3" s="301"/>
      <c r="H3" s="301"/>
    </row>
    <row r="4" spans="1:9" ht="31.5" x14ac:dyDescent="0.2">
      <c r="A4" s="57" t="s">
        <v>23</v>
      </c>
      <c r="B4" s="57" t="s">
        <v>56</v>
      </c>
      <c r="C4" s="57" t="s">
        <v>57</v>
      </c>
      <c r="D4" s="57" t="s">
        <v>58</v>
      </c>
      <c r="E4" s="57" t="s">
        <v>59</v>
      </c>
      <c r="F4" s="57" t="s">
        <v>60</v>
      </c>
      <c r="G4" s="70" t="s">
        <v>61</v>
      </c>
      <c r="H4" s="70" t="s">
        <v>62</v>
      </c>
      <c r="I4" s="415" t="s">
        <v>375</v>
      </c>
    </row>
    <row r="5" spans="1:9" ht="28.5" x14ac:dyDescent="0.2">
      <c r="A5" s="302" t="s">
        <v>44</v>
      </c>
      <c r="B5" s="303" t="s">
        <v>0</v>
      </c>
      <c r="C5" s="288" t="s">
        <v>325</v>
      </c>
      <c r="D5" s="277" t="str">
        <f>VLOOKUP(C5, 'Catálogo de actividades'!$B$5:$D$296,2,FALSE)</f>
        <v>INE</v>
      </c>
      <c r="E5" s="277" t="str">
        <f>VLOOKUP(C5, 'Catálogo de actividades'!$B$5:$D$296,3,FALSE)</f>
        <v>CG</v>
      </c>
      <c r="F5" s="377" t="str">
        <f>_xlfn.XLOOKUP(C5,'Catálogo de actividades'!$B$5:$B$296,'Catálogo de actividades'!$E$5:$E$296)</f>
        <v>1.1</v>
      </c>
      <c r="G5" s="114">
        <v>45122</v>
      </c>
      <c r="H5" s="114">
        <v>45139</v>
      </c>
      <c r="I5" s="416" t="str">
        <f>_xlfn.XLOOKUP(C5,'Catálogo de actividades'!$B$5:$B$296,'Catálogo de actividades'!$I$5:$I$296)</f>
        <v>UTVOPL</v>
      </c>
    </row>
    <row r="6" spans="1:9" ht="28.5" x14ac:dyDescent="0.2">
      <c r="A6" s="302" t="s">
        <v>44</v>
      </c>
      <c r="B6" s="303" t="s">
        <v>0</v>
      </c>
      <c r="C6" s="288" t="s">
        <v>262</v>
      </c>
      <c r="D6" s="277" t="str">
        <f>VLOOKUP(C6, 'Catálogo de actividades'!$B$5:$D$296,2,FALSE)</f>
        <v>INE/OPL</v>
      </c>
      <c r="E6" s="277" t="str">
        <f>VLOOKUP(C6, 'Catálogo de actividades'!$B$5:$D$296,3,FALSE)</f>
        <v>DECEYEC/JLE/OPL</v>
      </c>
      <c r="F6" s="377" t="str">
        <f>_xlfn.XLOOKUP(C6,'Catálogo de actividades'!$B$5:$B$296,'Catálogo de actividades'!$E$5:$E$296)</f>
        <v>1.2</v>
      </c>
      <c r="G6" s="114">
        <v>45139</v>
      </c>
      <c r="H6" s="114">
        <v>45291</v>
      </c>
      <c r="I6" s="416" t="str">
        <f>_xlfn.XLOOKUP(C6,'Catálogo de actividades'!$B$5:$B$296,'Catálogo de actividades'!$I$5:$I$296)</f>
        <v>DECEYEC</v>
      </c>
    </row>
    <row r="7" spans="1:9" ht="14.25" x14ac:dyDescent="0.2">
      <c r="A7" s="302" t="s">
        <v>44</v>
      </c>
      <c r="B7" s="303" t="s">
        <v>0</v>
      </c>
      <c r="C7" s="288" t="s">
        <v>63</v>
      </c>
      <c r="D7" s="277" t="str">
        <f>VLOOKUP(C7, 'Catálogo de actividades'!$B$5:$D$296,2,FALSE)</f>
        <v>OPL</v>
      </c>
      <c r="E7" s="277" t="str">
        <f>VLOOKUP(C7, 'Catálogo de actividades'!$B$5:$D$296,3,FALSE)</f>
        <v>CG</v>
      </c>
      <c r="F7" s="377" t="str">
        <f>_xlfn.XLOOKUP(C7,'Catálogo de actividades'!$B$5:$B$296,'Catálogo de actividades'!$E$5:$E$296)</f>
        <v>1.3</v>
      </c>
      <c r="G7" s="114">
        <v>45233</v>
      </c>
      <c r="H7" s="114">
        <v>45235</v>
      </c>
      <c r="I7" s="416" t="str">
        <f>_xlfn.XLOOKUP(C7,'Catálogo de actividades'!$B$5:$B$296,'Catálogo de actividades'!$I$5:$I$296)</f>
        <v>OPL</v>
      </c>
    </row>
    <row r="8" spans="1:9" ht="28.5" x14ac:dyDescent="0.2">
      <c r="A8" s="302" t="s">
        <v>44</v>
      </c>
      <c r="B8" s="303" t="s">
        <v>0</v>
      </c>
      <c r="C8" s="288" t="s">
        <v>326</v>
      </c>
      <c r="D8" s="277" t="str">
        <f>VLOOKUP(C8, 'Catálogo de actividades'!$B$5:$D$296,2,FALSE)</f>
        <v>INE/OPL</v>
      </c>
      <c r="E8" s="277" t="str">
        <f>VLOOKUP(C8, 'Catálogo de actividades'!$B$5:$D$296,3,FALSE)</f>
        <v>DECEYEC/JLE/OPL</v>
      </c>
      <c r="F8" s="377" t="str">
        <f>_xlfn.XLOOKUP(C8,'Catálogo de actividades'!$B$5:$B$296,'Catálogo de actividades'!$E$5:$E$296)</f>
        <v>1.4</v>
      </c>
      <c r="G8" s="114">
        <v>45323</v>
      </c>
      <c r="H8" s="114">
        <v>45445</v>
      </c>
      <c r="I8" s="416" t="str">
        <f>_xlfn.XLOOKUP(C8,'Catálogo de actividades'!$B$5:$B$296,'Catálogo de actividades'!$I$5:$I$296)</f>
        <v>OPL</v>
      </c>
    </row>
    <row r="9" spans="1:9" ht="42.75" x14ac:dyDescent="0.2">
      <c r="A9" s="302" t="s">
        <v>44</v>
      </c>
      <c r="B9" s="234" t="s">
        <v>0</v>
      </c>
      <c r="C9" s="286" t="s">
        <v>327</v>
      </c>
      <c r="D9" s="277" t="str">
        <f>VLOOKUP(C9, 'Catálogo de actividades'!$B$5:$D$296,2,FALSE)</f>
        <v>INE/OPL</v>
      </c>
      <c r="E9" s="277" t="str">
        <f>VLOOKUP(C9, 'Catálogo de actividades'!$B$5:$D$296,3,FALSE)</f>
        <v>DECEYEC/JLE/OPL</v>
      </c>
      <c r="F9" s="377" t="str">
        <f>_xlfn.XLOOKUP(C9,'Catálogo de actividades'!$B$5:$B$296,'Catálogo de actividades'!$E$5:$E$296)</f>
        <v>1.5</v>
      </c>
      <c r="G9" s="114">
        <v>45383</v>
      </c>
      <c r="H9" s="114">
        <v>45412</v>
      </c>
      <c r="I9" s="416" t="str">
        <f>_xlfn.XLOOKUP(C9,'Catálogo de actividades'!$B$5:$B$296,'Catálogo de actividades'!$I$5:$I$296)</f>
        <v>DECEYEC</v>
      </c>
    </row>
    <row r="10" spans="1:9" ht="42.75" x14ac:dyDescent="0.2">
      <c r="A10" s="302" t="s">
        <v>44</v>
      </c>
      <c r="B10" s="234" t="s">
        <v>0</v>
      </c>
      <c r="C10" s="286" t="s">
        <v>328</v>
      </c>
      <c r="D10" s="277" t="str">
        <f>VLOOKUP(C10, 'Catálogo de actividades'!$B$5:$D$296,2,FALSE)</f>
        <v>INE/OPL</v>
      </c>
      <c r="E10" s="277" t="str">
        <f>VLOOKUP(C10, 'Catálogo de actividades'!$B$5:$D$296,3,FALSE)</f>
        <v>DECEYEC/JLE/OPL</v>
      </c>
      <c r="F10" s="377" t="str">
        <f>_xlfn.XLOOKUP(C10,'Catálogo de actividades'!$B$5:$B$296,'Catálogo de actividades'!$E$5:$E$296)</f>
        <v>1.6</v>
      </c>
      <c r="G10" s="114">
        <v>45505</v>
      </c>
      <c r="H10" s="114">
        <v>45531</v>
      </c>
      <c r="I10" s="416" t="str">
        <f>_xlfn.XLOOKUP(C10,'Catálogo de actividades'!$B$5:$B$296,'Catálogo de actividades'!$I$5:$I$296)</f>
        <v>DECEYEC</v>
      </c>
    </row>
    <row r="11" spans="1:9" ht="14.25" x14ac:dyDescent="0.2">
      <c r="A11" s="302" t="s">
        <v>44</v>
      </c>
      <c r="B11" s="303" t="s">
        <v>1</v>
      </c>
      <c r="C11" s="288" t="s">
        <v>66</v>
      </c>
      <c r="D11" s="277" t="str">
        <f>VLOOKUP(C11, 'Catálogo de actividades'!$B$5:$D$296,2,FALSE)</f>
        <v>OPL</v>
      </c>
      <c r="E11" s="277" t="str">
        <f>VLOOKUP(C11, 'Catálogo de actividades'!$B$5:$D$296,3,FALSE)</f>
        <v>CG</v>
      </c>
      <c r="F11" s="377" t="str">
        <f>_xlfn.XLOOKUP(C11,'Catálogo de actividades'!$B$5:$B$296,'Catálogo de actividades'!$E$5:$E$296)</f>
        <v>2.1</v>
      </c>
      <c r="G11" s="114">
        <v>45149</v>
      </c>
      <c r="H11" s="114">
        <v>45270</v>
      </c>
      <c r="I11" s="416" t="str">
        <f>_xlfn.XLOOKUP(C11,'Catálogo de actividades'!$B$5:$B$296,'Catálogo de actividades'!$I$5:$I$296)</f>
        <v>OPL</v>
      </c>
    </row>
    <row r="12" spans="1:9" ht="14.25" x14ac:dyDescent="0.2">
      <c r="A12" s="302" t="s">
        <v>44</v>
      </c>
      <c r="B12" s="303" t="s">
        <v>1</v>
      </c>
      <c r="C12" s="288" t="s">
        <v>67</v>
      </c>
      <c r="D12" s="277" t="str">
        <f>VLOOKUP(C12, 'Catálogo de actividades'!$B$5:$D$296,2,FALSE)</f>
        <v>OPL</v>
      </c>
      <c r="E12" s="277" t="str">
        <f>VLOOKUP(C12, 'Catálogo de actividades'!$B$5:$D$296,3,FALSE)</f>
        <v>CG</v>
      </c>
      <c r="F12" s="377" t="str">
        <f>_xlfn.XLOOKUP(C12,'Catálogo de actividades'!$B$5:$B$296,'Catálogo de actividades'!$E$5:$E$296)</f>
        <v>2.2</v>
      </c>
      <c r="G12" s="114">
        <v>45270</v>
      </c>
      <c r="H12" s="114">
        <v>45271</v>
      </c>
      <c r="I12" s="416" t="str">
        <f>_xlfn.XLOOKUP(C12,'Catálogo de actividades'!$B$5:$B$296,'Catálogo de actividades'!$I$5:$I$296)</f>
        <v>OPL</v>
      </c>
    </row>
    <row r="13" spans="1:9" ht="42.75" x14ac:dyDescent="0.2">
      <c r="A13" s="302" t="s">
        <v>44</v>
      </c>
      <c r="B13" s="234" t="s">
        <v>1</v>
      </c>
      <c r="C13" s="286" t="s">
        <v>68</v>
      </c>
      <c r="D13" s="277" t="str">
        <f>VLOOKUP(C13, 'Catálogo de actividades'!$B$5:$D$296,2,FALSE)</f>
        <v>OPL</v>
      </c>
      <c r="E13" s="277" t="str">
        <f>VLOOKUP(C13, 'Catálogo de actividades'!$B$5:$D$296,3,FALSE)</f>
        <v>CG</v>
      </c>
      <c r="F13" s="377" t="str">
        <f>_xlfn.XLOOKUP(C13,'Catálogo de actividades'!$B$5:$B$296,'Catálogo de actividades'!$E$5:$E$296)</f>
        <v>2.3</v>
      </c>
      <c r="G13" s="114">
        <v>45481</v>
      </c>
      <c r="H13" s="114">
        <v>45485</v>
      </c>
      <c r="I13" s="416" t="str">
        <f>_xlfn.XLOOKUP(C13,'Catálogo de actividades'!$B$5:$B$296,'Catálogo de actividades'!$I$5:$I$296)</f>
        <v>OPL</v>
      </c>
    </row>
    <row r="14" spans="1:9" ht="42.75" x14ac:dyDescent="0.2">
      <c r="A14" s="302" t="s">
        <v>44</v>
      </c>
      <c r="B14" s="234" t="s">
        <v>1</v>
      </c>
      <c r="C14" s="287" t="s">
        <v>378</v>
      </c>
      <c r="D14" s="277" t="str">
        <f>VLOOKUP(C14, 'Catálogo de actividades'!$B$5:$D$296,2,FALSE)</f>
        <v>OPL</v>
      </c>
      <c r="E14" s="277" t="str">
        <f>VLOOKUP(C14, 'Catálogo de actividades'!$B$5:$D$296,3,FALSE)</f>
        <v>CG</v>
      </c>
      <c r="F14" s="377" t="str">
        <f>_xlfn.XLOOKUP(C14,'Catálogo de actividades'!$B$5:$B$296,'Catálogo de actividades'!$E$5:$E$296)</f>
        <v>2.4</v>
      </c>
      <c r="G14" s="114">
        <v>45481</v>
      </c>
      <c r="H14" s="114">
        <v>45485</v>
      </c>
      <c r="I14" s="416" t="str">
        <f>_xlfn.XLOOKUP(C14,'Catálogo de actividades'!$B$5:$B$296,'Catálogo de actividades'!$I$5:$I$296)</f>
        <v>OPL</v>
      </c>
    </row>
    <row r="15" spans="1:9" ht="14.25" x14ac:dyDescent="0.2">
      <c r="A15" s="302" t="s">
        <v>44</v>
      </c>
      <c r="B15" s="303" t="s">
        <v>1</v>
      </c>
      <c r="C15" s="288" t="s">
        <v>69</v>
      </c>
      <c r="D15" s="277" t="str">
        <f>VLOOKUP(C15, 'Catálogo de actividades'!$B$5:$D$296,2,FALSE)</f>
        <v>OPL</v>
      </c>
      <c r="E15" s="277" t="str">
        <f>VLOOKUP(C15, 'Catálogo de actividades'!$B$5:$D$296,3,FALSE)</f>
        <v>OD</v>
      </c>
      <c r="F15" s="377" t="str">
        <f>_xlfn.XLOOKUP(C15,'Catálogo de actividades'!$B$5:$B$296,'Catálogo de actividades'!$E$5:$E$296)</f>
        <v>2.5</v>
      </c>
      <c r="G15" s="114">
        <v>45276</v>
      </c>
      <c r="H15" s="114">
        <v>45277</v>
      </c>
      <c r="I15" s="416" t="str">
        <f>_xlfn.XLOOKUP(C15,'Catálogo de actividades'!$B$5:$B$296,'Catálogo de actividades'!$I$5:$I$296)</f>
        <v>OPL</v>
      </c>
    </row>
    <row r="16" spans="1:9" ht="14.25" x14ac:dyDescent="0.2">
      <c r="A16" s="302" t="s">
        <v>44</v>
      </c>
      <c r="B16" s="303" t="s">
        <v>1</v>
      </c>
      <c r="C16" s="288" t="s">
        <v>71</v>
      </c>
      <c r="D16" s="277" t="str">
        <f>VLOOKUP(C16, 'Catálogo de actividades'!$B$5:$D$296,2,FALSE)</f>
        <v>OPL</v>
      </c>
      <c r="E16" s="277" t="str">
        <f>VLOOKUP(C16, 'Catálogo de actividades'!$B$5:$D$296,3,FALSE)</f>
        <v>CG</v>
      </c>
      <c r="F16" s="377" t="str">
        <f>_xlfn.XLOOKUP(C16,'Catálogo de actividades'!$B$5:$B$296,'Catálogo de actividades'!$E$5:$E$296)</f>
        <v>2.6</v>
      </c>
      <c r="G16" s="114">
        <v>45149</v>
      </c>
      <c r="H16" s="114">
        <v>45340</v>
      </c>
      <c r="I16" s="416" t="str">
        <f>_xlfn.XLOOKUP(C16,'Catálogo de actividades'!$B$5:$B$296,'Catálogo de actividades'!$I$5:$I$296)</f>
        <v>OPL</v>
      </c>
    </row>
    <row r="17" spans="1:9" ht="14.25" x14ac:dyDescent="0.2">
      <c r="A17" s="302" t="s">
        <v>44</v>
      </c>
      <c r="B17" s="303" t="s">
        <v>1</v>
      </c>
      <c r="C17" s="288" t="s">
        <v>72</v>
      </c>
      <c r="D17" s="277" t="str">
        <f>VLOOKUP(C17, 'Catálogo de actividades'!$B$5:$D$296,2,FALSE)</f>
        <v>OPL</v>
      </c>
      <c r="E17" s="277" t="str">
        <f>VLOOKUP(C17, 'Catálogo de actividades'!$B$5:$D$296,3,FALSE)</f>
        <v>CG</v>
      </c>
      <c r="F17" s="377" t="str">
        <f>_xlfn.XLOOKUP(C17,'Catálogo de actividades'!$B$5:$B$296,'Catálogo de actividades'!$E$5:$E$296)</f>
        <v>2.7</v>
      </c>
      <c r="G17" s="114">
        <v>45341</v>
      </c>
      <c r="H17" s="114">
        <v>45341</v>
      </c>
      <c r="I17" s="416" t="str">
        <f>_xlfn.XLOOKUP(C17,'Catálogo de actividades'!$B$5:$B$296,'Catálogo de actividades'!$I$5:$I$296)</f>
        <v>OPL</v>
      </c>
    </row>
    <row r="18" spans="1:9" ht="42.75" x14ac:dyDescent="0.2">
      <c r="A18" s="302" t="s">
        <v>44</v>
      </c>
      <c r="B18" s="234" t="s">
        <v>1</v>
      </c>
      <c r="C18" s="286" t="s">
        <v>73</v>
      </c>
      <c r="D18" s="277" t="str">
        <f>VLOOKUP(C18, 'Catálogo de actividades'!$B$5:$D$296,2,FALSE)</f>
        <v>OPL</v>
      </c>
      <c r="E18" s="277" t="str">
        <f>VLOOKUP(C18, 'Catálogo de actividades'!$B$5:$D$296,3,FALSE)</f>
        <v>OD</v>
      </c>
      <c r="F18" s="377" t="str">
        <f>_xlfn.XLOOKUP(C18,'Catálogo de actividades'!$B$5:$B$296,'Catálogo de actividades'!$E$5:$E$296)</f>
        <v>2.8</v>
      </c>
      <c r="G18" s="114">
        <v>45481</v>
      </c>
      <c r="H18" s="114">
        <v>45485</v>
      </c>
      <c r="I18" s="416" t="str">
        <f>_xlfn.XLOOKUP(C18,'Catálogo de actividades'!$B$5:$B$296,'Catálogo de actividades'!$I$5:$I$296)</f>
        <v>OPL</v>
      </c>
    </row>
    <row r="19" spans="1:9" ht="42.75" x14ac:dyDescent="0.2">
      <c r="A19" s="302" t="s">
        <v>44</v>
      </c>
      <c r="B19" s="234" t="s">
        <v>1</v>
      </c>
      <c r="C19" s="286" t="s">
        <v>74</v>
      </c>
      <c r="D19" s="277" t="str">
        <f>VLOOKUP(C19, 'Catálogo de actividades'!$B$5:$D$296,2,FALSE)</f>
        <v>OPL</v>
      </c>
      <c r="E19" s="277" t="str">
        <f>VLOOKUP(C19, 'Catálogo de actividades'!$B$5:$D$296,3,FALSE)</f>
        <v>OD</v>
      </c>
      <c r="F19" s="377" t="str">
        <f>_xlfn.XLOOKUP(C19,'Catálogo de actividades'!$B$5:$B$296,'Catálogo de actividades'!$E$5:$E$296)</f>
        <v>2.9</v>
      </c>
      <c r="G19" s="114">
        <v>45481</v>
      </c>
      <c r="H19" s="114">
        <v>45485</v>
      </c>
      <c r="I19" s="416" t="str">
        <f>_xlfn.XLOOKUP(C19,'Catálogo de actividades'!$B$5:$B$296,'Catálogo de actividades'!$I$5:$I$296)</f>
        <v>OPL</v>
      </c>
    </row>
    <row r="20" spans="1:9" ht="14.25" x14ac:dyDescent="0.2">
      <c r="A20" s="302" t="s">
        <v>44</v>
      </c>
      <c r="B20" s="303" t="s">
        <v>1</v>
      </c>
      <c r="C20" s="288" t="s">
        <v>75</v>
      </c>
      <c r="D20" s="277" t="str">
        <f>VLOOKUP(C20, 'Catálogo de actividades'!$B$5:$D$296,2,FALSE)</f>
        <v>OPL</v>
      </c>
      <c r="E20" s="277" t="str">
        <f>VLOOKUP(C20, 'Catálogo de actividades'!$B$5:$D$296,3,FALSE)</f>
        <v>OD</v>
      </c>
      <c r="F20" s="377" t="str">
        <f>_xlfn.XLOOKUP(C20,'Catálogo de actividades'!$B$5:$B$296,'Catálogo de actividades'!$E$5:$E$296)</f>
        <v>2.10</v>
      </c>
      <c r="G20" s="114">
        <v>45346</v>
      </c>
      <c r="H20" s="114">
        <v>45348</v>
      </c>
      <c r="I20" s="416" t="str">
        <f>_xlfn.XLOOKUP(C20,'Catálogo de actividades'!$B$5:$B$296,'Catálogo de actividades'!$I$5:$I$296)</f>
        <v>OPL</v>
      </c>
    </row>
    <row r="21" spans="1:9" ht="28.5" x14ac:dyDescent="0.2">
      <c r="A21" s="302" t="s">
        <v>44</v>
      </c>
      <c r="B21" s="303" t="s">
        <v>1</v>
      </c>
      <c r="C21" s="288" t="s">
        <v>242</v>
      </c>
      <c r="D21" s="277" t="str">
        <f>VLOOKUP(C21, 'Catálogo de actividades'!$B$5:$D$296,2,FALSE)</f>
        <v>INE</v>
      </c>
      <c r="E21" s="277" t="str">
        <f>VLOOKUP(C21, 'Catálogo de actividades'!$B$5:$D$296,3,FALSE)</f>
        <v>CG</v>
      </c>
      <c r="F21" s="377" t="str">
        <f>_xlfn.XLOOKUP(C21,'Catálogo de actividades'!$B$5:$B$296,'Catálogo de actividades'!$E$5:$E$296)</f>
        <v>2.11</v>
      </c>
      <c r="G21" s="114">
        <v>45170</v>
      </c>
      <c r="H21" s="114">
        <v>45199</v>
      </c>
      <c r="I21" s="416" t="str">
        <f>_xlfn.XLOOKUP(C21,'Catálogo de actividades'!$B$5:$B$296,'Catálogo de actividades'!$I$5:$I$296)</f>
        <v>DEOE</v>
      </c>
    </row>
    <row r="22" spans="1:9" ht="14.25" x14ac:dyDescent="0.2">
      <c r="A22" s="302" t="s">
        <v>44</v>
      </c>
      <c r="B22" s="303" t="s">
        <v>1</v>
      </c>
      <c r="C22" s="288" t="s">
        <v>243</v>
      </c>
      <c r="D22" s="277" t="str">
        <f>VLOOKUP(C22, 'Catálogo de actividades'!$B$5:$D$296,2,FALSE)</f>
        <v>INE</v>
      </c>
      <c r="E22" s="277" t="str">
        <f>VLOOKUP(C22, 'Catálogo de actividades'!$B$5:$D$296,3,FALSE)</f>
        <v>CL</v>
      </c>
      <c r="F22" s="377" t="str">
        <f>_xlfn.XLOOKUP(C22,'Catálogo de actividades'!$B$5:$B$296,'Catálogo de actividades'!$E$5:$E$296)</f>
        <v>2.12</v>
      </c>
      <c r="G22" s="114">
        <v>45231</v>
      </c>
      <c r="H22" s="114">
        <v>45231</v>
      </c>
      <c r="I22" s="416" t="str">
        <f>_xlfn.XLOOKUP(C22,'Catálogo de actividades'!$B$5:$B$296,'Catálogo de actividades'!$I$5:$I$296)</f>
        <v>DEOE</v>
      </c>
    </row>
    <row r="23" spans="1:9" ht="28.5" x14ac:dyDescent="0.2">
      <c r="A23" s="302" t="s">
        <v>44</v>
      </c>
      <c r="B23" s="303" t="s">
        <v>1</v>
      </c>
      <c r="C23" s="288" t="s">
        <v>141</v>
      </c>
      <c r="D23" s="277" t="str">
        <f>VLOOKUP(C23, 'Catálogo de actividades'!$B$5:$D$296,2,FALSE)</f>
        <v>INE</v>
      </c>
      <c r="E23" s="277" t="str">
        <f>VLOOKUP(C23, 'Catálogo de actividades'!$B$5:$D$296,3,FALSE)</f>
        <v>CL</v>
      </c>
      <c r="F23" s="377" t="str">
        <f>_xlfn.XLOOKUP(C23,'Catálogo de actividades'!$B$5:$B$296,'Catálogo de actividades'!$E$5:$E$296)</f>
        <v>2.13</v>
      </c>
      <c r="G23" s="114">
        <v>45231</v>
      </c>
      <c r="H23" s="114">
        <v>45260</v>
      </c>
      <c r="I23" s="416" t="str">
        <f>_xlfn.XLOOKUP(C23,'Catálogo de actividades'!$B$5:$B$296,'Catálogo de actividades'!$I$5:$I$296)</f>
        <v>DEOE</v>
      </c>
    </row>
    <row r="24" spans="1:9" ht="14.25" x14ac:dyDescent="0.2">
      <c r="A24" s="302" t="s">
        <v>44</v>
      </c>
      <c r="B24" s="303" t="s">
        <v>1</v>
      </c>
      <c r="C24" s="288" t="s">
        <v>144</v>
      </c>
      <c r="D24" s="277" t="str">
        <f>VLOOKUP(C24, 'Catálogo de actividades'!$B$5:$D$296,2,FALSE)</f>
        <v>INE</v>
      </c>
      <c r="E24" s="277" t="str">
        <f>VLOOKUP(C24, 'Catálogo de actividades'!$B$5:$D$296,3,FALSE)</f>
        <v>CD</v>
      </c>
      <c r="F24" s="377" t="str">
        <f>_xlfn.XLOOKUP(C24,'Catálogo de actividades'!$B$5:$B$296,'Catálogo de actividades'!$E$5:$E$296)</f>
        <v>2.14</v>
      </c>
      <c r="G24" s="114">
        <v>45261</v>
      </c>
      <c r="H24" s="114">
        <v>45261</v>
      </c>
      <c r="I24" s="416" t="str">
        <f>_xlfn.XLOOKUP(C24,'Catálogo de actividades'!$B$5:$B$296,'Catálogo de actividades'!$I$5:$I$296)</f>
        <v>DEOE</v>
      </c>
    </row>
    <row r="25" spans="1:9" ht="42.75" x14ac:dyDescent="0.2">
      <c r="A25" s="302" t="s">
        <v>44</v>
      </c>
      <c r="B25" s="303" t="s">
        <v>2</v>
      </c>
      <c r="C25" s="288" t="s">
        <v>200</v>
      </c>
      <c r="D25" s="277" t="str">
        <f>VLOOKUP(C25, 'Catálogo de actividades'!$B$5:$D$296,2,FALSE)</f>
        <v>INE</v>
      </c>
      <c r="E25" s="277" t="str">
        <f>VLOOKUP(C25, 'Catálogo de actividades'!$B$5:$D$296,3,FALSE)</f>
        <v>DERFE</v>
      </c>
      <c r="F25" s="377" t="str">
        <f>_xlfn.XLOOKUP(C25,'Catálogo de actividades'!$B$5:$B$296,'Catálogo de actividades'!$E$5:$E$296)</f>
        <v>3.1</v>
      </c>
      <c r="G25" s="114">
        <v>45329</v>
      </c>
      <c r="H25" s="114">
        <v>45329</v>
      </c>
      <c r="I25" s="416" t="str">
        <f>_xlfn.XLOOKUP(C25,'Catálogo de actividades'!$B$5:$B$296,'Catálogo de actividades'!$I$5:$I$296)</f>
        <v>DERFE</v>
      </c>
    </row>
    <row r="26" spans="1:9" ht="42.75" x14ac:dyDescent="0.2">
      <c r="A26" s="302" t="s">
        <v>44</v>
      </c>
      <c r="B26" s="303" t="s">
        <v>2</v>
      </c>
      <c r="C26" s="288" t="s">
        <v>201</v>
      </c>
      <c r="D26" s="277" t="str">
        <f>VLOOKUP(C26, 'Catálogo de actividades'!$B$5:$D$296,2,FALSE)</f>
        <v>INE/OPL</v>
      </c>
      <c r="E26" s="277" t="str">
        <f>VLOOKUP(C26, 'Catálogo de actividades'!$B$5:$D$296,3,FALSE)</f>
        <v>DERFE</v>
      </c>
      <c r="F26" s="377" t="str">
        <f>_xlfn.XLOOKUP(C26,'Catálogo de actividades'!$B$5:$B$296,'Catálogo de actividades'!$E$5:$E$296)</f>
        <v>3.2</v>
      </c>
      <c r="G26" s="114">
        <v>45329</v>
      </c>
      <c r="H26" s="114">
        <v>45357</v>
      </c>
      <c r="I26" s="416" t="str">
        <f>_xlfn.XLOOKUP(C26,'Catálogo de actividades'!$B$5:$B$296,'Catálogo de actividades'!$I$5:$I$296)</f>
        <v>DERFE</v>
      </c>
    </row>
    <row r="27" spans="1:9" ht="42.75" x14ac:dyDescent="0.2">
      <c r="A27" s="302" t="s">
        <v>44</v>
      </c>
      <c r="B27" s="303" t="s">
        <v>2</v>
      </c>
      <c r="C27" s="288" t="s">
        <v>329</v>
      </c>
      <c r="D27" s="277" t="str">
        <f>VLOOKUP(C27, 'Catálogo de actividades'!$B$5:$D$296,2,FALSE)</f>
        <v>INE</v>
      </c>
      <c r="E27" s="277" t="str">
        <f>VLOOKUP(C27, 'Catálogo de actividades'!$B$5:$D$296,3,FALSE)</f>
        <v>DERFE</v>
      </c>
      <c r="F27" s="377" t="str">
        <f>_xlfn.XLOOKUP(C27,'Catálogo de actividades'!$B$5:$B$296,'Catálogo de actividades'!$E$5:$E$296)</f>
        <v>3.3</v>
      </c>
      <c r="G27" s="114">
        <v>45390</v>
      </c>
      <c r="H27" s="114">
        <v>45390</v>
      </c>
      <c r="I27" s="416" t="str">
        <f>_xlfn.XLOOKUP(C27,'Catálogo de actividades'!$B$5:$B$296,'Catálogo de actividades'!$I$5:$I$296)</f>
        <v>DERFE</v>
      </c>
    </row>
    <row r="28" spans="1:9" ht="14.25" x14ac:dyDescent="0.2">
      <c r="A28" s="302" t="s">
        <v>44</v>
      </c>
      <c r="B28" s="303" t="s">
        <v>2</v>
      </c>
      <c r="C28" s="288" t="s">
        <v>202</v>
      </c>
      <c r="D28" s="277" t="str">
        <f>VLOOKUP(C28, 'Catálogo de actividades'!$B$5:$D$296,2,FALSE)</f>
        <v>INE</v>
      </c>
      <c r="E28" s="277" t="str">
        <f>VLOOKUP(C28, 'Catálogo de actividades'!$B$5:$D$296,3,FALSE)</f>
        <v>DERFE</v>
      </c>
      <c r="F28" s="377" t="str">
        <f>_xlfn.XLOOKUP(C28,'Catálogo de actividades'!$B$5:$B$296,'Catálogo de actividades'!$E$5:$E$296)</f>
        <v>3.4</v>
      </c>
      <c r="G28" s="114">
        <v>45397</v>
      </c>
      <c r="H28" s="114">
        <v>45414</v>
      </c>
      <c r="I28" s="416" t="str">
        <f>_xlfn.XLOOKUP(C28,'Catálogo de actividades'!$B$5:$B$296,'Catálogo de actividades'!$I$5:$I$296)</f>
        <v>DERFE</v>
      </c>
    </row>
    <row r="29" spans="1:9" ht="28.5" x14ac:dyDescent="0.2">
      <c r="A29" s="302" t="s">
        <v>44</v>
      </c>
      <c r="B29" s="303" t="s">
        <v>2</v>
      </c>
      <c r="C29" s="288" t="s">
        <v>203</v>
      </c>
      <c r="D29" s="277" t="str">
        <f>VLOOKUP(C29, 'Catálogo de actividades'!$B$5:$D$296,2,FALSE)</f>
        <v>INE</v>
      </c>
      <c r="E29" s="277" t="str">
        <f>VLOOKUP(C29, 'Catálogo de actividades'!$B$5:$D$296,3,FALSE)</f>
        <v>DERFE</v>
      </c>
      <c r="F29" s="377" t="str">
        <f>_xlfn.XLOOKUP(C29,'Catálogo de actividades'!$B$5:$B$296,'Catálogo de actividades'!$E$5:$E$296)</f>
        <v>3.5</v>
      </c>
      <c r="G29" s="114">
        <v>45425</v>
      </c>
      <c r="H29" s="114">
        <v>45432</v>
      </c>
      <c r="I29" s="416" t="str">
        <f>_xlfn.XLOOKUP(C29,'Catálogo de actividades'!$B$5:$B$296,'Catálogo de actividades'!$I$5:$I$296)</f>
        <v>DERFE</v>
      </c>
    </row>
    <row r="30" spans="1:9" ht="42.75" x14ac:dyDescent="0.2">
      <c r="A30" s="302" t="s">
        <v>44</v>
      </c>
      <c r="B30" s="303" t="s">
        <v>3</v>
      </c>
      <c r="C30" s="288" t="s">
        <v>330</v>
      </c>
      <c r="D30" s="277" t="str">
        <f>VLOOKUP(C30, 'Catálogo de actividades'!$B$5:$D$296,2,FALSE)</f>
        <v>INE</v>
      </c>
      <c r="E30" s="277" t="str">
        <f>VLOOKUP(C30, 'Catálogo de actividades'!$B$5:$D$296,3,FALSE)</f>
        <v>DERFE</v>
      </c>
      <c r="F30" s="377" t="str">
        <f>_xlfn.XLOOKUP(C30,'Catálogo de actividades'!$B$5:$B$296,'Catálogo de actividades'!$E$5:$E$296)</f>
        <v>4.1</v>
      </c>
      <c r="G30" s="114">
        <v>45170</v>
      </c>
      <c r="H30" s="114">
        <v>45313</v>
      </c>
      <c r="I30" s="416" t="str">
        <f>_xlfn.XLOOKUP(C30,'Catálogo de actividades'!$B$5:$B$296,'Catálogo de actividades'!$I$5:$I$296)</f>
        <v>DERFE</v>
      </c>
    </row>
    <row r="31" spans="1:9" ht="42.75" x14ac:dyDescent="0.2">
      <c r="A31" s="302" t="s">
        <v>44</v>
      </c>
      <c r="B31" s="303" t="s">
        <v>3</v>
      </c>
      <c r="C31" s="288" t="s">
        <v>332</v>
      </c>
      <c r="D31" s="277" t="str">
        <f>VLOOKUP(C31, 'Catálogo de actividades'!$B$5:$D$296,2,FALSE)</f>
        <v>INE</v>
      </c>
      <c r="E31" s="277" t="str">
        <f>VLOOKUP(C31, 'Catálogo de actividades'!$B$5:$D$296,3,FALSE)</f>
        <v>DERFE</v>
      </c>
      <c r="F31" s="377" t="str">
        <f>_xlfn.XLOOKUP(C31,'Catálogo de actividades'!$B$5:$B$296,'Catálogo de actividades'!$E$5:$E$296)</f>
        <v>4.2</v>
      </c>
      <c r="G31" s="114">
        <v>45170</v>
      </c>
      <c r="H31" s="114">
        <v>45330</v>
      </c>
      <c r="I31" s="416" t="str">
        <f>_xlfn.XLOOKUP(C31,'Catálogo de actividades'!$B$5:$B$296,'Catálogo de actividades'!$I$5:$I$296)</f>
        <v>DERFE</v>
      </c>
    </row>
    <row r="32" spans="1:9" ht="28.5" x14ac:dyDescent="0.2">
      <c r="A32" s="302" t="s">
        <v>44</v>
      </c>
      <c r="B32" s="303" t="s">
        <v>3</v>
      </c>
      <c r="C32" s="288" t="s">
        <v>333</v>
      </c>
      <c r="D32" s="277" t="str">
        <f>VLOOKUP(C32, 'Catálogo de actividades'!$B$5:$D$296,2,FALSE)</f>
        <v>INE</v>
      </c>
      <c r="E32" s="277" t="str">
        <f>VLOOKUP(C32, 'Catálogo de actividades'!$B$5:$D$296,3,FALSE)</f>
        <v>DERFE</v>
      </c>
      <c r="F32" s="377" t="str">
        <f>_xlfn.XLOOKUP(C32,'Catálogo de actividades'!$B$5:$B$296,'Catálogo de actividades'!$E$5:$E$296)</f>
        <v>4.3</v>
      </c>
      <c r="G32" s="114">
        <v>45170</v>
      </c>
      <c r="H32" s="114">
        <v>45365</v>
      </c>
      <c r="I32" s="416" t="str">
        <f>_xlfn.XLOOKUP(C32,'Catálogo de actividades'!$B$5:$B$296,'Catálogo de actividades'!$I$5:$I$296)</f>
        <v>DERFE</v>
      </c>
    </row>
    <row r="33" spans="1:9" ht="42.75" x14ac:dyDescent="0.2">
      <c r="A33" s="302" t="s">
        <v>44</v>
      </c>
      <c r="B33" s="303" t="s">
        <v>3</v>
      </c>
      <c r="C33" s="286" t="s">
        <v>204</v>
      </c>
      <c r="D33" s="277" t="str">
        <f>VLOOKUP(C33, 'Catálogo de actividades'!$B$5:$D$296,2,FALSE)</f>
        <v>INE</v>
      </c>
      <c r="E33" s="277" t="str">
        <f>VLOOKUP(C33, 'Catálogo de actividades'!$B$5:$D$296,3,FALSE)</f>
        <v>DERFE</v>
      </c>
      <c r="F33" s="377" t="str">
        <f>_xlfn.XLOOKUP(C33,'Catálogo de actividades'!$B$5:$B$296,'Catálogo de actividades'!$E$5:$E$296)</f>
        <v>4.4</v>
      </c>
      <c r="G33" s="114">
        <v>45331</v>
      </c>
      <c r="H33" s="114">
        <v>45432</v>
      </c>
      <c r="I33" s="416" t="str">
        <f>_xlfn.XLOOKUP(C33,'Catálogo de actividades'!$B$5:$B$296,'Catálogo de actividades'!$I$5:$I$296)</f>
        <v>DERFE</v>
      </c>
    </row>
    <row r="34" spans="1:9" ht="28.5" x14ac:dyDescent="0.2">
      <c r="A34" s="302" t="s">
        <v>44</v>
      </c>
      <c r="B34" s="303" t="s">
        <v>4</v>
      </c>
      <c r="C34" s="286" t="s">
        <v>334</v>
      </c>
      <c r="D34" s="277" t="str">
        <f>VLOOKUP(C34, 'Catálogo de actividades'!$B$5:$D$296,2,FALSE)</f>
        <v>INE</v>
      </c>
      <c r="E34" s="277" t="str">
        <f>VLOOKUP(C34, 'Catálogo de actividades'!$B$5:$D$296,3,FALSE)</f>
        <v>CG</v>
      </c>
      <c r="F34" s="377" t="str">
        <f>_xlfn.XLOOKUP(C34,'Catálogo de actividades'!$B$5:$B$296,'Catálogo de actividades'!$E$5:$E$296)</f>
        <v>5.1</v>
      </c>
      <c r="G34" s="114">
        <v>45170</v>
      </c>
      <c r="H34" s="114">
        <v>45178</v>
      </c>
      <c r="I34" s="416" t="str">
        <f>_xlfn.XLOOKUP(C34,'Catálogo de actividades'!$B$5:$B$296,'Catálogo de actividades'!$I$5:$I$296)</f>
        <v>DEOE</v>
      </c>
    </row>
    <row r="35" spans="1:9" ht="28.5" x14ac:dyDescent="0.2">
      <c r="A35" s="302" t="s">
        <v>44</v>
      </c>
      <c r="B35" s="303" t="s">
        <v>4</v>
      </c>
      <c r="C35" s="288" t="s">
        <v>205</v>
      </c>
      <c r="D35" s="277" t="str">
        <f>VLOOKUP(C35, 'Catálogo de actividades'!$B$5:$D$296,2,FALSE)</f>
        <v>OPL</v>
      </c>
      <c r="E35" s="277" t="str">
        <f>VLOOKUP(C35, 'Catálogo de actividades'!$B$5:$D$296,3,FALSE)</f>
        <v>CG</v>
      </c>
      <c r="F35" s="377" t="str">
        <f>_xlfn.XLOOKUP(C35,'Catálogo de actividades'!$B$5:$B$296,'Catálogo de actividades'!$E$5:$E$296)</f>
        <v>5.2</v>
      </c>
      <c r="G35" s="114">
        <v>45233</v>
      </c>
      <c r="H35" s="114">
        <v>45235</v>
      </c>
      <c r="I35" s="416" t="str">
        <f>_xlfn.XLOOKUP(C35,'Catálogo de actividades'!$B$5:$B$296,'Catálogo de actividades'!$I$5:$I$296)</f>
        <v>OPL</v>
      </c>
    </row>
    <row r="36" spans="1:9" ht="28.5" x14ac:dyDescent="0.2">
      <c r="A36" s="302" t="s">
        <v>44</v>
      </c>
      <c r="B36" s="234" t="s">
        <v>4</v>
      </c>
      <c r="C36" s="284" t="s">
        <v>264</v>
      </c>
      <c r="D36" s="277" t="str">
        <f>VLOOKUP(C36, 'Catálogo de actividades'!$B$5:$D$296,2,FALSE)</f>
        <v>INE/OPL</v>
      </c>
      <c r="E36" s="277" t="str">
        <f>VLOOKUP(C36, 'Catálogo de actividades'!$B$5:$D$296,3,FALSE)</f>
        <v>OPL/JLE/ DECEYEC</v>
      </c>
      <c r="F36" s="377" t="str">
        <f>_xlfn.XLOOKUP(C36,'Catálogo de actividades'!$B$5:$B$296,'Catálogo de actividades'!$E$5:$E$296)</f>
        <v>5.3</v>
      </c>
      <c r="G36" s="114">
        <v>45187</v>
      </c>
      <c r="H36" s="114">
        <v>45208</v>
      </c>
      <c r="I36" s="416" t="str">
        <f>_xlfn.XLOOKUP(C36,'Catálogo de actividades'!$B$5:$B$296,'Catálogo de actividades'!$I$5:$I$296)</f>
        <v>DECEYEC</v>
      </c>
    </row>
    <row r="37" spans="1:9" ht="28.5" x14ac:dyDescent="0.2">
      <c r="A37" s="302" t="s">
        <v>44</v>
      </c>
      <c r="B37" s="303" t="s">
        <v>4</v>
      </c>
      <c r="C37" s="288" t="s">
        <v>206</v>
      </c>
      <c r="D37" s="277" t="str">
        <f>VLOOKUP(C37, 'Catálogo de actividades'!$B$5:$D$296,2,FALSE)</f>
        <v>INE/OPL</v>
      </c>
      <c r="E37" s="277" t="str">
        <f>VLOOKUP(C37, 'Catálogo de actividades'!$B$5:$D$296,3,FALSE)</f>
        <v>OPL/JL/JD</v>
      </c>
      <c r="F37" s="377" t="str">
        <f>_xlfn.XLOOKUP(C37,'Catálogo de actividades'!$B$5:$B$296,'Catálogo de actividades'!$E$5:$E$296)</f>
        <v>5.4</v>
      </c>
      <c r="G37" s="114">
        <v>45170</v>
      </c>
      <c r="H37" s="114">
        <v>45419</v>
      </c>
      <c r="I37" s="416" t="str">
        <f>_xlfn.XLOOKUP(C37,'Catálogo de actividades'!$B$5:$B$296,'Catálogo de actividades'!$I$5:$I$296)</f>
        <v>DEOE</v>
      </c>
    </row>
    <row r="38" spans="1:9" ht="14.25" x14ac:dyDescent="0.2">
      <c r="A38" s="302" t="s">
        <v>44</v>
      </c>
      <c r="B38" s="303" t="s">
        <v>4</v>
      </c>
      <c r="C38" s="288" t="s">
        <v>208</v>
      </c>
      <c r="D38" s="277" t="str">
        <f>VLOOKUP(C38, 'Catálogo de actividades'!$B$5:$D$296,2,FALSE)</f>
        <v>INE/OPL</v>
      </c>
      <c r="E38" s="277" t="str">
        <f>VLOOKUP(C38, 'Catálogo de actividades'!$B$5:$D$296,3,FALSE)</f>
        <v>OPL/JL/JD</v>
      </c>
      <c r="F38" s="377" t="str">
        <f>_xlfn.XLOOKUP(C38,'Catálogo de actividades'!$B$5:$B$296,'Catálogo de actividades'!$E$5:$E$296)</f>
        <v>5.5</v>
      </c>
      <c r="G38" s="114">
        <v>45212</v>
      </c>
      <c r="H38" s="114">
        <v>45425</v>
      </c>
      <c r="I38" s="416" t="str">
        <f>_xlfn.XLOOKUP(C38,'Catálogo de actividades'!$B$5:$B$296,'Catálogo de actividades'!$I$5:$I$296)</f>
        <v>DECEYEC</v>
      </c>
    </row>
    <row r="39" spans="1:9" ht="28.5" x14ac:dyDescent="0.2">
      <c r="A39" s="302" t="s">
        <v>44</v>
      </c>
      <c r="B39" s="303" t="s">
        <v>4</v>
      </c>
      <c r="C39" s="288" t="s">
        <v>287</v>
      </c>
      <c r="D39" s="277" t="str">
        <f>VLOOKUP(C39, 'Catálogo de actividades'!$B$5:$D$296,2,FALSE)</f>
        <v>INE</v>
      </c>
      <c r="E39" s="277" t="str">
        <f>VLOOKUP(C39, 'Catálogo de actividades'!$B$5:$D$296,3,FALSE)</f>
        <v>CL/CD</v>
      </c>
      <c r="F39" s="377" t="str">
        <f>_xlfn.XLOOKUP(C39,'Catálogo de actividades'!$B$5:$B$296,'Catálogo de actividades'!$E$5:$E$296)</f>
        <v>5.6</v>
      </c>
      <c r="G39" s="114">
        <v>45231</v>
      </c>
      <c r="H39" s="114">
        <v>45444</v>
      </c>
      <c r="I39" s="416" t="str">
        <f>_xlfn.XLOOKUP(C39,'Catálogo de actividades'!$B$5:$B$296,'Catálogo de actividades'!$I$5:$I$296)</f>
        <v>DEOE</v>
      </c>
    </row>
    <row r="40" spans="1:9" ht="28.5" x14ac:dyDescent="0.2">
      <c r="A40" s="302" t="s">
        <v>44</v>
      </c>
      <c r="B40" s="303" t="s">
        <v>4</v>
      </c>
      <c r="C40" s="288" t="s">
        <v>288</v>
      </c>
      <c r="D40" s="277" t="str">
        <f>VLOOKUP(C40, 'Catálogo de actividades'!$B$5:$D$296,2,FALSE)</f>
        <v>INE</v>
      </c>
      <c r="E40" s="277" t="str">
        <f>VLOOKUP(C40, 'Catálogo de actividades'!$B$5:$D$296,3,FALSE)</f>
        <v>CG</v>
      </c>
      <c r="F40" s="377" t="str">
        <f>_xlfn.XLOOKUP(C40,'Catálogo de actividades'!$B$5:$B$296,'Catálogo de actividades'!$E$5:$E$296)</f>
        <v>5.7</v>
      </c>
      <c r="G40" s="114">
        <v>45170</v>
      </c>
      <c r="H40" s="114">
        <v>45473</v>
      </c>
      <c r="I40" s="416" t="str">
        <f>_xlfn.XLOOKUP(C40,'Catálogo de actividades'!$B$5:$B$296,'Catálogo de actividades'!$I$5:$I$296)</f>
        <v>DEOE</v>
      </c>
    </row>
    <row r="41" spans="1:9" ht="28.5" x14ac:dyDescent="0.2">
      <c r="A41" s="302" t="s">
        <v>44</v>
      </c>
      <c r="B41" s="303" t="s">
        <v>5</v>
      </c>
      <c r="C41" s="288" t="s">
        <v>209</v>
      </c>
      <c r="D41" s="277" t="str">
        <f>VLOOKUP(C41, 'Catálogo de actividades'!$B$5:$D$296,2,FALSE)</f>
        <v>INE/OPL</v>
      </c>
      <c r="E41" s="277" t="str">
        <f>VLOOKUP(C41, 'Catálogo de actividades'!$B$5:$D$296,3,FALSE)</f>
        <v>JDE/OPL</v>
      </c>
      <c r="F41" s="377" t="str">
        <f>_xlfn.XLOOKUP(C41,'Catálogo de actividades'!$B$5:$B$296,'Catálogo de actividades'!$E$5:$E$296)</f>
        <v>6.1</v>
      </c>
      <c r="G41" s="114">
        <v>45306</v>
      </c>
      <c r="H41" s="114">
        <v>45337</v>
      </c>
      <c r="I41" s="416" t="str">
        <f>_xlfn.XLOOKUP(C41,'Catálogo de actividades'!$B$5:$B$296,'Catálogo de actividades'!$I$5:$I$296)</f>
        <v>DEOE</v>
      </c>
    </row>
    <row r="42" spans="1:9" ht="28.5" x14ac:dyDescent="0.2">
      <c r="A42" s="302" t="s">
        <v>44</v>
      </c>
      <c r="B42" s="303" t="s">
        <v>5</v>
      </c>
      <c r="C42" s="288" t="s">
        <v>188</v>
      </c>
      <c r="D42" s="277" t="str">
        <f>VLOOKUP(C42, 'Catálogo de actividades'!$B$5:$D$296,2,FALSE)</f>
        <v>INE</v>
      </c>
      <c r="E42" s="277" t="str">
        <f>VLOOKUP(C42, 'Catálogo de actividades'!$B$5:$D$296,3,FALSE)</f>
        <v>JDE</v>
      </c>
      <c r="F42" s="377" t="str">
        <f>_xlfn.XLOOKUP(C42,'Catálogo de actividades'!$B$5:$B$296,'Catálogo de actividades'!$E$5:$E$296)</f>
        <v>6.2</v>
      </c>
      <c r="G42" s="114">
        <v>45348</v>
      </c>
      <c r="H42" s="114">
        <v>45348</v>
      </c>
      <c r="I42" s="416" t="str">
        <f>_xlfn.XLOOKUP(C42,'Catálogo de actividades'!$B$5:$B$296,'Catálogo de actividades'!$I$5:$I$296)</f>
        <v>JLE</v>
      </c>
    </row>
    <row r="43" spans="1:9" ht="28.5" x14ac:dyDescent="0.2">
      <c r="A43" s="302" t="s">
        <v>44</v>
      </c>
      <c r="B43" s="303" t="s">
        <v>5</v>
      </c>
      <c r="C43" s="288" t="s">
        <v>190</v>
      </c>
      <c r="D43" s="277" t="str">
        <f>VLOOKUP(C43, 'Catálogo de actividades'!$B$5:$D$296,2,FALSE)</f>
        <v>INE/OPL</v>
      </c>
      <c r="E43" s="277" t="str">
        <f>VLOOKUP(C43, 'Catálogo de actividades'!$B$5:$D$296,3,FALSE)</f>
        <v>CD/OPL</v>
      </c>
      <c r="F43" s="377" t="str">
        <f>_xlfn.XLOOKUP(C43,'Catálogo de actividades'!$B$5:$B$296,'Catálogo de actividades'!$E$5:$E$296)</f>
        <v>6.3</v>
      </c>
      <c r="G43" s="114">
        <v>45349</v>
      </c>
      <c r="H43" s="114">
        <v>45367</v>
      </c>
      <c r="I43" s="416" t="str">
        <f>_xlfn.XLOOKUP(C43,'Catálogo de actividades'!$B$5:$B$296,'Catálogo de actividades'!$I$5:$I$296)</f>
        <v>DEOE</v>
      </c>
    </row>
    <row r="44" spans="1:9" ht="28.5" x14ac:dyDescent="0.2">
      <c r="A44" s="302" t="s">
        <v>44</v>
      </c>
      <c r="B44" s="303" t="s">
        <v>5</v>
      </c>
      <c r="C44" s="288" t="s">
        <v>266</v>
      </c>
      <c r="D44" s="277" t="str">
        <f>VLOOKUP(C44, 'Catálogo de actividades'!$B$5:$D$296,2,FALSE)</f>
        <v>INE</v>
      </c>
      <c r="E44" s="277" t="str">
        <f>VLOOKUP(C44, 'Catálogo de actividades'!$B$5:$D$296,3,FALSE)</f>
        <v>CD</v>
      </c>
      <c r="F44" s="377" t="str">
        <f>_xlfn.XLOOKUP(C44,'Catálogo de actividades'!$B$5:$B$296,'Catálogo de actividades'!$E$5:$E$296)</f>
        <v>6.4</v>
      </c>
      <c r="G44" s="114">
        <v>45365</v>
      </c>
      <c r="H44" s="114">
        <v>45365</v>
      </c>
      <c r="I44" s="416" t="str">
        <f>_xlfn.XLOOKUP(C44,'Catálogo de actividades'!$B$5:$B$296,'Catálogo de actividades'!$I$5:$I$296)</f>
        <v>DEOE</v>
      </c>
    </row>
    <row r="45" spans="1:9" ht="14.25" x14ac:dyDescent="0.2">
      <c r="A45" s="302" t="s">
        <v>44</v>
      </c>
      <c r="B45" s="303" t="s">
        <v>5</v>
      </c>
      <c r="C45" s="288" t="s">
        <v>192</v>
      </c>
      <c r="D45" s="277" t="str">
        <f>VLOOKUP(C45, 'Catálogo de actividades'!$B$5:$D$296,2,FALSE)</f>
        <v>INE</v>
      </c>
      <c r="E45" s="277" t="str">
        <f>VLOOKUP(C45, 'Catálogo de actividades'!$B$5:$D$296,3,FALSE)</f>
        <v>CD</v>
      </c>
      <c r="F45" s="377" t="str">
        <f>_xlfn.XLOOKUP(C45,'Catálogo de actividades'!$B$5:$B$296,'Catálogo de actividades'!$E$5:$E$296)</f>
        <v>6.5</v>
      </c>
      <c r="G45" s="114">
        <v>45376</v>
      </c>
      <c r="H45" s="114">
        <v>45376</v>
      </c>
      <c r="I45" s="416" t="str">
        <f>_xlfn.XLOOKUP(C45,'Catálogo de actividades'!$B$5:$B$296,'Catálogo de actividades'!$I$5:$I$296)</f>
        <v>DEOE</v>
      </c>
    </row>
    <row r="46" spans="1:9" ht="28.5" x14ac:dyDescent="0.2">
      <c r="A46" s="302" t="s">
        <v>44</v>
      </c>
      <c r="B46" s="303" t="s">
        <v>5</v>
      </c>
      <c r="C46" s="231" t="s">
        <v>380</v>
      </c>
      <c r="D46" s="277" t="str">
        <f>VLOOKUP(C46, 'Catálogo de actividades'!$B$5:$D$296,2,FALSE)</f>
        <v>INE</v>
      </c>
      <c r="E46" s="277" t="str">
        <f>VLOOKUP(C46, 'Catálogo de actividades'!$B$5:$D$296,3,FALSE)</f>
        <v>DERFE</v>
      </c>
      <c r="F46" s="377" t="str">
        <f>_xlfn.XLOOKUP(C46,'Catálogo de actividades'!$B$5:$B$296,'Catálogo de actividades'!$E$5:$E$296)</f>
        <v>6.6</v>
      </c>
      <c r="G46" s="114">
        <v>45403</v>
      </c>
      <c r="H46" s="114">
        <v>45406</v>
      </c>
      <c r="I46" s="416" t="str">
        <f>_xlfn.XLOOKUP(C46,'Catálogo de actividades'!$B$5:$B$296,'Catálogo de actividades'!$I$5:$I$296)</f>
        <v>DERFE</v>
      </c>
    </row>
    <row r="47" spans="1:9" ht="42.75" x14ac:dyDescent="0.2">
      <c r="A47" s="302" t="s">
        <v>44</v>
      </c>
      <c r="B47" s="303" t="s">
        <v>5</v>
      </c>
      <c r="C47" s="288" t="s">
        <v>335</v>
      </c>
      <c r="D47" s="277" t="str">
        <f>VLOOKUP(C47, 'Catálogo de actividades'!$B$5:$D$296,2,FALSE)</f>
        <v>INE</v>
      </c>
      <c r="E47" s="277" t="str">
        <f>VLOOKUP(C47, 'Catálogo de actividades'!$B$5:$D$296,3,FALSE)</f>
        <v>CD</v>
      </c>
      <c r="F47" s="377" t="str">
        <f>_xlfn.XLOOKUP(C47,'Catálogo de actividades'!$B$5:$B$296,'Catálogo de actividades'!$E$5:$E$296)</f>
        <v>6.7</v>
      </c>
      <c r="G47" s="114">
        <v>45397</v>
      </c>
      <c r="H47" s="114">
        <v>45397</v>
      </c>
      <c r="I47" s="416" t="str">
        <f>_xlfn.XLOOKUP(C47,'Catálogo de actividades'!$B$5:$B$296,'Catálogo de actividades'!$I$5:$I$296)</f>
        <v>DEOE</v>
      </c>
    </row>
    <row r="48" spans="1:9" ht="42.75" x14ac:dyDescent="0.2">
      <c r="A48" s="302" t="s">
        <v>44</v>
      </c>
      <c r="B48" s="303" t="s">
        <v>5</v>
      </c>
      <c r="C48" s="288" t="s">
        <v>336</v>
      </c>
      <c r="D48" s="277" t="str">
        <f>VLOOKUP(C48, 'Catálogo de actividades'!$B$5:$D$296,2,FALSE)</f>
        <v>INE</v>
      </c>
      <c r="E48" s="277" t="str">
        <f>VLOOKUP(C48, 'Catálogo de actividades'!$B$5:$D$296,3,FALSE)</f>
        <v>CD</v>
      </c>
      <c r="F48" s="377" t="str">
        <f>_xlfn.XLOOKUP(C48,'Catálogo de actividades'!$B$5:$B$296,'Catálogo de actividades'!$E$5:$E$296)</f>
        <v>6.8</v>
      </c>
      <c r="G48" s="114">
        <v>45427</v>
      </c>
      <c r="H48" s="114">
        <v>45437</v>
      </c>
      <c r="I48" s="416" t="str">
        <f>_xlfn.XLOOKUP(C48,'Catálogo de actividades'!$B$5:$B$296,'Catálogo de actividades'!$I$5:$I$296)</f>
        <v>DEOE</v>
      </c>
    </row>
    <row r="49" spans="1:9" ht="28.5" x14ac:dyDescent="0.2">
      <c r="A49" s="302" t="s">
        <v>44</v>
      </c>
      <c r="B49" s="303" t="s">
        <v>5</v>
      </c>
      <c r="C49" s="286" t="s">
        <v>337</v>
      </c>
      <c r="D49" s="277" t="str">
        <f>VLOOKUP(C49, 'Catálogo de actividades'!$B$5:$D$296,2,FALSE)</f>
        <v>INE</v>
      </c>
      <c r="E49" s="277" t="str">
        <f>VLOOKUP(C49, 'Catálogo de actividades'!$B$5:$D$296,3,FALSE)</f>
        <v>DERFE/UTSI</v>
      </c>
      <c r="F49" s="377" t="str">
        <f>_xlfn.XLOOKUP(C49,'Catálogo de actividades'!$B$5:$B$296,'Catálogo de actividades'!$E$5:$E$296)</f>
        <v>6.9</v>
      </c>
      <c r="G49" s="114">
        <v>45411</v>
      </c>
      <c r="H49" s="114">
        <v>45422</v>
      </c>
      <c r="I49" s="416" t="str">
        <f>_xlfn.XLOOKUP(C49,'Catálogo de actividades'!$B$5:$B$296,'Catálogo de actividades'!$I$5:$I$296)</f>
        <v>DERFE</v>
      </c>
    </row>
    <row r="50" spans="1:9" ht="28.5" x14ac:dyDescent="0.2">
      <c r="A50" s="302" t="s">
        <v>44</v>
      </c>
      <c r="B50" s="303" t="s">
        <v>5</v>
      </c>
      <c r="C50" s="286" t="s">
        <v>339</v>
      </c>
      <c r="D50" s="277" t="str">
        <f>VLOOKUP(C50, 'Catálogo de actividades'!$B$5:$D$296,2,FALSE)</f>
        <v>INE</v>
      </c>
      <c r="E50" s="277" t="str">
        <f>VLOOKUP(C50, 'Catálogo de actividades'!$B$5:$D$296,3,FALSE)</f>
        <v>CD</v>
      </c>
      <c r="F50" s="377" t="str">
        <f>_xlfn.XLOOKUP(C50,'Catálogo de actividades'!$B$5:$B$296,'Catálogo de actividades'!$E$5:$E$296)</f>
        <v>6.10</v>
      </c>
      <c r="G50" s="114">
        <v>45398</v>
      </c>
      <c r="H50" s="114">
        <v>45432</v>
      </c>
      <c r="I50" s="416" t="str">
        <f>_xlfn.XLOOKUP(C50,'Catálogo de actividades'!$B$5:$B$296,'Catálogo de actividades'!$I$5:$I$296)</f>
        <v>DEOE</v>
      </c>
    </row>
    <row r="51" spans="1:9" ht="28.5" x14ac:dyDescent="0.2">
      <c r="A51" s="302" t="s">
        <v>44</v>
      </c>
      <c r="B51" s="303" t="s">
        <v>5</v>
      </c>
      <c r="C51" s="286" t="s">
        <v>340</v>
      </c>
      <c r="D51" s="277" t="str">
        <f>VLOOKUP(C51, 'Catálogo de actividades'!$B$5:$D$296,2,FALSE)</f>
        <v>INE</v>
      </c>
      <c r="E51" s="277" t="str">
        <f>VLOOKUP(C51, 'Catálogo de actividades'!$B$5:$D$296,3,FALSE)</f>
        <v>CD</v>
      </c>
      <c r="F51" s="377" t="str">
        <f>_xlfn.XLOOKUP(C51,'Catálogo de actividades'!$B$5:$B$296,'Catálogo de actividades'!$E$5:$E$296)</f>
        <v>6.11</v>
      </c>
      <c r="G51" s="114">
        <v>45398</v>
      </c>
      <c r="H51" s="114">
        <v>45435</v>
      </c>
      <c r="I51" s="416" t="str">
        <f>_xlfn.XLOOKUP(C51,'Catálogo de actividades'!$B$5:$B$296,'Catálogo de actividades'!$I$5:$I$296)</f>
        <v>DEOE</v>
      </c>
    </row>
    <row r="52" spans="1:9" ht="14.25" x14ac:dyDescent="0.2">
      <c r="A52" s="302" t="s">
        <v>44</v>
      </c>
      <c r="B52" s="303" t="s">
        <v>5</v>
      </c>
      <c r="C52" s="286" t="s">
        <v>146</v>
      </c>
      <c r="D52" s="277" t="str">
        <f>VLOOKUP(C52, 'Catálogo de actividades'!$B$5:$D$296,2,FALSE)</f>
        <v>INE</v>
      </c>
      <c r="E52" s="277" t="str">
        <f>VLOOKUP(C52, 'Catálogo de actividades'!$B$5:$D$296,3,FALSE)</f>
        <v>CD</v>
      </c>
      <c r="F52" s="377" t="str">
        <f>_xlfn.XLOOKUP(C52,'Catálogo de actividades'!$B$5:$B$296,'Catálogo de actividades'!$E$5:$E$296)</f>
        <v>6.12</v>
      </c>
      <c r="G52" s="114">
        <v>45436</v>
      </c>
      <c r="H52" s="114">
        <v>45436</v>
      </c>
      <c r="I52" s="416" t="str">
        <f>_xlfn.XLOOKUP(C52,'Catálogo de actividades'!$B$5:$B$296,'Catálogo de actividades'!$I$5:$I$296)</f>
        <v>DEOE</v>
      </c>
    </row>
    <row r="53" spans="1:9" ht="28.5" x14ac:dyDescent="0.2">
      <c r="A53" s="302" t="s">
        <v>44</v>
      </c>
      <c r="B53" s="303" t="s">
        <v>5</v>
      </c>
      <c r="C53" s="286" t="s">
        <v>341</v>
      </c>
      <c r="D53" s="277" t="str">
        <f>VLOOKUP(C53, 'Catálogo de actividades'!$B$5:$D$296,2,FALSE)</f>
        <v>INE</v>
      </c>
      <c r="E53" s="277" t="str">
        <f>VLOOKUP(C53, 'Catálogo de actividades'!$B$5:$D$296,3,FALSE)</f>
        <v>DERFE/JD</v>
      </c>
      <c r="F53" s="377" t="str">
        <f>_xlfn.XLOOKUP(C53,'Catálogo de actividades'!$B$5:$B$296,'Catálogo de actividades'!$E$5:$E$296)</f>
        <v>6.13</v>
      </c>
      <c r="G53" s="114">
        <v>45425</v>
      </c>
      <c r="H53" s="114">
        <v>45436</v>
      </c>
      <c r="I53" s="416" t="str">
        <f>_xlfn.XLOOKUP(C53,'Catálogo de actividades'!$B$5:$B$296,'Catálogo de actividades'!$I$5:$I$296)</f>
        <v>DERFE</v>
      </c>
    </row>
    <row r="54" spans="1:9" ht="57" x14ac:dyDescent="0.2">
      <c r="A54" s="302" t="s">
        <v>44</v>
      </c>
      <c r="B54" s="303" t="s">
        <v>5</v>
      </c>
      <c r="C54" s="286" t="s">
        <v>305</v>
      </c>
      <c r="D54" s="277" t="str">
        <f>VLOOKUP(C54, 'Catálogo de actividades'!$B$5:$D$296,2,FALSE)</f>
        <v>INE</v>
      </c>
      <c r="E54" s="277" t="str">
        <f>VLOOKUP(C54, 'Catálogo de actividades'!$B$5:$D$296,3,FALSE)</f>
        <v>DERFE/JD</v>
      </c>
      <c r="F54" s="377" t="str">
        <f>_xlfn.XLOOKUP(C54,'Catálogo de actividades'!$B$5:$B$296,'Catálogo de actividades'!$E$5:$E$296)</f>
        <v>6.14</v>
      </c>
      <c r="G54" s="114">
        <v>45439</v>
      </c>
      <c r="H54" s="114">
        <v>45443</v>
      </c>
      <c r="I54" s="416" t="str">
        <f>_xlfn.XLOOKUP(C54,'Catálogo de actividades'!$B$5:$B$296,'Catálogo de actividades'!$I$5:$I$296)</f>
        <v>DERFE</v>
      </c>
    </row>
    <row r="55" spans="1:9" ht="28.5" x14ac:dyDescent="0.2">
      <c r="A55" s="302" t="s">
        <v>44</v>
      </c>
      <c r="B55" s="303" t="s">
        <v>5</v>
      </c>
      <c r="C55" s="286" t="s">
        <v>193</v>
      </c>
      <c r="D55" s="277" t="str">
        <f>VLOOKUP(C55, 'Catálogo de actividades'!$B$5:$D$296,2,FALSE)</f>
        <v>INE/OPL</v>
      </c>
      <c r="E55" s="277" t="str">
        <f>VLOOKUP(C55, 'Catálogo de actividades'!$B$5:$D$296,3,FALSE)</f>
        <v>DEOE/JLE/OPL</v>
      </c>
      <c r="F55" s="377" t="str">
        <f>_xlfn.XLOOKUP(C55,'Catálogo de actividades'!$B$5:$B$296,'Catálogo de actividades'!$E$5:$E$296)</f>
        <v>6.15</v>
      </c>
      <c r="G55" s="114">
        <v>45445</v>
      </c>
      <c r="H55" s="114">
        <v>45445</v>
      </c>
      <c r="I55" s="416" t="str">
        <f>_xlfn.XLOOKUP(C55,'Catálogo de actividades'!$B$5:$B$296,'Catálogo de actividades'!$I$5:$I$296)</f>
        <v>DEOE</v>
      </c>
    </row>
    <row r="56" spans="1:9" ht="42.75" x14ac:dyDescent="0.2">
      <c r="A56" s="302" t="s">
        <v>44</v>
      </c>
      <c r="B56" s="303" t="s">
        <v>5</v>
      </c>
      <c r="C56" s="286" t="s">
        <v>181</v>
      </c>
      <c r="D56" s="277" t="str">
        <f>VLOOKUP(C56, 'Catálogo de actividades'!$B$5:$D$296,2,FALSE)</f>
        <v>INE/OPL</v>
      </c>
      <c r="E56" s="277" t="str">
        <f>VLOOKUP(C56, 'Catálogo de actividades'!$B$5:$D$296,3,FALSE)</f>
        <v>DERFE/OPL/JLE/JD</v>
      </c>
      <c r="F56" s="377" t="str">
        <f>_xlfn.XLOOKUP(C56,'Catálogo de actividades'!$B$5:$B$296,'Catálogo de actividades'!$E$5:$E$296)</f>
        <v>6.16</v>
      </c>
      <c r="G56" s="114">
        <v>45383</v>
      </c>
      <c r="H56" s="114">
        <v>45457</v>
      </c>
      <c r="I56" s="416" t="str">
        <f>_xlfn.XLOOKUP(C56,'Catálogo de actividades'!$B$5:$B$296,'Catálogo de actividades'!$I$5:$I$296)</f>
        <v>DEOE</v>
      </c>
    </row>
    <row r="57" spans="1:9" ht="28.5" x14ac:dyDescent="0.2">
      <c r="A57" s="302" t="s">
        <v>44</v>
      </c>
      <c r="B57" s="303" t="s">
        <v>6</v>
      </c>
      <c r="C57" s="288" t="s">
        <v>342</v>
      </c>
      <c r="D57" s="277" t="str">
        <f>VLOOKUP(C57, 'Catálogo de actividades'!$B$5:$D$296,2,FALSE)</f>
        <v>INE</v>
      </c>
      <c r="E57" s="277" t="str">
        <f>VLOOKUP(C57, 'Catálogo de actividades'!$B$5:$D$296,3,FALSE)</f>
        <v>CG/DECEYEC</v>
      </c>
      <c r="F57" s="377" t="str">
        <f>_xlfn.XLOOKUP(C57,'Catálogo de actividades'!$B$5:$B$296,'Catálogo de actividades'!$E$5:$E$296)</f>
        <v>7.1</v>
      </c>
      <c r="G57" s="114">
        <v>45139</v>
      </c>
      <c r="H57" s="114">
        <v>45168</v>
      </c>
      <c r="I57" s="416" t="str">
        <f>_xlfn.XLOOKUP(C57,'Catálogo de actividades'!$B$5:$B$296,'Catálogo de actividades'!$I$5:$I$296)</f>
        <v>DECEYEC</v>
      </c>
    </row>
    <row r="58" spans="1:9" ht="28.5" x14ac:dyDescent="0.2">
      <c r="A58" s="302" t="s">
        <v>44</v>
      </c>
      <c r="B58" s="303" t="s">
        <v>6</v>
      </c>
      <c r="C58" s="288" t="s">
        <v>344</v>
      </c>
      <c r="D58" s="277" t="str">
        <f>VLOOKUP(C58, 'Catálogo de actividades'!$B$5:$D$296,2,FALSE)</f>
        <v>INE</v>
      </c>
      <c r="E58" s="277" t="str">
        <f>VLOOKUP(C58, 'Catálogo de actividades'!$B$5:$D$296,3,FALSE)</f>
        <v>CG/DECEYEC</v>
      </c>
      <c r="F58" s="377" t="str">
        <f>_xlfn.XLOOKUP(C58,'Catálogo de actividades'!$B$5:$B$296,'Catálogo de actividades'!$E$5:$E$296)</f>
        <v>7.2</v>
      </c>
      <c r="G58" s="114">
        <v>45261</v>
      </c>
      <c r="H58" s="114">
        <v>45291</v>
      </c>
      <c r="I58" s="416" t="str">
        <f>_xlfn.XLOOKUP(C58,'Catálogo de actividades'!$B$5:$B$296,'Catálogo de actividades'!$I$5:$I$296)</f>
        <v>DECEYEC</v>
      </c>
    </row>
    <row r="59" spans="1:9" ht="42.75" x14ac:dyDescent="0.2">
      <c r="A59" s="302" t="s">
        <v>44</v>
      </c>
      <c r="B59" s="303" t="s">
        <v>6</v>
      </c>
      <c r="C59" s="288" t="s">
        <v>345</v>
      </c>
      <c r="D59" s="277" t="str">
        <f>VLOOKUP(C59, 'Catálogo de actividades'!$B$5:$D$296,2,FALSE)</f>
        <v>INE</v>
      </c>
      <c r="E59" s="277" t="str">
        <f>VLOOKUP(C59, 'Catálogo de actividades'!$B$5:$D$296,3,FALSE)</f>
        <v>DECEYEC/JLE</v>
      </c>
      <c r="F59" s="377" t="str">
        <f>_xlfn.XLOOKUP(C59,'Catálogo de actividades'!$B$5:$B$296,'Catálogo de actividades'!$E$5:$E$296)</f>
        <v>7.3</v>
      </c>
      <c r="G59" s="114">
        <v>45209</v>
      </c>
      <c r="H59" s="114">
        <v>45291</v>
      </c>
      <c r="I59" s="416" t="str">
        <f>_xlfn.XLOOKUP(C59,'Catálogo de actividades'!$B$5:$B$296,'Catálogo de actividades'!$I$5:$I$296)</f>
        <v>DECEYEC</v>
      </c>
    </row>
    <row r="60" spans="1:9" ht="28.5" x14ac:dyDescent="0.2">
      <c r="A60" s="302" t="s">
        <v>44</v>
      </c>
      <c r="B60" s="303" t="s">
        <v>6</v>
      </c>
      <c r="C60" s="287" t="s">
        <v>381</v>
      </c>
      <c r="D60" s="277" t="str">
        <f>VLOOKUP(C60, 'Catálogo de actividades'!$B$5:$D$296,2,FALSE)</f>
        <v>INE/OPL</v>
      </c>
      <c r="E60" s="277" t="str">
        <f>VLOOKUP(C60, 'Catálogo de actividades'!$B$5:$D$296,3,FALSE)</f>
        <v>OPL/JLE/
 DECEYEC</v>
      </c>
      <c r="F60" s="377" t="str">
        <f>_xlfn.XLOOKUP(C60,'Catálogo de actividades'!$B$5:$B$296,'Catálogo de actividades'!$E$5:$E$296)</f>
        <v>7.4</v>
      </c>
      <c r="G60" s="114">
        <v>45306</v>
      </c>
      <c r="H60" s="114">
        <v>45359</v>
      </c>
      <c r="I60" s="416" t="str">
        <f>_xlfn.XLOOKUP(C60,'Catálogo de actividades'!$B$5:$B$296,'Catálogo de actividades'!$I$5:$I$296)</f>
        <v>DECEYEC</v>
      </c>
    </row>
    <row r="61" spans="1:9" ht="28.5" x14ac:dyDescent="0.2">
      <c r="A61" s="302" t="s">
        <v>44</v>
      </c>
      <c r="B61" s="303" t="s">
        <v>6</v>
      </c>
      <c r="C61" s="287" t="s">
        <v>383</v>
      </c>
      <c r="D61" s="277" t="str">
        <f>VLOOKUP(C61, 'Catálogo de actividades'!$B$5:$D$296,2,FALSE)</f>
        <v>INE/OPL</v>
      </c>
      <c r="E61" s="277" t="str">
        <f>VLOOKUP(C61, 'Catálogo de actividades'!$B$5:$D$296,3,FALSE)</f>
        <v>JLE/CG</v>
      </c>
      <c r="F61" s="377" t="str">
        <f>_xlfn.XLOOKUP(C61,'Catálogo de actividades'!$B$5:$B$296,'Catálogo de actividades'!$E$5:$E$296)</f>
        <v>7.5</v>
      </c>
      <c r="G61" s="114">
        <v>45379</v>
      </c>
      <c r="H61" s="114">
        <v>45379</v>
      </c>
      <c r="I61" s="416" t="str">
        <f>_xlfn.XLOOKUP(C61,'Catálogo de actividades'!$B$5:$B$296,'Catálogo de actividades'!$I$5:$I$296)</f>
        <v>OPL</v>
      </c>
    </row>
    <row r="62" spans="1:9" ht="28.5" x14ac:dyDescent="0.2">
      <c r="A62" s="302" t="s">
        <v>44</v>
      </c>
      <c r="B62" s="234" t="s">
        <v>6</v>
      </c>
      <c r="C62" s="284" t="s">
        <v>76</v>
      </c>
      <c r="D62" s="277" t="str">
        <f>VLOOKUP(C62, 'Catálogo de actividades'!$B$5:$D$296,2,FALSE)</f>
        <v>INE</v>
      </c>
      <c r="E62" s="277" t="str">
        <f>VLOOKUP(C62, 'Catálogo de actividades'!$B$5:$D$296,3,FALSE)</f>
        <v>JDE/CD</v>
      </c>
      <c r="F62" s="377" t="str">
        <f>_xlfn.XLOOKUP(C62,'Catálogo de actividades'!$B$5:$B$296,'Catálogo de actividades'!$E$5:$E$296)</f>
        <v>7.6</v>
      </c>
      <c r="G62" s="114">
        <v>45215</v>
      </c>
      <c r="H62" s="114">
        <v>45304</v>
      </c>
      <c r="I62" s="416" t="str">
        <f>_xlfn.XLOOKUP(C62,'Catálogo de actividades'!$B$5:$B$296,'Catálogo de actividades'!$I$5:$I$296)</f>
        <v>DECEYEC</v>
      </c>
    </row>
    <row r="63" spans="1:9" ht="28.5" x14ac:dyDescent="0.2">
      <c r="A63" s="302" t="s">
        <v>44</v>
      </c>
      <c r="B63" s="234" t="s">
        <v>6</v>
      </c>
      <c r="C63" s="288" t="s">
        <v>289</v>
      </c>
      <c r="D63" s="277" t="str">
        <f>VLOOKUP(C63, 'Catálogo de actividades'!$B$5:$D$296,2,FALSE)</f>
        <v>INE</v>
      </c>
      <c r="E63" s="277" t="str">
        <f>VLOOKUP(C63, 'Catálogo de actividades'!$B$5:$D$296,3,FALSE)</f>
        <v>DECEYEC/JLE/JD</v>
      </c>
      <c r="F63" s="377" t="str">
        <f>_xlfn.XLOOKUP(C63,'Catálogo de actividades'!$B$5:$B$296,'Catálogo de actividades'!$E$5:$E$296)</f>
        <v>7.7</v>
      </c>
      <c r="G63" s="114">
        <v>45231</v>
      </c>
      <c r="H63" s="114">
        <v>45310</v>
      </c>
      <c r="I63" s="416" t="str">
        <f>_xlfn.XLOOKUP(C63,'Catálogo de actividades'!$B$5:$B$296,'Catálogo de actividades'!$I$5:$I$296)</f>
        <v>DECEYEC</v>
      </c>
    </row>
    <row r="64" spans="1:9" ht="28.5" x14ac:dyDescent="0.2">
      <c r="A64" s="302" t="s">
        <v>44</v>
      </c>
      <c r="B64" s="303" t="s">
        <v>6</v>
      </c>
      <c r="C64" s="288" t="s">
        <v>170</v>
      </c>
      <c r="D64" s="277" t="str">
        <f>VLOOKUP(C64, 'Catálogo de actividades'!$B$5:$D$296,2,FALSE)</f>
        <v>INE/OPL</v>
      </c>
      <c r="E64" s="277" t="str">
        <f>VLOOKUP(C64, 'Catálogo de actividades'!$B$5:$D$296,3,FALSE)</f>
        <v>DECEYEC/CG/OPL</v>
      </c>
      <c r="F64" s="377" t="str">
        <f>_xlfn.XLOOKUP(C64,'Catálogo de actividades'!$B$5:$B$296,'Catálogo de actividades'!$E$5:$E$296)</f>
        <v>7.8</v>
      </c>
      <c r="G64" s="114">
        <v>45369</v>
      </c>
      <c r="H64" s="114">
        <v>45409</v>
      </c>
      <c r="I64" s="416" t="str">
        <f>_xlfn.XLOOKUP(C64,'Catálogo de actividades'!$B$5:$B$296,'Catálogo de actividades'!$I$5:$I$296)</f>
        <v>OPL</v>
      </c>
    </row>
    <row r="65" spans="1:9" ht="28.5" x14ac:dyDescent="0.2">
      <c r="A65" s="302" t="s">
        <v>44</v>
      </c>
      <c r="B65" s="303" t="s">
        <v>6</v>
      </c>
      <c r="C65" s="284" t="s">
        <v>347</v>
      </c>
      <c r="D65" s="277" t="str">
        <f>VLOOKUP(C65, 'Catálogo de actividades'!$B$5:$D$296,2,FALSE)</f>
        <v>INE</v>
      </c>
      <c r="E65" s="277" t="str">
        <f>VLOOKUP(C65, 'Catálogo de actividades'!$B$5:$D$296,3,FALSE)</f>
        <v>DERFE/UTSI</v>
      </c>
      <c r="F65" s="377" t="str">
        <f>_xlfn.XLOOKUP(C65,'Catálogo de actividades'!$B$5:$B$296,'Catálogo de actividades'!$E$5:$E$296)</f>
        <v>7.9</v>
      </c>
      <c r="G65" s="114">
        <v>45313</v>
      </c>
      <c r="H65" s="114">
        <v>45317</v>
      </c>
      <c r="I65" s="416" t="str">
        <f>_xlfn.XLOOKUP(C65,'Catálogo de actividades'!$B$5:$B$296,'Catálogo de actividades'!$I$5:$I$296)</f>
        <v>DERFE</v>
      </c>
    </row>
    <row r="66" spans="1:9" ht="42.75" x14ac:dyDescent="0.2">
      <c r="A66" s="302" t="s">
        <v>44</v>
      </c>
      <c r="B66" s="303" t="s">
        <v>6</v>
      </c>
      <c r="C66" s="287" t="s">
        <v>292</v>
      </c>
      <c r="D66" s="277" t="str">
        <f>VLOOKUP(C66, 'Catálogo de actividades'!$B$5:$D$296,2,FALSE)</f>
        <v>INE</v>
      </c>
      <c r="E66" s="277" t="str">
        <f>VLOOKUP(C66, 'Catálogo de actividades'!$B$5:$D$296,3,FALSE)</f>
        <v>CG</v>
      </c>
      <c r="F66" s="377" t="str">
        <f>_xlfn.XLOOKUP(C66,'Catálogo de actividades'!$B$5:$B$296,'Catálogo de actividades'!$E$5:$E$296)</f>
        <v>7.10</v>
      </c>
      <c r="G66" s="114">
        <v>45323</v>
      </c>
      <c r="H66" s="114">
        <v>45325</v>
      </c>
      <c r="I66" s="416" t="str">
        <f>_xlfn.XLOOKUP(C66,'Catálogo de actividades'!$B$5:$B$296,'Catálogo de actividades'!$I$5:$I$296)</f>
        <v>DECEYEC</v>
      </c>
    </row>
    <row r="67" spans="1:9" ht="28.5" x14ac:dyDescent="0.2">
      <c r="A67" s="302" t="s">
        <v>44</v>
      </c>
      <c r="B67" s="303" t="s">
        <v>6</v>
      </c>
      <c r="C67" s="126" t="s">
        <v>291</v>
      </c>
      <c r="D67" s="277" t="str">
        <f>VLOOKUP(C67, 'Catálogo de actividades'!$B$5:$D$296,2,FALSE)</f>
        <v>INE</v>
      </c>
      <c r="E67" s="277" t="str">
        <f>VLOOKUP(C67, 'Catálogo de actividades'!$B$5:$D$296,3,FALSE)</f>
        <v>JDE/CD</v>
      </c>
      <c r="F67" s="377" t="str">
        <f>_xlfn.XLOOKUP(C67,'Catálogo de actividades'!$B$5:$B$296,'Catálogo de actividades'!$E$5:$E$296)</f>
        <v>7.11</v>
      </c>
      <c r="G67" s="114">
        <v>45328</v>
      </c>
      <c r="H67" s="114">
        <v>45328</v>
      </c>
      <c r="I67" s="416" t="str">
        <f>_xlfn.XLOOKUP(C67,'Catálogo de actividades'!$B$5:$B$296,'Catálogo de actividades'!$I$5:$I$296)</f>
        <v>DECEYEC</v>
      </c>
    </row>
    <row r="68" spans="1:9" ht="28.5" x14ac:dyDescent="0.2">
      <c r="A68" s="302" t="s">
        <v>44</v>
      </c>
      <c r="B68" s="303" t="s">
        <v>6</v>
      </c>
      <c r="C68" s="284" t="s">
        <v>348</v>
      </c>
      <c r="D68" s="277" t="str">
        <f>VLOOKUP(C68, 'Catálogo de actividades'!$B$5:$D$296,2,FALSE)</f>
        <v>INE</v>
      </c>
      <c r="E68" s="277" t="str">
        <f>VLOOKUP(C68, 'Catálogo de actividades'!$B$5:$D$296,3,FALSE)</f>
        <v>CD</v>
      </c>
      <c r="F68" s="377" t="str">
        <f>_xlfn.XLOOKUP(C68,'Catálogo de actividades'!$B$5:$B$296,'Catálogo de actividades'!$E$5:$E$296)</f>
        <v>7.12</v>
      </c>
      <c r="G68" s="114">
        <v>45331</v>
      </c>
      <c r="H68" s="114">
        <v>45382</v>
      </c>
      <c r="I68" s="416" t="str">
        <f>_xlfn.XLOOKUP(C68,'Catálogo de actividades'!$B$5:$B$296,'Catálogo de actividades'!$I$5:$I$296)</f>
        <v>DECEYEC</v>
      </c>
    </row>
    <row r="69" spans="1:9" ht="28.5" x14ac:dyDescent="0.2">
      <c r="A69" s="302" t="s">
        <v>44</v>
      </c>
      <c r="B69" s="303" t="s">
        <v>6</v>
      </c>
      <c r="C69" s="289" t="s">
        <v>349</v>
      </c>
      <c r="D69" s="277" t="str">
        <f>VLOOKUP(C69, 'Catálogo de actividades'!$B$5:$D$296,2,FALSE)</f>
        <v>INE</v>
      </c>
      <c r="E69" s="277" t="str">
        <f>VLOOKUP(C69, 'Catálogo de actividades'!$B$5:$D$296,3,FALSE)</f>
        <v>JDE</v>
      </c>
      <c r="F69" s="377" t="str">
        <f>_xlfn.XLOOKUP(C69,'Catálogo de actividades'!$B$5:$B$296,'Catálogo de actividades'!$E$5:$E$296)</f>
        <v>7.13</v>
      </c>
      <c r="G69" s="114">
        <v>45388</v>
      </c>
      <c r="H69" s="114">
        <v>45388</v>
      </c>
      <c r="I69" s="416" t="str">
        <f>_xlfn.XLOOKUP(C69,'Catálogo de actividades'!$B$5:$B$296,'Catálogo de actividades'!$I$5:$I$296)</f>
        <v>DECEYEC</v>
      </c>
    </row>
    <row r="70" spans="1:9" ht="28.5" x14ac:dyDescent="0.2">
      <c r="A70" s="302" t="s">
        <v>44</v>
      </c>
      <c r="B70" s="303" t="s">
        <v>6</v>
      </c>
      <c r="C70" s="288" t="s">
        <v>350</v>
      </c>
      <c r="D70" s="277" t="str">
        <f>VLOOKUP(C70, 'Catálogo de actividades'!$B$5:$D$296,2,FALSE)</f>
        <v>INE</v>
      </c>
      <c r="E70" s="277" t="str">
        <f>VLOOKUP(C70, 'Catálogo de actividades'!$B$5:$D$296,3,FALSE)</f>
        <v>CD</v>
      </c>
      <c r="F70" s="377" t="str">
        <f>_xlfn.XLOOKUP(C70,'Catálogo de actividades'!$B$5:$B$296,'Catálogo de actividades'!$E$5:$E$296)</f>
        <v>7.14</v>
      </c>
      <c r="G70" s="114">
        <v>45391</v>
      </c>
      <c r="H70" s="114">
        <v>45444</v>
      </c>
      <c r="I70" s="416" t="str">
        <f>_xlfn.XLOOKUP(C70,'Catálogo de actividades'!$B$5:$B$296,'Catálogo de actividades'!$I$5:$I$296)</f>
        <v>DECEYEC</v>
      </c>
    </row>
    <row r="71" spans="1:9" ht="28.5" x14ac:dyDescent="0.2">
      <c r="A71" s="302" t="s">
        <v>44</v>
      </c>
      <c r="B71" s="303" t="s">
        <v>6</v>
      </c>
      <c r="C71" s="288" t="s">
        <v>301</v>
      </c>
      <c r="D71" s="277" t="str">
        <f>VLOOKUP(C71, 'Catálogo de actividades'!$B$5:$D$296,2,FALSE)</f>
        <v>INE</v>
      </c>
      <c r="E71" s="277" t="str">
        <f>VLOOKUP(C71, 'Catálogo de actividades'!$B$5:$D$296,3,FALSE)</f>
        <v>CD</v>
      </c>
      <c r="F71" s="377" t="str">
        <f>_xlfn.XLOOKUP(C71,'Catálogo de actividades'!$B$5:$B$296,'Catálogo de actividades'!$E$5:$E$296)</f>
        <v>7.15</v>
      </c>
      <c r="G71" s="114">
        <v>45445</v>
      </c>
      <c r="H71" s="114">
        <v>45457</v>
      </c>
      <c r="I71" s="416" t="str">
        <f>_xlfn.XLOOKUP(C71,'Catálogo de actividades'!$B$5:$B$296,'Catálogo de actividades'!$I$5:$I$296)</f>
        <v>DECEYEC</v>
      </c>
    </row>
    <row r="72" spans="1:9" ht="42.75" x14ac:dyDescent="0.2">
      <c r="A72" s="302" t="s">
        <v>44</v>
      </c>
      <c r="B72" s="303" t="s">
        <v>7</v>
      </c>
      <c r="C72" s="288" t="s">
        <v>81</v>
      </c>
      <c r="D72" s="277" t="str">
        <f>VLOOKUP(C72, 'Catálogo de actividades'!$B$5:$D$296,2,FALSE)</f>
        <v>OPL</v>
      </c>
      <c r="E72" s="277" t="str">
        <f>VLOOKUP(C72, 'Catálogo de actividades'!$B$5:$D$296,3,FALSE)</f>
        <v>CG</v>
      </c>
      <c r="F72" s="377" t="str">
        <f>_xlfn.XLOOKUP(C72,'Catálogo de actividades'!$B$5:$B$296,'Catálogo de actividades'!$E$5:$E$296)</f>
        <v>8.1</v>
      </c>
      <c r="G72" s="114">
        <v>45261</v>
      </c>
      <c r="H72" s="114">
        <v>45280</v>
      </c>
      <c r="I72" s="416" t="str">
        <f>_xlfn.XLOOKUP(C72,'Catálogo de actividades'!$B$5:$B$296,'Catálogo de actividades'!$I$5:$I$296)</f>
        <v>OPL</v>
      </c>
    </row>
    <row r="73" spans="1:9" ht="42.75" x14ac:dyDescent="0.2">
      <c r="A73" s="302" t="s">
        <v>44</v>
      </c>
      <c r="B73" s="303" t="s">
        <v>7</v>
      </c>
      <c r="C73" s="287" t="s">
        <v>82</v>
      </c>
      <c r="D73" s="277" t="str">
        <f>VLOOKUP(C73, 'Catálogo de actividades'!$B$5:$D$296,2,FALSE)</f>
        <v>OPL</v>
      </c>
      <c r="E73" s="277" t="str">
        <f>VLOOKUP(C73, 'Catálogo de actividades'!$B$5:$D$296,3,FALSE)</f>
        <v>CG</v>
      </c>
      <c r="F73" s="377" t="str">
        <f>_xlfn.XLOOKUP(C73,'Catálogo de actividades'!$B$5:$B$296,'Catálogo de actividades'!$E$5:$E$296)</f>
        <v>8.2</v>
      </c>
      <c r="G73" s="114">
        <v>45323</v>
      </c>
      <c r="H73" s="114">
        <v>45351</v>
      </c>
      <c r="I73" s="416" t="str">
        <f>_xlfn.XLOOKUP(C73,'Catálogo de actividades'!$B$5:$B$296,'Catálogo de actividades'!$I$5:$I$296)</f>
        <v>OPL</v>
      </c>
    </row>
    <row r="74" spans="1:9" ht="42.75" x14ac:dyDescent="0.2">
      <c r="A74" s="302" t="s">
        <v>44</v>
      </c>
      <c r="B74" s="303" t="s">
        <v>7</v>
      </c>
      <c r="C74" s="288" t="s">
        <v>211</v>
      </c>
      <c r="D74" s="277" t="str">
        <f>VLOOKUP(C74, 'Catálogo de actividades'!$B$5:$D$296,2,FALSE)</f>
        <v>OPL</v>
      </c>
      <c r="E74" s="277" t="str">
        <f>VLOOKUP(C74, 'Catálogo de actividades'!$B$5:$D$296,3,FALSE)</f>
        <v>CG</v>
      </c>
      <c r="F74" s="377" t="str">
        <f>_xlfn.XLOOKUP(C74,'Catálogo de actividades'!$B$5:$B$296,'Catálogo de actividades'!$E$5:$E$296)</f>
        <v>8.3</v>
      </c>
      <c r="G74" s="114">
        <v>45233</v>
      </c>
      <c r="H74" s="114">
        <v>45235</v>
      </c>
      <c r="I74" s="416" t="str">
        <f>_xlfn.XLOOKUP(C74,'Catálogo de actividades'!$B$5:$B$296,'Catálogo de actividades'!$I$5:$I$296)</f>
        <v>OPL</v>
      </c>
    </row>
    <row r="75" spans="1:9" ht="42.75" x14ac:dyDescent="0.2">
      <c r="A75" s="302" t="s">
        <v>44</v>
      </c>
      <c r="B75" s="303" t="s">
        <v>7</v>
      </c>
      <c r="C75" s="288" t="s">
        <v>83</v>
      </c>
      <c r="D75" s="277" t="str">
        <f>VLOOKUP(C75, 'Catálogo de actividades'!$B$5:$D$296,2,FALSE)</f>
        <v>OPL</v>
      </c>
      <c r="E75" s="277" t="str">
        <f>VLOOKUP(C75, 'Catálogo de actividades'!$B$5:$D$296,3,FALSE)</f>
        <v>CG</v>
      </c>
      <c r="F75" s="377" t="str">
        <f>_xlfn.XLOOKUP(C75,'Catálogo de actividades'!$B$5:$B$296,'Catálogo de actividades'!$E$5:$E$296)</f>
        <v>8.4</v>
      </c>
      <c r="G75" s="114">
        <v>45233</v>
      </c>
      <c r="H75" s="114">
        <v>45235</v>
      </c>
      <c r="I75" s="416" t="str">
        <f>_xlfn.XLOOKUP(C75,'Catálogo de actividades'!$B$5:$B$296,'Catálogo de actividades'!$I$5:$I$296)</f>
        <v>OPL</v>
      </c>
    </row>
    <row r="76" spans="1:9" ht="42.75" x14ac:dyDescent="0.2">
      <c r="A76" s="302" t="s">
        <v>44</v>
      </c>
      <c r="B76" s="303" t="s">
        <v>7</v>
      </c>
      <c r="C76" s="288" t="s">
        <v>84</v>
      </c>
      <c r="D76" s="277" t="str">
        <f>VLOOKUP(C76, 'Catálogo de actividades'!$B$5:$D$296,2,FALSE)</f>
        <v>OPL</v>
      </c>
      <c r="E76" s="277" t="str">
        <f>VLOOKUP(C76, 'Catálogo de actividades'!$B$5:$D$296,3,FALSE)</f>
        <v>CG</v>
      </c>
      <c r="F76" s="377" t="str">
        <f>_xlfn.XLOOKUP(C76,'Catálogo de actividades'!$B$5:$B$296,'Catálogo de actividades'!$E$5:$E$296)</f>
        <v>8.5</v>
      </c>
      <c r="G76" s="114">
        <v>45233</v>
      </c>
      <c r="H76" s="114">
        <v>45235</v>
      </c>
      <c r="I76" s="416" t="str">
        <f>_xlfn.XLOOKUP(C76,'Catálogo de actividades'!$B$5:$B$296,'Catálogo de actividades'!$I$5:$I$296)</f>
        <v>OPL</v>
      </c>
    </row>
    <row r="77" spans="1:9" ht="42.75" x14ac:dyDescent="0.2">
      <c r="A77" s="302" t="s">
        <v>44</v>
      </c>
      <c r="B77" s="303" t="s">
        <v>7</v>
      </c>
      <c r="C77" s="288" t="s">
        <v>212</v>
      </c>
      <c r="D77" s="277" t="str">
        <f>VLOOKUP(C77, 'Catálogo de actividades'!$B$5:$D$296,2,FALSE)</f>
        <v>OPL</v>
      </c>
      <c r="E77" s="277" t="str">
        <f>VLOOKUP(C77, 'Catálogo de actividades'!$B$5:$D$296,3,FALSE)</f>
        <v>CG</v>
      </c>
      <c r="F77" s="377" t="str">
        <f>_xlfn.XLOOKUP(C77,'Catálogo de actividades'!$B$5:$B$296,'Catálogo de actividades'!$E$5:$E$296)</f>
        <v>8.6</v>
      </c>
      <c r="G77" s="114">
        <v>45261</v>
      </c>
      <c r="H77" s="114">
        <v>45280</v>
      </c>
      <c r="I77" s="416" t="str">
        <f>_xlfn.XLOOKUP(C77,'Catálogo de actividades'!$B$5:$B$296,'Catálogo de actividades'!$I$5:$I$296)</f>
        <v>OPL</v>
      </c>
    </row>
    <row r="78" spans="1:9" ht="42.75" x14ac:dyDescent="0.2">
      <c r="A78" s="302" t="s">
        <v>44</v>
      </c>
      <c r="B78" s="303" t="s">
        <v>7</v>
      </c>
      <c r="C78" s="288" t="s">
        <v>147</v>
      </c>
      <c r="D78" s="277" t="str">
        <f>VLOOKUP(C78, 'Catálogo de actividades'!$B$5:$D$296,2,FALSE)</f>
        <v>OPL</v>
      </c>
      <c r="E78" s="277" t="str">
        <f>VLOOKUP(C78, 'Catálogo de actividades'!$B$5:$D$296,3,FALSE)</f>
        <v>CG</v>
      </c>
      <c r="F78" s="377" t="str">
        <f>_xlfn.XLOOKUP(C78,'Catálogo de actividades'!$B$5:$B$296,'Catálogo de actividades'!$E$5:$E$296)</f>
        <v>8.7</v>
      </c>
      <c r="G78" s="114">
        <v>45261</v>
      </c>
      <c r="H78" s="114">
        <v>45280</v>
      </c>
      <c r="I78" s="416" t="str">
        <f>_xlfn.XLOOKUP(C78,'Catálogo de actividades'!$B$5:$B$296,'Catálogo de actividades'!$I$5:$I$296)</f>
        <v>OPL</v>
      </c>
    </row>
    <row r="79" spans="1:9" ht="42.75" x14ac:dyDescent="0.2">
      <c r="A79" s="302" t="s">
        <v>44</v>
      </c>
      <c r="B79" s="303" t="s">
        <v>7</v>
      </c>
      <c r="C79" s="288" t="s">
        <v>148</v>
      </c>
      <c r="D79" s="277" t="str">
        <f>VLOOKUP(C79, 'Catálogo de actividades'!$B$5:$D$296,2,FALSE)</f>
        <v>OPL</v>
      </c>
      <c r="E79" s="277" t="str">
        <f>VLOOKUP(C79, 'Catálogo de actividades'!$B$5:$D$296,3,FALSE)</f>
        <v>CG</v>
      </c>
      <c r="F79" s="377" t="str">
        <f>_xlfn.XLOOKUP(C79,'Catálogo de actividades'!$B$5:$B$296,'Catálogo de actividades'!$E$5:$E$296)</f>
        <v>8.8</v>
      </c>
      <c r="G79" s="114">
        <v>45261</v>
      </c>
      <c r="H79" s="114">
        <v>45280</v>
      </c>
      <c r="I79" s="416" t="str">
        <f>_xlfn.XLOOKUP(C79,'Catálogo de actividades'!$B$5:$B$296,'Catálogo de actividades'!$I$5:$I$296)</f>
        <v>OPL</v>
      </c>
    </row>
    <row r="80" spans="1:9" ht="42.75" x14ac:dyDescent="0.2">
      <c r="A80" s="302" t="s">
        <v>44</v>
      </c>
      <c r="B80" s="303" t="s">
        <v>7</v>
      </c>
      <c r="C80" s="288" t="s">
        <v>213</v>
      </c>
      <c r="D80" s="277" t="str">
        <f>VLOOKUP(C80, 'Catálogo de actividades'!$B$5:$D$296,2,FALSE)</f>
        <v>OPL</v>
      </c>
      <c r="E80" s="277" t="str">
        <f>VLOOKUP(C80, 'Catálogo de actividades'!$B$5:$D$296,3,FALSE)</f>
        <v>CG</v>
      </c>
      <c r="F80" s="377" t="str">
        <f>_xlfn.XLOOKUP(C80,'Catálogo de actividades'!$B$5:$B$296,'Catálogo de actividades'!$E$5:$E$296)</f>
        <v>8.9</v>
      </c>
      <c r="G80" s="304">
        <v>45202</v>
      </c>
      <c r="H80" s="304">
        <v>45202</v>
      </c>
      <c r="I80" s="416" t="str">
        <f>_xlfn.XLOOKUP(C80,'Catálogo de actividades'!$B$5:$B$296,'Catálogo de actividades'!$I$5:$I$296)</f>
        <v>OPL</v>
      </c>
    </row>
    <row r="81" spans="1:9" ht="42.75" x14ac:dyDescent="0.2">
      <c r="A81" s="302" t="s">
        <v>44</v>
      </c>
      <c r="B81" s="303" t="s">
        <v>7</v>
      </c>
      <c r="C81" s="288" t="s">
        <v>87</v>
      </c>
      <c r="D81" s="277" t="str">
        <f>VLOOKUP(C81, 'Catálogo de actividades'!$B$5:$D$296,2,FALSE)</f>
        <v>OPL</v>
      </c>
      <c r="E81" s="277" t="str">
        <f>VLOOKUP(C81, 'Catálogo de actividades'!$B$5:$D$296,3,FALSE)</f>
        <v>CG</v>
      </c>
      <c r="F81" s="377" t="str">
        <f>_xlfn.XLOOKUP(C81,'Catálogo de actividades'!$B$5:$B$296,'Catálogo de actividades'!$E$5:$E$296)</f>
        <v>8.10</v>
      </c>
      <c r="G81" s="304">
        <v>45202</v>
      </c>
      <c r="H81" s="304">
        <v>45202</v>
      </c>
      <c r="I81" s="416" t="str">
        <f>_xlfn.XLOOKUP(C81,'Catálogo de actividades'!$B$5:$B$296,'Catálogo de actividades'!$I$5:$I$296)</f>
        <v>OPL</v>
      </c>
    </row>
    <row r="82" spans="1:9" ht="42.75" x14ac:dyDescent="0.2">
      <c r="A82" s="302" t="s">
        <v>44</v>
      </c>
      <c r="B82" s="303" t="s">
        <v>7</v>
      </c>
      <c r="C82" s="288" t="s">
        <v>88</v>
      </c>
      <c r="D82" s="277" t="str">
        <f>VLOOKUP(C82, 'Catálogo de actividades'!$B$5:$D$296,2,FALSE)</f>
        <v>OPL</v>
      </c>
      <c r="E82" s="277" t="str">
        <f>VLOOKUP(C82, 'Catálogo de actividades'!$B$5:$D$296,3,FALSE)</f>
        <v>CG</v>
      </c>
      <c r="F82" s="377" t="str">
        <f>_xlfn.XLOOKUP(C82,'Catálogo de actividades'!$B$5:$B$296,'Catálogo de actividades'!$E$5:$E$296)</f>
        <v>8.11</v>
      </c>
      <c r="G82" s="304">
        <v>45202</v>
      </c>
      <c r="H82" s="304">
        <v>45202</v>
      </c>
      <c r="I82" s="416" t="str">
        <f>_xlfn.XLOOKUP(C82,'Catálogo de actividades'!$B$5:$B$296,'Catálogo de actividades'!$I$5:$I$296)</f>
        <v>OPL</v>
      </c>
    </row>
    <row r="83" spans="1:9" ht="42.75" x14ac:dyDescent="0.2">
      <c r="A83" s="302" t="s">
        <v>44</v>
      </c>
      <c r="B83" s="303" t="s">
        <v>7</v>
      </c>
      <c r="C83" s="288" t="s">
        <v>214</v>
      </c>
      <c r="D83" s="277" t="str">
        <f>VLOOKUP(C83, 'Catálogo de actividades'!$B$5:$D$296,2,FALSE)</f>
        <v>OPL</v>
      </c>
      <c r="E83" s="277" t="str">
        <f>VLOOKUP(C83, 'Catálogo de actividades'!$B$5:$D$296,3,FALSE)</f>
        <v>CG</v>
      </c>
      <c r="F83" s="377" t="str">
        <f>_xlfn.XLOOKUP(C83,'Catálogo de actividades'!$B$5:$B$296,'Catálogo de actividades'!$E$5:$E$296)</f>
        <v>8.12</v>
      </c>
      <c r="G83" s="114">
        <v>45233</v>
      </c>
      <c r="H83" s="114">
        <v>45353</v>
      </c>
      <c r="I83" s="416" t="str">
        <f>_xlfn.XLOOKUP(C83,'Catálogo de actividades'!$B$5:$B$296,'Catálogo de actividades'!$I$5:$I$296)</f>
        <v>OPL</v>
      </c>
    </row>
    <row r="84" spans="1:9" ht="42.75" x14ac:dyDescent="0.2">
      <c r="A84" s="302" t="s">
        <v>44</v>
      </c>
      <c r="B84" s="303" t="s">
        <v>7</v>
      </c>
      <c r="C84" s="288" t="s">
        <v>89</v>
      </c>
      <c r="D84" s="277" t="str">
        <f>VLOOKUP(C84, 'Catálogo de actividades'!$B$5:$D$296,2,FALSE)</f>
        <v>OPL</v>
      </c>
      <c r="E84" s="277" t="str">
        <f>VLOOKUP(C84, 'Catálogo de actividades'!$B$5:$D$296,3,FALSE)</f>
        <v>CG</v>
      </c>
      <c r="F84" s="377" t="str">
        <f>_xlfn.XLOOKUP(C84,'Catálogo de actividades'!$B$5:$B$296,'Catálogo de actividades'!$E$5:$E$296)</f>
        <v>8.13</v>
      </c>
      <c r="G84" s="114">
        <v>45233</v>
      </c>
      <c r="H84" s="114">
        <v>45353</v>
      </c>
      <c r="I84" s="416" t="str">
        <f>_xlfn.XLOOKUP(C84,'Catálogo de actividades'!$B$5:$B$296,'Catálogo de actividades'!$I$5:$I$296)</f>
        <v>OPL</v>
      </c>
    </row>
    <row r="85" spans="1:9" ht="42.75" x14ac:dyDescent="0.2">
      <c r="A85" s="302" t="s">
        <v>44</v>
      </c>
      <c r="B85" s="303" t="s">
        <v>7</v>
      </c>
      <c r="C85" s="288" t="s">
        <v>90</v>
      </c>
      <c r="D85" s="277" t="str">
        <f>VLOOKUP(C85, 'Catálogo de actividades'!$B$5:$D$296,2,FALSE)</f>
        <v>OPL</v>
      </c>
      <c r="E85" s="277" t="str">
        <f>VLOOKUP(C85, 'Catálogo de actividades'!$B$5:$D$296,3,FALSE)</f>
        <v>CG</v>
      </c>
      <c r="F85" s="377" t="str">
        <f>_xlfn.XLOOKUP(C85,'Catálogo de actividades'!$B$5:$B$296,'Catálogo de actividades'!$E$5:$E$296)</f>
        <v>8.14</v>
      </c>
      <c r="G85" s="114">
        <v>45233</v>
      </c>
      <c r="H85" s="114">
        <v>45353</v>
      </c>
      <c r="I85" s="416" t="str">
        <f>_xlfn.XLOOKUP(C85,'Catálogo de actividades'!$B$5:$B$296,'Catálogo de actividades'!$I$5:$I$296)</f>
        <v>OPL</v>
      </c>
    </row>
    <row r="86" spans="1:9" ht="28.5" x14ac:dyDescent="0.2">
      <c r="A86" s="302" t="s">
        <v>44</v>
      </c>
      <c r="B86" s="303" t="s">
        <v>8</v>
      </c>
      <c r="C86" s="288" t="s">
        <v>91</v>
      </c>
      <c r="D86" s="277" t="str">
        <f>VLOOKUP(C86, 'Catálogo de actividades'!$B$5:$D$296,2,FALSE)</f>
        <v>OPL</v>
      </c>
      <c r="E86" s="277" t="str">
        <f>VLOOKUP(C86, 'Catálogo de actividades'!$B$5:$D$296,3,FALSE)</f>
        <v>CG</v>
      </c>
      <c r="F86" s="377" t="str">
        <f>_xlfn.XLOOKUP(C86,'Catálogo de actividades'!$B$5:$B$296,'Catálogo de actividades'!$E$5:$E$296)</f>
        <v>9.1</v>
      </c>
      <c r="G86" s="305">
        <v>45202</v>
      </c>
      <c r="H86" s="305">
        <v>45202</v>
      </c>
      <c r="I86" s="416" t="str">
        <f>_xlfn.XLOOKUP(C86,'Catálogo de actividades'!$B$5:$B$296,'Catálogo de actividades'!$I$5:$I$296)</f>
        <v>OPL</v>
      </c>
    </row>
    <row r="87" spans="1:9" ht="42.75" x14ac:dyDescent="0.2">
      <c r="A87" s="302" t="s">
        <v>44</v>
      </c>
      <c r="B87" s="303" t="s">
        <v>8</v>
      </c>
      <c r="C87" s="288" t="s">
        <v>215</v>
      </c>
      <c r="D87" s="277" t="str">
        <f>VLOOKUP(C87, 'Catálogo de actividades'!$B$5:$D$296,2,FALSE)</f>
        <v>OPL</v>
      </c>
      <c r="E87" s="277" t="str">
        <f>VLOOKUP(C87, 'Catálogo de actividades'!$B$5:$D$296,3,FALSE)</f>
        <v>OD</v>
      </c>
      <c r="F87" s="377" t="str">
        <f>_xlfn.XLOOKUP(C87,'Catálogo de actividades'!$B$5:$B$296,'Catálogo de actividades'!$E$5:$E$296)</f>
        <v>9.2</v>
      </c>
      <c r="G87" s="305">
        <v>45203</v>
      </c>
      <c r="H87" s="305">
        <v>45227</v>
      </c>
      <c r="I87" s="416" t="str">
        <f>_xlfn.XLOOKUP(C87,'Catálogo de actividades'!$B$5:$B$296,'Catálogo de actividades'!$I$5:$I$296)</f>
        <v>OPL</v>
      </c>
    </row>
    <row r="88" spans="1:9" ht="42.75" x14ac:dyDescent="0.2">
      <c r="A88" s="302" t="s">
        <v>44</v>
      </c>
      <c r="B88" s="303" t="s">
        <v>8</v>
      </c>
      <c r="C88" s="288" t="s">
        <v>92</v>
      </c>
      <c r="D88" s="277" t="str">
        <f>VLOOKUP(C88, 'Catálogo de actividades'!$B$5:$D$296,2,FALSE)</f>
        <v>OPL</v>
      </c>
      <c r="E88" s="277" t="str">
        <f>VLOOKUP(C88, 'Catálogo de actividades'!$B$5:$D$296,3,FALSE)</f>
        <v>OD</v>
      </c>
      <c r="F88" s="377" t="str">
        <f>_xlfn.XLOOKUP(C88,'Catálogo de actividades'!$B$5:$B$296,'Catálogo de actividades'!$E$5:$E$296)</f>
        <v>9.3</v>
      </c>
      <c r="G88" s="305">
        <v>45203</v>
      </c>
      <c r="H88" s="305">
        <v>45227</v>
      </c>
      <c r="I88" s="416" t="str">
        <f>_xlfn.XLOOKUP(C88,'Catálogo de actividades'!$B$5:$B$296,'Catálogo de actividades'!$I$5:$I$296)</f>
        <v>OPL</v>
      </c>
    </row>
    <row r="89" spans="1:9" ht="42.75" x14ac:dyDescent="0.2">
      <c r="A89" s="302" t="s">
        <v>44</v>
      </c>
      <c r="B89" s="303" t="s">
        <v>8</v>
      </c>
      <c r="C89" s="288" t="s">
        <v>93</v>
      </c>
      <c r="D89" s="277" t="str">
        <f>VLOOKUP(C89, 'Catálogo de actividades'!$B$5:$D$296,2,FALSE)</f>
        <v>OPL</v>
      </c>
      <c r="E89" s="277" t="str">
        <f>VLOOKUP(C89, 'Catálogo de actividades'!$B$5:$D$296,3,FALSE)</f>
        <v>OD</v>
      </c>
      <c r="F89" s="377" t="str">
        <f>_xlfn.XLOOKUP(C89,'Catálogo de actividades'!$B$5:$B$296,'Catálogo de actividades'!$E$5:$E$296)</f>
        <v>9.4</v>
      </c>
      <c r="G89" s="305">
        <v>45203</v>
      </c>
      <c r="H89" s="305">
        <v>45227</v>
      </c>
      <c r="I89" s="416" t="str">
        <f>_xlfn.XLOOKUP(C89,'Catálogo de actividades'!$B$5:$B$296,'Catálogo de actividades'!$I$5:$I$296)</f>
        <v>OPL</v>
      </c>
    </row>
    <row r="90" spans="1:9" ht="28.5" x14ac:dyDescent="0.2">
      <c r="A90" s="302" t="s">
        <v>44</v>
      </c>
      <c r="B90" s="303" t="s">
        <v>8</v>
      </c>
      <c r="C90" s="288" t="s">
        <v>216</v>
      </c>
      <c r="D90" s="277" t="str">
        <f>VLOOKUP(C90, 'Catálogo de actividades'!$B$5:$D$296,2,FALSE)</f>
        <v>OPL</v>
      </c>
      <c r="E90" s="277" t="str">
        <f>VLOOKUP(C90, 'Catálogo de actividades'!$B$5:$D$296,3,FALSE)</f>
        <v>CG</v>
      </c>
      <c r="F90" s="377" t="str">
        <f>_xlfn.XLOOKUP(C90,'Catálogo de actividades'!$B$5:$B$296,'Catálogo de actividades'!$E$5:$E$296)</f>
        <v>9.5</v>
      </c>
      <c r="G90" s="305">
        <v>45237</v>
      </c>
      <c r="H90" s="305">
        <v>45238</v>
      </c>
      <c r="I90" s="416" t="str">
        <f>_xlfn.XLOOKUP(C90,'Catálogo de actividades'!$B$5:$B$296,'Catálogo de actividades'!$I$5:$I$296)</f>
        <v>OPL</v>
      </c>
    </row>
    <row r="91" spans="1:9" ht="28.5" x14ac:dyDescent="0.2">
      <c r="A91" s="302" t="s">
        <v>44</v>
      </c>
      <c r="B91" s="303" t="s">
        <v>8</v>
      </c>
      <c r="C91" s="288" t="s">
        <v>94</v>
      </c>
      <c r="D91" s="277" t="str">
        <f>VLOOKUP(C91, 'Catálogo de actividades'!$B$5:$D$296,2,FALSE)</f>
        <v>OPL</v>
      </c>
      <c r="E91" s="277" t="str">
        <f>VLOOKUP(C91, 'Catálogo de actividades'!$B$5:$D$296,3,FALSE)</f>
        <v>CG</v>
      </c>
      <c r="F91" s="377" t="str">
        <f>_xlfn.XLOOKUP(C91,'Catálogo de actividades'!$B$5:$B$296,'Catálogo de actividades'!$E$5:$E$296)</f>
        <v>9.6</v>
      </c>
      <c r="G91" s="305">
        <v>45237</v>
      </c>
      <c r="H91" s="305">
        <v>45238</v>
      </c>
      <c r="I91" s="416" t="str">
        <f>_xlfn.XLOOKUP(C91,'Catálogo de actividades'!$B$5:$B$296,'Catálogo de actividades'!$I$5:$I$296)</f>
        <v>OPL</v>
      </c>
    </row>
    <row r="92" spans="1:9" ht="28.5" x14ac:dyDescent="0.2">
      <c r="A92" s="302" t="s">
        <v>44</v>
      </c>
      <c r="B92" s="303" t="s">
        <v>8</v>
      </c>
      <c r="C92" s="288" t="s">
        <v>95</v>
      </c>
      <c r="D92" s="277" t="str">
        <f>VLOOKUP(C92, 'Catálogo de actividades'!$B$5:$D$296,2,FALSE)</f>
        <v>OPL</v>
      </c>
      <c r="E92" s="277" t="str">
        <f>VLOOKUP(C92, 'Catálogo de actividades'!$B$5:$D$296,3,FALSE)</f>
        <v>CG</v>
      </c>
      <c r="F92" s="377" t="str">
        <f>_xlfn.XLOOKUP(C92,'Catálogo de actividades'!$B$5:$B$296,'Catálogo de actividades'!$E$5:$E$296)</f>
        <v>9.7</v>
      </c>
      <c r="G92" s="305">
        <v>45237</v>
      </c>
      <c r="H92" s="305">
        <v>45238</v>
      </c>
      <c r="I92" s="416" t="str">
        <f>_xlfn.XLOOKUP(C92,'Catálogo de actividades'!$B$5:$B$296,'Catálogo de actividades'!$I$5:$I$296)</f>
        <v>OPL</v>
      </c>
    </row>
    <row r="93" spans="1:9" ht="28.5" x14ac:dyDescent="0.2">
      <c r="A93" s="302" t="s">
        <v>44</v>
      </c>
      <c r="B93" s="303" t="s">
        <v>8</v>
      </c>
      <c r="C93" s="288" t="s">
        <v>217</v>
      </c>
      <c r="D93" s="277" t="str">
        <f>VLOOKUP(C93, 'Catálogo de actividades'!$B$5:$D$296,2,FALSE)</f>
        <v>OPL</v>
      </c>
      <c r="E93" s="277" t="str">
        <f>VLOOKUP(C93, 'Catálogo de actividades'!$B$5:$D$296,3,FALSE)</f>
        <v>OD</v>
      </c>
      <c r="F93" s="377" t="str">
        <f>_xlfn.XLOOKUP(C93,'Catálogo de actividades'!$B$5:$B$296,'Catálogo de actividades'!$E$5:$E$296)</f>
        <v>9.8</v>
      </c>
      <c r="G93" s="114">
        <v>45253</v>
      </c>
      <c r="H93" s="114">
        <v>45312</v>
      </c>
      <c r="I93" s="416" t="str">
        <f>_xlfn.XLOOKUP(C93,'Catálogo de actividades'!$B$5:$B$296,'Catálogo de actividades'!$I$5:$I$296)</f>
        <v>OPL</v>
      </c>
    </row>
    <row r="94" spans="1:9" ht="28.5" x14ac:dyDescent="0.2">
      <c r="A94" s="302" t="s">
        <v>44</v>
      </c>
      <c r="B94" s="303" t="s">
        <v>8</v>
      </c>
      <c r="C94" s="288" t="s">
        <v>96</v>
      </c>
      <c r="D94" s="277" t="str">
        <f>VLOOKUP(C94, 'Catálogo de actividades'!$B$5:$D$296,2,FALSE)</f>
        <v>OPL</v>
      </c>
      <c r="E94" s="277" t="str">
        <f>VLOOKUP(C94, 'Catálogo de actividades'!$B$5:$D$296,3,FALSE)</f>
        <v>OD</v>
      </c>
      <c r="F94" s="377" t="str">
        <f>_xlfn.XLOOKUP(C94,'Catálogo de actividades'!$B$5:$B$296,'Catálogo de actividades'!$E$5:$E$296)</f>
        <v>9.9</v>
      </c>
      <c r="G94" s="114">
        <v>45253</v>
      </c>
      <c r="H94" s="114">
        <v>45312</v>
      </c>
      <c r="I94" s="416" t="str">
        <f>_xlfn.XLOOKUP(C94,'Catálogo de actividades'!$B$5:$B$296,'Catálogo de actividades'!$I$5:$I$296)</f>
        <v>OPL</v>
      </c>
    </row>
    <row r="95" spans="1:9" ht="28.5" x14ac:dyDescent="0.2">
      <c r="A95" s="302" t="s">
        <v>44</v>
      </c>
      <c r="B95" s="303" t="s">
        <v>8</v>
      </c>
      <c r="C95" s="288" t="s">
        <v>149</v>
      </c>
      <c r="D95" s="277" t="str">
        <f>VLOOKUP(C95, 'Catálogo de actividades'!$B$5:$D$296,2,FALSE)</f>
        <v>OPL</v>
      </c>
      <c r="E95" s="277" t="str">
        <f>VLOOKUP(C95, 'Catálogo de actividades'!$B$5:$D$296,3,FALSE)</f>
        <v>OD</v>
      </c>
      <c r="F95" s="377" t="str">
        <f>_xlfn.XLOOKUP(C95,'Catálogo de actividades'!$B$5:$B$296,'Catálogo de actividades'!$E$5:$E$296)</f>
        <v>9.10</v>
      </c>
      <c r="G95" s="114">
        <v>45253</v>
      </c>
      <c r="H95" s="114">
        <v>45312</v>
      </c>
      <c r="I95" s="416" t="str">
        <f>_xlfn.XLOOKUP(C95,'Catálogo de actividades'!$B$5:$B$296,'Catálogo de actividades'!$I$5:$I$296)</f>
        <v>OPL</v>
      </c>
    </row>
    <row r="96" spans="1:9" ht="57" x14ac:dyDescent="0.2">
      <c r="A96" s="302" t="s">
        <v>44</v>
      </c>
      <c r="B96" s="303" t="s">
        <v>8</v>
      </c>
      <c r="C96" s="288" t="s">
        <v>99</v>
      </c>
      <c r="D96" s="277" t="str">
        <f>VLOOKUP(C96, 'Catálogo de actividades'!$B$5:$D$296,2,FALSE)</f>
        <v>INE/OPL</v>
      </c>
      <c r="E96" s="277" t="str">
        <f>VLOOKUP(C96, 'Catálogo de actividades'!$B$5:$D$296,3,FALSE)</f>
        <v>DERFE</v>
      </c>
      <c r="F96" s="377" t="str">
        <f>_xlfn.XLOOKUP(C96,'Catálogo de actividades'!$B$5:$B$296,'Catálogo de actividades'!$E$5:$E$296)</f>
        <v>9.11</v>
      </c>
      <c r="G96" s="114">
        <v>45175</v>
      </c>
      <c r="H96" s="114">
        <v>45366</v>
      </c>
      <c r="I96" s="416" t="str">
        <f>_xlfn.XLOOKUP(C96,'Catálogo de actividades'!$B$5:$B$296,'Catálogo de actividades'!$I$5:$I$296)</f>
        <v>DERFE</v>
      </c>
    </row>
    <row r="97" spans="1:9" ht="28.5" x14ac:dyDescent="0.2">
      <c r="A97" s="302" t="s">
        <v>44</v>
      </c>
      <c r="B97" s="303" t="s">
        <v>8</v>
      </c>
      <c r="C97" s="288" t="s">
        <v>218</v>
      </c>
      <c r="D97" s="277" t="str">
        <f>VLOOKUP(C97, 'Catálogo de actividades'!$B$5:$D$296,2,FALSE)</f>
        <v>OPL</v>
      </c>
      <c r="E97" s="277" t="str">
        <f>VLOOKUP(C97, 'Catálogo de actividades'!$B$5:$D$296,3,FALSE)</f>
        <v>CG</v>
      </c>
      <c r="F97" s="377" t="str">
        <f>_xlfn.XLOOKUP(C97,'Catálogo de actividades'!$B$5:$B$296,'Catálogo de actividades'!$E$5:$E$296)</f>
        <v>9.12</v>
      </c>
      <c r="G97" s="305">
        <v>44948</v>
      </c>
      <c r="H97" s="305">
        <v>45354</v>
      </c>
      <c r="I97" s="416" t="str">
        <f>_xlfn.XLOOKUP(C97,'Catálogo de actividades'!$B$5:$B$296,'Catálogo de actividades'!$I$5:$I$296)</f>
        <v>OPL</v>
      </c>
    </row>
    <row r="98" spans="1:9" ht="28.5" x14ac:dyDescent="0.2">
      <c r="A98" s="302" t="s">
        <v>44</v>
      </c>
      <c r="B98" s="303" t="s">
        <v>8</v>
      </c>
      <c r="C98" s="288" t="s">
        <v>101</v>
      </c>
      <c r="D98" s="277" t="str">
        <f>VLOOKUP(C98, 'Catálogo de actividades'!$B$5:$D$296,2,FALSE)</f>
        <v>OPL</v>
      </c>
      <c r="E98" s="277" t="str">
        <f>VLOOKUP(C98, 'Catálogo de actividades'!$B$5:$D$296,3,FALSE)</f>
        <v>CG/OD</v>
      </c>
      <c r="F98" s="377" t="str">
        <f>_xlfn.XLOOKUP(C98,'Catálogo de actividades'!$B$5:$B$296,'Catálogo de actividades'!$E$5:$E$296)</f>
        <v>9.13</v>
      </c>
      <c r="G98" s="305">
        <v>44948</v>
      </c>
      <c r="H98" s="305">
        <v>45354</v>
      </c>
      <c r="I98" s="416" t="str">
        <f>_xlfn.XLOOKUP(C98,'Catálogo de actividades'!$B$5:$B$296,'Catálogo de actividades'!$I$5:$I$296)</f>
        <v>OPL</v>
      </c>
    </row>
    <row r="99" spans="1:9" ht="28.5" x14ac:dyDescent="0.2">
      <c r="A99" s="302" t="s">
        <v>44</v>
      </c>
      <c r="B99" s="303" t="s">
        <v>8</v>
      </c>
      <c r="C99" s="288" t="s">
        <v>103</v>
      </c>
      <c r="D99" s="277" t="str">
        <f>VLOOKUP(C99, 'Catálogo de actividades'!$B$5:$D$296,2,FALSE)</f>
        <v>OPL</v>
      </c>
      <c r="E99" s="277" t="str">
        <f>VLOOKUP(C99, 'Catálogo de actividades'!$B$5:$D$296,3,FALSE)</f>
        <v>CG/OD</v>
      </c>
      <c r="F99" s="377" t="str">
        <f>_xlfn.XLOOKUP(C99,'Catálogo de actividades'!$B$5:$B$296,'Catálogo de actividades'!$E$5:$E$296)</f>
        <v>9.14</v>
      </c>
      <c r="G99" s="305">
        <v>44948</v>
      </c>
      <c r="H99" s="305">
        <v>45354</v>
      </c>
      <c r="I99" s="416" t="str">
        <f>_xlfn.XLOOKUP(C99,'Catálogo de actividades'!$B$5:$B$296,'Catálogo de actividades'!$I$5:$I$296)</f>
        <v>OPL</v>
      </c>
    </row>
    <row r="100" spans="1:9" ht="14.25" x14ac:dyDescent="0.2">
      <c r="A100" s="302" t="s">
        <v>44</v>
      </c>
      <c r="B100" s="303" t="s">
        <v>9</v>
      </c>
      <c r="C100" s="288" t="s">
        <v>250</v>
      </c>
      <c r="D100" s="277" t="str">
        <f>VLOOKUP(C100, 'Catálogo de actividades'!$B$5:$D$296,2,FALSE)</f>
        <v>OPL</v>
      </c>
      <c r="E100" s="277" t="str">
        <f>VLOOKUP(C100, 'Catálogo de actividades'!$B$5:$D$296,3,FALSE)</f>
        <v>CG</v>
      </c>
      <c r="F100" s="377" t="str">
        <f>_xlfn.XLOOKUP(C100,'Catálogo de actividades'!$B$5:$B$296,'Catálogo de actividades'!$E$5:$E$296)</f>
        <v>10.1</v>
      </c>
      <c r="G100" s="114">
        <v>45233</v>
      </c>
      <c r="H100" s="114">
        <v>45285</v>
      </c>
      <c r="I100" s="416" t="str">
        <f>_xlfn.XLOOKUP(C100,'Catálogo de actividades'!$B$5:$B$296,'Catálogo de actividades'!$I$5:$I$296)</f>
        <v>OPL</v>
      </c>
    </row>
    <row r="101" spans="1:9" ht="14.25" x14ac:dyDescent="0.2">
      <c r="A101" s="302" t="s">
        <v>44</v>
      </c>
      <c r="B101" s="303" t="s">
        <v>9</v>
      </c>
      <c r="C101" s="288" t="s">
        <v>104</v>
      </c>
      <c r="D101" s="277" t="str">
        <f>VLOOKUP(C101, 'Catálogo de actividades'!$B$5:$D$296,2,FALSE)</f>
        <v>OPL</v>
      </c>
      <c r="E101" s="277" t="str">
        <f>VLOOKUP(C101, 'Catálogo de actividades'!$B$5:$D$296,3,FALSE)</f>
        <v>CG</v>
      </c>
      <c r="F101" s="377" t="str">
        <f>_xlfn.XLOOKUP(C101,'Catálogo de actividades'!$B$5:$B$296,'Catálogo de actividades'!$E$5:$E$296)</f>
        <v>10.2</v>
      </c>
      <c r="G101" s="114">
        <v>45233</v>
      </c>
      <c r="H101" s="114">
        <v>45285</v>
      </c>
      <c r="I101" s="416" t="str">
        <f>_xlfn.XLOOKUP(C101,'Catálogo de actividades'!$B$5:$B$296,'Catálogo de actividades'!$I$5:$I$296)</f>
        <v>OPL</v>
      </c>
    </row>
    <row r="102" spans="1:9" ht="14.25" x14ac:dyDescent="0.2">
      <c r="A102" s="302" t="s">
        <v>44</v>
      </c>
      <c r="B102" s="303" t="s">
        <v>9</v>
      </c>
      <c r="C102" s="288" t="s">
        <v>105</v>
      </c>
      <c r="D102" s="277" t="str">
        <f>VLOOKUP(C102, 'Catálogo de actividades'!$B$5:$D$296,2,FALSE)</f>
        <v>OPL</v>
      </c>
      <c r="E102" s="277" t="str">
        <f>VLOOKUP(C102, 'Catálogo de actividades'!$B$5:$D$296,3,FALSE)</f>
        <v>CG</v>
      </c>
      <c r="F102" s="377" t="str">
        <f>_xlfn.XLOOKUP(C102,'Catálogo de actividades'!$B$5:$B$296,'Catálogo de actividades'!$E$5:$E$296)</f>
        <v>10.3</v>
      </c>
      <c r="G102" s="114">
        <v>45233</v>
      </c>
      <c r="H102" s="114">
        <v>45285</v>
      </c>
      <c r="I102" s="416" t="str">
        <f>_xlfn.XLOOKUP(C102,'Catálogo de actividades'!$B$5:$B$296,'Catálogo de actividades'!$I$5:$I$296)</f>
        <v>OPL</v>
      </c>
    </row>
    <row r="103" spans="1:9" ht="14.25" x14ac:dyDescent="0.2">
      <c r="A103" s="302" t="s">
        <v>44</v>
      </c>
      <c r="B103" s="303" t="s">
        <v>9</v>
      </c>
      <c r="C103" s="306" t="s">
        <v>220</v>
      </c>
      <c r="D103" s="277" t="str">
        <f>VLOOKUP(C103, 'Catálogo de actividades'!$B$5:$D$296,2,FALSE)</f>
        <v>OPL</v>
      </c>
      <c r="E103" s="277" t="str">
        <f>VLOOKUP(C103, 'Catálogo de actividades'!$B$5:$D$296,3,FALSE)</f>
        <v>CG</v>
      </c>
      <c r="F103" s="377" t="str">
        <f>_xlfn.XLOOKUP(C103,'Catálogo de actividades'!$B$5:$B$296,'Catálogo de actividades'!$E$5:$E$296)</f>
        <v>10.6</v>
      </c>
      <c r="G103" s="114">
        <v>45285</v>
      </c>
      <c r="H103" s="114">
        <v>45294</v>
      </c>
      <c r="I103" s="416" t="str">
        <f>_xlfn.XLOOKUP(C103,'Catálogo de actividades'!$B$5:$B$296,'Catálogo de actividades'!$I$5:$I$296)</f>
        <v>OPL</v>
      </c>
    </row>
    <row r="104" spans="1:9" ht="14.25" x14ac:dyDescent="0.2">
      <c r="A104" s="302" t="s">
        <v>44</v>
      </c>
      <c r="B104" s="307" t="s">
        <v>9</v>
      </c>
      <c r="C104" s="46" t="s">
        <v>106</v>
      </c>
      <c r="D104" s="277" t="str">
        <f>VLOOKUP(C104, 'Catálogo de actividades'!$B$5:$D$296,2,FALSE)</f>
        <v>OPL</v>
      </c>
      <c r="E104" s="277" t="str">
        <f>VLOOKUP(C104, 'Catálogo de actividades'!$B$5:$D$296,3,FALSE)</f>
        <v>CG</v>
      </c>
      <c r="F104" s="377" t="str">
        <f>_xlfn.XLOOKUP(C104,'Catálogo de actividades'!$B$5:$B$296,'Catálogo de actividades'!$E$5:$E$296)</f>
        <v>10.7</v>
      </c>
      <c r="G104" s="114">
        <v>45285</v>
      </c>
      <c r="H104" s="114">
        <v>45294</v>
      </c>
      <c r="I104" s="416" t="str">
        <f>_xlfn.XLOOKUP(C104,'Catálogo de actividades'!$B$5:$B$296,'Catálogo de actividades'!$I$5:$I$296)</f>
        <v>OPL</v>
      </c>
    </row>
    <row r="105" spans="1:9" ht="14.25" x14ac:dyDescent="0.2">
      <c r="A105" s="302" t="s">
        <v>44</v>
      </c>
      <c r="B105" s="307" t="s">
        <v>9</v>
      </c>
      <c r="C105" s="46" t="s">
        <v>107</v>
      </c>
      <c r="D105" s="277" t="str">
        <f>VLOOKUP(C105, 'Catálogo de actividades'!$B$5:$D$296,2,FALSE)</f>
        <v>OPL</v>
      </c>
      <c r="E105" s="277" t="str">
        <f>VLOOKUP(C105, 'Catálogo de actividades'!$B$5:$D$296,3,FALSE)</f>
        <v>CG</v>
      </c>
      <c r="F105" s="377" t="str">
        <f>_xlfn.XLOOKUP(C105,'Catálogo de actividades'!$B$5:$B$296,'Catálogo de actividades'!$E$5:$E$296)</f>
        <v>10.8</v>
      </c>
      <c r="G105" s="114">
        <v>45285</v>
      </c>
      <c r="H105" s="114">
        <v>45294</v>
      </c>
      <c r="I105" s="416" t="str">
        <f>_xlfn.XLOOKUP(C105,'Catálogo de actividades'!$B$5:$B$296,'Catálogo de actividades'!$I$5:$I$296)</f>
        <v>OPL</v>
      </c>
    </row>
    <row r="106" spans="1:9" ht="14.25" x14ac:dyDescent="0.2">
      <c r="A106" s="302" t="s">
        <v>44</v>
      </c>
      <c r="B106" s="307" t="s">
        <v>9</v>
      </c>
      <c r="C106" s="46" t="s">
        <v>221</v>
      </c>
      <c r="D106" s="277" t="str">
        <f>VLOOKUP(C106, 'Catálogo de actividades'!$B$5:$D$296,2,FALSE)</f>
        <v>OPL</v>
      </c>
      <c r="E106" s="277" t="str">
        <f>VLOOKUP(C106, 'Catálogo de actividades'!$B$5:$D$296,3,FALSE)</f>
        <v>CG</v>
      </c>
      <c r="F106" s="377" t="str">
        <f>_xlfn.XLOOKUP(C106,'Catálogo de actividades'!$B$5:$B$296,'Catálogo de actividades'!$E$5:$E$296)</f>
        <v>10.11</v>
      </c>
      <c r="G106" s="114">
        <v>45285</v>
      </c>
      <c r="H106" s="114">
        <v>45294</v>
      </c>
      <c r="I106" s="416" t="str">
        <f>_xlfn.XLOOKUP(C106,'Catálogo de actividades'!$B$5:$B$296,'Catálogo de actividades'!$I$5:$I$296)</f>
        <v>OPL</v>
      </c>
    </row>
    <row r="107" spans="1:9" ht="14.25" x14ac:dyDescent="0.2">
      <c r="A107" s="302" t="s">
        <v>44</v>
      </c>
      <c r="B107" s="307" t="s">
        <v>9</v>
      </c>
      <c r="C107" s="46" t="s">
        <v>108</v>
      </c>
      <c r="D107" s="277" t="str">
        <f>VLOOKUP(C107, 'Catálogo de actividades'!$B$5:$D$296,2,FALSE)</f>
        <v>OPL</v>
      </c>
      <c r="E107" s="277" t="str">
        <f>VLOOKUP(C107, 'Catálogo de actividades'!$B$5:$D$296,3,FALSE)</f>
        <v>CG</v>
      </c>
      <c r="F107" s="377" t="str">
        <f>_xlfn.XLOOKUP(C107,'Catálogo de actividades'!$B$5:$B$296,'Catálogo de actividades'!$E$5:$E$296)</f>
        <v>10.12</v>
      </c>
      <c r="G107" s="114">
        <v>45285</v>
      </c>
      <c r="H107" s="114">
        <v>45294</v>
      </c>
      <c r="I107" s="416" t="str">
        <f>_xlfn.XLOOKUP(C107,'Catálogo de actividades'!$B$5:$B$296,'Catálogo de actividades'!$I$5:$I$296)</f>
        <v>OPL</v>
      </c>
    </row>
    <row r="108" spans="1:9" ht="14.25" x14ac:dyDescent="0.2">
      <c r="A108" s="302" t="s">
        <v>44</v>
      </c>
      <c r="B108" s="307" t="s">
        <v>9</v>
      </c>
      <c r="C108" s="46" t="s">
        <v>152</v>
      </c>
      <c r="D108" s="277" t="str">
        <f>VLOOKUP(C108, 'Catálogo de actividades'!$B$5:$D$296,2,FALSE)</f>
        <v>OPL</v>
      </c>
      <c r="E108" s="277" t="str">
        <f>VLOOKUP(C108, 'Catálogo de actividades'!$B$5:$D$296,3,FALSE)</f>
        <v>CG</v>
      </c>
      <c r="F108" s="377" t="str">
        <f>_xlfn.XLOOKUP(C108,'Catálogo de actividades'!$B$5:$B$296,'Catálogo de actividades'!$E$5:$E$296)</f>
        <v>10.13</v>
      </c>
      <c r="G108" s="114">
        <v>45285</v>
      </c>
      <c r="H108" s="114">
        <v>45294</v>
      </c>
      <c r="I108" s="416" t="str">
        <f>_xlfn.XLOOKUP(C108,'Catálogo de actividades'!$B$5:$B$296,'Catálogo de actividades'!$I$5:$I$296)</f>
        <v>OPL</v>
      </c>
    </row>
    <row r="109" spans="1:9" ht="14.25" x14ac:dyDescent="0.2">
      <c r="A109" s="302" t="s">
        <v>44</v>
      </c>
      <c r="B109" s="307" t="s">
        <v>9</v>
      </c>
      <c r="C109" s="46" t="s">
        <v>251</v>
      </c>
      <c r="D109" s="277" t="str">
        <f>VLOOKUP(C109, 'Catálogo de actividades'!$B$5:$D$296,2,FALSE)</f>
        <v>OPL</v>
      </c>
      <c r="E109" s="277" t="str">
        <f>VLOOKUP(C109, 'Catálogo de actividades'!$B$5:$D$296,3,FALSE)</f>
        <v>CG/OD</v>
      </c>
      <c r="F109" s="377" t="str">
        <f>_xlfn.XLOOKUP(C109,'Catálogo de actividades'!$B$5:$B$296,'Catálogo de actividades'!$E$5:$E$296)</f>
        <v>10.16</v>
      </c>
      <c r="G109" s="114">
        <v>45355</v>
      </c>
      <c r="H109" s="114">
        <v>45361</v>
      </c>
      <c r="I109" s="416" t="str">
        <f>_xlfn.XLOOKUP(C109,'Catálogo de actividades'!$B$5:$B$296,'Catálogo de actividades'!$I$5:$I$296)</f>
        <v>OPL</v>
      </c>
    </row>
    <row r="110" spans="1:9" ht="14.25" x14ac:dyDescent="0.2">
      <c r="A110" s="302" t="s">
        <v>44</v>
      </c>
      <c r="B110" s="307" t="s">
        <v>9</v>
      </c>
      <c r="C110" s="46" t="s">
        <v>111</v>
      </c>
      <c r="D110" s="277" t="str">
        <f>VLOOKUP(C110, 'Catálogo de actividades'!$B$5:$D$296,2,FALSE)</f>
        <v>OPL</v>
      </c>
      <c r="E110" s="277" t="str">
        <f>VLOOKUP(C110, 'Catálogo de actividades'!$B$5:$D$296,3,FALSE)</f>
        <v>CG/OD</v>
      </c>
      <c r="F110" s="377" t="str">
        <f>_xlfn.XLOOKUP(C110,'Catálogo de actividades'!$B$5:$B$296,'Catálogo de actividades'!$E$5:$E$296)</f>
        <v>10.17</v>
      </c>
      <c r="G110" s="114">
        <v>45355</v>
      </c>
      <c r="H110" s="114">
        <v>45361</v>
      </c>
      <c r="I110" s="416" t="str">
        <f>_xlfn.XLOOKUP(C110,'Catálogo de actividades'!$B$5:$B$296,'Catálogo de actividades'!$I$5:$I$296)</f>
        <v>OPL</v>
      </c>
    </row>
    <row r="111" spans="1:9" ht="14.25" x14ac:dyDescent="0.2">
      <c r="A111" s="302" t="s">
        <v>44</v>
      </c>
      <c r="B111" s="307" t="s">
        <v>9</v>
      </c>
      <c r="C111" s="46" t="s">
        <v>112</v>
      </c>
      <c r="D111" s="277" t="str">
        <f>VLOOKUP(C111, 'Catálogo de actividades'!$B$5:$D$296,2,FALSE)</f>
        <v>OPL</v>
      </c>
      <c r="E111" s="277" t="str">
        <f>VLOOKUP(C111, 'Catálogo de actividades'!$B$5:$D$296,3,FALSE)</f>
        <v>CG/OD</v>
      </c>
      <c r="F111" s="377" t="str">
        <f>_xlfn.XLOOKUP(C111,'Catálogo de actividades'!$B$5:$B$296,'Catálogo de actividades'!$E$5:$E$296)</f>
        <v>10.19</v>
      </c>
      <c r="G111" s="114">
        <v>45355</v>
      </c>
      <c r="H111" s="114">
        <v>45361</v>
      </c>
      <c r="I111" s="416" t="str">
        <f>_xlfn.XLOOKUP(C111,'Catálogo de actividades'!$B$5:$B$296,'Catálogo de actividades'!$I$5:$I$296)</f>
        <v>OPL</v>
      </c>
    </row>
    <row r="112" spans="1:9" ht="14.25" x14ac:dyDescent="0.2">
      <c r="A112" s="302" t="s">
        <v>44</v>
      </c>
      <c r="B112" s="307" t="s">
        <v>9</v>
      </c>
      <c r="C112" s="46" t="s">
        <v>223</v>
      </c>
      <c r="D112" s="277" t="str">
        <f>VLOOKUP(C112, 'Catálogo de actividades'!$B$5:$D$296,2,FALSE)</f>
        <v>OPL</v>
      </c>
      <c r="E112" s="277" t="str">
        <f>VLOOKUP(C112, 'Catálogo de actividades'!$B$5:$D$296,3,FALSE)</f>
        <v>CG</v>
      </c>
      <c r="F112" s="377" t="str">
        <f>_xlfn.XLOOKUP(C112,'Catálogo de actividades'!$B$5:$B$296,'Catálogo de actividades'!$E$5:$E$296)</f>
        <v>10.24</v>
      </c>
      <c r="G112" s="114">
        <v>45381</v>
      </c>
      <c r="H112" s="114">
        <v>45381</v>
      </c>
      <c r="I112" s="416" t="str">
        <f>_xlfn.XLOOKUP(C112,'Catálogo de actividades'!$B$5:$B$296,'Catálogo de actividades'!$I$5:$I$296)</f>
        <v>OPL</v>
      </c>
    </row>
    <row r="113" spans="1:9" ht="42.75" x14ac:dyDescent="0.2">
      <c r="A113" s="302" t="s">
        <v>44</v>
      </c>
      <c r="B113" s="307" t="s">
        <v>9</v>
      </c>
      <c r="C113" s="124" t="s">
        <v>321</v>
      </c>
      <c r="D113" s="277" t="str">
        <f>VLOOKUP(C113, 'Catálogo de actividades'!$B$5:$D$296,2,FALSE)</f>
        <v>OPL</v>
      </c>
      <c r="E113" s="277" t="str">
        <f>VLOOKUP(C113, 'Catálogo de actividades'!$B$5:$D$296,3,FALSE)</f>
        <v>CG</v>
      </c>
      <c r="F113" s="377" t="str">
        <f>_xlfn.XLOOKUP(C113,'Catálogo de actividades'!$B$5:$B$296,'Catálogo de actividades'!$E$5:$E$296)</f>
        <v>10.25</v>
      </c>
      <c r="G113" s="114">
        <v>45481</v>
      </c>
      <c r="H113" s="114">
        <v>45485</v>
      </c>
      <c r="I113" s="416" t="str">
        <f>_xlfn.XLOOKUP(C113,'Catálogo de actividades'!$B$5:$B$296,'Catálogo de actividades'!$I$5:$I$296)</f>
        <v>OPL</v>
      </c>
    </row>
    <row r="114" spans="1:9" ht="14.25" x14ac:dyDescent="0.2">
      <c r="A114" s="302" t="s">
        <v>44</v>
      </c>
      <c r="B114" s="307" t="s">
        <v>9</v>
      </c>
      <c r="C114" s="46" t="s">
        <v>113</v>
      </c>
      <c r="D114" s="277" t="str">
        <f>VLOOKUP(C114, 'Catálogo de actividades'!$B$5:$D$296,2,FALSE)</f>
        <v>OPL</v>
      </c>
      <c r="E114" s="277" t="str">
        <f>VLOOKUP(C114, 'Catálogo de actividades'!$B$5:$D$296,3,FALSE)</f>
        <v>CG</v>
      </c>
      <c r="F114" s="377" t="str">
        <f>_xlfn.XLOOKUP(C114,'Catálogo de actividades'!$B$5:$B$296,'Catálogo de actividades'!$E$5:$E$296)</f>
        <v>10.26</v>
      </c>
      <c r="G114" s="114">
        <v>45381</v>
      </c>
      <c r="H114" s="114">
        <v>45381</v>
      </c>
      <c r="I114" s="416" t="str">
        <f>_xlfn.XLOOKUP(C114,'Catálogo de actividades'!$B$5:$B$296,'Catálogo de actividades'!$I$5:$I$296)</f>
        <v>OPL</v>
      </c>
    </row>
    <row r="115" spans="1:9" ht="42.75" x14ac:dyDescent="0.2">
      <c r="A115" s="302" t="s">
        <v>44</v>
      </c>
      <c r="B115" s="307" t="s">
        <v>9</v>
      </c>
      <c r="C115" s="46" t="s">
        <v>114</v>
      </c>
      <c r="D115" s="277" t="str">
        <f>VLOOKUP(C115, 'Catálogo de actividades'!$B$5:$D$296,2,FALSE)</f>
        <v>OPL</v>
      </c>
      <c r="E115" s="277" t="str">
        <f>VLOOKUP(C115, 'Catálogo de actividades'!$B$5:$D$296,3,FALSE)</f>
        <v>CG</v>
      </c>
      <c r="F115" s="377" t="str">
        <f>_xlfn.XLOOKUP(C115,'Catálogo de actividades'!$B$5:$B$296,'Catálogo de actividades'!$E$5:$E$296)</f>
        <v>10.27</v>
      </c>
      <c r="G115" s="114">
        <v>45481</v>
      </c>
      <c r="H115" s="114">
        <v>45485</v>
      </c>
      <c r="I115" s="416" t="str">
        <f>_xlfn.XLOOKUP(C115,'Catálogo de actividades'!$B$5:$B$296,'Catálogo de actividades'!$I$5:$I$296)</f>
        <v>OPL</v>
      </c>
    </row>
    <row r="116" spans="1:9" ht="42.75" x14ac:dyDescent="0.2">
      <c r="A116" s="302" t="s">
        <v>44</v>
      </c>
      <c r="B116" s="307" t="s">
        <v>9</v>
      </c>
      <c r="C116" s="46" t="s">
        <v>115</v>
      </c>
      <c r="D116" s="277" t="str">
        <f>VLOOKUP(C116, 'Catálogo de actividades'!$B$5:$D$296,2,FALSE)</f>
        <v>OPL</v>
      </c>
      <c r="E116" s="277" t="str">
        <f>VLOOKUP(C116, 'Catálogo de actividades'!$B$5:$D$296,3,FALSE)</f>
        <v>CG</v>
      </c>
      <c r="F116" s="377" t="str">
        <f>_xlfn.XLOOKUP(C116,'Catálogo de actividades'!$B$5:$B$296,'Catálogo de actividades'!$E$5:$E$296)</f>
        <v>10.28</v>
      </c>
      <c r="G116" s="114">
        <v>45481</v>
      </c>
      <c r="H116" s="114">
        <v>45485</v>
      </c>
      <c r="I116" s="416" t="str">
        <f>_xlfn.XLOOKUP(C116,'Catálogo de actividades'!$B$5:$B$296,'Catálogo de actividades'!$I$5:$I$296)</f>
        <v>OPL</v>
      </c>
    </row>
    <row r="117" spans="1:9" ht="14.25" x14ac:dyDescent="0.2">
      <c r="A117" s="302" t="s">
        <v>44</v>
      </c>
      <c r="B117" s="307" t="s">
        <v>9</v>
      </c>
      <c r="C117" s="46" t="s">
        <v>116</v>
      </c>
      <c r="D117" s="277" t="str">
        <f>VLOOKUP(C117, 'Catálogo de actividades'!$B$5:$D$296,2,FALSE)</f>
        <v>OPL</v>
      </c>
      <c r="E117" s="277" t="str">
        <f>VLOOKUP(C117, 'Catálogo de actividades'!$B$5:$D$296,3,FALSE)</f>
        <v>CG</v>
      </c>
      <c r="F117" s="377" t="str">
        <f>_xlfn.XLOOKUP(C117,'Catálogo de actividades'!$B$5:$B$296,'Catálogo de actividades'!$E$5:$E$296)</f>
        <v>10.30</v>
      </c>
      <c r="G117" s="114">
        <v>45381</v>
      </c>
      <c r="H117" s="114">
        <v>45381</v>
      </c>
      <c r="I117" s="416" t="str">
        <f>_xlfn.XLOOKUP(C117,'Catálogo de actividades'!$B$5:$B$296,'Catálogo de actividades'!$I$5:$I$296)</f>
        <v>OPL</v>
      </c>
    </row>
    <row r="118" spans="1:9" ht="42.75" x14ac:dyDescent="0.2">
      <c r="A118" s="302" t="s">
        <v>44</v>
      </c>
      <c r="B118" s="307" t="s">
        <v>9</v>
      </c>
      <c r="C118" s="46" t="s">
        <v>117</v>
      </c>
      <c r="D118" s="277" t="str">
        <f>VLOOKUP(C118, 'Catálogo de actividades'!$B$5:$D$296,2,FALSE)</f>
        <v>OPL</v>
      </c>
      <c r="E118" s="277" t="str">
        <f>VLOOKUP(C118, 'Catálogo de actividades'!$B$5:$D$296,3,FALSE)</f>
        <v>CG</v>
      </c>
      <c r="F118" s="377" t="str">
        <f>_xlfn.XLOOKUP(C118,'Catálogo de actividades'!$B$5:$B$296,'Catálogo de actividades'!$E$5:$E$296)</f>
        <v>10.32</v>
      </c>
      <c r="G118" s="114">
        <v>45481</v>
      </c>
      <c r="H118" s="114">
        <v>45485</v>
      </c>
      <c r="I118" s="416" t="str">
        <f>_xlfn.XLOOKUP(C118,'Catálogo de actividades'!$B$5:$B$296,'Catálogo de actividades'!$I$5:$I$296)</f>
        <v>OPL</v>
      </c>
    </row>
    <row r="119" spans="1:9" ht="28.5" x14ac:dyDescent="0.2">
      <c r="A119" s="302" t="s">
        <v>44</v>
      </c>
      <c r="B119" s="307" t="s">
        <v>9</v>
      </c>
      <c r="C119" s="46" t="s">
        <v>118</v>
      </c>
      <c r="D119" s="277" t="str">
        <f>VLOOKUP(C119, 'Catálogo de actividades'!$B$5:$D$296,2,FALSE)</f>
        <v>OPL</v>
      </c>
      <c r="E119" s="277" t="str">
        <f>VLOOKUP(C119, 'Catálogo de actividades'!$B$5:$D$296,3,FALSE)</f>
        <v>CG</v>
      </c>
      <c r="F119" s="377" t="str">
        <f>_xlfn.XLOOKUP(C119,'Catálogo de actividades'!$B$5:$B$296,'Catálogo de actividades'!$E$5:$E$296)</f>
        <v>10.33</v>
      </c>
      <c r="G119" s="114">
        <v>45481</v>
      </c>
      <c r="H119" s="114">
        <v>45485</v>
      </c>
      <c r="I119" s="416" t="str">
        <f>_xlfn.XLOOKUP(C119,'Catálogo de actividades'!$B$5:$B$296,'Catálogo de actividades'!$I$5:$I$296)</f>
        <v>OPL</v>
      </c>
    </row>
    <row r="120" spans="1:9" ht="28.5" x14ac:dyDescent="0.2">
      <c r="A120" s="302" t="s">
        <v>44</v>
      </c>
      <c r="B120" s="307" t="s">
        <v>9</v>
      </c>
      <c r="C120" s="46" t="s">
        <v>390</v>
      </c>
      <c r="D120" s="277" t="str">
        <f>VLOOKUP(C120, 'Catálogo de actividades'!$B$5:$D$296,2,FALSE)</f>
        <v>OPL</v>
      </c>
      <c r="E120" s="277" t="str">
        <f>VLOOKUP(C120, 'Catálogo de actividades'!$B$5:$D$296,3,FALSE)</f>
        <v>CG</v>
      </c>
      <c r="F120" s="377" t="str">
        <f>_xlfn.XLOOKUP(C120,'Catálogo de actividades'!$B$5:$B$296,'Catálogo de actividades'!$E$5:$E$296)</f>
        <v>10.37</v>
      </c>
      <c r="G120" s="114">
        <v>45355</v>
      </c>
      <c r="H120" s="114">
        <v>45361</v>
      </c>
      <c r="I120" s="416" t="str">
        <f>_xlfn.XLOOKUP(C120,'Catálogo de actividades'!$B$5:$B$296,'Catálogo de actividades'!$I$5:$I$296)</f>
        <v>OPL</v>
      </c>
    </row>
    <row r="121" spans="1:9" ht="28.5" x14ac:dyDescent="0.2">
      <c r="A121" s="302" t="s">
        <v>44</v>
      </c>
      <c r="B121" s="307" t="s">
        <v>9</v>
      </c>
      <c r="C121" s="46" t="s">
        <v>391</v>
      </c>
      <c r="D121" s="277" t="str">
        <f>VLOOKUP(C121, 'Catálogo de actividades'!$B$5:$D$296,2,FALSE)</f>
        <v>OPL</v>
      </c>
      <c r="E121" s="277" t="str">
        <f>VLOOKUP(C121, 'Catálogo de actividades'!$B$5:$D$296,3,FALSE)</f>
        <v>CG/OD</v>
      </c>
      <c r="F121" s="377" t="str">
        <f>_xlfn.XLOOKUP(C121,'Catálogo de actividades'!$B$5:$B$296,'Catálogo de actividades'!$E$5:$E$296)</f>
        <v>10.38</v>
      </c>
      <c r="G121" s="114">
        <v>45355</v>
      </c>
      <c r="H121" s="114">
        <v>45361</v>
      </c>
      <c r="I121" s="416" t="str">
        <f>_xlfn.XLOOKUP(C121,'Catálogo de actividades'!$B$5:$B$296,'Catálogo de actividades'!$I$5:$I$296)</f>
        <v>OPL</v>
      </c>
    </row>
    <row r="122" spans="1:9" ht="28.5" x14ac:dyDescent="0.2">
      <c r="A122" s="302" t="s">
        <v>44</v>
      </c>
      <c r="B122" s="307" t="s">
        <v>9</v>
      </c>
      <c r="C122" s="46" t="s">
        <v>392</v>
      </c>
      <c r="D122" s="277" t="str">
        <f>VLOOKUP(C122, 'Catálogo de actividades'!$B$5:$D$296,2,FALSE)</f>
        <v>OPL</v>
      </c>
      <c r="E122" s="277" t="str">
        <f>VLOOKUP(C122, 'Catálogo de actividades'!$B$5:$D$296,3,FALSE)</f>
        <v>CG/OD</v>
      </c>
      <c r="F122" s="377" t="str">
        <f>_xlfn.XLOOKUP(C122,'Catálogo de actividades'!$B$5:$B$296,'Catálogo de actividades'!$E$5:$E$296)</f>
        <v>10.39</v>
      </c>
      <c r="G122" s="114">
        <v>45355</v>
      </c>
      <c r="H122" s="114">
        <v>45361</v>
      </c>
      <c r="I122" s="416" t="str">
        <f>_xlfn.XLOOKUP(C122,'Catálogo de actividades'!$B$5:$B$296,'Catálogo de actividades'!$I$5:$I$296)</f>
        <v>OPL</v>
      </c>
    </row>
    <row r="123" spans="1:9" ht="28.5" x14ac:dyDescent="0.2">
      <c r="A123" s="302" t="s">
        <v>44</v>
      </c>
      <c r="B123" s="307" t="s">
        <v>9</v>
      </c>
      <c r="C123" s="46" t="s">
        <v>224</v>
      </c>
      <c r="D123" s="277" t="str">
        <f>VLOOKUP(C123, 'Catálogo de actividades'!$B$5:$D$296,2,FALSE)</f>
        <v>OPL</v>
      </c>
      <c r="E123" s="277" t="str">
        <f>VLOOKUP(C123, 'Catálogo de actividades'!$B$5:$D$296,3,FALSE)</f>
        <v>CG</v>
      </c>
      <c r="F123" s="377" t="str">
        <f>_xlfn.XLOOKUP(C123,'Catálogo de actividades'!$B$5:$B$296,'Catálogo de actividades'!$E$5:$E$296)</f>
        <v>10.42</v>
      </c>
      <c r="G123" s="114">
        <v>45381</v>
      </c>
      <c r="H123" s="114">
        <v>45381</v>
      </c>
      <c r="I123" s="416" t="str">
        <f>_xlfn.XLOOKUP(C123,'Catálogo de actividades'!$B$5:$B$296,'Catálogo de actividades'!$I$5:$I$296)</f>
        <v>OPL</v>
      </c>
    </row>
    <row r="124" spans="1:9" ht="28.5" x14ac:dyDescent="0.2">
      <c r="A124" s="302" t="s">
        <v>44</v>
      </c>
      <c r="B124" s="307" t="s">
        <v>9</v>
      </c>
      <c r="C124" s="46" t="s">
        <v>119</v>
      </c>
      <c r="D124" s="277" t="str">
        <f>VLOOKUP(C124, 'Catálogo de actividades'!$B$5:$D$296,2,FALSE)</f>
        <v>OPL</v>
      </c>
      <c r="E124" s="277" t="str">
        <f>VLOOKUP(C124, 'Catálogo de actividades'!$B$5:$D$296,3,FALSE)</f>
        <v>CG/OD</v>
      </c>
      <c r="F124" s="377" t="str">
        <f>_xlfn.XLOOKUP(C124,'Catálogo de actividades'!$B$5:$B$296,'Catálogo de actividades'!$E$5:$E$296)</f>
        <v>10.43</v>
      </c>
      <c r="G124" s="114">
        <v>45381</v>
      </c>
      <c r="H124" s="114">
        <v>45381</v>
      </c>
      <c r="I124" s="416" t="str">
        <f>_xlfn.XLOOKUP(C124,'Catálogo de actividades'!$B$5:$B$296,'Catálogo de actividades'!$I$5:$I$296)</f>
        <v>OPL</v>
      </c>
    </row>
    <row r="125" spans="1:9" ht="28.5" x14ac:dyDescent="0.2">
      <c r="A125" s="302" t="s">
        <v>44</v>
      </c>
      <c r="B125" s="307" t="s">
        <v>9</v>
      </c>
      <c r="C125" s="46" t="s">
        <v>120</v>
      </c>
      <c r="D125" s="277" t="str">
        <f>VLOOKUP(C125, 'Catálogo de actividades'!$B$5:$D$296,2,FALSE)</f>
        <v>OPL</v>
      </c>
      <c r="E125" s="277" t="str">
        <f>VLOOKUP(C125, 'Catálogo de actividades'!$B$5:$D$296,3,FALSE)</f>
        <v>CG/OD</v>
      </c>
      <c r="F125" s="377" t="str">
        <f>_xlfn.XLOOKUP(C125,'Catálogo de actividades'!$B$5:$B$296,'Catálogo de actividades'!$E$5:$E$296)</f>
        <v>10.44</v>
      </c>
      <c r="G125" s="114">
        <v>45381</v>
      </c>
      <c r="H125" s="114">
        <v>45381</v>
      </c>
      <c r="I125" s="416" t="str">
        <f>_xlfn.XLOOKUP(C125,'Catálogo de actividades'!$B$5:$B$296,'Catálogo de actividades'!$I$5:$I$296)</f>
        <v>OPL</v>
      </c>
    </row>
    <row r="126" spans="1:9" ht="14.25" x14ac:dyDescent="0.2">
      <c r="A126" s="302" t="s">
        <v>44</v>
      </c>
      <c r="B126" s="307" t="s">
        <v>9</v>
      </c>
      <c r="C126" s="46" t="s">
        <v>225</v>
      </c>
      <c r="D126" s="277" t="str">
        <f>VLOOKUP(C126, 'Catálogo de actividades'!$B$5:$D$296,2,FALSE)</f>
        <v>OPL</v>
      </c>
      <c r="E126" s="277" t="str">
        <f>VLOOKUP(C126, 'Catálogo de actividades'!$B$5:$D$296,3,FALSE)</f>
        <v>CG</v>
      </c>
      <c r="F126" s="377" t="str">
        <f>_xlfn.XLOOKUP(C126,'Catálogo de actividades'!$B$5:$B$296,'Catálogo de actividades'!$E$5:$E$296)</f>
        <v>10.47</v>
      </c>
      <c r="G126" s="114">
        <v>45382</v>
      </c>
      <c r="H126" s="114">
        <v>45441</v>
      </c>
      <c r="I126" s="416" t="str">
        <f>_xlfn.XLOOKUP(C126,'Catálogo de actividades'!$B$5:$B$296,'Catálogo de actividades'!$I$5:$I$296)</f>
        <v>OPL</v>
      </c>
    </row>
    <row r="127" spans="1:9" ht="14.25" x14ac:dyDescent="0.2">
      <c r="A127" s="302" t="s">
        <v>44</v>
      </c>
      <c r="B127" s="307" t="s">
        <v>9</v>
      </c>
      <c r="C127" s="46" t="s">
        <v>121</v>
      </c>
      <c r="D127" s="277" t="str">
        <f>VLOOKUP(C127, 'Catálogo de actividades'!$B$5:$D$296,2,FALSE)</f>
        <v>OPL</v>
      </c>
      <c r="E127" s="277" t="str">
        <f>VLOOKUP(C127, 'Catálogo de actividades'!$B$5:$D$296,3,FALSE)</f>
        <v>CG</v>
      </c>
      <c r="F127" s="377" t="str">
        <f>_xlfn.XLOOKUP(C127,'Catálogo de actividades'!$B$5:$B$296,'Catálogo de actividades'!$E$5:$E$296)</f>
        <v>10.48</v>
      </c>
      <c r="G127" s="114">
        <v>45382</v>
      </c>
      <c r="H127" s="114">
        <v>45441</v>
      </c>
      <c r="I127" s="416" t="str">
        <f>_xlfn.XLOOKUP(C127,'Catálogo de actividades'!$B$5:$B$296,'Catálogo de actividades'!$I$5:$I$296)</f>
        <v>OPL</v>
      </c>
    </row>
    <row r="128" spans="1:9" ht="14.25" x14ac:dyDescent="0.2">
      <c r="A128" s="302" t="s">
        <v>44</v>
      </c>
      <c r="B128" s="307" t="s">
        <v>9</v>
      </c>
      <c r="C128" s="46" t="s">
        <v>155</v>
      </c>
      <c r="D128" s="277" t="str">
        <f>VLOOKUP(C128, 'Catálogo de actividades'!$B$5:$D$296,2,FALSE)</f>
        <v>OPL</v>
      </c>
      <c r="E128" s="277" t="str">
        <f>VLOOKUP(C128, 'Catálogo de actividades'!$B$5:$D$296,3,FALSE)</f>
        <v>CG</v>
      </c>
      <c r="F128" s="377" t="str">
        <f>_xlfn.XLOOKUP(C128,'Catálogo de actividades'!$B$5:$B$296,'Catálogo de actividades'!$E$5:$E$296)</f>
        <v>10.49</v>
      </c>
      <c r="G128" s="114">
        <v>45382</v>
      </c>
      <c r="H128" s="114">
        <v>45441</v>
      </c>
      <c r="I128" s="416" t="str">
        <f>_xlfn.XLOOKUP(C128,'Catálogo de actividades'!$B$5:$B$296,'Catálogo de actividades'!$I$5:$I$296)</f>
        <v>OPL</v>
      </c>
    </row>
    <row r="129" spans="1:9" ht="28.5" x14ac:dyDescent="0.2">
      <c r="A129" s="302" t="s">
        <v>44</v>
      </c>
      <c r="B129" s="307" t="s">
        <v>10</v>
      </c>
      <c r="C129" s="46" t="s">
        <v>254</v>
      </c>
      <c r="D129" s="277" t="str">
        <f>VLOOKUP(C129, 'Catálogo de actividades'!$B$5:$D$296,2,FALSE)</f>
        <v>OPL</v>
      </c>
      <c r="E129" s="277" t="str">
        <f>VLOOKUP(C129, 'Catálogo de actividades'!$B$5:$D$296,3,FALSE)</f>
        <v>CG</v>
      </c>
      <c r="F129" s="377" t="str">
        <f>_xlfn.XLOOKUP(C129,'Catálogo de actividades'!$B$5:$B$296,'Catálogo de actividades'!$E$5:$E$296)</f>
        <v>11.1</v>
      </c>
      <c r="G129" s="114">
        <v>45170</v>
      </c>
      <c r="H129" s="114">
        <v>45170</v>
      </c>
      <c r="I129" s="416" t="str">
        <f>_xlfn.XLOOKUP(C129,'Catálogo de actividades'!$B$5:$B$296,'Catálogo de actividades'!$I$5:$I$296)</f>
        <v>OPL</v>
      </c>
    </row>
    <row r="130" spans="1:9" ht="28.5" x14ac:dyDescent="0.2">
      <c r="A130" s="302" t="s">
        <v>44</v>
      </c>
      <c r="B130" s="307" t="s">
        <v>10</v>
      </c>
      <c r="C130" s="46" t="s">
        <v>255</v>
      </c>
      <c r="D130" s="277" t="str">
        <f>VLOOKUP(C130, 'Catálogo de actividades'!$B$5:$D$296,2,FALSE)</f>
        <v>OPL</v>
      </c>
      <c r="E130" s="277" t="str">
        <f>VLOOKUP(C130, 'Catálogo de actividades'!$B$5:$D$296,3,FALSE)</f>
        <v>CG</v>
      </c>
      <c r="F130" s="377" t="str">
        <f>_xlfn.XLOOKUP(C130,'Catálogo de actividades'!$B$5:$B$296,'Catálogo de actividades'!$E$5:$E$296)</f>
        <v>11.2</v>
      </c>
      <c r="G130" s="114">
        <v>45170</v>
      </c>
      <c r="H130" s="114">
        <v>45170</v>
      </c>
      <c r="I130" s="416" t="str">
        <f>_xlfn.XLOOKUP(C130,'Catálogo de actividades'!$B$5:$B$296,'Catálogo de actividades'!$I$5:$I$296)</f>
        <v>OPL</v>
      </c>
    </row>
    <row r="131" spans="1:9" ht="28.5" x14ac:dyDescent="0.2">
      <c r="A131" s="302" t="s">
        <v>44</v>
      </c>
      <c r="B131" s="307" t="s">
        <v>10</v>
      </c>
      <c r="C131" s="46" t="s">
        <v>256</v>
      </c>
      <c r="D131" s="277" t="str">
        <f>VLOOKUP(C131, 'Catálogo de actividades'!$B$5:$D$296,2,FALSE)</f>
        <v>OPL</v>
      </c>
      <c r="E131" s="277" t="str">
        <f>VLOOKUP(C131, 'Catálogo de actividades'!$B$5:$D$296,3,FALSE)</f>
        <v>CG</v>
      </c>
      <c r="F131" s="377" t="str">
        <f>_xlfn.XLOOKUP(C131,'Catálogo de actividades'!$B$5:$B$296,'Catálogo de actividades'!$E$5:$E$296)</f>
        <v>11.3</v>
      </c>
      <c r="G131" s="114">
        <v>45200</v>
      </c>
      <c r="H131" s="114">
        <v>45200</v>
      </c>
      <c r="I131" s="416" t="str">
        <f>_xlfn.XLOOKUP(C131,'Catálogo de actividades'!$B$5:$B$296,'Catálogo de actividades'!$I$5:$I$296)</f>
        <v>OPL</v>
      </c>
    </row>
    <row r="132" spans="1:9" ht="28.5" x14ac:dyDescent="0.2">
      <c r="A132" s="302" t="s">
        <v>44</v>
      </c>
      <c r="B132" s="307" t="s">
        <v>10</v>
      </c>
      <c r="C132" s="46" t="s">
        <v>257</v>
      </c>
      <c r="D132" s="277" t="str">
        <f>VLOOKUP(C132, 'Catálogo de actividades'!$B$5:$D$296,2,FALSE)</f>
        <v>OPL</v>
      </c>
      <c r="E132" s="277" t="str">
        <f>VLOOKUP(C132, 'Catálogo de actividades'!$B$5:$D$296,3,FALSE)</f>
        <v>CG</v>
      </c>
      <c r="F132" s="377" t="str">
        <f>_xlfn.XLOOKUP(C132,'Catálogo de actividades'!$B$5:$B$296,'Catálogo de actividades'!$E$5:$E$296)</f>
        <v>11.4</v>
      </c>
      <c r="G132" s="114">
        <v>45231</v>
      </c>
      <c r="H132" s="114">
        <v>45231</v>
      </c>
      <c r="I132" s="416" t="str">
        <f>_xlfn.XLOOKUP(C132,'Catálogo de actividades'!$B$5:$B$296,'Catálogo de actividades'!$I$5:$I$296)</f>
        <v>OPL</v>
      </c>
    </row>
    <row r="133" spans="1:9" ht="42.75" x14ac:dyDescent="0.2">
      <c r="A133" s="302" t="s">
        <v>44</v>
      </c>
      <c r="B133" s="308" t="s">
        <v>10</v>
      </c>
      <c r="C133" s="121" t="s">
        <v>267</v>
      </c>
      <c r="D133" s="277" t="str">
        <f>VLOOKUP(C133, 'Catálogo de actividades'!$B$5:$D$296,2,FALSE)</f>
        <v>OPL</v>
      </c>
      <c r="E133" s="277" t="str">
        <f>VLOOKUP(C133, 'Catálogo de actividades'!$B$5:$D$296,3,FALSE)</f>
        <v>CG</v>
      </c>
      <c r="F133" s="377" t="str">
        <f>_xlfn.XLOOKUP(C133,'Catálogo de actividades'!$B$5:$B$296,'Catálogo de actividades'!$E$5:$E$296)</f>
        <v>11.5</v>
      </c>
      <c r="G133" s="114">
        <v>45200</v>
      </c>
      <c r="H133" s="114">
        <v>45473</v>
      </c>
      <c r="I133" s="416" t="str">
        <f>_xlfn.XLOOKUP(C133,'Catálogo de actividades'!$B$5:$B$296,'Catálogo de actividades'!$I$5:$I$296)</f>
        <v>OPL</v>
      </c>
    </row>
    <row r="134" spans="1:9" ht="28.5" x14ac:dyDescent="0.2">
      <c r="A134" s="302" t="s">
        <v>44</v>
      </c>
      <c r="B134" s="303" t="s">
        <v>10</v>
      </c>
      <c r="C134" s="309" t="s">
        <v>268</v>
      </c>
      <c r="D134" s="277" t="str">
        <f>VLOOKUP(C134, 'Catálogo de actividades'!$B$5:$D$296,2,FALSE)</f>
        <v>OPL</v>
      </c>
      <c r="E134" s="277" t="str">
        <f>VLOOKUP(C134, 'Catálogo de actividades'!$B$5:$D$296,3,FALSE)</f>
        <v>CG</v>
      </c>
      <c r="F134" s="377" t="str">
        <f>_xlfn.XLOOKUP(C134,'Catálogo de actividades'!$B$5:$B$296,'Catálogo de actividades'!$E$5:$E$296)</f>
        <v>11.6</v>
      </c>
      <c r="G134" s="114">
        <v>45292</v>
      </c>
      <c r="H134" s="114">
        <v>45292</v>
      </c>
      <c r="I134" s="416" t="str">
        <f>_xlfn.XLOOKUP(C134,'Catálogo de actividades'!$B$5:$B$296,'Catálogo de actividades'!$I$5:$I$296)</f>
        <v>OPL</v>
      </c>
    </row>
    <row r="135" spans="1:9" ht="28.5" x14ac:dyDescent="0.2">
      <c r="A135" s="302" t="s">
        <v>44</v>
      </c>
      <c r="B135" s="303" t="s">
        <v>10</v>
      </c>
      <c r="C135" s="288" t="s">
        <v>319</v>
      </c>
      <c r="D135" s="277" t="str">
        <f>VLOOKUP(C135, 'Catálogo de actividades'!$B$5:$D$296,2,FALSE)</f>
        <v>OPL</v>
      </c>
      <c r="E135" s="277" t="str">
        <f>VLOOKUP(C135, 'Catálogo de actividades'!$B$5:$D$296,3,FALSE)</f>
        <v>CG</v>
      </c>
      <c r="F135" s="377" t="str">
        <f>_xlfn.XLOOKUP(C135,'Catálogo de actividades'!$B$5:$B$296,'Catálogo de actividades'!$E$5:$E$296)</f>
        <v>11.7</v>
      </c>
      <c r="G135" s="114">
        <v>45382</v>
      </c>
      <c r="H135" s="114">
        <v>45382</v>
      </c>
      <c r="I135" s="416" t="str">
        <f>_xlfn.XLOOKUP(C135,'Catálogo de actividades'!$B$5:$B$296,'Catálogo de actividades'!$I$5:$I$296)</f>
        <v>OPL</v>
      </c>
    </row>
    <row r="136" spans="1:9" ht="28.5" x14ac:dyDescent="0.2">
      <c r="A136" s="302" t="s">
        <v>44</v>
      </c>
      <c r="B136" s="303" t="s">
        <v>10</v>
      </c>
      <c r="C136" s="288" t="s">
        <v>172</v>
      </c>
      <c r="D136" s="277" t="str">
        <f>VLOOKUP(C136, 'Catálogo de actividades'!$B$5:$D$296,2,FALSE)</f>
        <v>OPL</v>
      </c>
      <c r="E136" s="277" t="str">
        <f>VLOOKUP(C136, 'Catálogo de actividades'!$B$5:$D$296,3,FALSE)</f>
        <v>CG</v>
      </c>
      <c r="F136" s="377" t="str">
        <f>_xlfn.XLOOKUP(C136,'Catálogo de actividades'!$B$5:$B$296,'Catálogo de actividades'!$E$5:$E$296)</f>
        <v>11.8</v>
      </c>
      <c r="G136" s="114">
        <v>45382</v>
      </c>
      <c r="H136" s="114">
        <v>45382</v>
      </c>
      <c r="I136" s="416" t="str">
        <f>_xlfn.XLOOKUP(C136,'Catálogo de actividades'!$B$5:$B$296,'Catálogo de actividades'!$I$5:$I$296)</f>
        <v>OPL</v>
      </c>
    </row>
    <row r="137" spans="1:9" ht="28.5" x14ac:dyDescent="0.2">
      <c r="A137" s="302" t="s">
        <v>44</v>
      </c>
      <c r="B137" s="303" t="s">
        <v>10</v>
      </c>
      <c r="C137" s="288" t="s">
        <v>173</v>
      </c>
      <c r="D137" s="277" t="str">
        <f>VLOOKUP(C137, 'Catálogo de actividades'!$B$5:$D$296,2,FALSE)</f>
        <v>OPL</v>
      </c>
      <c r="E137" s="277" t="str">
        <f>VLOOKUP(C137, 'Catálogo de actividades'!$B$5:$D$296,3,FALSE)</f>
        <v>CG</v>
      </c>
      <c r="F137" s="377" t="str">
        <f>_xlfn.XLOOKUP(C137,'Catálogo de actividades'!$B$5:$B$296,'Catálogo de actividades'!$E$5:$E$296)</f>
        <v>11.9</v>
      </c>
      <c r="G137" s="114">
        <v>45382</v>
      </c>
      <c r="H137" s="114">
        <v>45382</v>
      </c>
      <c r="I137" s="416" t="str">
        <f>_xlfn.XLOOKUP(C137,'Catálogo de actividades'!$B$5:$B$296,'Catálogo de actividades'!$I$5:$I$296)</f>
        <v>OPL</v>
      </c>
    </row>
    <row r="138" spans="1:9" ht="28.5" x14ac:dyDescent="0.2">
      <c r="A138" s="302" t="s">
        <v>44</v>
      </c>
      <c r="B138" s="303" t="s">
        <v>10</v>
      </c>
      <c r="C138" s="288" t="s">
        <v>174</v>
      </c>
      <c r="D138" s="277" t="str">
        <f>VLOOKUP(C138, 'Catálogo de actividades'!$B$5:$D$296,2,FALSE)</f>
        <v>OPL</v>
      </c>
      <c r="E138" s="277" t="str">
        <f>VLOOKUP(C138, 'Catálogo de actividades'!$B$5:$D$296,3,FALSE)</f>
        <v>CG</v>
      </c>
      <c r="F138" s="377" t="str">
        <f>_xlfn.XLOOKUP(C138,'Catálogo de actividades'!$B$5:$B$296,'Catálogo de actividades'!$E$5:$E$296)</f>
        <v>11.10</v>
      </c>
      <c r="G138" s="114">
        <v>45382</v>
      </c>
      <c r="H138" s="114">
        <v>45382</v>
      </c>
      <c r="I138" s="416" t="str">
        <f>_xlfn.XLOOKUP(C138,'Catálogo de actividades'!$B$5:$B$296,'Catálogo de actividades'!$I$5:$I$296)</f>
        <v>OPL</v>
      </c>
    </row>
    <row r="139" spans="1:9" ht="28.5" x14ac:dyDescent="0.2">
      <c r="A139" s="302" t="s">
        <v>44</v>
      </c>
      <c r="B139" s="303" t="s">
        <v>10</v>
      </c>
      <c r="C139" s="284" t="s">
        <v>156</v>
      </c>
      <c r="D139" s="277" t="str">
        <f>VLOOKUP(C139, 'Catálogo de actividades'!$B$5:$D$296,2,FALSE)</f>
        <v>OPL</v>
      </c>
      <c r="E139" s="277" t="str">
        <f>VLOOKUP(C139, 'Catálogo de actividades'!$B$5:$D$296,3,FALSE)</f>
        <v>CG</v>
      </c>
      <c r="F139" s="377" t="str">
        <f>_xlfn.XLOOKUP(C139,'Catálogo de actividades'!$B$5:$B$296,'Catálogo de actividades'!$E$5:$E$296)</f>
        <v>11.11</v>
      </c>
      <c r="G139" s="114">
        <v>45323</v>
      </c>
      <c r="H139" s="114">
        <v>45323</v>
      </c>
      <c r="I139" s="416" t="str">
        <f>_xlfn.XLOOKUP(C139,'Catálogo de actividades'!$B$5:$B$296,'Catálogo de actividades'!$I$5:$I$296)</f>
        <v>OPL</v>
      </c>
    </row>
    <row r="140" spans="1:9" ht="28.5" x14ac:dyDescent="0.2">
      <c r="A140" s="302" t="s">
        <v>44</v>
      </c>
      <c r="B140" s="303" t="s">
        <v>10</v>
      </c>
      <c r="C140" s="288" t="s">
        <v>157</v>
      </c>
      <c r="D140" s="277" t="str">
        <f>VLOOKUP(C140, 'Catálogo de actividades'!$B$5:$D$296,2,FALSE)</f>
        <v>OPL</v>
      </c>
      <c r="E140" s="277" t="str">
        <f>VLOOKUP(C140, 'Catálogo de actividades'!$B$5:$D$296,3,FALSE)</f>
        <v>CG</v>
      </c>
      <c r="F140" s="377" t="str">
        <f>_xlfn.XLOOKUP(C140,'Catálogo de actividades'!$B$5:$B$296,'Catálogo de actividades'!$E$5:$E$296)</f>
        <v>11.12</v>
      </c>
      <c r="G140" s="114">
        <v>45383</v>
      </c>
      <c r="H140" s="114">
        <v>45383</v>
      </c>
      <c r="I140" s="416" t="str">
        <f>_xlfn.XLOOKUP(C140,'Catálogo de actividades'!$B$5:$B$296,'Catálogo de actividades'!$I$5:$I$296)</f>
        <v>OPL</v>
      </c>
    </row>
    <row r="141" spans="1:9" ht="28.5" x14ac:dyDescent="0.2">
      <c r="A141" s="302" t="s">
        <v>44</v>
      </c>
      <c r="B141" s="303" t="s">
        <v>10</v>
      </c>
      <c r="C141" s="288" t="s">
        <v>158</v>
      </c>
      <c r="D141" s="277" t="str">
        <f>VLOOKUP(C141, 'Catálogo de actividades'!$B$5:$D$296,2,FALSE)</f>
        <v>OPL</v>
      </c>
      <c r="E141" s="277" t="str">
        <f>VLOOKUP(C141, 'Catálogo de actividades'!$B$5:$D$296,3,FALSE)</f>
        <v>CG</v>
      </c>
      <c r="F141" s="377" t="str">
        <f>_xlfn.XLOOKUP(C141,'Catálogo de actividades'!$B$5:$B$296,'Catálogo de actividades'!$E$5:$E$296)</f>
        <v>11.13</v>
      </c>
      <c r="G141" s="114">
        <v>45408</v>
      </c>
      <c r="H141" s="114">
        <v>45408</v>
      </c>
      <c r="I141" s="416" t="str">
        <f>_xlfn.XLOOKUP(C141,'Catálogo de actividades'!$B$5:$B$296,'Catálogo de actividades'!$I$5:$I$296)</f>
        <v>OPL</v>
      </c>
    </row>
    <row r="142" spans="1:9" ht="28.5" x14ac:dyDescent="0.2">
      <c r="A142" s="302" t="s">
        <v>44</v>
      </c>
      <c r="B142" s="303" t="s">
        <v>10</v>
      </c>
      <c r="C142" s="288" t="s">
        <v>159</v>
      </c>
      <c r="D142" s="277" t="str">
        <f>VLOOKUP(C142, 'Catálogo de actividades'!$B$5:$D$296,2,FALSE)</f>
        <v>OPL</v>
      </c>
      <c r="E142" s="277" t="str">
        <f>VLOOKUP(C142, 'Catálogo de actividades'!$B$5:$D$296,3,FALSE)</f>
        <v>OPL/UTIGyND/UTTyPDP/UTVOPL</v>
      </c>
      <c r="F142" s="377" t="str">
        <f>_xlfn.XLOOKUP(C142,'Catálogo de actividades'!$B$5:$B$296,'Catálogo de actividades'!$E$5:$E$296)</f>
        <v>11.14</v>
      </c>
      <c r="G142" s="114">
        <v>45409</v>
      </c>
      <c r="H142" s="114">
        <v>45409</v>
      </c>
      <c r="I142" s="416" t="str">
        <f>_xlfn.XLOOKUP(C142,'Catálogo de actividades'!$B$5:$B$296,'Catálogo de actividades'!$I$5:$I$296)</f>
        <v>OPL</v>
      </c>
    </row>
    <row r="143" spans="1:9" ht="28.5" x14ac:dyDescent="0.2">
      <c r="A143" s="302" t="s">
        <v>44</v>
      </c>
      <c r="B143" s="303" t="s">
        <v>10</v>
      </c>
      <c r="C143" s="288" t="s">
        <v>161</v>
      </c>
      <c r="D143" s="277" t="str">
        <f>VLOOKUP(C143, 'Catálogo de actividades'!$B$5:$D$296,2,FALSE)</f>
        <v>OPL</v>
      </c>
      <c r="E143" s="277" t="str">
        <f>VLOOKUP(C143, 'Catálogo de actividades'!$B$5:$D$296,3,FALSE)</f>
        <v>CG</v>
      </c>
      <c r="F143" s="377" t="str">
        <f>_xlfn.XLOOKUP(C143,'Catálogo de actividades'!$B$5:$B$296,'Catálogo de actividades'!$E$5:$E$296)</f>
        <v>11.15</v>
      </c>
      <c r="G143" s="114">
        <v>45441</v>
      </c>
      <c r="H143" s="114">
        <v>45441</v>
      </c>
      <c r="I143" s="416" t="str">
        <f>_xlfn.XLOOKUP(C143,'Catálogo de actividades'!$B$5:$B$296,'Catálogo de actividades'!$I$5:$I$296)</f>
        <v>OPL</v>
      </c>
    </row>
    <row r="144" spans="1:9" ht="28.5" x14ac:dyDescent="0.2">
      <c r="A144" s="302" t="s">
        <v>44</v>
      </c>
      <c r="B144" s="303" t="s">
        <v>10</v>
      </c>
      <c r="C144" s="288" t="s">
        <v>162</v>
      </c>
      <c r="D144" s="277" t="str">
        <f>VLOOKUP(C144, 'Catálogo de actividades'!$B$5:$D$296,2,FALSE)</f>
        <v>OPL</v>
      </c>
      <c r="E144" s="277" t="str">
        <f>VLOOKUP(C144, 'Catálogo de actividades'!$B$5:$D$296,3,FALSE)</f>
        <v>OPL/UTIGyND/UTTyPDP/UTVOPL</v>
      </c>
      <c r="F144" s="377" t="str">
        <f>_xlfn.XLOOKUP(C144,'Catálogo de actividades'!$B$5:$B$296,'Catálogo de actividades'!$E$5:$E$296)</f>
        <v>11.16</v>
      </c>
      <c r="G144" s="114">
        <v>45442</v>
      </c>
      <c r="H144" s="114">
        <v>45442</v>
      </c>
      <c r="I144" s="416" t="str">
        <f>_xlfn.XLOOKUP(C144,'Catálogo de actividades'!$B$5:$B$296,'Catálogo de actividades'!$I$5:$I$296)</f>
        <v>OPL</v>
      </c>
    </row>
    <row r="145" spans="1:9" ht="28.5" x14ac:dyDescent="0.2">
      <c r="A145" s="302" t="s">
        <v>44</v>
      </c>
      <c r="B145" s="303" t="s">
        <v>11</v>
      </c>
      <c r="C145" s="288" t="s">
        <v>397</v>
      </c>
      <c r="D145" s="277" t="str">
        <f>VLOOKUP(C145, 'Catálogo de actividades'!$B$5:$D$296,2,FALSE)</f>
        <v>OPL</v>
      </c>
      <c r="E145" s="277" t="str">
        <f>VLOOKUP(C145, 'Catálogo de actividades'!$B$5:$D$296,3,FALSE)</f>
        <v>CG</v>
      </c>
      <c r="F145" s="377" t="str">
        <f>_xlfn.XLOOKUP(C145,'Catálogo de actividades'!$B$5:$B$296,'Catálogo de actividades'!$E$5:$E$296)</f>
        <v>12.1</v>
      </c>
      <c r="G145" s="114">
        <v>45382</v>
      </c>
      <c r="H145" s="114">
        <v>45441</v>
      </c>
      <c r="I145" s="416" t="str">
        <f>_xlfn.XLOOKUP(C145,'Catálogo de actividades'!$B$5:$B$296,'Catálogo de actividades'!$I$5:$I$296)</f>
        <v>OPL</v>
      </c>
    </row>
    <row r="146" spans="1:9" ht="14.25" x14ac:dyDescent="0.2">
      <c r="A146" s="302" t="s">
        <v>44</v>
      </c>
      <c r="B146" s="303" t="s">
        <v>11</v>
      </c>
      <c r="C146" s="288" t="s">
        <v>398</v>
      </c>
      <c r="D146" s="277" t="str">
        <f>VLOOKUP(C146, 'Catálogo de actividades'!$B$5:$D$296,2,FALSE)</f>
        <v>OPL</v>
      </c>
      <c r="E146" s="277" t="str">
        <f>VLOOKUP(C146, 'Catálogo de actividades'!$B$5:$D$296,3,FALSE)</f>
        <v>CG</v>
      </c>
      <c r="F146" s="377" t="str">
        <f>_xlfn.XLOOKUP(C146,'Catálogo de actividades'!$B$5:$B$296,'Catálogo de actividades'!$E$5:$E$296)</f>
        <v>12.2</v>
      </c>
      <c r="G146" s="114">
        <v>45382</v>
      </c>
      <c r="H146" s="114">
        <v>45441</v>
      </c>
      <c r="I146" s="416" t="str">
        <f>_xlfn.XLOOKUP(C146,'Catálogo de actividades'!$B$5:$B$296,'Catálogo de actividades'!$I$5:$I$296)</f>
        <v>OPL</v>
      </c>
    </row>
    <row r="147" spans="1:9" ht="14.25" x14ac:dyDescent="0.2">
      <c r="A147" s="302" t="s">
        <v>44</v>
      </c>
      <c r="B147" s="303" t="s">
        <v>11</v>
      </c>
      <c r="C147" s="288" t="s">
        <v>399</v>
      </c>
      <c r="D147" s="277" t="str">
        <f>VLOOKUP(C147, 'Catálogo de actividades'!$B$5:$D$296,2,FALSE)</f>
        <v>OPL</v>
      </c>
      <c r="E147" s="277" t="str">
        <f>VLOOKUP(C147, 'Catálogo de actividades'!$B$5:$D$296,3,FALSE)</f>
        <v>CG</v>
      </c>
      <c r="F147" s="377" t="str">
        <f>_xlfn.XLOOKUP(C147,'Catálogo de actividades'!$B$5:$B$296,'Catálogo de actividades'!$E$5:$E$296)</f>
        <v>12.3</v>
      </c>
      <c r="G147" s="114">
        <v>45382</v>
      </c>
      <c r="H147" s="114">
        <v>45441</v>
      </c>
      <c r="I147" s="416" t="str">
        <f>_xlfn.XLOOKUP(C147,'Catálogo de actividades'!$B$5:$B$296,'Catálogo de actividades'!$I$5:$I$296)</f>
        <v>OPL</v>
      </c>
    </row>
    <row r="148" spans="1:9" ht="28.5" x14ac:dyDescent="0.2">
      <c r="A148" s="302" t="s">
        <v>44</v>
      </c>
      <c r="B148" s="303" t="s">
        <v>12</v>
      </c>
      <c r="C148" s="288" t="s">
        <v>351</v>
      </c>
      <c r="D148" s="277" t="str">
        <f>VLOOKUP(C148, 'Catálogo de actividades'!$B$5:$D$296,2,FALSE)</f>
        <v>INE</v>
      </c>
      <c r="E148" s="277" t="str">
        <f>VLOOKUP(C148, 'Catálogo de actividades'!$B$5:$D$296,3,FALSE)</f>
        <v>UTSI</v>
      </c>
      <c r="F148" s="377" t="str">
        <f>_xlfn.XLOOKUP(C148,'Catálogo de actividades'!$B$5:$B$296,'Catálogo de actividades'!$E$5:$E$296)</f>
        <v>13.1</v>
      </c>
      <c r="G148" s="114">
        <v>45152</v>
      </c>
      <c r="H148" s="114">
        <v>45152</v>
      </c>
      <c r="I148" s="416" t="str">
        <f>_xlfn.XLOOKUP(C148,'Catálogo de actividades'!$B$5:$B$296,'Catálogo de actividades'!$I$5:$I$296)</f>
        <v>UTSI</v>
      </c>
    </row>
    <row r="149" spans="1:9" ht="28.5" x14ac:dyDescent="0.2">
      <c r="A149" s="302" t="s">
        <v>44</v>
      </c>
      <c r="B149" s="303" t="s">
        <v>12</v>
      </c>
      <c r="C149" s="288" t="s">
        <v>269</v>
      </c>
      <c r="D149" s="277" t="str">
        <f>VLOOKUP(C149, 'Catálogo de actividades'!$B$5:$D$296,2,FALSE)</f>
        <v>INE</v>
      </c>
      <c r="E149" s="277" t="str">
        <f>VLOOKUP(C149, 'Catálogo de actividades'!$B$5:$D$296,3,FALSE)</f>
        <v>UTSI</v>
      </c>
      <c r="F149" s="377" t="str">
        <f>_xlfn.XLOOKUP(C149,'Catálogo de actividades'!$B$5:$B$296,'Catálogo de actividades'!$E$5:$E$296)</f>
        <v>13.2</v>
      </c>
      <c r="G149" s="114">
        <v>45180</v>
      </c>
      <c r="H149" s="114">
        <v>45180</v>
      </c>
      <c r="I149" s="416" t="str">
        <f>_xlfn.XLOOKUP(C149,'Catálogo de actividades'!$B$5:$B$296,'Catálogo de actividades'!$I$5:$I$296)</f>
        <v>UTSI</v>
      </c>
    </row>
    <row r="150" spans="1:9" ht="42.75" x14ac:dyDescent="0.2">
      <c r="A150" s="302" t="s">
        <v>44</v>
      </c>
      <c r="B150" s="303" t="s">
        <v>12</v>
      </c>
      <c r="C150" s="288" t="s">
        <v>184</v>
      </c>
      <c r="D150" s="277" t="str">
        <f>VLOOKUP(C150, 'Catálogo de actividades'!$B$5:$D$296,2,FALSE)</f>
        <v>OPL</v>
      </c>
      <c r="E150" s="277" t="str">
        <f>VLOOKUP(C150, 'Catálogo de actividades'!$B$5:$D$296,3,FALSE)</f>
        <v>CG</v>
      </c>
      <c r="F150" s="377" t="str">
        <f>_xlfn.XLOOKUP(C150,'Catálogo de actividades'!$B$5:$B$296,'Catálogo de actividades'!$E$5:$E$296)</f>
        <v>13.3</v>
      </c>
      <c r="G150" s="114">
        <v>45170</v>
      </c>
      <c r="H150" s="114">
        <v>45199</v>
      </c>
      <c r="I150" s="416" t="str">
        <f>_xlfn.XLOOKUP(C150,'Catálogo de actividades'!$B$5:$B$296,'Catálogo de actividades'!$I$5:$I$296)</f>
        <v>OPL</v>
      </c>
    </row>
    <row r="151" spans="1:9" ht="28.5" x14ac:dyDescent="0.2">
      <c r="A151" s="302" t="s">
        <v>44</v>
      </c>
      <c r="B151" s="303" t="s">
        <v>12</v>
      </c>
      <c r="C151" s="288" t="s">
        <v>245</v>
      </c>
      <c r="D151" s="277" t="str">
        <f>VLOOKUP(C151, 'Catálogo de actividades'!$B$5:$D$296,2,FALSE)</f>
        <v>INE</v>
      </c>
      <c r="E151" s="277" t="str">
        <f>VLOOKUP(C151, 'Catálogo de actividades'!$B$5:$D$296,3,FALSE)</f>
        <v>JLE</v>
      </c>
      <c r="F151" s="377" t="str">
        <f>_xlfn.XLOOKUP(C151,'Catálogo de actividades'!$B$5:$B$296,'Catálogo de actividades'!$E$5:$E$296)</f>
        <v>13.4</v>
      </c>
      <c r="G151" s="114">
        <v>45184</v>
      </c>
      <c r="H151" s="114">
        <v>45275</v>
      </c>
      <c r="I151" s="416" t="str">
        <f>_xlfn.XLOOKUP(C151,'Catálogo de actividades'!$B$5:$B$296,'Catálogo de actividades'!$I$5:$I$296)</f>
        <v>JLE</v>
      </c>
    </row>
    <row r="152" spans="1:9" ht="42.75" x14ac:dyDescent="0.2">
      <c r="A152" s="302" t="s">
        <v>44</v>
      </c>
      <c r="B152" s="303" t="s">
        <v>12</v>
      </c>
      <c r="C152" s="288" t="s">
        <v>246</v>
      </c>
      <c r="D152" s="277" t="str">
        <f>VLOOKUP(C152, 'Catálogo de actividades'!$B$5:$D$296,2,FALSE)</f>
        <v>OPL</v>
      </c>
      <c r="E152" s="277" t="str">
        <f>VLOOKUP(C152, 'Catálogo de actividades'!$B$5:$D$296,3,FALSE)</f>
        <v>CG</v>
      </c>
      <c r="F152" s="377" t="str">
        <f>_xlfn.XLOOKUP(C152,'Catálogo de actividades'!$B$5:$B$296,'Catálogo de actividades'!$E$5:$E$296)</f>
        <v>13.5</v>
      </c>
      <c r="G152" s="114">
        <v>45184</v>
      </c>
      <c r="H152" s="114">
        <v>45275</v>
      </c>
      <c r="I152" s="416" t="str">
        <f>_xlfn.XLOOKUP(C152,'Catálogo de actividades'!$B$5:$B$296,'Catálogo de actividades'!$I$5:$I$296)</f>
        <v>OPL</v>
      </c>
    </row>
    <row r="153" spans="1:9" ht="28.5" x14ac:dyDescent="0.2">
      <c r="A153" s="302" t="s">
        <v>44</v>
      </c>
      <c r="B153" s="303" t="s">
        <v>12</v>
      </c>
      <c r="C153" s="288" t="s">
        <v>239</v>
      </c>
      <c r="D153" s="277" t="str">
        <f>VLOOKUP(C153, 'Catálogo de actividades'!$B$5:$D$296,2,FALSE)</f>
        <v>INE</v>
      </c>
      <c r="E153" s="277" t="str">
        <f>VLOOKUP(C153, 'Catálogo de actividades'!$B$5:$D$296,3,FALSE)</f>
        <v>DEOE</v>
      </c>
      <c r="F153" s="377" t="str">
        <f>_xlfn.XLOOKUP(C153,'Catálogo de actividades'!$B$5:$B$296,'Catálogo de actividades'!$E$5:$E$296)</f>
        <v>13.6</v>
      </c>
      <c r="G153" s="114">
        <v>45229</v>
      </c>
      <c r="H153" s="114">
        <v>45275</v>
      </c>
      <c r="I153" s="416" t="str">
        <f>_xlfn.XLOOKUP(C153,'Catálogo de actividades'!$B$5:$B$296,'Catálogo de actividades'!$I$5:$I$296)</f>
        <v>DEOE</v>
      </c>
    </row>
    <row r="154" spans="1:9" ht="14.25" x14ac:dyDescent="0.2">
      <c r="A154" s="302" t="s">
        <v>44</v>
      </c>
      <c r="B154" s="303" t="s">
        <v>12</v>
      </c>
      <c r="C154" s="288" t="s">
        <v>175</v>
      </c>
      <c r="D154" s="277" t="str">
        <f>VLOOKUP(C154, 'Catálogo de actividades'!$B$5:$D$296,2,FALSE)</f>
        <v>OPL</v>
      </c>
      <c r="E154" s="277" t="str">
        <f>VLOOKUP(C154, 'Catálogo de actividades'!$B$5:$D$296,3,FALSE)</f>
        <v>CG</v>
      </c>
      <c r="F154" s="377" t="str">
        <f>_xlfn.XLOOKUP(C154,'Catálogo de actividades'!$B$5:$B$296,'Catálogo de actividades'!$E$5:$E$296)</f>
        <v>13.7</v>
      </c>
      <c r="G154" s="114">
        <v>45241</v>
      </c>
      <c r="H154" s="114">
        <v>45291</v>
      </c>
      <c r="I154" s="416" t="str">
        <f>_xlfn.XLOOKUP(C154,'Catálogo de actividades'!$B$5:$B$296,'Catálogo de actividades'!$I$5:$I$296)</f>
        <v>OPL</v>
      </c>
    </row>
    <row r="155" spans="1:9" ht="42.75" x14ac:dyDescent="0.2">
      <c r="A155" s="302" t="s">
        <v>44</v>
      </c>
      <c r="B155" s="303" t="s">
        <v>12</v>
      </c>
      <c r="C155" s="69" t="s">
        <v>401</v>
      </c>
      <c r="D155" s="277" t="str">
        <f>VLOOKUP(C155, 'Catálogo de actividades'!$B$5:$D$296,2,FALSE)</f>
        <v>OPL</v>
      </c>
      <c r="E155" s="277" t="str">
        <f>VLOOKUP(C155, 'Catálogo de actividades'!$B$5:$D$296,3,FALSE)</f>
        <v>CG</v>
      </c>
      <c r="F155" s="377" t="str">
        <f>_xlfn.XLOOKUP(C155,'Catálogo de actividades'!$B$5:$B$296,'Catálogo de actividades'!$E$5:$E$296)</f>
        <v>13.8</v>
      </c>
      <c r="G155" s="114">
        <v>45256</v>
      </c>
      <c r="H155" s="114">
        <v>45306</v>
      </c>
      <c r="I155" s="416" t="str">
        <f>_xlfn.XLOOKUP(C155,'Catálogo de actividades'!$B$5:$B$296,'Catálogo de actividades'!$I$5:$I$296)</f>
        <v>OPL</v>
      </c>
    </row>
    <row r="156" spans="1:9" ht="28.5" x14ac:dyDescent="0.2">
      <c r="A156" s="302" t="s">
        <v>44</v>
      </c>
      <c r="B156" s="303" t="s">
        <v>12</v>
      </c>
      <c r="C156" s="284" t="s">
        <v>352</v>
      </c>
      <c r="D156" s="277" t="str">
        <f>VLOOKUP(C156, 'Catálogo de actividades'!$B$5:$D$296,2,FALSE)</f>
        <v>INE</v>
      </c>
      <c r="E156" s="277" t="str">
        <f>VLOOKUP(C156, 'Catálogo de actividades'!$B$5:$D$296,3,FALSE)</f>
        <v>DEOE</v>
      </c>
      <c r="F156" s="377" t="str">
        <f>_xlfn.XLOOKUP(C156,'Catálogo de actividades'!$B$5:$B$296,'Catálogo de actividades'!$E$5:$E$296)</f>
        <v>13.9</v>
      </c>
      <c r="G156" s="114">
        <v>45306</v>
      </c>
      <c r="H156" s="114">
        <v>45443</v>
      </c>
      <c r="I156" s="416" t="str">
        <f>_xlfn.XLOOKUP(C156,'Catálogo de actividades'!$B$5:$B$296,'Catálogo de actividades'!$I$5:$I$296)</f>
        <v>DEOE</v>
      </c>
    </row>
    <row r="157" spans="1:9" ht="42.75" x14ac:dyDescent="0.2">
      <c r="A157" s="302" t="s">
        <v>44</v>
      </c>
      <c r="B157" s="303" t="s">
        <v>12</v>
      </c>
      <c r="C157" s="287" t="s">
        <v>402</v>
      </c>
      <c r="D157" s="277" t="str">
        <f>VLOOKUP(C157, 'Catálogo de actividades'!$B$5:$D$296,2,FALSE)</f>
        <v>OPL</v>
      </c>
      <c r="E157" s="277" t="str">
        <f>VLOOKUP(C157, 'Catálogo de actividades'!$B$5:$D$296,3,FALSE)</f>
        <v>CG</v>
      </c>
      <c r="F157" s="377" t="str">
        <f>_xlfn.XLOOKUP(C157,'Catálogo de actividades'!$B$5:$B$296,'Catálogo de actividades'!$E$5:$E$296)</f>
        <v>13.10</v>
      </c>
      <c r="G157" s="114">
        <v>45439</v>
      </c>
      <c r="H157" s="114">
        <v>45473</v>
      </c>
      <c r="I157" s="416" t="str">
        <f>_xlfn.XLOOKUP(C157,'Catálogo de actividades'!$B$5:$B$296,'Catálogo de actividades'!$I$5:$I$296)</f>
        <v>OPL</v>
      </c>
    </row>
    <row r="158" spans="1:9" ht="42.75" x14ac:dyDescent="0.2">
      <c r="A158" s="302" t="s">
        <v>44</v>
      </c>
      <c r="B158" s="303" t="s">
        <v>12</v>
      </c>
      <c r="C158" s="288" t="s">
        <v>353</v>
      </c>
      <c r="D158" s="277" t="str">
        <f>VLOOKUP(C158, 'Catálogo de actividades'!$B$5:$D$296,2,FALSE)</f>
        <v>OPL</v>
      </c>
      <c r="E158" s="277" t="str">
        <f>VLOOKUP(C158, 'Catálogo de actividades'!$B$5:$D$296,3,FALSE)</f>
        <v>CG/OD</v>
      </c>
      <c r="F158" s="377" t="str">
        <f>_xlfn.XLOOKUP(C158,'Catálogo de actividades'!$B$5:$B$296,'Catálogo de actividades'!$E$5:$E$296)</f>
        <v>13.11</v>
      </c>
      <c r="G158" s="114">
        <v>45352</v>
      </c>
      <c r="H158" s="114">
        <v>45381</v>
      </c>
      <c r="I158" s="416" t="str">
        <f>_xlfn.XLOOKUP(C158,'Catálogo de actividades'!$B$5:$B$296,'Catálogo de actividades'!$I$5:$I$296)</f>
        <v>OPL</v>
      </c>
    </row>
    <row r="159" spans="1:9" ht="57" x14ac:dyDescent="0.2">
      <c r="A159" s="302" t="s">
        <v>44</v>
      </c>
      <c r="B159" s="303" t="s">
        <v>12</v>
      </c>
      <c r="C159" s="288" t="s">
        <v>185</v>
      </c>
      <c r="D159" s="277" t="str">
        <f>VLOOKUP(C159, 'Catálogo de actividades'!$B$5:$D$296,2,FALSE)</f>
        <v>OPL</v>
      </c>
      <c r="E159" s="277" t="str">
        <f>VLOOKUP(C159, 'Catálogo de actividades'!$B$5:$D$296,3,FALSE)</f>
        <v>OD</v>
      </c>
      <c r="F159" s="377" t="str">
        <f>_xlfn.XLOOKUP(C159,'Catálogo de actividades'!$B$5:$B$296,'Catálogo de actividades'!$E$5:$E$296)</f>
        <v>13.12</v>
      </c>
      <c r="G159" s="434">
        <v>45406</v>
      </c>
      <c r="H159" s="434">
        <v>45420</v>
      </c>
      <c r="I159" s="416" t="str">
        <f>_xlfn.XLOOKUP(C159,'Catálogo de actividades'!$B$5:$B$296,'Catálogo de actividades'!$I$5:$I$296)</f>
        <v>OPL</v>
      </c>
    </row>
    <row r="160" spans="1:9" ht="28.5" x14ac:dyDescent="0.2">
      <c r="A160" s="302" t="s">
        <v>44</v>
      </c>
      <c r="B160" s="303" t="s">
        <v>12</v>
      </c>
      <c r="C160" s="288" t="s">
        <v>124</v>
      </c>
      <c r="D160" s="277" t="str">
        <f>VLOOKUP(C160, 'Catálogo de actividades'!$B$5:$D$296,2,FALSE)</f>
        <v>OPL</v>
      </c>
      <c r="E160" s="277" t="str">
        <f>VLOOKUP(C160, 'Catálogo de actividades'!$B$5:$D$296,3,FALSE)</f>
        <v>CG/OD</v>
      </c>
      <c r="F160" s="377" t="str">
        <f>_xlfn.XLOOKUP(C160,'Catálogo de actividades'!$B$5:$B$296,'Catálogo de actividades'!$E$5:$E$296)</f>
        <v>13.13</v>
      </c>
      <c r="G160" s="434">
        <v>45422</v>
      </c>
      <c r="H160" s="434">
        <v>45430</v>
      </c>
      <c r="I160" s="416" t="str">
        <f>_xlfn.XLOOKUP(C160,'Catálogo de actividades'!$B$5:$B$296,'Catálogo de actividades'!$I$5:$I$296)</f>
        <v>OPL</v>
      </c>
    </row>
    <row r="161" spans="1:9" ht="28.5" x14ac:dyDescent="0.2">
      <c r="A161" s="302" t="s">
        <v>44</v>
      </c>
      <c r="B161" s="303" t="s">
        <v>12</v>
      </c>
      <c r="C161" s="288" t="s">
        <v>126</v>
      </c>
      <c r="D161" s="277" t="str">
        <f>VLOOKUP(C161, 'Catálogo de actividades'!$B$5:$D$296,2,FALSE)</f>
        <v>OPL</v>
      </c>
      <c r="E161" s="277" t="str">
        <f>VLOOKUP(C161, 'Catálogo de actividades'!$B$5:$D$296,3,FALSE)</f>
        <v>CG/OD</v>
      </c>
      <c r="F161" s="377" t="str">
        <f>_xlfn.XLOOKUP(C161,'Catálogo de actividades'!$B$5:$B$296,'Catálogo de actividades'!$E$5:$E$296)</f>
        <v>13.14</v>
      </c>
      <c r="G161" s="434">
        <v>45422</v>
      </c>
      <c r="H161" s="434">
        <v>45436</v>
      </c>
      <c r="I161" s="416" t="str">
        <f>_xlfn.XLOOKUP(C161,'Catálogo de actividades'!$B$5:$B$296,'Catálogo de actividades'!$I$5:$I$296)</f>
        <v>OPL</v>
      </c>
    </row>
    <row r="162" spans="1:9" ht="28.5" x14ac:dyDescent="0.2">
      <c r="A162" s="302" t="s">
        <v>44</v>
      </c>
      <c r="B162" s="303" t="s">
        <v>12</v>
      </c>
      <c r="C162" s="288" t="s">
        <v>293</v>
      </c>
      <c r="D162" s="277" t="str">
        <f>VLOOKUP(C162, 'Catálogo de actividades'!$B$5:$D$296,2,FALSE)</f>
        <v>OPL</v>
      </c>
      <c r="E162" s="277" t="str">
        <f>VLOOKUP(C162, 'Catálogo de actividades'!$B$5:$D$296,3,FALSE)</f>
        <v>OD</v>
      </c>
      <c r="F162" s="377" t="str">
        <f>_xlfn.XLOOKUP(C162,'Catálogo de actividades'!$B$5:$B$296,'Catálogo de actividades'!$E$5:$E$296)</f>
        <v>13.15</v>
      </c>
      <c r="G162" s="114">
        <v>45439</v>
      </c>
      <c r="H162" s="114">
        <v>45443</v>
      </c>
      <c r="I162" s="416" t="str">
        <f>_xlfn.XLOOKUP(C162,'Catálogo de actividades'!$B$5:$B$296,'Catálogo de actividades'!$I$5:$I$296)</f>
        <v>OPL</v>
      </c>
    </row>
    <row r="163" spans="1:9" ht="14.25" x14ac:dyDescent="0.2">
      <c r="A163" s="302" t="s">
        <v>44</v>
      </c>
      <c r="B163" s="303" t="s">
        <v>13</v>
      </c>
      <c r="C163" s="288" t="s">
        <v>354</v>
      </c>
      <c r="D163" s="277" t="str">
        <f>VLOOKUP(C163, 'Catálogo de actividades'!$B$5:$D$296,2,FALSE)</f>
        <v>INE</v>
      </c>
      <c r="E163" s="277" t="str">
        <f>VLOOKUP(C163, 'Catálogo de actividades'!$B$5:$D$296,3,FALSE)</f>
        <v>CCOE</v>
      </c>
      <c r="F163" s="377" t="str">
        <f>_xlfn.XLOOKUP(C163,'Catálogo de actividades'!$B$5:$B$296,'Catálogo de actividades'!$E$5:$E$296)</f>
        <v>14.1</v>
      </c>
      <c r="G163" s="114">
        <v>45108</v>
      </c>
      <c r="H163" s="114">
        <v>45138</v>
      </c>
      <c r="I163" s="416" t="str">
        <f>_xlfn.XLOOKUP(C163,'Catálogo de actividades'!$B$5:$B$296,'Catálogo de actividades'!$I$5:$I$296)</f>
        <v>DEOE</v>
      </c>
    </row>
    <row r="164" spans="1:9" ht="14.25" x14ac:dyDescent="0.2">
      <c r="A164" s="302" t="s">
        <v>44</v>
      </c>
      <c r="B164" s="303" t="s">
        <v>13</v>
      </c>
      <c r="C164" s="288" t="s">
        <v>247</v>
      </c>
      <c r="D164" s="277" t="str">
        <f>VLOOKUP(C164, 'Catálogo de actividades'!$B$5:$D$296,2,FALSE)</f>
        <v>INE</v>
      </c>
      <c r="E164" s="277" t="str">
        <f>VLOOKUP(C164, 'Catálogo de actividades'!$B$5:$D$296,3,FALSE)</f>
        <v>CG</v>
      </c>
      <c r="F164" s="377" t="str">
        <f>_xlfn.XLOOKUP(C164,'Catálogo de actividades'!$B$5:$B$296,'Catálogo de actividades'!$E$5:$E$296)</f>
        <v>14.2</v>
      </c>
      <c r="G164" s="114">
        <v>45352</v>
      </c>
      <c r="H164" s="114">
        <v>45382</v>
      </c>
      <c r="I164" s="416" t="str">
        <f>_xlfn.XLOOKUP(C164,'Catálogo de actividades'!$B$5:$B$296,'Catálogo de actividades'!$I$5:$I$296)</f>
        <v>DEOE</v>
      </c>
    </row>
    <row r="165" spans="1:9" ht="14.25" x14ac:dyDescent="0.2">
      <c r="A165" s="302" t="s">
        <v>44</v>
      </c>
      <c r="B165" s="303" t="s">
        <v>13</v>
      </c>
      <c r="C165" s="288" t="s">
        <v>356</v>
      </c>
      <c r="D165" s="277" t="str">
        <f>VLOOKUP(C165, 'Catálogo de actividades'!$B$5:$D$296,2,FALSE)</f>
        <v>INE</v>
      </c>
      <c r="E165" s="277" t="str">
        <f>VLOOKUP(C165, 'Catálogo de actividades'!$B$5:$D$296,3,FALSE)</f>
        <v>CCOE</v>
      </c>
      <c r="F165" s="377" t="str">
        <f>_xlfn.XLOOKUP(C165,'Catálogo de actividades'!$B$5:$B$296,'Catálogo de actividades'!$E$5:$E$296)</f>
        <v>14.3</v>
      </c>
      <c r="G165" s="114">
        <v>45352</v>
      </c>
      <c r="H165" s="114">
        <v>45382</v>
      </c>
      <c r="I165" s="416" t="str">
        <f>_xlfn.XLOOKUP(C165,'Catálogo de actividades'!$B$5:$B$296,'Catálogo de actividades'!$I$5:$I$296)</f>
        <v>DEOE</v>
      </c>
    </row>
    <row r="166" spans="1:9" ht="14.25" x14ac:dyDescent="0.2">
      <c r="A166" s="302" t="s">
        <v>44</v>
      </c>
      <c r="B166" s="303" t="s">
        <v>13</v>
      </c>
      <c r="C166" s="287" t="s">
        <v>403</v>
      </c>
      <c r="D166" s="277" t="str">
        <f>VLOOKUP(C166, 'Catálogo de actividades'!$B$5:$D$296,2,FALSE)</f>
        <v>INE</v>
      </c>
      <c r="E166" s="277" t="str">
        <f>VLOOKUP(C166, 'Catálogo de actividades'!$B$5:$D$296,3,FALSE)</f>
        <v>DEOE</v>
      </c>
      <c r="F166" s="377" t="str">
        <f>_xlfn.XLOOKUP(C166,'Catálogo de actividades'!$B$5:$B$296,'Catálogo de actividades'!$E$5:$E$296)</f>
        <v>14.4</v>
      </c>
      <c r="G166" s="114">
        <v>45383</v>
      </c>
      <c r="H166" s="114">
        <v>45399</v>
      </c>
      <c r="I166" s="416" t="str">
        <f>_xlfn.XLOOKUP(C166,'Catálogo de actividades'!$B$5:$B$296,'Catálogo de actividades'!$I$5:$I$296)</f>
        <v>DEOE</v>
      </c>
    </row>
    <row r="167" spans="1:9" ht="14.25" x14ac:dyDescent="0.2">
      <c r="A167" s="302" t="s">
        <v>44</v>
      </c>
      <c r="B167" s="303" t="s">
        <v>13</v>
      </c>
      <c r="C167" s="288" t="s">
        <v>127</v>
      </c>
      <c r="D167" s="277" t="str">
        <f>VLOOKUP(C167, 'Catálogo de actividades'!$B$5:$D$296,2,FALSE)</f>
        <v>INE/OPL</v>
      </c>
      <c r="E167" s="277" t="str">
        <f>VLOOKUP(C167, 'Catálogo de actividades'!$B$5:$D$296,3,FALSE)</f>
        <v>DEOE/OD</v>
      </c>
      <c r="F167" s="377" t="str">
        <f>_xlfn.XLOOKUP(C167,'Catálogo de actividades'!$B$5:$B$296,'Catálogo de actividades'!$E$5:$E$296)</f>
        <v>14.5</v>
      </c>
      <c r="G167" s="114">
        <v>45407</v>
      </c>
      <c r="H167" s="114">
        <v>45407</v>
      </c>
      <c r="I167" s="416" t="str">
        <f>_xlfn.XLOOKUP(C167,'Catálogo de actividades'!$B$5:$B$296,'Catálogo de actividades'!$I$5:$I$296)</f>
        <v>DEOE</v>
      </c>
    </row>
    <row r="168" spans="1:9" ht="14.25" x14ac:dyDescent="0.2">
      <c r="A168" s="302" t="s">
        <v>44</v>
      </c>
      <c r="B168" s="303" t="s">
        <v>13</v>
      </c>
      <c r="C168" s="288" t="s">
        <v>357</v>
      </c>
      <c r="D168" s="277" t="str">
        <f>VLOOKUP(C168, 'Catálogo de actividades'!$B$5:$D$296,2,FALSE)</f>
        <v>INE/OPL</v>
      </c>
      <c r="E168" s="277" t="str">
        <f>VLOOKUP(C168, 'Catálogo de actividades'!$B$5:$D$296,3,FALSE)</f>
        <v>DEOE/OD</v>
      </c>
      <c r="F168" s="377" t="str">
        <f>_xlfn.XLOOKUP(C168,'Catálogo de actividades'!$B$5:$B$296,'Catálogo de actividades'!$E$5:$E$296)</f>
        <v>14.6</v>
      </c>
      <c r="G168" s="114">
        <v>45417</v>
      </c>
      <c r="H168" s="114">
        <v>45417</v>
      </c>
      <c r="I168" s="416" t="str">
        <f>_xlfn.XLOOKUP(C168,'Catálogo de actividades'!$B$5:$B$296,'Catálogo de actividades'!$I$5:$I$296)</f>
        <v>DEOE</v>
      </c>
    </row>
    <row r="169" spans="1:9" ht="14.25" x14ac:dyDescent="0.2">
      <c r="A169" s="302" t="s">
        <v>44</v>
      </c>
      <c r="B169" s="303" t="s">
        <v>13</v>
      </c>
      <c r="C169" s="288" t="s">
        <v>358</v>
      </c>
      <c r="D169" s="277" t="str">
        <f>VLOOKUP(C169, 'Catálogo de actividades'!$B$5:$D$296,2,FALSE)</f>
        <v>INE/OPL</v>
      </c>
      <c r="E169" s="277" t="str">
        <f>VLOOKUP(C169, 'Catálogo de actividades'!$B$5:$D$296,3,FALSE)</f>
        <v>DEOE/OD</v>
      </c>
      <c r="F169" s="377" t="str">
        <f>_xlfn.XLOOKUP(C169,'Catálogo de actividades'!$B$5:$B$296,'Catálogo de actividades'!$E$5:$E$296)</f>
        <v>14.7</v>
      </c>
      <c r="G169" s="114">
        <v>45431</v>
      </c>
      <c r="H169" s="114">
        <v>45431</v>
      </c>
      <c r="I169" s="416" t="str">
        <f>_xlfn.XLOOKUP(C169,'Catálogo de actividades'!$B$5:$B$296,'Catálogo de actividades'!$I$5:$I$296)</f>
        <v>DEOE</v>
      </c>
    </row>
    <row r="170" spans="1:9" ht="14.25" x14ac:dyDescent="0.2">
      <c r="A170" s="302" t="s">
        <v>44</v>
      </c>
      <c r="B170" s="303" t="s">
        <v>13</v>
      </c>
      <c r="C170" s="288" t="s">
        <v>13</v>
      </c>
      <c r="D170" s="277" t="str">
        <f>VLOOKUP(C170, 'Catálogo de actividades'!$B$5:$D$296,2,FALSE)</f>
        <v>OPL</v>
      </c>
      <c r="E170" s="277" t="str">
        <f>VLOOKUP(C170, 'Catálogo de actividades'!$B$5:$D$296,3,FALSE)</f>
        <v>CG/OD</v>
      </c>
      <c r="F170" s="377" t="str">
        <f>_xlfn.XLOOKUP(C170,'Catálogo de actividades'!$B$5:$B$296,'Catálogo de actividades'!$E$5:$E$296)</f>
        <v>14.8</v>
      </c>
      <c r="G170" s="114">
        <v>45445</v>
      </c>
      <c r="H170" s="114">
        <v>45445</v>
      </c>
      <c r="I170" s="416" t="str">
        <f>_xlfn.XLOOKUP(C170,'Catálogo de actividades'!$B$5:$B$296,'Catálogo de actividades'!$I$5:$I$296)</f>
        <v>OPL</v>
      </c>
    </row>
    <row r="171" spans="1:9" ht="28.5" x14ac:dyDescent="0.2">
      <c r="A171" s="302" t="s">
        <v>44</v>
      </c>
      <c r="B171" s="303" t="s">
        <v>14</v>
      </c>
      <c r="C171" s="288" t="s">
        <v>163</v>
      </c>
      <c r="D171" s="277" t="str">
        <f>VLOOKUP(C171, 'Catálogo de actividades'!$B$5:$D$296,2,FALSE)</f>
        <v>OPL</v>
      </c>
      <c r="E171" s="277" t="str">
        <f>VLOOKUP(C171, 'Catálogo de actividades'!$B$5:$D$296,3,FALSE)</f>
        <v>CG/OD</v>
      </c>
      <c r="F171" s="377" t="str">
        <f>_xlfn.XLOOKUP(C171,'Catálogo de actividades'!$B$5:$B$296,'Catálogo de actividades'!$E$5:$E$296)</f>
        <v>15.1</v>
      </c>
      <c r="G171" s="114">
        <v>45356</v>
      </c>
      <c r="H171" s="114">
        <v>45358</v>
      </c>
      <c r="I171" s="416" t="str">
        <f>_xlfn.XLOOKUP(C171,'Catálogo de actividades'!$B$5:$B$296,'Catálogo de actividades'!$I$5:$I$296)</f>
        <v>OPL</v>
      </c>
    </row>
    <row r="172" spans="1:9" ht="42.75" x14ac:dyDescent="0.2">
      <c r="A172" s="302" t="s">
        <v>44</v>
      </c>
      <c r="B172" s="303" t="s">
        <v>14</v>
      </c>
      <c r="C172" s="310" t="s">
        <v>165</v>
      </c>
      <c r="D172" s="277" t="str">
        <f>VLOOKUP(C172, 'Catálogo de actividades'!$B$5:$D$296,2,FALSE)</f>
        <v>INE/OPL</v>
      </c>
      <c r="E172" s="277" t="str">
        <f>VLOOKUP(C172, 'Catálogo de actividades'!$B$5:$D$296,3,FALSE)</f>
        <v>JLE/JDE/OD</v>
      </c>
      <c r="F172" s="377" t="str">
        <f>_xlfn.XLOOKUP(C172,'Catálogo de actividades'!$B$5:$B$296,'Catálogo de actividades'!$E$5:$E$296)</f>
        <v>15.2</v>
      </c>
      <c r="G172" s="114">
        <v>45359</v>
      </c>
      <c r="H172" s="114">
        <v>45366</v>
      </c>
      <c r="I172" s="416" t="str">
        <f>_xlfn.XLOOKUP(C172,'Catálogo de actividades'!$B$5:$B$296,'Catálogo de actividades'!$I$5:$I$296)</f>
        <v>JLE</v>
      </c>
    </row>
    <row r="173" spans="1:9" ht="42.75" x14ac:dyDescent="0.2">
      <c r="A173" s="302" t="s">
        <v>44</v>
      </c>
      <c r="B173" s="303" t="s">
        <v>14</v>
      </c>
      <c r="C173" s="288" t="s">
        <v>166</v>
      </c>
      <c r="D173" s="277" t="str">
        <f>VLOOKUP(C173, 'Catálogo de actividades'!$B$5:$D$296,2,FALSE)</f>
        <v>OPL</v>
      </c>
      <c r="E173" s="277" t="str">
        <f>VLOOKUP(C173, 'Catálogo de actividades'!$B$5:$D$296,3,FALSE)</f>
        <v>OD</v>
      </c>
      <c r="F173" s="377" t="str">
        <f>_xlfn.XLOOKUP(C173,'Catálogo de actividades'!$B$5:$B$296,'Catálogo de actividades'!$E$5:$E$296)</f>
        <v>15.3</v>
      </c>
      <c r="G173" s="114">
        <v>45359</v>
      </c>
      <c r="H173" s="114">
        <v>45382</v>
      </c>
      <c r="I173" s="416" t="str">
        <f>_xlfn.XLOOKUP(C173,'Catálogo de actividades'!$B$5:$B$296,'Catálogo de actividades'!$I$5:$I$296)</f>
        <v>OPL</v>
      </c>
    </row>
    <row r="174" spans="1:9" ht="28.5" x14ac:dyDescent="0.2">
      <c r="A174" s="302" t="s">
        <v>44</v>
      </c>
      <c r="B174" s="303" t="s">
        <v>14</v>
      </c>
      <c r="C174" s="288" t="s">
        <v>167</v>
      </c>
      <c r="D174" s="277" t="str">
        <f>VLOOKUP(C174, 'Catálogo de actividades'!$B$5:$D$296,2,FALSE)</f>
        <v>OPL</v>
      </c>
      <c r="E174" s="277" t="str">
        <f>VLOOKUP(C174, 'Catálogo de actividades'!$B$5:$D$296,3,FALSE)</f>
        <v>CG/OD</v>
      </c>
      <c r="F174" s="377" t="str">
        <f>_xlfn.XLOOKUP(C174,'Catálogo de actividades'!$B$5:$B$296,'Catálogo de actividades'!$E$5:$E$296)</f>
        <v>15.4</v>
      </c>
      <c r="G174" s="114">
        <v>45352</v>
      </c>
      <c r="H174" s="114">
        <v>45381</v>
      </c>
      <c r="I174" s="416" t="str">
        <f>_xlfn.XLOOKUP(C174,'Catálogo de actividades'!$B$5:$B$296,'Catálogo de actividades'!$I$5:$I$296)</f>
        <v>OPL</v>
      </c>
    </row>
    <row r="175" spans="1:9" ht="42.75" x14ac:dyDescent="0.2">
      <c r="A175" s="302" t="s">
        <v>44</v>
      </c>
      <c r="B175" s="303" t="s">
        <v>14</v>
      </c>
      <c r="C175" s="288" t="s">
        <v>168</v>
      </c>
      <c r="D175" s="277" t="str">
        <f>VLOOKUP(C175, 'Catálogo de actividades'!$B$5:$D$296,2,FALSE)</f>
        <v>INE</v>
      </c>
      <c r="E175" s="277" t="str">
        <f>VLOOKUP(C175, 'Catálogo de actividades'!$B$5:$D$296,3,FALSE)</f>
        <v>JLE/JDE</v>
      </c>
      <c r="F175" s="377" t="str">
        <f>_xlfn.XLOOKUP(C175,'Catálogo de actividades'!$B$5:$B$296,'Catálogo de actividades'!$E$5:$E$296)</f>
        <v>15.5</v>
      </c>
      <c r="G175" s="114">
        <v>45369</v>
      </c>
      <c r="H175" s="114">
        <v>45373</v>
      </c>
      <c r="I175" s="416" t="str">
        <f>_xlfn.XLOOKUP(C175,'Catálogo de actividades'!$B$5:$B$296,'Catálogo de actividades'!$I$5:$I$296)</f>
        <v>JLE</v>
      </c>
    </row>
    <row r="176" spans="1:9" ht="42.75" x14ac:dyDescent="0.2">
      <c r="A176" s="302" t="s">
        <v>44</v>
      </c>
      <c r="B176" s="303" t="s">
        <v>14</v>
      </c>
      <c r="C176" s="288" t="s">
        <v>129</v>
      </c>
      <c r="D176" s="277" t="str">
        <f>VLOOKUP(C176, 'Catálogo de actividades'!$B$5:$D$296,2,FALSE)</f>
        <v>INE/OPL</v>
      </c>
      <c r="E176" s="277" t="str">
        <f>VLOOKUP(C176, 'Catálogo de actividades'!$B$5:$D$296,3,FALSE)</f>
        <v>JLE/JDE/OD</v>
      </c>
      <c r="F176" s="377" t="str">
        <f>_xlfn.XLOOKUP(C176,'Catálogo de actividades'!$B$5:$B$296,'Catálogo de actividades'!$E$5:$E$296)</f>
        <v>15.6</v>
      </c>
      <c r="G176" s="114">
        <v>45383</v>
      </c>
      <c r="H176" s="114">
        <v>45388</v>
      </c>
      <c r="I176" s="416" t="str">
        <f>_xlfn.XLOOKUP(C176,'Catálogo de actividades'!$B$5:$B$296,'Catálogo de actividades'!$I$5:$I$296)</f>
        <v>OPL</v>
      </c>
    </row>
    <row r="177" spans="1:9" ht="14.25" x14ac:dyDescent="0.2">
      <c r="A177" s="302" t="s">
        <v>44</v>
      </c>
      <c r="B177" s="303" t="s">
        <v>15</v>
      </c>
      <c r="C177" s="288" t="s">
        <v>241</v>
      </c>
      <c r="D177" s="277" t="str">
        <f>VLOOKUP(C177, 'Catálogo de actividades'!$B$5:$D$296,2,FALSE)</f>
        <v>INE</v>
      </c>
      <c r="E177" s="277" t="str">
        <f>VLOOKUP(C177, 'Catálogo de actividades'!$B$5:$D$296,3,FALSE)</f>
        <v>CL</v>
      </c>
      <c r="F177" s="377" t="str">
        <f>_xlfn.XLOOKUP(C177,'Catálogo de actividades'!$B$5:$B$296,'Catálogo de actividades'!$E$5:$E$296)</f>
        <v>16.1</v>
      </c>
      <c r="G177" s="114">
        <v>45367</v>
      </c>
      <c r="H177" s="114">
        <v>45382</v>
      </c>
      <c r="I177" s="416" t="str">
        <f>_xlfn.XLOOKUP(C177,'Catálogo de actividades'!$B$5:$B$296,'Catálogo de actividades'!$I$5:$I$296)</f>
        <v>JLE</v>
      </c>
    </row>
    <row r="178" spans="1:9" ht="14.25" x14ac:dyDescent="0.2">
      <c r="A178" s="302" t="s">
        <v>44</v>
      </c>
      <c r="B178" s="303" t="s">
        <v>15</v>
      </c>
      <c r="C178" s="288" t="s">
        <v>196</v>
      </c>
      <c r="D178" s="277" t="str">
        <f>VLOOKUP(C178, 'Catálogo de actividades'!$B$5:$D$296,2,FALSE)</f>
        <v>OPL</v>
      </c>
      <c r="E178" s="277" t="str">
        <f>VLOOKUP(C178, 'Catálogo de actividades'!$B$5:$D$296,3,FALSE)</f>
        <v>CG</v>
      </c>
      <c r="F178" s="377" t="str">
        <f>_xlfn.XLOOKUP(C178,'Catálogo de actividades'!$B$5:$B$296,'Catálogo de actividades'!$E$5:$E$296)</f>
        <v>16.2</v>
      </c>
      <c r="G178" s="114">
        <v>45383</v>
      </c>
      <c r="H178" s="114">
        <v>45397</v>
      </c>
      <c r="I178" s="416" t="str">
        <f>_xlfn.XLOOKUP(C178,'Catálogo de actividades'!$B$5:$B$296,'Catálogo de actividades'!$I$5:$I$296)</f>
        <v>OPL</v>
      </c>
    </row>
    <row r="179" spans="1:9" ht="28.5" x14ac:dyDescent="0.2">
      <c r="A179" s="302" t="s">
        <v>44</v>
      </c>
      <c r="B179" s="303" t="s">
        <v>15</v>
      </c>
      <c r="C179" s="288" t="s">
        <v>197</v>
      </c>
      <c r="D179" s="277" t="str">
        <f>VLOOKUP(C179, 'Catálogo de actividades'!$B$5:$D$296,2,FALSE)</f>
        <v>INE/OPL</v>
      </c>
      <c r="E179" s="277" t="str">
        <f>VLOOKUP(C179, 'Catálogo de actividades'!$B$5:$D$296,3,FALSE)</f>
        <v>CD/OD</v>
      </c>
      <c r="F179" s="377" t="str">
        <f>_xlfn.XLOOKUP(C179,'Catálogo de actividades'!$B$5:$B$296,'Catálogo de actividades'!$E$5:$E$296)</f>
        <v>16.3</v>
      </c>
      <c r="G179" s="114">
        <v>45383</v>
      </c>
      <c r="H179" s="114">
        <v>45397</v>
      </c>
      <c r="I179" s="416" t="str">
        <f>_xlfn.XLOOKUP(C179,'Catálogo de actividades'!$B$5:$B$296,'Catálogo de actividades'!$I$5:$I$296)</f>
        <v>JLE</v>
      </c>
    </row>
    <row r="180" spans="1:9" ht="14.25" x14ac:dyDescent="0.2">
      <c r="A180" s="302" t="s">
        <v>44</v>
      </c>
      <c r="B180" s="303" t="s">
        <v>15</v>
      </c>
      <c r="C180" s="288" t="s">
        <v>359</v>
      </c>
      <c r="D180" s="277" t="str">
        <f>VLOOKUP(C180, 'Catálogo de actividades'!$B$5:$D$296,2,FALSE)</f>
        <v>INE</v>
      </c>
      <c r="E180" s="277" t="str">
        <f>VLOOKUP(C180, 'Catálogo de actividades'!$B$5:$D$296,3,FALSE)</f>
        <v>CD</v>
      </c>
      <c r="F180" s="377" t="str">
        <f>_xlfn.XLOOKUP(C180,'Catálogo de actividades'!$B$5:$B$296,'Catálogo de actividades'!$E$5:$E$296)</f>
        <v>16.4</v>
      </c>
      <c r="G180" s="114">
        <v>45402</v>
      </c>
      <c r="H180" s="114">
        <v>45412</v>
      </c>
      <c r="I180" s="416" t="str">
        <f>_xlfn.XLOOKUP(C180,'Catálogo de actividades'!$B$5:$B$296,'Catálogo de actividades'!$I$5:$I$296)</f>
        <v>DEOE</v>
      </c>
    </row>
    <row r="181" spans="1:9" ht="28.5" x14ac:dyDescent="0.2">
      <c r="A181" s="302" t="s">
        <v>44</v>
      </c>
      <c r="B181" s="303" t="s">
        <v>15</v>
      </c>
      <c r="C181" s="288" t="s">
        <v>248</v>
      </c>
      <c r="D181" s="277" t="str">
        <f>VLOOKUP(C181, 'Catálogo de actividades'!$B$5:$D$296,2,FALSE)</f>
        <v>INE</v>
      </c>
      <c r="E181" s="277" t="str">
        <f>VLOOKUP(C181, 'Catálogo de actividades'!$B$5:$D$296,3,FALSE)</f>
        <v>CL/CD</v>
      </c>
      <c r="F181" s="377" t="str">
        <f>_xlfn.XLOOKUP(C181,'Catálogo de actividades'!$B$5:$B$296,'Catálogo de actividades'!$E$5:$E$296)</f>
        <v>16.5</v>
      </c>
      <c r="G181" s="114">
        <v>45410</v>
      </c>
      <c r="H181" s="114">
        <v>45442</v>
      </c>
      <c r="I181" s="416" t="str">
        <f>_xlfn.XLOOKUP(C181,'Catálogo de actividades'!$B$5:$B$296,'Catálogo de actividades'!$I$5:$I$296)</f>
        <v>DEOE</v>
      </c>
    </row>
    <row r="182" spans="1:9" ht="28.5" x14ac:dyDescent="0.2">
      <c r="A182" s="302" t="s">
        <v>44</v>
      </c>
      <c r="B182" s="303" t="s">
        <v>15</v>
      </c>
      <c r="C182" s="288" t="s">
        <v>270</v>
      </c>
      <c r="D182" s="277" t="str">
        <f>VLOOKUP(C182, 'Catálogo de actividades'!$B$5:$D$296,2,FALSE)</f>
        <v>INE</v>
      </c>
      <c r="E182" s="277" t="str">
        <f>VLOOKUP(C182, 'Catálogo de actividades'!$B$5:$D$296,3,FALSE)</f>
        <v>CL/CD</v>
      </c>
      <c r="F182" s="377" t="str">
        <f>_xlfn.XLOOKUP(C182,'Catálogo de actividades'!$B$5:$B$296,'Catálogo de actividades'!$E$5:$E$296)</f>
        <v>16.6</v>
      </c>
      <c r="G182" s="114">
        <v>45410</v>
      </c>
      <c r="H182" s="114">
        <v>45443</v>
      </c>
      <c r="I182" s="416" t="str">
        <f>_xlfn.XLOOKUP(C182,'Catálogo de actividades'!$B$5:$B$296,'Catálogo de actividades'!$I$5:$I$296)</f>
        <v>DEOE</v>
      </c>
    </row>
    <row r="183" spans="1:9" ht="14.25" x14ac:dyDescent="0.2">
      <c r="A183" s="302" t="s">
        <v>44</v>
      </c>
      <c r="B183" s="303" t="s">
        <v>15</v>
      </c>
      <c r="C183" s="288" t="s">
        <v>258</v>
      </c>
      <c r="D183" s="277" t="str">
        <f>VLOOKUP(C183, 'Catálogo de actividades'!$B$5:$D$296,2,FALSE)</f>
        <v>INE/OPL</v>
      </c>
      <c r="E183" s="277" t="str">
        <f>VLOOKUP(C183, 'Catálogo de actividades'!$B$5:$D$296,3,FALSE)</f>
        <v>CD/OD</v>
      </c>
      <c r="F183" s="377" t="str">
        <f>_xlfn.XLOOKUP(C183,'Catálogo de actividades'!$B$5:$B$296,'Catálogo de actividades'!$E$5:$E$296)</f>
        <v>16.7</v>
      </c>
      <c r="G183" s="114">
        <v>45445</v>
      </c>
      <c r="H183" s="114">
        <v>45446</v>
      </c>
      <c r="I183" s="416" t="str">
        <f>_xlfn.XLOOKUP(C183,'Catálogo de actividades'!$B$5:$B$296,'Catálogo de actividades'!$I$5:$I$296)</f>
        <v>OPL</v>
      </c>
    </row>
    <row r="184" spans="1:9" ht="28.5" x14ac:dyDescent="0.2">
      <c r="A184" s="302" t="s">
        <v>44</v>
      </c>
      <c r="B184" s="303" t="s">
        <v>15</v>
      </c>
      <c r="C184" s="288" t="s">
        <v>199</v>
      </c>
      <c r="D184" s="277" t="str">
        <f>VLOOKUP(C184, 'Catálogo de actividades'!$B$5:$D$296,2,FALSE)</f>
        <v>OPL</v>
      </c>
      <c r="E184" s="277" t="str">
        <f>VLOOKUP(C184, 'Catálogo de actividades'!$B$5:$D$296,3,FALSE)</f>
        <v>CG</v>
      </c>
      <c r="F184" s="377" t="str">
        <f>_xlfn.XLOOKUP(C184,'Catálogo de actividades'!$B$5:$B$296,'Catálogo de actividades'!$E$5:$E$296)</f>
        <v>16.8</v>
      </c>
      <c r="G184" s="114">
        <v>45459</v>
      </c>
      <c r="H184" s="114">
        <v>45473</v>
      </c>
      <c r="I184" s="416" t="str">
        <f>_xlfn.XLOOKUP(C184,'Catálogo de actividades'!$B$5:$B$296,'Catálogo de actividades'!$I$5:$I$296)</f>
        <v>JLE</v>
      </c>
    </row>
    <row r="185" spans="1:9" ht="28.5" x14ac:dyDescent="0.2">
      <c r="A185" s="302" t="s">
        <v>44</v>
      </c>
      <c r="B185" s="303" t="s">
        <v>16</v>
      </c>
      <c r="C185" s="287" t="s">
        <v>226</v>
      </c>
      <c r="D185" s="277" t="str">
        <f>VLOOKUP(C185, 'Catálogo de actividades'!$B$5:$D$296,2,FALSE)</f>
        <v>OPL</v>
      </c>
      <c r="E185" s="277" t="str">
        <f>VLOOKUP(C185, 'Catálogo de actividades'!$B$5:$D$296,3,FALSE)</f>
        <v>CG</v>
      </c>
      <c r="F185" s="377" t="str">
        <f>_xlfn.XLOOKUP(C185,'Catálogo de actividades'!$B$5:$B$296,'Catálogo de actividades'!$E$5:$E$296)</f>
        <v>17.1</v>
      </c>
      <c r="G185" s="114">
        <v>45171</v>
      </c>
      <c r="H185" s="114">
        <v>45171</v>
      </c>
      <c r="I185" s="416" t="str">
        <f>_xlfn.XLOOKUP(C185,'Catálogo de actividades'!$B$5:$B$296,'Catálogo de actividades'!$I$5:$I$296)</f>
        <v>OPL</v>
      </c>
    </row>
    <row r="186" spans="1:9" ht="28.5" x14ac:dyDescent="0.2">
      <c r="A186" s="302" t="s">
        <v>44</v>
      </c>
      <c r="B186" s="303" t="s">
        <v>16</v>
      </c>
      <c r="C186" s="287" t="s">
        <v>259</v>
      </c>
      <c r="D186" s="277" t="str">
        <f>VLOOKUP(C186, 'Catálogo de actividades'!$B$5:$D$296,2,FALSE)</f>
        <v>OPL</v>
      </c>
      <c r="E186" s="277" t="str">
        <f>VLOOKUP(C186, 'Catálogo de actividades'!$B$5:$D$296,3,FALSE)</f>
        <v>CG</v>
      </c>
      <c r="F186" s="377" t="str">
        <f>_xlfn.XLOOKUP(C186,'Catálogo de actividades'!$B$5:$B$296,'Catálogo de actividades'!$E$5:$E$296)</f>
        <v>17.2</v>
      </c>
      <c r="G186" s="114">
        <v>45171</v>
      </c>
      <c r="H186" s="114">
        <v>45171</v>
      </c>
      <c r="I186" s="416" t="str">
        <f>_xlfn.XLOOKUP(C186,'Catálogo de actividades'!$B$5:$B$296,'Catálogo de actividades'!$I$5:$I$296)</f>
        <v>OPL</v>
      </c>
    </row>
    <row r="187" spans="1:9" ht="28.5" x14ac:dyDescent="0.2">
      <c r="A187" s="302" t="s">
        <v>44</v>
      </c>
      <c r="B187" s="303" t="s">
        <v>16</v>
      </c>
      <c r="C187" s="287" t="s">
        <v>272</v>
      </c>
      <c r="D187" s="277" t="str">
        <f>VLOOKUP(C187, 'Catálogo de actividades'!$B$5:$D$296,2,FALSE)</f>
        <v>OPL</v>
      </c>
      <c r="E187" s="277" t="str">
        <f>VLOOKUP(C187, 'Catálogo de actividades'!$B$5:$D$296,3,FALSE)</f>
        <v>CG</v>
      </c>
      <c r="F187" s="377" t="str">
        <f>_xlfn.XLOOKUP(C187,'Catálogo de actividades'!$B$5:$B$296,'Catálogo de actividades'!$E$5:$E$296)</f>
        <v>17.3</v>
      </c>
      <c r="G187" s="114">
        <v>45232</v>
      </c>
      <c r="H187" s="114">
        <v>45232</v>
      </c>
      <c r="I187" s="416" t="str">
        <f>_xlfn.XLOOKUP(C187,'Catálogo de actividades'!$B$5:$B$296,'Catálogo de actividades'!$I$5:$I$296)</f>
        <v>OPL</v>
      </c>
    </row>
    <row r="188" spans="1:9" ht="28.5" x14ac:dyDescent="0.2">
      <c r="A188" s="302" t="s">
        <v>44</v>
      </c>
      <c r="B188" s="303" t="s">
        <v>16</v>
      </c>
      <c r="C188" s="287" t="s">
        <v>260</v>
      </c>
      <c r="D188" s="277" t="str">
        <f>VLOOKUP(C188, 'Catálogo de actividades'!$B$5:$D$296,2,FALSE)</f>
        <v>OPL</v>
      </c>
      <c r="E188" s="277" t="str">
        <f>VLOOKUP(C188, 'Catálogo de actividades'!$B$5:$D$296,3,FALSE)</f>
        <v>CG</v>
      </c>
      <c r="F188" s="377" t="str">
        <f>_xlfn.XLOOKUP(C188,'Catálogo de actividades'!$B$5:$B$296,'Catálogo de actividades'!$E$5:$E$296)</f>
        <v>17.4</v>
      </c>
      <c r="G188" s="114">
        <v>45262</v>
      </c>
      <c r="H188" s="114">
        <v>45262</v>
      </c>
      <c r="I188" s="416" t="str">
        <f>_xlfn.XLOOKUP(C188,'Catálogo de actividades'!$B$5:$B$296,'Catálogo de actividades'!$I$5:$I$296)</f>
        <v>OPL</v>
      </c>
    </row>
    <row r="189" spans="1:9" ht="28.5" x14ac:dyDescent="0.2">
      <c r="A189" s="302" t="s">
        <v>44</v>
      </c>
      <c r="B189" s="303" t="s">
        <v>16</v>
      </c>
      <c r="C189" s="287" t="s">
        <v>273</v>
      </c>
      <c r="D189" s="277" t="str">
        <f>VLOOKUP(C189, 'Catálogo de actividades'!$B$5:$D$296,2,FALSE)</f>
        <v>OPL</v>
      </c>
      <c r="E189" s="277" t="str">
        <f>VLOOKUP(C189, 'Catálogo de actividades'!$B$5:$D$296,3,FALSE)</f>
        <v>CG</v>
      </c>
      <c r="F189" s="377" t="str">
        <f>_xlfn.XLOOKUP(C189,'Catálogo de actividades'!$B$5:$B$296,'Catálogo de actividades'!$E$5:$E$296)</f>
        <v>17.5</v>
      </c>
      <c r="G189" s="114">
        <v>45293</v>
      </c>
      <c r="H189" s="114">
        <v>45293</v>
      </c>
      <c r="I189" s="416" t="str">
        <f>_xlfn.XLOOKUP(C189,'Catálogo de actividades'!$B$5:$B$296,'Catálogo de actividades'!$I$5:$I$296)</f>
        <v>OPL</v>
      </c>
    </row>
    <row r="190" spans="1:9" ht="42.75" x14ac:dyDescent="0.2">
      <c r="A190" s="302" t="s">
        <v>44</v>
      </c>
      <c r="B190" s="303" t="s">
        <v>16</v>
      </c>
      <c r="C190" s="287" t="s">
        <v>274</v>
      </c>
      <c r="D190" s="277" t="str">
        <f>VLOOKUP(C190, 'Catálogo de actividades'!$B$5:$D$296,2,FALSE)</f>
        <v>OPL</v>
      </c>
      <c r="E190" s="277" t="str">
        <f>VLOOKUP(C190, 'Catálogo de actividades'!$B$5:$D$296,3,FALSE)</f>
        <v>CG</v>
      </c>
      <c r="F190" s="377" t="str">
        <f>_xlfn.XLOOKUP(C190,'Catálogo de actividades'!$B$5:$B$296,'Catálogo de actividades'!$E$5:$E$296)</f>
        <v>17.6</v>
      </c>
      <c r="G190" s="114">
        <v>45324</v>
      </c>
      <c r="H190" s="114">
        <v>45324</v>
      </c>
      <c r="I190" s="416" t="str">
        <f>_xlfn.XLOOKUP(C190,'Catálogo de actividades'!$B$5:$B$296,'Catálogo de actividades'!$I$5:$I$296)</f>
        <v>OPL</v>
      </c>
    </row>
    <row r="191" spans="1:9" ht="14.25" x14ac:dyDescent="0.2">
      <c r="A191" s="302" t="s">
        <v>44</v>
      </c>
      <c r="B191" s="303" t="s">
        <v>16</v>
      </c>
      <c r="C191" s="287" t="s">
        <v>275</v>
      </c>
      <c r="D191" s="277" t="str">
        <f>VLOOKUP(C191, 'Catálogo de actividades'!$B$5:$D$296,2,FALSE)</f>
        <v>OPL</v>
      </c>
      <c r="E191" s="277" t="str">
        <f>VLOOKUP(C191, 'Catálogo de actividades'!$B$5:$D$296,3,FALSE)</f>
        <v>CG</v>
      </c>
      <c r="F191" s="377" t="str">
        <f>_xlfn.XLOOKUP(C191,'Catálogo de actividades'!$B$5:$B$296,'Catálogo de actividades'!$E$5:$E$296)</f>
        <v>17.7</v>
      </c>
      <c r="G191" s="114">
        <v>45324</v>
      </c>
      <c r="H191" s="114">
        <v>45324</v>
      </c>
      <c r="I191" s="416" t="str">
        <f>_xlfn.XLOOKUP(C191,'Catálogo de actividades'!$B$5:$B$296,'Catálogo de actividades'!$I$5:$I$296)</f>
        <v>OPL</v>
      </c>
    </row>
    <row r="192" spans="1:9" ht="28.5" x14ac:dyDescent="0.2">
      <c r="A192" s="302" t="s">
        <v>44</v>
      </c>
      <c r="B192" s="303" t="s">
        <v>16</v>
      </c>
      <c r="C192" s="287" t="s">
        <v>276</v>
      </c>
      <c r="D192" s="277" t="str">
        <f>VLOOKUP(C192, 'Catálogo de actividades'!$B$5:$D$296,2,FALSE)</f>
        <v>OPL</v>
      </c>
      <c r="E192" s="277" t="str">
        <f>VLOOKUP(C192, 'Catálogo de actividades'!$B$5:$D$296,3,FALSE)</f>
        <v>CG</v>
      </c>
      <c r="F192" s="377" t="str">
        <f>_xlfn.XLOOKUP(C192,'Catálogo de actividades'!$B$5:$B$296,'Catálogo de actividades'!$E$5:$E$296)</f>
        <v>17.8</v>
      </c>
      <c r="G192" s="114">
        <v>45353</v>
      </c>
      <c r="H192" s="114">
        <v>45353</v>
      </c>
      <c r="I192" s="416" t="str">
        <f>_xlfn.XLOOKUP(C192,'Catálogo de actividades'!$B$5:$B$296,'Catálogo de actividades'!$I$5:$I$296)</f>
        <v>OPL</v>
      </c>
    </row>
    <row r="193" spans="1:9" ht="14.25" x14ac:dyDescent="0.2">
      <c r="A193" s="302" t="s">
        <v>44</v>
      </c>
      <c r="B193" s="303" t="s">
        <v>16</v>
      </c>
      <c r="C193" s="287" t="s">
        <v>322</v>
      </c>
      <c r="D193" s="277" t="str">
        <f>VLOOKUP(C193, 'Catálogo de actividades'!$B$5:$D$296,2,FALSE)</f>
        <v>OPL</v>
      </c>
      <c r="E193" s="277" t="str">
        <f>VLOOKUP(C193, 'Catálogo de actividades'!$B$5:$D$296,3,FALSE)</f>
        <v>CG</v>
      </c>
      <c r="F193" s="377" t="str">
        <f>_xlfn.XLOOKUP(C193,'Catálogo de actividades'!$B$5:$B$296,'Catálogo de actividades'!$E$5:$E$296)</f>
        <v>17.9</v>
      </c>
      <c r="G193" s="114">
        <v>45399</v>
      </c>
      <c r="H193" s="114">
        <v>45399</v>
      </c>
      <c r="I193" s="416" t="str">
        <f>_xlfn.XLOOKUP(C193,'Catálogo de actividades'!$B$5:$B$296,'Catálogo de actividades'!$I$5:$I$296)</f>
        <v>OPL</v>
      </c>
    </row>
    <row r="194" spans="1:9" ht="14.25" x14ac:dyDescent="0.2">
      <c r="A194" s="302" t="s">
        <v>44</v>
      </c>
      <c r="B194" s="303" t="s">
        <v>16</v>
      </c>
      <c r="C194" s="287" t="s">
        <v>404</v>
      </c>
      <c r="D194" s="277" t="str">
        <f>VLOOKUP(C194, 'Catálogo de actividades'!$B$5:$D$296,2,FALSE)</f>
        <v>OPL</v>
      </c>
      <c r="E194" s="277" t="str">
        <f>VLOOKUP(C194, 'Catálogo de actividades'!$B$5:$D$296,3,FALSE)</f>
        <v>CG</v>
      </c>
      <c r="F194" s="377" t="str">
        <f>_xlfn.XLOOKUP(C194,'Catálogo de actividades'!$B$5:$B$296,'Catálogo de actividades'!$E$5:$E$296)</f>
        <v>17.10</v>
      </c>
      <c r="G194" s="114">
        <v>45424</v>
      </c>
      <c r="H194" s="114">
        <v>45424</v>
      </c>
      <c r="I194" s="416" t="str">
        <f>_xlfn.XLOOKUP(C194,'Catálogo de actividades'!$B$5:$B$296,'Catálogo de actividades'!$I$5:$I$296)</f>
        <v>OPL</v>
      </c>
    </row>
    <row r="195" spans="1:9" ht="14.25" x14ac:dyDescent="0.2">
      <c r="A195" s="302" t="s">
        <v>44</v>
      </c>
      <c r="B195" s="303" t="s">
        <v>16</v>
      </c>
      <c r="C195" s="287" t="s">
        <v>405</v>
      </c>
      <c r="D195" s="277" t="str">
        <f>VLOOKUP(C195, 'Catálogo de actividades'!$B$5:$D$296,2,FALSE)</f>
        <v>OPL</v>
      </c>
      <c r="E195" s="277" t="str">
        <f>VLOOKUP(C195, 'Catálogo de actividades'!$B$5:$D$296,3,FALSE)</f>
        <v>CG</v>
      </c>
      <c r="F195" s="377" t="str">
        <f>_xlfn.XLOOKUP(C195,'Catálogo de actividades'!$B$5:$B$296,'Catálogo de actividades'!$E$5:$E$296)</f>
        <v>17.11</v>
      </c>
      <c r="G195" s="114">
        <v>45431</v>
      </c>
      <c r="H195" s="114">
        <v>45431</v>
      </c>
      <c r="I195" s="416" t="str">
        <f>_xlfn.XLOOKUP(C195,'Catálogo de actividades'!$B$5:$B$296,'Catálogo de actividades'!$I$5:$I$296)</f>
        <v>OPL</v>
      </c>
    </row>
    <row r="196" spans="1:9" ht="14.25" x14ac:dyDescent="0.2">
      <c r="A196" s="302" t="s">
        <v>44</v>
      </c>
      <c r="B196" s="303" t="s">
        <v>16</v>
      </c>
      <c r="C196" s="287" t="s">
        <v>406</v>
      </c>
      <c r="D196" s="277" t="str">
        <f>VLOOKUP(C196, 'Catálogo de actividades'!$B$5:$D$296,2,FALSE)</f>
        <v>OPL</v>
      </c>
      <c r="E196" s="277" t="str">
        <f>VLOOKUP(C196, 'Catálogo de actividades'!$B$5:$D$296,3,FALSE)</f>
        <v>CG</v>
      </c>
      <c r="F196" s="377" t="str">
        <f>_xlfn.XLOOKUP(C196,'Catálogo de actividades'!$B$5:$B$296,'Catálogo de actividades'!$E$5:$E$296)</f>
        <v>17.12</v>
      </c>
      <c r="G196" s="114">
        <v>45438</v>
      </c>
      <c r="H196" s="114">
        <v>45438</v>
      </c>
      <c r="I196" s="416" t="str">
        <f>_xlfn.XLOOKUP(C196,'Catálogo de actividades'!$B$5:$B$296,'Catálogo de actividades'!$I$5:$I$296)</f>
        <v>OPL</v>
      </c>
    </row>
    <row r="197" spans="1:9" ht="14.25" x14ac:dyDescent="0.2">
      <c r="A197" s="302" t="s">
        <v>44</v>
      </c>
      <c r="B197" s="303" t="s">
        <v>16</v>
      </c>
      <c r="C197" s="288" t="s">
        <v>360</v>
      </c>
      <c r="D197" s="277" t="str">
        <f>VLOOKUP(C197, 'Catálogo de actividades'!$B$5:$D$296,2,FALSE)</f>
        <v>OPL</v>
      </c>
      <c r="E197" s="277" t="str">
        <f>VLOOKUP(C197, 'Catálogo de actividades'!$B$5:$D$296,3,FALSE)</f>
        <v>CG</v>
      </c>
      <c r="F197" s="377" t="str">
        <f>_xlfn.XLOOKUP(C197,'Catálogo de actividades'!$B$5:$B$296,'Catálogo de actividades'!$E$5:$E$296)</f>
        <v>17.13</v>
      </c>
      <c r="G197" s="114">
        <v>45445</v>
      </c>
      <c r="H197" s="114">
        <v>45446</v>
      </c>
      <c r="I197" s="416" t="str">
        <f>_xlfn.XLOOKUP(C197,'Catálogo de actividades'!$B$5:$B$296,'Catálogo de actividades'!$I$5:$I$296)</f>
        <v>OPL</v>
      </c>
    </row>
    <row r="198" spans="1:9" ht="30" x14ac:dyDescent="0.2">
      <c r="A198" s="311" t="s">
        <v>44</v>
      </c>
      <c r="B198" s="312" t="s">
        <v>17</v>
      </c>
      <c r="C198" s="313" t="s">
        <v>407</v>
      </c>
      <c r="D198" s="277" t="str">
        <f>VLOOKUP(C198, 'Catálogo de actividades'!$B$5:$D$296,2,FALSE)</f>
        <v xml:space="preserve">INE </v>
      </c>
      <c r="E198" s="277" t="str">
        <f>VLOOKUP(C198, 'Catálogo de actividades'!$B$5:$D$296,3,FALSE)</f>
        <v xml:space="preserve">DEOE  </v>
      </c>
      <c r="F198" s="377" t="str">
        <f>_xlfn.XLOOKUP(C198,'Catálogo de actividades'!$B$5:$B$296,'Catálogo de actividades'!$E$5:$E$296)</f>
        <v>18.1</v>
      </c>
      <c r="G198" s="114">
        <v>45292</v>
      </c>
      <c r="H198" s="114">
        <v>45322</v>
      </c>
      <c r="I198" s="416" t="str">
        <f>_xlfn.XLOOKUP(C198,'Catálogo de actividades'!$B$5:$B$296,'Catálogo de actividades'!$I$5:$I$296)</f>
        <v>DEOE</v>
      </c>
    </row>
    <row r="199" spans="1:9" ht="28.5" x14ac:dyDescent="0.2">
      <c r="A199" s="311" t="s">
        <v>44</v>
      </c>
      <c r="B199" s="312" t="s">
        <v>17</v>
      </c>
      <c r="C199" s="314" t="s">
        <v>361</v>
      </c>
      <c r="D199" s="277" t="str">
        <f>VLOOKUP(C199, 'Catálogo de actividades'!$B$5:$D$296,2,FALSE)</f>
        <v>OPL</v>
      </c>
      <c r="E199" s="277" t="str">
        <f>VLOOKUP(C199, 'Catálogo de actividades'!$B$5:$D$296,3,FALSE)</f>
        <v>CG</v>
      </c>
      <c r="F199" s="377" t="str">
        <f>_xlfn.XLOOKUP(C199,'Catálogo de actividades'!$B$5:$B$296,'Catálogo de actividades'!$E$5:$E$296)</f>
        <v>18.2</v>
      </c>
      <c r="G199" s="114">
        <v>45343</v>
      </c>
      <c r="H199" s="114">
        <v>45350</v>
      </c>
      <c r="I199" s="416" t="str">
        <f>_xlfn.XLOOKUP(C199,'Catálogo de actividades'!$B$5:$B$296,'Catálogo de actividades'!$I$5:$I$296)</f>
        <v>OPL</v>
      </c>
    </row>
    <row r="200" spans="1:9" ht="28.5" x14ac:dyDescent="0.2">
      <c r="A200" s="311" t="s">
        <v>44</v>
      </c>
      <c r="B200" s="312" t="s">
        <v>17</v>
      </c>
      <c r="C200" s="314" t="s">
        <v>307</v>
      </c>
      <c r="D200" s="277" t="str">
        <f>VLOOKUP(C200, 'Catálogo de actividades'!$B$5:$D$296,2,FALSE)</f>
        <v>OPL</v>
      </c>
      <c r="E200" s="277" t="str">
        <f>VLOOKUP(C200, 'Catálogo de actividades'!$B$5:$D$296,3,FALSE)</f>
        <v>CG</v>
      </c>
      <c r="F200" s="377" t="str">
        <f>_xlfn.XLOOKUP(C200,'Catálogo de actividades'!$B$5:$B$296,'Catálogo de actividades'!$E$5:$E$296)</f>
        <v>18.3</v>
      </c>
      <c r="G200" s="114">
        <v>45364</v>
      </c>
      <c r="H200" s="114">
        <v>45364</v>
      </c>
      <c r="I200" s="416" t="str">
        <f>_xlfn.XLOOKUP(C200,'Catálogo de actividades'!$B$5:$B$296,'Catálogo de actividades'!$I$5:$I$296)</f>
        <v>OPL</v>
      </c>
    </row>
    <row r="201" spans="1:9" ht="28.5" x14ac:dyDescent="0.2">
      <c r="A201" s="311" t="s">
        <v>44</v>
      </c>
      <c r="B201" s="312" t="s">
        <v>17</v>
      </c>
      <c r="C201" s="314" t="s">
        <v>308</v>
      </c>
      <c r="D201" s="277" t="str">
        <f>VLOOKUP(C201, 'Catálogo de actividades'!$B$5:$D$296,2,FALSE)</f>
        <v>INE</v>
      </c>
      <c r="E201" s="277" t="str">
        <f>VLOOKUP(C201, 'Catálogo de actividades'!$B$5:$D$296,3,FALSE)</f>
        <v>JLE</v>
      </c>
      <c r="F201" s="377" t="str">
        <f>_xlfn.XLOOKUP(C201,'Catálogo de actividades'!$B$5:$B$296,'Catálogo de actividades'!$E$5:$E$296)</f>
        <v>18.4</v>
      </c>
      <c r="G201" s="114">
        <v>45365</v>
      </c>
      <c r="H201" s="114">
        <v>45377</v>
      </c>
      <c r="I201" s="416" t="str">
        <f>_xlfn.XLOOKUP(C201,'Catálogo de actividades'!$B$5:$B$296,'Catálogo de actividades'!$I$5:$I$296)</f>
        <v>JLE</v>
      </c>
    </row>
    <row r="202" spans="1:9" ht="28.5" x14ac:dyDescent="0.2">
      <c r="A202" s="311" t="s">
        <v>44</v>
      </c>
      <c r="B202" s="312" t="s">
        <v>17</v>
      </c>
      <c r="C202" s="314" t="s">
        <v>362</v>
      </c>
      <c r="D202" s="277" t="str">
        <f>VLOOKUP(C202, 'Catálogo de actividades'!$B$5:$D$296,2,FALSE)</f>
        <v>OPL</v>
      </c>
      <c r="E202" s="277" t="str">
        <f>VLOOKUP(C202, 'Catálogo de actividades'!$B$5:$D$296,3,FALSE)</f>
        <v>OD</v>
      </c>
      <c r="F202" s="377" t="str">
        <f>_xlfn.XLOOKUP(C202,'Catálogo de actividades'!$B$5:$B$296,'Catálogo de actividades'!$E$5:$E$296)</f>
        <v>18.5</v>
      </c>
      <c r="G202" s="114">
        <v>45383</v>
      </c>
      <c r="H202" s="114">
        <v>45397</v>
      </c>
      <c r="I202" s="416" t="str">
        <f>_xlfn.XLOOKUP(C202,'Catálogo de actividades'!$B$5:$B$296,'Catálogo de actividades'!$I$5:$I$296)</f>
        <v>OPL</v>
      </c>
    </row>
    <row r="203" spans="1:9" ht="42.75" x14ac:dyDescent="0.2">
      <c r="A203" s="311" t="s">
        <v>44</v>
      </c>
      <c r="B203" s="312" t="s">
        <v>17</v>
      </c>
      <c r="C203" s="314" t="s">
        <v>303</v>
      </c>
      <c r="D203" s="277" t="str">
        <f>VLOOKUP(C203, 'Catálogo de actividades'!$B$5:$D$296,2,FALSE)</f>
        <v>OPL</v>
      </c>
      <c r="E203" s="277" t="str">
        <f>VLOOKUP(C203, 'Catálogo de actividades'!$B$5:$D$296,3,FALSE)</f>
        <v>CG/OD</v>
      </c>
      <c r="F203" s="377" t="str">
        <f>_xlfn.XLOOKUP(C203,'Catálogo de actividades'!$B$5:$B$296,'Catálogo de actividades'!$E$5:$E$296)</f>
        <v>18.6</v>
      </c>
      <c r="G203" s="114">
        <v>45413</v>
      </c>
      <c r="H203" s="114">
        <v>45440</v>
      </c>
      <c r="I203" s="416" t="str">
        <f>_xlfn.XLOOKUP(C203,'Catálogo de actividades'!$B$5:$B$296,'Catálogo de actividades'!$I$5:$I$296)</f>
        <v>OPL</v>
      </c>
    </row>
    <row r="204" spans="1:9" ht="42.75" x14ac:dyDescent="0.2">
      <c r="A204" s="311" t="s">
        <v>44</v>
      </c>
      <c r="B204" s="312" t="s">
        <v>17</v>
      </c>
      <c r="C204" s="314" t="s">
        <v>285</v>
      </c>
      <c r="D204" s="277" t="str">
        <f>VLOOKUP(C204, 'Catálogo de actividades'!$B$5:$D$296,2,FALSE)</f>
        <v>OPL</v>
      </c>
      <c r="E204" s="277" t="str">
        <f>VLOOKUP(C204, 'Catálogo de actividades'!$B$5:$D$296,3,FALSE)</f>
        <v>CG/OD</v>
      </c>
      <c r="F204" s="377" t="str">
        <f>_xlfn.XLOOKUP(C204,'Catálogo de actividades'!$B$5:$B$296,'Catálogo de actividades'!$E$5:$E$296)</f>
        <v>18.7</v>
      </c>
      <c r="G204" s="114">
        <v>45413</v>
      </c>
      <c r="H204" s="114">
        <v>45440</v>
      </c>
      <c r="I204" s="416" t="str">
        <f>_xlfn.XLOOKUP(C204,'Catálogo de actividades'!$B$5:$B$296,'Catálogo de actividades'!$I$5:$I$296)</f>
        <v>OPL</v>
      </c>
    </row>
    <row r="205" spans="1:9" ht="42.75" x14ac:dyDescent="0.2">
      <c r="A205" s="311" t="s">
        <v>44</v>
      </c>
      <c r="B205" s="312" t="s">
        <v>17</v>
      </c>
      <c r="C205" s="314" t="s">
        <v>363</v>
      </c>
      <c r="D205" s="277" t="str">
        <f>VLOOKUP(C205, 'Catálogo de actividades'!$B$5:$D$296,2,FALSE)</f>
        <v>OPL</v>
      </c>
      <c r="E205" s="277" t="str">
        <f>VLOOKUP(C205, 'Catálogo de actividades'!$B$5:$D$296,3,FALSE)</f>
        <v>CG</v>
      </c>
      <c r="F205" s="377" t="str">
        <f>_xlfn.XLOOKUP(C205,'Catálogo de actividades'!$B$5:$B$296,'Catálogo de actividades'!$E$5:$E$296)</f>
        <v>18.8</v>
      </c>
      <c r="G205" s="114">
        <v>45323</v>
      </c>
      <c r="H205" s="114">
        <v>45337</v>
      </c>
      <c r="I205" s="416" t="str">
        <f>_xlfn.XLOOKUP(C205,'Catálogo de actividades'!$B$5:$B$296,'Catálogo de actividades'!$I$5:$I$296)</f>
        <v>OPL</v>
      </c>
    </row>
    <row r="206" spans="1:9" ht="57" x14ac:dyDescent="0.2">
      <c r="A206" s="311" t="s">
        <v>44</v>
      </c>
      <c r="B206" s="312" t="s">
        <v>17</v>
      </c>
      <c r="C206" s="314" t="s">
        <v>302</v>
      </c>
      <c r="D206" s="277" t="str">
        <f>VLOOKUP(C206, 'Catálogo de actividades'!$B$5:$D$296,2,FALSE)</f>
        <v>OPL</v>
      </c>
      <c r="E206" s="277" t="str">
        <f>VLOOKUP(C206, 'Catálogo de actividades'!$B$5:$D$296,3,FALSE)</f>
        <v>CG</v>
      </c>
      <c r="F206" s="377" t="str">
        <f>_xlfn.XLOOKUP(C206,'Catálogo de actividades'!$B$5:$B$296,'Catálogo de actividades'!$E$5:$E$296)</f>
        <v>18.9</v>
      </c>
      <c r="G206" s="114">
        <v>45383</v>
      </c>
      <c r="H206" s="114">
        <v>45389</v>
      </c>
      <c r="I206" s="416" t="str">
        <f>_xlfn.XLOOKUP(C206,'Catálogo de actividades'!$B$5:$B$296,'Catálogo de actividades'!$I$5:$I$296)</f>
        <v>OPL</v>
      </c>
    </row>
    <row r="207" spans="1:9" ht="42.75" x14ac:dyDescent="0.2">
      <c r="A207" s="311" t="s">
        <v>44</v>
      </c>
      <c r="B207" s="312" t="s">
        <v>17</v>
      </c>
      <c r="C207" s="314" t="s">
        <v>364</v>
      </c>
      <c r="D207" s="277" t="str">
        <f>VLOOKUP(C207, 'Catálogo de actividades'!$B$5:$D$296,2,FALSE)</f>
        <v>OPL</v>
      </c>
      <c r="E207" s="277" t="str">
        <f>VLOOKUP(C207, 'Catálogo de actividades'!$B$5:$D$296,3,FALSE)</f>
        <v>CG</v>
      </c>
      <c r="F207" s="377" t="str">
        <f>_xlfn.XLOOKUP(C207,'Catálogo de actividades'!$B$5:$B$296,'Catálogo de actividades'!$E$5:$E$296)</f>
        <v>18.10</v>
      </c>
      <c r="G207" s="434">
        <v>45398</v>
      </c>
      <c r="H207" s="434">
        <v>45412</v>
      </c>
      <c r="I207" s="416" t="str">
        <f>_xlfn.XLOOKUP(C207,'Catálogo de actividades'!$B$5:$B$296,'Catálogo de actividades'!$I$5:$I$296)</f>
        <v>OPL</v>
      </c>
    </row>
    <row r="208" spans="1:9" ht="28.5" x14ac:dyDescent="0.2">
      <c r="A208" s="311" t="s">
        <v>44</v>
      </c>
      <c r="B208" s="312" t="s">
        <v>17</v>
      </c>
      <c r="C208" s="45" t="s">
        <v>186</v>
      </c>
      <c r="D208" s="277" t="str">
        <f>VLOOKUP(C208, 'Catálogo de actividades'!$B$5:$D$296,2,FALSE)</f>
        <v>OPL</v>
      </c>
      <c r="E208" s="277" t="str">
        <f>VLOOKUP(C208, 'Catálogo de actividades'!$B$5:$D$296,3,FALSE)</f>
        <v>OD</v>
      </c>
      <c r="F208" s="377" t="str">
        <f>_xlfn.XLOOKUP(C208,'Catálogo de actividades'!$B$5:$B$296,'Catálogo de actividades'!$E$5:$E$296)</f>
        <v>18.11</v>
      </c>
      <c r="G208" s="429">
        <v>45409</v>
      </c>
      <c r="H208" s="440">
        <v>45432</v>
      </c>
      <c r="I208" s="416" t="str">
        <f>_xlfn.XLOOKUP(C208,'Catálogo de actividades'!$B$5:$B$296,'Catálogo de actividades'!$I$5:$I$296)</f>
        <v>OPL</v>
      </c>
    </row>
    <row r="209" spans="1:9" ht="57" x14ac:dyDescent="0.2">
      <c r="A209" s="311" t="s">
        <v>44</v>
      </c>
      <c r="B209" s="312" t="s">
        <v>17</v>
      </c>
      <c r="C209" s="314" t="s">
        <v>365</v>
      </c>
      <c r="D209" s="277" t="str">
        <f>VLOOKUP(C209, 'Catálogo de actividades'!$B$5:$D$296,2,FALSE)</f>
        <v>OPL</v>
      </c>
      <c r="E209" s="277" t="str">
        <f>VLOOKUP(C209, 'Catálogo de actividades'!$B$5:$D$296,3,FALSE)</f>
        <v>CG</v>
      </c>
      <c r="F209" s="377" t="str">
        <f>_xlfn.XLOOKUP(C209,'Catálogo de actividades'!$B$5:$B$296,'Catálogo de actividades'!$E$5:$E$296)</f>
        <v>18.13</v>
      </c>
      <c r="G209" s="434">
        <v>45413</v>
      </c>
      <c r="H209" s="434">
        <v>45419</v>
      </c>
      <c r="I209" s="416" t="str">
        <f>_xlfn.XLOOKUP(C209,'Catálogo de actividades'!$B$5:$B$296,'Catálogo de actividades'!$I$5:$I$296)</f>
        <v>OPL</v>
      </c>
    </row>
    <row r="210" spans="1:9" ht="42.75" x14ac:dyDescent="0.2">
      <c r="A210" s="311" t="s">
        <v>44</v>
      </c>
      <c r="B210" s="312" t="s">
        <v>17</v>
      </c>
      <c r="C210" s="314" t="s">
        <v>271</v>
      </c>
      <c r="D210" s="277" t="str">
        <f>VLOOKUP(C210, 'Catálogo de actividades'!$B$5:$D$296,2,FALSE)</f>
        <v>OPL</v>
      </c>
      <c r="E210" s="277" t="str">
        <f>VLOOKUP(C210, 'Catálogo de actividades'!$B$5:$D$296,3,FALSE)</f>
        <v>CD</v>
      </c>
      <c r="F210" s="377" t="str">
        <f>_xlfn.XLOOKUP(C210,'Catálogo de actividades'!$B$5:$B$296,'Catálogo de actividades'!$E$5:$E$296)</f>
        <v>18.14</v>
      </c>
      <c r="G210" s="114">
        <v>45398</v>
      </c>
      <c r="H210" s="114">
        <v>45440</v>
      </c>
      <c r="I210" s="416" t="str">
        <f>_xlfn.XLOOKUP(C210,'Catálogo de actividades'!$B$5:$B$296,'Catálogo de actividades'!$I$5:$I$296)</f>
        <v>OPL</v>
      </c>
    </row>
    <row r="211" spans="1:9" ht="28.5" x14ac:dyDescent="0.2">
      <c r="A211" s="311" t="s">
        <v>44</v>
      </c>
      <c r="B211" s="312" t="s">
        <v>17</v>
      </c>
      <c r="C211" s="314" t="s">
        <v>304</v>
      </c>
      <c r="D211" s="277" t="str">
        <f>VLOOKUP(C211, 'Catálogo de actividades'!$B$5:$D$296,2,FALSE)</f>
        <v>OPL</v>
      </c>
      <c r="E211" s="277" t="str">
        <f>VLOOKUP(C211, 'Catálogo de actividades'!$B$5:$D$296,3,FALSE)</f>
        <v>CG/OD</v>
      </c>
      <c r="F211" s="377" t="str">
        <f>_xlfn.XLOOKUP(C211,'Catálogo de actividades'!$B$5:$B$296,'Catálogo de actividades'!$E$5:$E$296)</f>
        <v>18.15</v>
      </c>
      <c r="G211" s="114">
        <v>45447</v>
      </c>
      <c r="H211" s="114">
        <v>45447</v>
      </c>
      <c r="I211" s="416" t="str">
        <f>_xlfn.XLOOKUP(C211,'Catálogo de actividades'!$B$5:$B$296,'Catálogo de actividades'!$I$5:$I$296)</f>
        <v>OPL</v>
      </c>
    </row>
    <row r="212" spans="1:9" ht="14.25" x14ac:dyDescent="0.2">
      <c r="A212" s="311" t="s">
        <v>44</v>
      </c>
      <c r="B212" s="312" t="s">
        <v>17</v>
      </c>
      <c r="C212" s="314" t="s">
        <v>131</v>
      </c>
      <c r="D212" s="277" t="str">
        <f>VLOOKUP(C212, 'Catálogo de actividades'!$B$5:$D$296,2,FALSE)</f>
        <v>OPL</v>
      </c>
      <c r="E212" s="277" t="str">
        <f>VLOOKUP(C212, 'Catálogo de actividades'!$B$5:$D$296,3,FALSE)</f>
        <v>OD</v>
      </c>
      <c r="F212" s="377" t="str">
        <f>_xlfn.XLOOKUP(C212,'Catálogo de actividades'!$B$5:$B$296,'Catálogo de actividades'!$E$5:$E$296)</f>
        <v>18.16</v>
      </c>
      <c r="G212" s="114">
        <v>45448</v>
      </c>
      <c r="H212" s="114">
        <v>45451</v>
      </c>
      <c r="I212" s="416" t="str">
        <f>_xlfn.XLOOKUP(C212,'Catálogo de actividades'!$B$5:$B$296,'Catálogo de actividades'!$I$5:$I$296)</f>
        <v>OPL</v>
      </c>
    </row>
    <row r="213" spans="1:9" ht="57" x14ac:dyDescent="0.2">
      <c r="A213" s="311" t="s">
        <v>44</v>
      </c>
      <c r="B213" s="312" t="s">
        <v>17</v>
      </c>
      <c r="C213" s="314" t="s">
        <v>132</v>
      </c>
      <c r="D213" s="277" t="str">
        <f>VLOOKUP(C213, 'Catálogo de actividades'!$B$5:$D$296,2,FALSE)</f>
        <v>OPL</v>
      </c>
      <c r="E213" s="277" t="str">
        <f>VLOOKUP(C213, 'Catálogo de actividades'!$B$5:$D$296,3,FALSE)</f>
        <v>OD</v>
      </c>
      <c r="F213" s="377" t="str">
        <f>_xlfn.XLOOKUP(C213,'Catálogo de actividades'!$B$5:$B$296,'Catálogo de actividades'!$E$5:$E$296)</f>
        <v>18.17</v>
      </c>
      <c r="G213" s="114">
        <v>45481</v>
      </c>
      <c r="H213" s="114">
        <v>45485</v>
      </c>
      <c r="I213" s="416" t="str">
        <f>_xlfn.XLOOKUP(C213,'Catálogo de actividades'!$B$5:$B$296,'Catálogo de actividades'!$I$5:$I$296)</f>
        <v>OPL</v>
      </c>
    </row>
    <row r="214" spans="1:9" ht="42.75" x14ac:dyDescent="0.2">
      <c r="A214" s="311" t="s">
        <v>44</v>
      </c>
      <c r="B214" s="312" t="s">
        <v>17</v>
      </c>
      <c r="C214" s="314" t="s">
        <v>133</v>
      </c>
      <c r="D214" s="277" t="str">
        <f>VLOOKUP(C214, 'Catálogo de actividades'!$B$5:$D$296,2,FALSE)</f>
        <v>OPL</v>
      </c>
      <c r="E214" s="277" t="str">
        <f>VLOOKUP(C214, 'Catálogo de actividades'!$B$5:$D$296,3,FALSE)</f>
        <v>OD</v>
      </c>
      <c r="F214" s="377" t="str">
        <f>_xlfn.XLOOKUP(C214,'Catálogo de actividades'!$B$5:$B$296,'Catálogo de actividades'!$E$5:$E$296)</f>
        <v>18.18</v>
      </c>
      <c r="G214" s="114">
        <v>45481</v>
      </c>
      <c r="H214" s="114">
        <v>45485</v>
      </c>
      <c r="I214" s="416" t="str">
        <f>_xlfn.XLOOKUP(C214,'Catálogo de actividades'!$B$5:$B$296,'Catálogo de actividades'!$I$5:$I$296)</f>
        <v>OPL</v>
      </c>
    </row>
    <row r="215" spans="1:9" ht="14.25" x14ac:dyDescent="0.2">
      <c r="A215" s="311" t="s">
        <v>44</v>
      </c>
      <c r="B215" s="312" t="s">
        <v>17</v>
      </c>
      <c r="C215" s="314" t="s">
        <v>134</v>
      </c>
      <c r="D215" s="277" t="str">
        <f>VLOOKUP(C215, 'Catálogo de actividades'!$B$5:$D$296,2,FALSE)</f>
        <v>OPL</v>
      </c>
      <c r="E215" s="277" t="str">
        <f>VLOOKUP(C215, 'Catálogo de actividades'!$B$5:$D$296,3,FALSE)</f>
        <v>OD</v>
      </c>
      <c r="F215" s="377" t="str">
        <f>_xlfn.XLOOKUP(C215,'Catálogo de actividades'!$B$5:$B$296,'Catálogo de actividades'!$E$5:$E$296)</f>
        <v>18.19</v>
      </c>
      <c r="G215" s="114">
        <v>45448</v>
      </c>
      <c r="H215" s="114">
        <v>45451</v>
      </c>
      <c r="I215" s="416" t="str">
        <f>_xlfn.XLOOKUP(C215,'Catálogo de actividades'!$B$5:$B$296,'Catálogo de actividades'!$I$5:$I$296)</f>
        <v>OPL</v>
      </c>
    </row>
    <row r="216" spans="1:9" ht="57" x14ac:dyDescent="0.2">
      <c r="A216" s="311" t="s">
        <v>44</v>
      </c>
      <c r="B216" s="312" t="s">
        <v>17</v>
      </c>
      <c r="C216" s="314" t="s">
        <v>135</v>
      </c>
      <c r="D216" s="277" t="str">
        <f>VLOOKUP(C216, 'Catálogo de actividades'!$B$5:$D$296,2,FALSE)</f>
        <v>OPL</v>
      </c>
      <c r="E216" s="277" t="str">
        <f>VLOOKUP(C216, 'Catálogo de actividades'!$B$5:$D$296,3,FALSE)</f>
        <v>OD</v>
      </c>
      <c r="F216" s="377" t="str">
        <f>_xlfn.XLOOKUP(C216,'Catálogo de actividades'!$B$5:$B$296,'Catálogo de actividades'!$E$5:$E$296)</f>
        <v>18.20</v>
      </c>
      <c r="G216" s="114">
        <v>45481</v>
      </c>
      <c r="H216" s="114">
        <v>45485</v>
      </c>
      <c r="I216" s="416" t="str">
        <f>_xlfn.XLOOKUP(C216,'Catálogo de actividades'!$B$5:$B$296,'Catálogo de actividades'!$I$5:$I$296)</f>
        <v>OPL</v>
      </c>
    </row>
    <row r="217" spans="1:9" ht="42.75" x14ac:dyDescent="0.2">
      <c r="A217" s="311" t="s">
        <v>44</v>
      </c>
      <c r="B217" s="312" t="s">
        <v>17</v>
      </c>
      <c r="C217" s="314" t="s">
        <v>136</v>
      </c>
      <c r="D217" s="277" t="str">
        <f>VLOOKUP(C217, 'Catálogo de actividades'!$B$5:$D$296,2,FALSE)</f>
        <v>OPL</v>
      </c>
      <c r="E217" s="277" t="str">
        <f>VLOOKUP(C217, 'Catálogo de actividades'!$B$5:$D$296,3,FALSE)</f>
        <v>OD</v>
      </c>
      <c r="F217" s="377" t="str">
        <f>_xlfn.XLOOKUP(C217,'Catálogo de actividades'!$B$5:$B$296,'Catálogo de actividades'!$E$5:$E$296)</f>
        <v>18.21</v>
      </c>
      <c r="G217" s="114">
        <v>45481</v>
      </c>
      <c r="H217" s="114">
        <v>45485</v>
      </c>
      <c r="I217" s="416" t="str">
        <f>_xlfn.XLOOKUP(C217,'Catálogo de actividades'!$B$5:$B$296,'Catálogo de actividades'!$I$5:$I$296)</f>
        <v>OPL</v>
      </c>
    </row>
    <row r="218" spans="1:9" ht="14.25" x14ac:dyDescent="0.2">
      <c r="A218" s="311" t="s">
        <v>44</v>
      </c>
      <c r="B218" s="312" t="s">
        <v>17</v>
      </c>
      <c r="C218" s="314" t="s">
        <v>228</v>
      </c>
      <c r="D218" s="277" t="str">
        <f>VLOOKUP(C218, 'Catálogo de actividades'!$B$5:$D$296,2,FALSE)</f>
        <v>OPL</v>
      </c>
      <c r="E218" s="277" t="str">
        <f>VLOOKUP(C218, 'Catálogo de actividades'!$B$5:$D$296,3,FALSE)</f>
        <v>CG</v>
      </c>
      <c r="F218" s="377" t="str">
        <f>_xlfn.XLOOKUP(C218,'Catálogo de actividades'!$B$5:$B$296,'Catálogo de actividades'!$E$5:$E$296)</f>
        <v>18.22</v>
      </c>
      <c r="G218" s="114">
        <v>45452</v>
      </c>
      <c r="H218" s="114">
        <v>45452</v>
      </c>
      <c r="I218" s="416" t="str">
        <f>_xlfn.XLOOKUP(C218,'Catálogo de actividades'!$B$5:$B$296,'Catálogo de actividades'!$I$5:$I$296)</f>
        <v>OPL</v>
      </c>
    </row>
    <row r="219" spans="1:9" ht="28.5" x14ac:dyDescent="0.2">
      <c r="A219" s="311" t="s">
        <v>44</v>
      </c>
      <c r="B219" s="312" t="s">
        <v>17</v>
      </c>
      <c r="C219" s="314" t="s">
        <v>137</v>
      </c>
      <c r="D219" s="277" t="str">
        <f>VLOOKUP(C219, 'Catálogo de actividades'!$B$5:$D$296,2,FALSE)</f>
        <v>OPL</v>
      </c>
      <c r="E219" s="277" t="str">
        <f>VLOOKUP(C219, 'Catálogo de actividades'!$B$5:$D$296,3,FALSE)</f>
        <v>CG</v>
      </c>
      <c r="F219" s="377" t="str">
        <f>_xlfn.XLOOKUP(C219,'Catálogo de actividades'!$B$5:$B$296,'Catálogo de actividades'!$E$5:$E$296)</f>
        <v>18.23</v>
      </c>
      <c r="G219" s="114">
        <v>45452</v>
      </c>
      <c r="H219" s="114">
        <v>45452</v>
      </c>
      <c r="I219" s="416" t="str">
        <f>_xlfn.XLOOKUP(C219,'Catálogo de actividades'!$B$5:$B$296,'Catálogo de actividades'!$I$5:$I$296)</f>
        <v>OPL</v>
      </c>
    </row>
    <row r="220" spans="1:9" ht="71.25" x14ac:dyDescent="0.2">
      <c r="A220" s="311" t="s">
        <v>44</v>
      </c>
      <c r="B220" s="312" t="s">
        <v>17</v>
      </c>
      <c r="C220" s="314" t="s">
        <v>138</v>
      </c>
      <c r="D220" s="277" t="s">
        <v>64</v>
      </c>
      <c r="E220" s="277" t="s">
        <v>65</v>
      </c>
      <c r="F220" s="377" t="str">
        <f>_xlfn.XLOOKUP(C220,'Catálogo de actividades'!$B$5:$B$296,'Catálogo de actividades'!$E$5:$E$296)</f>
        <v>18.24</v>
      </c>
      <c r="G220" s="114">
        <v>45481</v>
      </c>
      <c r="H220" s="114">
        <v>45485</v>
      </c>
      <c r="I220" s="416" t="str">
        <f>_xlfn.XLOOKUP(C220,'Catálogo de actividades'!$B$5:$B$296,'Catálogo de actividades'!$I$5:$I$296)</f>
        <v>OPL</v>
      </c>
    </row>
    <row r="221" spans="1:9" ht="42.75" x14ac:dyDescent="0.2">
      <c r="A221" s="311" t="s">
        <v>44</v>
      </c>
      <c r="B221" s="312" t="s">
        <v>17</v>
      </c>
      <c r="C221" s="314" t="s">
        <v>139</v>
      </c>
      <c r="D221" s="277" t="str">
        <f>VLOOKUP(C221, 'Catálogo de actividades'!$B$5:$D$296,2,FALSE)</f>
        <v>OPL</v>
      </c>
      <c r="E221" s="277" t="str">
        <f>VLOOKUP(C221, 'Catálogo de actividades'!$B$5:$D$296,3,FALSE)</f>
        <v>CG</v>
      </c>
      <c r="F221" s="377" t="str">
        <f>_xlfn.XLOOKUP(C221,'Catálogo de actividades'!$B$5:$B$296,'Catálogo de actividades'!$E$5:$E$296)</f>
        <v>18.25</v>
      </c>
      <c r="G221" s="114">
        <v>45481</v>
      </c>
      <c r="H221" s="114">
        <v>45485</v>
      </c>
      <c r="I221" s="416" t="str">
        <f>_xlfn.XLOOKUP(C221,'Catálogo de actividades'!$B$5:$B$296,'Catálogo de actividades'!$I$5:$I$296)</f>
        <v>OPL</v>
      </c>
    </row>
    <row r="222" spans="1:9" ht="28.5" x14ac:dyDescent="0.2">
      <c r="A222" s="311" t="s">
        <v>44</v>
      </c>
      <c r="B222" s="312" t="s">
        <v>17</v>
      </c>
      <c r="C222" s="314" t="s">
        <v>140</v>
      </c>
      <c r="D222" s="277" t="str">
        <f>VLOOKUP(C222, 'Catálogo de actividades'!$B$5:$D$296,2,FALSE)</f>
        <v>OPL</v>
      </c>
      <c r="E222" s="277" t="str">
        <f>VLOOKUP(C222, 'Catálogo de actividades'!$B$5:$D$296,3,FALSE)</f>
        <v>CG</v>
      </c>
      <c r="F222" s="377" t="str">
        <f>_xlfn.XLOOKUP(C222,'Catálogo de actividades'!$B$5:$B$296,'Catálogo de actividades'!$E$5:$E$296)</f>
        <v>18.27</v>
      </c>
      <c r="G222" s="114">
        <v>45452</v>
      </c>
      <c r="H222" s="114">
        <v>45452</v>
      </c>
      <c r="I222" s="416" t="str">
        <f>_xlfn.XLOOKUP(C222,'Catálogo de actividades'!$B$5:$B$296,'Catálogo de actividades'!$I$5:$I$296)</f>
        <v>OPL</v>
      </c>
    </row>
    <row r="223" spans="1:9" ht="57" x14ac:dyDescent="0.2">
      <c r="A223" s="311" t="s">
        <v>44</v>
      </c>
      <c r="B223" s="312" t="s">
        <v>17</v>
      </c>
      <c r="C223" s="314" t="s">
        <v>229</v>
      </c>
      <c r="D223" s="277" t="s">
        <v>64</v>
      </c>
      <c r="E223" s="277" t="s">
        <v>65</v>
      </c>
      <c r="F223" s="377" t="str">
        <f>_xlfn.XLOOKUP(C223,'Catálogo de actividades'!$B$5:$B$296,'Catálogo de actividades'!$E$5:$E$296)</f>
        <v>18.28</v>
      </c>
      <c r="G223" s="114">
        <v>45481</v>
      </c>
      <c r="H223" s="114">
        <v>45485</v>
      </c>
      <c r="I223" s="416" t="str">
        <f>_xlfn.XLOOKUP(C223,'Catálogo de actividades'!$B$5:$B$296,'Catálogo de actividades'!$I$5:$I$296)</f>
        <v>OPL</v>
      </c>
    </row>
    <row r="224" spans="1:9" ht="42.75" x14ac:dyDescent="0.2">
      <c r="A224" s="311" t="s">
        <v>44</v>
      </c>
      <c r="B224" s="312" t="s">
        <v>17</v>
      </c>
      <c r="C224" s="314" t="s">
        <v>230</v>
      </c>
      <c r="D224" s="277" t="str">
        <f>VLOOKUP(C224, 'Catálogo de actividades'!$B$5:$D$296,2,FALSE)</f>
        <v>OPL</v>
      </c>
      <c r="E224" s="277" t="str">
        <f>VLOOKUP(C224, 'Catálogo de actividades'!$B$5:$D$296,3,FALSE)</f>
        <v>CG</v>
      </c>
      <c r="F224" s="377" t="str">
        <f>_xlfn.XLOOKUP(C224,'Catálogo de actividades'!$B$5:$B$296,'Catálogo de actividades'!$E$5:$E$296)</f>
        <v>18.29</v>
      </c>
      <c r="G224" s="114">
        <v>45481</v>
      </c>
      <c r="H224" s="114">
        <v>45485</v>
      </c>
      <c r="I224" s="416" t="str">
        <f>_xlfn.XLOOKUP(C224,'Catálogo de actividades'!$B$5:$B$296,'Catálogo de actividades'!$I$5:$I$296)</f>
        <v>OPL</v>
      </c>
    </row>
    <row r="225" spans="1:9" ht="42.75" x14ac:dyDescent="0.2">
      <c r="A225" s="311" t="s">
        <v>44</v>
      </c>
      <c r="B225" s="312" t="s">
        <v>18</v>
      </c>
      <c r="C225" s="314" t="s">
        <v>409</v>
      </c>
      <c r="D225" s="277" t="str">
        <f>VLOOKUP(C225, 'Catálogo de actividades'!$B$5:$D$296,2,FALSE)</f>
        <v>INE</v>
      </c>
      <c r="E225" s="277" t="str">
        <f>VLOOKUP(C225, 'Catálogo de actividades'!$B$5:$D$296,3,FALSE)</f>
        <v>DEOE</v>
      </c>
      <c r="F225" s="377" t="str">
        <f>_xlfn.XLOOKUP(C225,'Catálogo de actividades'!$B$5:$B$296,'Catálogo de actividades'!$E$5:$E$296)</f>
        <v>19.1</v>
      </c>
      <c r="G225" s="114">
        <v>45323</v>
      </c>
      <c r="H225" s="114">
        <v>45351</v>
      </c>
      <c r="I225" s="416" t="str">
        <f>_xlfn.XLOOKUP(C225,'Catálogo de actividades'!$B$5:$B$296,'Catálogo de actividades'!$I$5:$I$296)</f>
        <v>DEOE</v>
      </c>
    </row>
    <row r="226" spans="1:9" ht="14.25" x14ac:dyDescent="0.2">
      <c r="A226" s="311" t="s">
        <v>44</v>
      </c>
      <c r="B226" s="312" t="s">
        <v>18</v>
      </c>
      <c r="C226" s="314" t="s">
        <v>253</v>
      </c>
      <c r="D226" s="277" t="str">
        <f>VLOOKUP(C226, 'Catálogo de actividades'!$B$5:$D$296,2,FALSE)</f>
        <v>OPL</v>
      </c>
      <c r="E226" s="277" t="str">
        <f>VLOOKUP(C226, 'Catálogo de actividades'!$B$5:$D$296,3,FALSE)</f>
        <v>CG</v>
      </c>
      <c r="F226" s="377" t="str">
        <f>_xlfn.XLOOKUP(C226,'Catálogo de actividades'!$B$5:$B$296,'Catálogo de actividades'!$E$5:$E$296)</f>
        <v>19.2</v>
      </c>
      <c r="G226" s="114">
        <v>45231</v>
      </c>
      <c r="H226" s="114">
        <v>45262</v>
      </c>
      <c r="I226" s="416" t="str">
        <f>_xlfn.XLOOKUP(C226,'Catálogo de actividades'!$B$5:$B$296,'Catálogo de actividades'!$I$5:$I$296)</f>
        <v>OPL</v>
      </c>
    </row>
    <row r="227" spans="1:9" ht="28.5" x14ac:dyDescent="0.2">
      <c r="A227" s="311" t="s">
        <v>44</v>
      </c>
      <c r="B227" s="312" t="s">
        <v>18</v>
      </c>
      <c r="C227" s="314" t="s">
        <v>410</v>
      </c>
      <c r="D227" s="277" t="str">
        <f>VLOOKUP(C227, 'Catálogo de actividades'!$B$5:$D$296,2,FALSE)</f>
        <v>OPL</v>
      </c>
      <c r="E227" s="277" t="str">
        <f>VLOOKUP(C227, 'Catálogo de actividades'!$B$5:$D$296,3,FALSE)</f>
        <v>CG</v>
      </c>
      <c r="F227" s="377" t="str">
        <f>_xlfn.XLOOKUP(C227,'Catálogo de actividades'!$B$5:$B$296,'Catálogo de actividades'!$E$5:$E$296)</f>
        <v>19.3</v>
      </c>
      <c r="G227" s="114">
        <v>45323</v>
      </c>
      <c r="H227" s="114">
        <v>45445</v>
      </c>
      <c r="I227" s="416" t="str">
        <f>_xlfn.XLOOKUP(C227,'Catálogo de actividades'!$B$5:$B$296,'Catálogo de actividades'!$I$5:$I$296)</f>
        <v>OPL</v>
      </c>
    </row>
    <row r="228" spans="1:9" ht="28.5" x14ac:dyDescent="0.2">
      <c r="A228" s="311" t="s">
        <v>44</v>
      </c>
      <c r="B228" s="312" t="s">
        <v>18</v>
      </c>
      <c r="C228" s="314" t="s">
        <v>320</v>
      </c>
      <c r="D228" s="277" t="str">
        <f>VLOOKUP(C228, 'Catálogo de actividades'!$B$5:$D$296,2,FALSE)</f>
        <v>OPL</v>
      </c>
      <c r="E228" s="277" t="str">
        <f>VLOOKUP(C228, 'Catálogo de actividades'!$B$5:$D$296,3,FALSE)</f>
        <v>OPL</v>
      </c>
      <c r="F228" s="377" t="str">
        <f>_xlfn.XLOOKUP(C228,'Catálogo de actividades'!$B$5:$B$296,'Catálogo de actividades'!$E$5:$E$296)</f>
        <v>19.4</v>
      </c>
      <c r="G228" s="114">
        <v>45385</v>
      </c>
      <c r="H228" s="114">
        <v>45410</v>
      </c>
      <c r="I228" s="416" t="str">
        <f>_xlfn.XLOOKUP(C228,'Catálogo de actividades'!$B$5:$B$296,'Catálogo de actividades'!$I$5:$I$296)</f>
        <v>OPL</v>
      </c>
    </row>
    <row r="229" spans="1:9" ht="14.25" x14ac:dyDescent="0.2">
      <c r="A229" s="311" t="s">
        <v>44</v>
      </c>
      <c r="B229" s="312" t="s">
        <v>18</v>
      </c>
      <c r="C229" s="314" t="s">
        <v>411</v>
      </c>
      <c r="D229" s="277" t="str">
        <f>VLOOKUP(C229, 'Catálogo de actividades'!$B$5:$D$296,2,FALSE)</f>
        <v>OPL</v>
      </c>
      <c r="E229" s="277" t="str">
        <f>VLOOKUP(C229, 'Catálogo de actividades'!$B$5:$D$296,3,FALSE)</f>
        <v>OPL</v>
      </c>
      <c r="F229" s="377" t="str">
        <f>_xlfn.XLOOKUP(C229,'Catálogo de actividades'!$B$5:$B$296,'Catálogo de actividades'!$E$5:$E$296)</f>
        <v>19.5</v>
      </c>
      <c r="G229" s="114">
        <v>45394</v>
      </c>
      <c r="H229" s="114">
        <v>45404</v>
      </c>
      <c r="I229" s="416" t="str">
        <f>_xlfn.XLOOKUP(C229,'Catálogo de actividades'!$B$5:$B$296,'Catálogo de actividades'!$I$5:$I$296)</f>
        <v>OPL</v>
      </c>
    </row>
    <row r="230" spans="1:9" ht="14.25" x14ac:dyDescent="0.2">
      <c r="A230" s="311" t="s">
        <v>44</v>
      </c>
      <c r="B230" s="312" t="s">
        <v>18</v>
      </c>
      <c r="C230" s="314" t="s">
        <v>412</v>
      </c>
      <c r="D230" s="277" t="str">
        <f>VLOOKUP(C230, 'Catálogo de actividades'!$B$5:$D$296,2,FALSE)</f>
        <v>OPL</v>
      </c>
      <c r="E230" s="277" t="str">
        <f>VLOOKUP(C230, 'Catálogo de actividades'!$B$5:$D$296,3,FALSE)</f>
        <v>CG/OD</v>
      </c>
      <c r="F230" s="377" t="str">
        <f>_xlfn.XLOOKUP(C230,'Catálogo de actividades'!$B$5:$B$296,'Catálogo de actividades'!$E$5:$E$296)</f>
        <v>19.6</v>
      </c>
      <c r="G230" s="114">
        <v>45424</v>
      </c>
      <c r="H230" s="114">
        <v>45424</v>
      </c>
      <c r="I230" s="416" t="str">
        <f>_xlfn.XLOOKUP(C230,'Catálogo de actividades'!$B$5:$B$296,'Catálogo de actividades'!$I$5:$I$296)</f>
        <v>OPL</v>
      </c>
    </row>
    <row r="231" spans="1:9" ht="14.25" x14ac:dyDescent="0.2">
      <c r="A231" s="311" t="s">
        <v>44</v>
      </c>
      <c r="B231" s="312" t="s">
        <v>18</v>
      </c>
      <c r="C231" s="314" t="s">
        <v>413</v>
      </c>
      <c r="D231" s="277" t="str">
        <f>VLOOKUP(C231, 'Catálogo de actividades'!$B$5:$D$296,2,FALSE)</f>
        <v>OPL</v>
      </c>
      <c r="E231" s="277" t="str">
        <f>VLOOKUP(C231, 'Catálogo de actividades'!$B$5:$D$296,3,FALSE)</f>
        <v>CG/OD</v>
      </c>
      <c r="F231" s="377" t="str">
        <f>_xlfn.XLOOKUP(C231,'Catálogo de actividades'!$B$5:$B$296,'Catálogo de actividades'!$E$5:$E$296)</f>
        <v>19.7</v>
      </c>
      <c r="G231" s="114">
        <v>45431</v>
      </c>
      <c r="H231" s="114">
        <v>45431</v>
      </c>
      <c r="I231" s="416" t="str">
        <f>_xlfn.XLOOKUP(C231,'Catálogo de actividades'!$B$5:$B$296,'Catálogo de actividades'!$I$5:$I$296)</f>
        <v>OPL</v>
      </c>
    </row>
    <row r="232" spans="1:9" ht="14.25" x14ac:dyDescent="0.2">
      <c r="A232" s="311" t="s">
        <v>44</v>
      </c>
      <c r="B232" s="312" t="s">
        <v>18</v>
      </c>
      <c r="C232" s="314" t="s">
        <v>414</v>
      </c>
      <c r="D232" s="277" t="str">
        <f>VLOOKUP(C232, 'Catálogo de actividades'!$B$5:$D$296,2,FALSE)</f>
        <v>OPL</v>
      </c>
      <c r="E232" s="277" t="str">
        <f>VLOOKUP(C232, 'Catálogo de actividades'!$B$5:$D$296,3,FALSE)</f>
        <v>CG/OD</v>
      </c>
      <c r="F232" s="377" t="str">
        <f>_xlfn.XLOOKUP(C232,'Catálogo de actividades'!$B$5:$B$296,'Catálogo de actividades'!$E$5:$E$296)</f>
        <v>19.8</v>
      </c>
      <c r="G232" s="114">
        <v>45438</v>
      </c>
      <c r="H232" s="114">
        <v>45438</v>
      </c>
      <c r="I232" s="416" t="str">
        <f>_xlfn.XLOOKUP(C232,'Catálogo de actividades'!$B$5:$B$296,'Catálogo de actividades'!$I$5:$I$296)</f>
        <v>OPL</v>
      </c>
    </row>
    <row r="233" spans="1:9" ht="14.25" x14ac:dyDescent="0.2">
      <c r="A233" s="311" t="s">
        <v>44</v>
      </c>
      <c r="B233" s="312" t="s">
        <v>18</v>
      </c>
      <c r="C233" s="314" t="s">
        <v>415</v>
      </c>
      <c r="D233" s="277" t="str">
        <f>VLOOKUP(C233, 'Catálogo de actividades'!$B$5:$D$296,2,FALSE)</f>
        <v>OPL</v>
      </c>
      <c r="E233" s="277" t="str">
        <f>VLOOKUP(C233, 'Catálogo de actividades'!$B$5:$D$296,3,FALSE)</f>
        <v>CG</v>
      </c>
      <c r="F233" s="377" t="str">
        <f>_xlfn.XLOOKUP(C233,'Catálogo de actividades'!$B$5:$B$296,'Catálogo de actividades'!$E$5:$E$296)</f>
        <v>19.9</v>
      </c>
      <c r="G233" s="114">
        <v>45441</v>
      </c>
      <c r="H233" s="114">
        <v>45444</v>
      </c>
      <c r="I233" s="416" t="str">
        <f>_xlfn.XLOOKUP(C233,'Catálogo de actividades'!$B$5:$B$296,'Catálogo de actividades'!$I$5:$I$296)</f>
        <v>OPL</v>
      </c>
    </row>
    <row r="234" spans="1:9" ht="28.5" x14ac:dyDescent="0.2">
      <c r="A234" s="311" t="s">
        <v>44</v>
      </c>
      <c r="B234" s="312" t="s">
        <v>18</v>
      </c>
      <c r="C234" s="314" t="s">
        <v>416</v>
      </c>
      <c r="D234" s="277" t="str">
        <f>VLOOKUP(C234, 'Catálogo de actividades'!$B$5:$D$296,2,FALSE)</f>
        <v>OPL</v>
      </c>
      <c r="E234" s="277" t="str">
        <f>VLOOKUP(C234, 'Catálogo de actividades'!$B$5:$D$296,3,FALSE)</f>
        <v>CG</v>
      </c>
      <c r="F234" s="377" t="str">
        <f>_xlfn.XLOOKUP(C234,'Catálogo de actividades'!$B$5:$B$296,'Catálogo de actividades'!$E$5:$E$296)</f>
        <v>19.10</v>
      </c>
      <c r="G234" s="114">
        <v>45445</v>
      </c>
      <c r="H234" s="114">
        <v>45445</v>
      </c>
      <c r="I234" s="416" t="str">
        <f>_xlfn.XLOOKUP(C234,'Catálogo de actividades'!$B$5:$B$296,'Catálogo de actividades'!$I$5:$I$296)</f>
        <v>OPL</v>
      </c>
    </row>
    <row r="235" spans="1:9" ht="71.25" x14ac:dyDescent="0.2">
      <c r="A235" s="311" t="s">
        <v>44</v>
      </c>
      <c r="B235" s="315" t="s">
        <v>19</v>
      </c>
      <c r="C235" s="316" t="s">
        <v>417</v>
      </c>
      <c r="D235" s="208" t="s">
        <v>77</v>
      </c>
      <c r="E235" s="208" t="s">
        <v>295</v>
      </c>
      <c r="F235" s="377" t="str">
        <f>_xlfn.XLOOKUP(C235,'Catálogo de actividades'!$B$5:$B$296,'Catálogo de actividades'!$E$5:$E$296)</f>
        <v>20.1</v>
      </c>
      <c r="G235" s="114">
        <v>45078</v>
      </c>
      <c r="H235" s="114">
        <v>45230</v>
      </c>
      <c r="I235" s="416" t="str">
        <f>_xlfn.XLOOKUP(C235,'Catálogo de actividades'!$B$5:$B$296,'Catálogo de actividades'!$I$5:$I$296)</f>
        <v>DERFE</v>
      </c>
    </row>
    <row r="236" spans="1:9" ht="28.5" x14ac:dyDescent="0.2">
      <c r="A236" s="311" t="s">
        <v>44</v>
      </c>
      <c r="B236" s="315" t="s">
        <v>19</v>
      </c>
      <c r="C236" s="314" t="s">
        <v>277</v>
      </c>
      <c r="D236" s="208" t="s">
        <v>142</v>
      </c>
      <c r="E236" s="208" t="s">
        <v>298</v>
      </c>
      <c r="F236" s="377" t="str">
        <f>_xlfn.XLOOKUP(C236,'Catálogo de actividades'!$B$5:$B$296,'Catálogo de actividades'!$E$5:$E$296)</f>
        <v>20.2</v>
      </c>
      <c r="G236" s="114">
        <v>45170</v>
      </c>
      <c r="H236" s="114">
        <v>45473</v>
      </c>
      <c r="I236" s="416" t="str">
        <f>_xlfn.XLOOKUP(C236,'Catálogo de actividades'!$B$5:$B$296,'Catálogo de actividades'!$I$5:$I$296)</f>
        <v>DECEYEC</v>
      </c>
    </row>
    <row r="237" spans="1:9" ht="71.25" x14ac:dyDescent="0.2">
      <c r="A237" s="311" t="s">
        <v>44</v>
      </c>
      <c r="B237" s="315" t="s">
        <v>19</v>
      </c>
      <c r="C237" s="314" t="s">
        <v>419</v>
      </c>
      <c r="D237" s="208" t="s">
        <v>142</v>
      </c>
      <c r="E237" s="208" t="s">
        <v>296</v>
      </c>
      <c r="F237" s="377" t="str">
        <f>_xlfn.XLOOKUP(C237,'Catálogo de actividades'!$B$5:$B$296,'Catálogo de actividades'!$E$5:$E$296)</f>
        <v>20.3</v>
      </c>
      <c r="G237" s="114">
        <v>45153</v>
      </c>
      <c r="H237" s="114">
        <v>45199</v>
      </c>
      <c r="I237" s="416" t="str">
        <f>_xlfn.XLOOKUP(C237,'Catálogo de actividades'!$B$5:$B$296,'Catálogo de actividades'!$I$5:$I$296)</f>
        <v>DECEYEC</v>
      </c>
    </row>
    <row r="238" spans="1:9" ht="28.5" x14ac:dyDescent="0.2">
      <c r="A238" s="311" t="s">
        <v>44</v>
      </c>
      <c r="B238" s="315" t="s">
        <v>19</v>
      </c>
      <c r="C238" s="317" t="s">
        <v>421</v>
      </c>
      <c r="D238" s="277" t="str">
        <f>VLOOKUP(C238, 'Catálogo de actividades'!$B$5:$D$296,2,FALSE)</f>
        <v>INE</v>
      </c>
      <c r="E238" s="277" t="str">
        <f>VLOOKUP(C238, 'Catálogo de actividades'!$B$5:$D$296,3,FALSE)</f>
        <v>DERFE</v>
      </c>
      <c r="F238" s="377" t="str">
        <f>_xlfn.XLOOKUP(C238,'Catálogo de actividades'!$B$5:$B$296,'Catálogo de actividades'!$E$5:$E$296)</f>
        <v>20.4</v>
      </c>
      <c r="G238" s="114">
        <v>45170</v>
      </c>
      <c r="H238" s="114">
        <v>45412</v>
      </c>
      <c r="I238" s="416" t="str">
        <f>_xlfn.XLOOKUP(C238,'Catálogo de actividades'!$B$5:$B$296,'Catálogo de actividades'!$I$5:$I$296)</f>
        <v>DERFE</v>
      </c>
    </row>
    <row r="239" spans="1:9" ht="28.5" x14ac:dyDescent="0.2">
      <c r="A239" s="311" t="s">
        <v>44</v>
      </c>
      <c r="B239" s="315" t="s">
        <v>19</v>
      </c>
      <c r="C239" s="314" t="s">
        <v>426</v>
      </c>
      <c r="D239" s="277" t="str">
        <f>VLOOKUP(C239, 'Catálogo de actividades'!$B$5:$D$296,2,FALSE)</f>
        <v>INE</v>
      </c>
      <c r="E239" s="277" t="str">
        <f>VLOOKUP(C239, 'Catálogo de actividades'!$B$5:$D$296,3,FALSE)</f>
        <v>DECEYEC</v>
      </c>
      <c r="F239" s="377" t="str">
        <f>_xlfn.XLOOKUP(C239,'Catálogo de actividades'!$B$5:$B$296,'Catálogo de actividades'!$E$5:$E$296)</f>
        <v>20.8</v>
      </c>
      <c r="G239" s="114">
        <v>45331</v>
      </c>
      <c r="H239" s="114">
        <v>45382</v>
      </c>
      <c r="I239" s="416" t="str">
        <f>_xlfn.XLOOKUP(C239,'Catálogo de actividades'!$B$5:$B$296,'Catálogo de actividades'!$I$5:$I$296)</f>
        <v>DECEYEC</v>
      </c>
    </row>
    <row r="240" spans="1:9" ht="28.5" x14ac:dyDescent="0.2">
      <c r="A240" s="311" t="s">
        <v>44</v>
      </c>
      <c r="B240" s="315" t="s">
        <v>19</v>
      </c>
      <c r="C240" s="314" t="s">
        <v>261</v>
      </c>
      <c r="D240" s="277" t="str">
        <f>VLOOKUP(C240, 'Catálogo de actividades'!$B$5:$D$296,2,FALSE)</f>
        <v>INE</v>
      </c>
      <c r="E240" s="277" t="str">
        <f>VLOOKUP(C240, 'Catálogo de actividades'!$B$5:$D$296,3,FALSE)</f>
        <v>DECEYEC</v>
      </c>
      <c r="F240" s="377" t="str">
        <f>_xlfn.XLOOKUP(C240,'Catálogo de actividades'!$B$5:$B$296,'Catálogo de actividades'!$E$5:$E$296)</f>
        <v>20.11</v>
      </c>
      <c r="G240" s="114">
        <v>45391</v>
      </c>
      <c r="H240" s="114">
        <v>45444</v>
      </c>
      <c r="I240" s="416" t="str">
        <f>_xlfn.XLOOKUP(C240,'Catálogo de actividades'!$B$5:$B$296,'Catálogo de actividades'!$I$5:$I$296)</f>
        <v>DECEYEC</v>
      </c>
    </row>
    <row r="241" spans="1:9" ht="28.5" x14ac:dyDescent="0.2">
      <c r="A241" s="311" t="s">
        <v>44</v>
      </c>
      <c r="B241" s="315" t="s">
        <v>19</v>
      </c>
      <c r="C241" s="314" t="s">
        <v>429</v>
      </c>
      <c r="D241" s="277" t="str">
        <f>VLOOKUP(C241, 'Catálogo de actividades'!$B$5:$D$296,2,FALSE)</f>
        <v>INE</v>
      </c>
      <c r="E241" s="277" t="str">
        <f>VLOOKUP(C241, 'Catálogo de actividades'!$B$5:$D$296,3,FALSE)</f>
        <v>DEOE/JLE</v>
      </c>
      <c r="F241" s="377" t="str">
        <f>_xlfn.XLOOKUP(C241,'Catálogo de actividades'!$B$5:$B$296,'Catálogo de actividades'!$E$5:$E$296)</f>
        <v>20.12</v>
      </c>
      <c r="G241" s="114">
        <v>45400</v>
      </c>
      <c r="H241" s="114">
        <v>45417</v>
      </c>
      <c r="I241" s="416" t="str">
        <f>_xlfn.XLOOKUP(C241,'Catálogo de actividades'!$B$5:$B$296,'Catálogo de actividades'!$I$5:$I$296)</f>
        <v>DEOE</v>
      </c>
    </row>
    <row r="242" spans="1:9" ht="28.5" x14ac:dyDescent="0.2">
      <c r="A242" s="311" t="s">
        <v>44</v>
      </c>
      <c r="B242" s="315" t="s">
        <v>19</v>
      </c>
      <c r="C242" s="314" t="s">
        <v>431</v>
      </c>
      <c r="D242" s="277" t="str">
        <f>VLOOKUP(C242, 'Catálogo de actividades'!$B$5:$D$296,2,FALSE)</f>
        <v>INE</v>
      </c>
      <c r="E242" s="277" t="str">
        <f>VLOOKUP(C242, 'Catálogo de actividades'!$B$5:$D$296,3,FALSE)</f>
        <v>DERFE/DEOE/UTSI/DECEYEC</v>
      </c>
      <c r="F242" s="377" t="str">
        <f>_xlfn.XLOOKUP(C242,'Catálogo de actividades'!$B$5:$B$296,'Catálogo de actividades'!$E$5:$E$296)</f>
        <v>20.13</v>
      </c>
      <c r="G242" s="114">
        <v>45413</v>
      </c>
      <c r="H242" s="114">
        <v>45422</v>
      </c>
      <c r="I242" s="416" t="str">
        <f>_xlfn.XLOOKUP(C242,'Catálogo de actividades'!$B$5:$B$296,'Catálogo de actividades'!$I$5:$I$296)</f>
        <v>DEOE</v>
      </c>
    </row>
    <row r="243" spans="1:9" ht="28.5" x14ac:dyDescent="0.2">
      <c r="A243" s="311" t="s">
        <v>44</v>
      </c>
      <c r="B243" s="315" t="s">
        <v>19</v>
      </c>
      <c r="C243" s="314" t="s">
        <v>433</v>
      </c>
      <c r="D243" s="277" t="str">
        <f>VLOOKUP(C243, 'Catálogo de actividades'!$B$5:$D$296,2,FALSE)</f>
        <v>INE</v>
      </c>
      <c r="E243" s="277" t="str">
        <f>VLOOKUP(C243, 'Catálogo de actividades'!$B$5:$D$296,3,FALSE)</f>
        <v>DERFE/DEOE</v>
      </c>
      <c r="F243" s="377" t="str">
        <f>_xlfn.XLOOKUP(C243,'Catálogo de actividades'!$B$5:$B$296,'Catálogo de actividades'!$E$5:$E$296)</f>
        <v>20.14</v>
      </c>
      <c r="G243" s="114">
        <v>45423</v>
      </c>
      <c r="H243" s="114">
        <v>45444</v>
      </c>
      <c r="I243" s="416" t="str">
        <f>_xlfn.XLOOKUP(C243,'Catálogo de actividades'!$B$5:$B$296,'Catálogo de actividades'!$I$5:$I$296)</f>
        <v>DEOE</v>
      </c>
    </row>
    <row r="244" spans="1:9" ht="42.75" x14ac:dyDescent="0.2">
      <c r="A244" s="311" t="s">
        <v>44</v>
      </c>
      <c r="B244" s="315" t="s">
        <v>19</v>
      </c>
      <c r="C244" s="314" t="s">
        <v>439</v>
      </c>
      <c r="D244" s="277" t="str">
        <f>VLOOKUP(C244, 'Catálogo de actividades'!$B$5:$D$296,2,FALSE)</f>
        <v>INE</v>
      </c>
      <c r="E244" s="277" t="str">
        <f>VLOOKUP(C244, 'Catálogo de actividades'!$B$5:$D$296,3,FALSE)</f>
        <v>CG/JLE/DEOE/DERFE/DECEYEC/UTSI</v>
      </c>
      <c r="F244" s="377" t="str">
        <f>_xlfn.XLOOKUP(C244,'Catálogo de actividades'!$B$5:$B$296,'Catálogo de actividades'!$E$5:$E$296)</f>
        <v>20.17</v>
      </c>
      <c r="G244" s="114">
        <v>45323</v>
      </c>
      <c r="H244" s="114">
        <v>45445</v>
      </c>
      <c r="I244" s="416" t="str">
        <f>_xlfn.XLOOKUP(C244,'Catálogo de actividades'!$B$5:$B$296,'Catálogo de actividades'!$I$5:$I$296)</f>
        <v>DEOE</v>
      </c>
    </row>
    <row r="245" spans="1:9" ht="28.5" x14ac:dyDescent="0.2">
      <c r="A245" s="311" t="s">
        <v>44</v>
      </c>
      <c r="B245" s="315" t="s">
        <v>19</v>
      </c>
      <c r="C245" s="314" t="s">
        <v>441</v>
      </c>
      <c r="D245" s="277" t="str">
        <f>VLOOKUP(C245, 'Catálogo de actividades'!$B$5:$D$296,2,FALSE)</f>
        <v>INE</v>
      </c>
      <c r="E245" s="277" t="str">
        <f>VLOOKUP(C245, 'Catálogo de actividades'!$B$5:$D$296,3,FALSE)</f>
        <v>DERFE/DEOE/DECEYEC/UTSI</v>
      </c>
      <c r="F245" s="377" t="str">
        <f>_xlfn.XLOOKUP(C245,'Catálogo de actividades'!$B$5:$B$296,'Catálogo de actividades'!$E$5:$E$296)</f>
        <v>20.18</v>
      </c>
      <c r="G245" s="114">
        <v>45416</v>
      </c>
      <c r="H245" s="114">
        <v>45427</v>
      </c>
      <c r="I245" s="416" t="str">
        <f>_xlfn.XLOOKUP(C245,'Catálogo de actividades'!$B$5:$B$296,'Catálogo de actividades'!$I$5:$I$296)</f>
        <v>UTSI</v>
      </c>
    </row>
    <row r="246" spans="1:9" ht="28.5" x14ac:dyDescent="0.2">
      <c r="A246" s="311" t="s">
        <v>44</v>
      </c>
      <c r="B246" s="315" t="s">
        <v>19</v>
      </c>
      <c r="C246" s="314" t="s">
        <v>443</v>
      </c>
      <c r="D246" s="277" t="str">
        <f>VLOOKUP(C246, 'Catálogo de actividades'!$B$5:$D$296,2,FALSE)</f>
        <v>INE</v>
      </c>
      <c r="E246" s="277" t="str">
        <f>VLOOKUP(C246, 'Catálogo de actividades'!$B$5:$D$296,3,FALSE)</f>
        <v>DERFE/DEOE/DECEYEC/UTSI</v>
      </c>
      <c r="F246" s="377" t="str">
        <f>_xlfn.XLOOKUP(C246,'Catálogo de actividades'!$B$5:$B$296,'Catálogo de actividades'!$E$5:$E$296)</f>
        <v>20.19</v>
      </c>
      <c r="G246" s="114">
        <v>45430</v>
      </c>
      <c r="H246" s="114">
        <v>45445</v>
      </c>
      <c r="I246" s="416" t="str">
        <f>_xlfn.XLOOKUP(C246,'Catálogo de actividades'!$B$5:$B$296,'Catálogo de actividades'!$I$5:$I$296)</f>
        <v>UTSI</v>
      </c>
    </row>
    <row r="247" spans="1:9" ht="42.75" x14ac:dyDescent="0.2">
      <c r="A247" s="311" t="s">
        <v>44</v>
      </c>
      <c r="B247" s="315" t="s">
        <v>19</v>
      </c>
      <c r="C247" s="314" t="s">
        <v>444</v>
      </c>
      <c r="D247" s="277" t="str">
        <f>VLOOKUP(C247, 'Catálogo de actividades'!$B$5:$D$296,2,FALSE)</f>
        <v>INE/OPL</v>
      </c>
      <c r="E247" s="277" t="str">
        <f>VLOOKUP(C247, 'Catálogo de actividades'!$B$5:$D$296,3,FALSE)</f>
        <v>JLE/JD/DERFE/DECEYEC/DEOE/UTSI/CG</v>
      </c>
      <c r="F247" s="377" t="str">
        <f>_xlfn.XLOOKUP(C247,'Catálogo de actividades'!$B$5:$B$296,'Catálogo de actividades'!$E$5:$E$296)</f>
        <v>20.20</v>
      </c>
      <c r="G247" s="114">
        <v>45445</v>
      </c>
      <c r="H247" s="114">
        <v>45445</v>
      </c>
      <c r="I247" s="416" t="str">
        <f>_xlfn.XLOOKUP(C247,'Catálogo de actividades'!$B$5:$B$296,'Catálogo de actividades'!$I$5:$I$296)</f>
        <v>DEOE</v>
      </c>
    </row>
    <row r="248" spans="1:9" ht="42.75" x14ac:dyDescent="0.2">
      <c r="A248" s="311" t="s">
        <v>44</v>
      </c>
      <c r="B248" s="315" t="s">
        <v>20</v>
      </c>
      <c r="C248" s="318" t="s">
        <v>294</v>
      </c>
      <c r="D248" s="277" t="str">
        <f>VLOOKUP(C248, 'Catálogo de actividades'!$B$5:$D$296,2,FALSE)</f>
        <v>INE/OPL</v>
      </c>
      <c r="E248" s="277" t="str">
        <f>VLOOKUP(C248, 'Catálogo de actividades'!$B$5:$D$296,3,FALSE)</f>
        <v>CAI/CG</v>
      </c>
      <c r="F248" s="377" t="str">
        <f>_xlfn.XLOOKUP(C248,'Catálogo de actividades'!$B$5:$B$296,'Catálogo de actividades'!$E$5:$E$296)</f>
        <v>21.1</v>
      </c>
      <c r="G248" s="114">
        <v>45170</v>
      </c>
      <c r="H248" s="114">
        <v>45199</v>
      </c>
      <c r="I248" s="416" t="str">
        <f>_xlfn.XLOOKUP(C248,'Catálogo de actividades'!$B$5:$B$296,'Catálogo de actividades'!$I$5:$I$296)</f>
        <v>CAI</v>
      </c>
    </row>
    <row r="249" spans="1:9" ht="28.5" x14ac:dyDescent="0.2">
      <c r="A249" s="311" t="s">
        <v>44</v>
      </c>
      <c r="B249" s="315" t="s">
        <v>20</v>
      </c>
      <c r="C249" s="318" t="s">
        <v>297</v>
      </c>
      <c r="D249" s="277" t="str">
        <f>VLOOKUP(C249, 'Catálogo de actividades'!$B$5:$D$296,2,FALSE)</f>
        <v>INE</v>
      </c>
      <c r="E249" s="277" t="str">
        <f>VLOOKUP(C249, 'Catálogo de actividades'!$B$5:$D$296,3,FALSE)</f>
        <v>CAI/JLE</v>
      </c>
      <c r="F249" s="377" t="str">
        <f>_xlfn.XLOOKUP(C249,'Catálogo de actividades'!$B$5:$B$296,'Catálogo de actividades'!$E$5:$E$296)</f>
        <v>21.2</v>
      </c>
      <c r="G249" s="114">
        <v>45231</v>
      </c>
      <c r="H249" s="114">
        <v>45260</v>
      </c>
      <c r="I249" s="416" t="str">
        <f>_xlfn.XLOOKUP(C249,'Catálogo de actividades'!$B$5:$B$296,'Catálogo de actividades'!$I$5:$I$296)</f>
        <v>OPL</v>
      </c>
    </row>
    <row r="250" spans="1:9" ht="14.25" x14ac:dyDescent="0.2">
      <c r="A250" s="311" t="s">
        <v>44</v>
      </c>
      <c r="B250" s="315" t="s">
        <v>20</v>
      </c>
      <c r="C250" s="318" t="s">
        <v>299</v>
      </c>
      <c r="D250" s="277" t="str">
        <f>VLOOKUP(C250, 'Catálogo de actividades'!$B$5:$D$296,2,FALSE)</f>
        <v>INE</v>
      </c>
      <c r="E250" s="277" t="str">
        <f>VLOOKUP(C250, 'Catálogo de actividades'!$B$5:$D$296,3,FALSE)</f>
        <v>CAI</v>
      </c>
      <c r="F250" s="377" t="str">
        <f>_xlfn.XLOOKUP(C250,'Catálogo de actividades'!$B$5:$B$296,'Catálogo de actividades'!$E$5:$E$296)</f>
        <v>21.3</v>
      </c>
      <c r="G250" s="114">
        <v>45170</v>
      </c>
      <c r="H250" s="114">
        <v>45434</v>
      </c>
      <c r="I250" s="416" t="str">
        <f>_xlfn.XLOOKUP(C250,'Catálogo de actividades'!$B$5:$B$296,'Catálogo de actividades'!$I$5:$I$296)</f>
        <v>CAI</v>
      </c>
    </row>
    <row r="251" spans="1:9" ht="28.5" x14ac:dyDescent="0.2">
      <c r="A251" s="311" t="s">
        <v>44</v>
      </c>
      <c r="B251" s="315" t="s">
        <v>20</v>
      </c>
      <c r="C251" s="318" t="s">
        <v>300</v>
      </c>
      <c r="D251" s="277" t="str">
        <f>VLOOKUP(C251, 'Catálogo de actividades'!$B$5:$D$296,2,FALSE)</f>
        <v>INE</v>
      </c>
      <c r="E251" s="277" t="str">
        <f>VLOOKUP(C251, 'Catálogo de actividades'!$B$5:$D$296,3,FALSE)</f>
        <v>CAI</v>
      </c>
      <c r="F251" s="377" t="str">
        <f>_xlfn.XLOOKUP(C251,'Catálogo de actividades'!$B$5:$B$296,'Catálogo de actividades'!$E$5:$E$296)</f>
        <v>21.4</v>
      </c>
      <c r="G251" s="114">
        <v>45189</v>
      </c>
      <c r="H251" s="114">
        <v>45443</v>
      </c>
      <c r="I251" s="416" t="str">
        <f>_xlfn.XLOOKUP(C251,'Catálogo de actividades'!$B$5:$B$296,'Catálogo de actividades'!$I$5:$I$296)</f>
        <v>CAI</v>
      </c>
    </row>
    <row r="252" spans="1:9" ht="42.75" x14ac:dyDescent="0.2">
      <c r="A252" s="311" t="s">
        <v>44</v>
      </c>
      <c r="B252" s="315" t="s">
        <v>21</v>
      </c>
      <c r="C252" s="318" t="s">
        <v>177</v>
      </c>
      <c r="D252" s="277" t="str">
        <f>VLOOKUP(C252, 'Catálogo de actividades'!$B$5:$D$296,2,FALSE)</f>
        <v>OPL</v>
      </c>
      <c r="E252" s="277" t="str">
        <f>VLOOKUP(C252, 'Catálogo de actividades'!$B$5:$D$296,3,FALSE)</f>
        <v>CG</v>
      </c>
      <c r="F252" s="377" t="str">
        <f>_xlfn.XLOOKUP(C252,'Catálogo de actividades'!$B$5:$B$296,'Catálogo de actividades'!$E$5:$E$296)</f>
        <v>22.1</v>
      </c>
      <c r="G252" s="114">
        <v>45481</v>
      </c>
      <c r="H252" s="114">
        <v>45485</v>
      </c>
      <c r="I252" s="416" t="str">
        <f>_xlfn.XLOOKUP(C252,'Catálogo de actividades'!$B$5:$B$296,'Catálogo de actividades'!$I$5:$I$296)</f>
        <v>OPL</v>
      </c>
    </row>
    <row r="253" spans="1:9" x14ac:dyDescent="0.2">
      <c r="A253" s="123"/>
      <c r="B253" s="300"/>
      <c r="G253" s="301"/>
      <c r="H253" s="301"/>
    </row>
    <row r="254" spans="1:9" x14ac:dyDescent="0.2">
      <c r="B254" s="300"/>
      <c r="G254" s="301"/>
      <c r="H254" s="301"/>
    </row>
    <row r="255" spans="1:9" x14ac:dyDescent="0.2">
      <c r="B255" s="300"/>
      <c r="G255" s="301"/>
      <c r="H255" s="301"/>
    </row>
    <row r="256" spans="1:9" x14ac:dyDescent="0.2">
      <c r="B256" s="300"/>
      <c r="G256" s="301"/>
      <c r="H256" s="301"/>
    </row>
    <row r="257" spans="2:8" x14ac:dyDescent="0.2">
      <c r="B257" s="300"/>
      <c r="G257" s="301"/>
      <c r="H257" s="301"/>
    </row>
    <row r="258" spans="2:8" x14ac:dyDescent="0.2">
      <c r="B258" s="300"/>
      <c r="G258" s="301"/>
      <c r="H258" s="301"/>
    </row>
    <row r="259" spans="2:8" x14ac:dyDescent="0.2">
      <c r="B259" s="300"/>
      <c r="G259" s="301"/>
      <c r="H259" s="301"/>
    </row>
    <row r="260" spans="2:8" x14ac:dyDescent="0.2">
      <c r="B260" s="300"/>
      <c r="G260" s="301"/>
      <c r="H260" s="301"/>
    </row>
    <row r="261" spans="2:8" x14ac:dyDescent="0.2">
      <c r="B261" s="300"/>
      <c r="G261" s="301"/>
      <c r="H261" s="301"/>
    </row>
    <row r="262" spans="2:8" x14ac:dyDescent="0.2">
      <c r="B262" s="300"/>
      <c r="F262" s="300"/>
      <c r="G262" s="301"/>
      <c r="H262" s="301"/>
    </row>
    <row r="263" spans="2:8" x14ac:dyDescent="0.2">
      <c r="B263" s="300"/>
      <c r="F263" s="300"/>
      <c r="G263" s="301"/>
      <c r="H263" s="301"/>
    </row>
    <row r="264" spans="2:8" x14ac:dyDescent="0.2">
      <c r="B264" s="300"/>
      <c r="F264" s="300"/>
      <c r="G264" s="301"/>
      <c r="H264" s="301"/>
    </row>
    <row r="265" spans="2:8" x14ac:dyDescent="0.2">
      <c r="B265" s="300"/>
      <c r="F265" s="300"/>
      <c r="G265" s="301"/>
      <c r="H265" s="301"/>
    </row>
    <row r="266" spans="2:8" x14ac:dyDescent="0.2">
      <c r="B266" s="300"/>
      <c r="F266" s="300"/>
      <c r="G266" s="301"/>
      <c r="H266" s="301"/>
    </row>
    <row r="267" spans="2:8" x14ac:dyDescent="0.2">
      <c r="B267" s="300"/>
      <c r="F267" s="300"/>
      <c r="G267" s="301"/>
      <c r="H267" s="301"/>
    </row>
    <row r="268" spans="2:8" x14ac:dyDescent="0.2">
      <c r="B268" s="300"/>
      <c r="F268" s="300"/>
      <c r="G268" s="301"/>
      <c r="H268" s="301"/>
    </row>
    <row r="269" spans="2:8" x14ac:dyDescent="0.2">
      <c r="B269" s="300"/>
      <c r="F269" s="300"/>
      <c r="G269" s="301"/>
      <c r="H269" s="301"/>
    </row>
    <row r="270" spans="2:8" x14ac:dyDescent="0.2">
      <c r="B270" s="300"/>
      <c r="F270" s="300"/>
      <c r="G270" s="301"/>
      <c r="H270" s="301"/>
    </row>
    <row r="271" spans="2:8" x14ac:dyDescent="0.2">
      <c r="B271" s="300"/>
      <c r="F271" s="300"/>
      <c r="G271" s="301"/>
      <c r="H271" s="301"/>
    </row>
    <row r="272" spans="2:8" x14ac:dyDescent="0.2">
      <c r="B272" s="300"/>
      <c r="F272" s="300"/>
      <c r="G272" s="301"/>
      <c r="H272" s="301"/>
    </row>
    <row r="273" spans="2:8" x14ac:dyDescent="0.2">
      <c r="B273" s="300"/>
      <c r="F273" s="300"/>
      <c r="G273" s="301"/>
      <c r="H273" s="301"/>
    </row>
    <row r="274" spans="2:8" x14ac:dyDescent="0.2">
      <c r="B274" s="300"/>
      <c r="F274" s="300"/>
      <c r="G274" s="301"/>
      <c r="H274" s="301"/>
    </row>
    <row r="275" spans="2:8" x14ac:dyDescent="0.2">
      <c r="B275" s="300"/>
      <c r="F275" s="300"/>
      <c r="G275" s="301"/>
      <c r="H275" s="301"/>
    </row>
    <row r="276" spans="2:8" x14ac:dyDescent="0.2">
      <c r="B276" s="300"/>
      <c r="F276" s="300"/>
      <c r="G276" s="301"/>
      <c r="H276" s="301"/>
    </row>
    <row r="277" spans="2:8" x14ac:dyDescent="0.2">
      <c r="B277" s="300"/>
      <c r="F277" s="300"/>
      <c r="G277" s="301"/>
      <c r="H277" s="301"/>
    </row>
    <row r="278" spans="2:8" x14ac:dyDescent="0.2">
      <c r="B278" s="300"/>
      <c r="F278" s="300"/>
      <c r="G278" s="301"/>
      <c r="H278" s="301"/>
    </row>
    <row r="279" spans="2:8" x14ac:dyDescent="0.2">
      <c r="B279" s="300"/>
      <c r="F279" s="300"/>
      <c r="G279" s="301"/>
      <c r="H279" s="301"/>
    </row>
    <row r="280" spans="2:8" x14ac:dyDescent="0.2">
      <c r="B280" s="300"/>
      <c r="F280" s="300"/>
      <c r="G280" s="301"/>
      <c r="H280" s="301"/>
    </row>
    <row r="281" spans="2:8" x14ac:dyDescent="0.2">
      <c r="B281" s="300"/>
      <c r="F281" s="300"/>
      <c r="G281" s="301"/>
      <c r="H281" s="301"/>
    </row>
    <row r="282" spans="2:8" x14ac:dyDescent="0.2">
      <c r="B282" s="300"/>
      <c r="F282" s="300"/>
      <c r="G282" s="301"/>
      <c r="H282" s="301"/>
    </row>
    <row r="283" spans="2:8" x14ac:dyDescent="0.2">
      <c r="B283" s="300"/>
      <c r="F283" s="300"/>
      <c r="G283" s="301"/>
      <c r="H283" s="301"/>
    </row>
    <row r="284" spans="2:8" x14ac:dyDescent="0.2">
      <c r="B284" s="300"/>
      <c r="F284" s="300"/>
      <c r="G284" s="301"/>
      <c r="H284" s="301"/>
    </row>
    <row r="285" spans="2:8" x14ac:dyDescent="0.2">
      <c r="B285" s="300"/>
      <c r="F285" s="300"/>
      <c r="G285" s="301"/>
      <c r="H285" s="301"/>
    </row>
    <row r="286" spans="2:8" x14ac:dyDescent="0.2">
      <c r="B286" s="300"/>
      <c r="F286" s="300"/>
      <c r="G286" s="301"/>
      <c r="H286" s="301"/>
    </row>
    <row r="287" spans="2:8" x14ac:dyDescent="0.2">
      <c r="B287" s="300"/>
      <c r="F287" s="300"/>
      <c r="G287" s="301"/>
      <c r="H287" s="301"/>
    </row>
    <row r="288" spans="2:8" x14ac:dyDescent="0.2">
      <c r="B288" s="300"/>
      <c r="F288" s="300"/>
      <c r="G288" s="301"/>
      <c r="H288" s="301"/>
    </row>
    <row r="289" spans="2:8" x14ac:dyDescent="0.2">
      <c r="B289" s="423"/>
      <c r="F289" s="300"/>
      <c r="G289" s="301"/>
      <c r="H289" s="301"/>
    </row>
    <row r="290" spans="2:8" x14ac:dyDescent="0.2">
      <c r="B290" s="300"/>
      <c r="F290" s="300"/>
      <c r="G290" s="301"/>
      <c r="H290" s="301"/>
    </row>
    <row r="291" spans="2:8" x14ac:dyDescent="0.2">
      <c r="B291" s="300"/>
      <c r="F291" s="300"/>
      <c r="G291" s="301"/>
      <c r="H291" s="301"/>
    </row>
    <row r="292" spans="2:8" x14ac:dyDescent="0.2">
      <c r="B292" s="300"/>
      <c r="F292" s="300"/>
      <c r="G292" s="301"/>
      <c r="H292" s="301"/>
    </row>
    <row r="293" spans="2:8" x14ac:dyDescent="0.2">
      <c r="B293" s="300"/>
      <c r="F293" s="300"/>
      <c r="G293" s="301"/>
      <c r="H293" s="301"/>
    </row>
    <row r="294" spans="2:8" x14ac:dyDescent="0.2">
      <c r="B294" s="300"/>
      <c r="F294" s="300"/>
      <c r="G294" s="301"/>
      <c r="H294" s="301"/>
    </row>
    <row r="295" spans="2:8" x14ac:dyDescent="0.2">
      <c r="B295" s="300"/>
      <c r="F295" s="300"/>
      <c r="G295" s="301"/>
      <c r="H295" s="301"/>
    </row>
    <row r="296" spans="2:8" x14ac:dyDescent="0.2">
      <c r="B296" s="300"/>
      <c r="F296" s="300"/>
      <c r="G296" s="301"/>
      <c r="H296" s="301"/>
    </row>
    <row r="297" spans="2:8" x14ac:dyDescent="0.2">
      <c r="B297" s="300"/>
      <c r="F297" s="300"/>
      <c r="G297" s="301"/>
      <c r="H297" s="301"/>
    </row>
    <row r="298" spans="2:8" x14ac:dyDescent="0.2">
      <c r="B298" s="300"/>
      <c r="F298" s="300"/>
      <c r="G298" s="301"/>
      <c r="H298" s="301"/>
    </row>
    <row r="299" spans="2:8" x14ac:dyDescent="0.2">
      <c r="B299" s="300"/>
      <c r="F299" s="300"/>
      <c r="G299" s="301"/>
      <c r="H299" s="301"/>
    </row>
    <row r="300" spans="2:8" x14ac:dyDescent="0.2">
      <c r="B300" s="300"/>
      <c r="F300" s="300"/>
      <c r="G300" s="301"/>
      <c r="H300" s="301"/>
    </row>
    <row r="301" spans="2:8" x14ac:dyDescent="0.2">
      <c r="B301" s="300"/>
      <c r="F301" s="300"/>
      <c r="G301" s="301"/>
      <c r="H301" s="301"/>
    </row>
    <row r="302" spans="2:8" x14ac:dyDescent="0.2">
      <c r="B302" s="300"/>
      <c r="F302" s="300"/>
      <c r="G302" s="301"/>
      <c r="H302" s="301"/>
    </row>
    <row r="303" spans="2:8" x14ac:dyDescent="0.2">
      <c r="B303" s="300"/>
      <c r="F303" s="300"/>
      <c r="G303" s="301"/>
      <c r="H303" s="301"/>
    </row>
    <row r="304" spans="2:8" x14ac:dyDescent="0.2">
      <c r="B304" s="300"/>
      <c r="F304" s="300"/>
      <c r="G304" s="301"/>
      <c r="H304" s="301"/>
    </row>
    <row r="305" spans="2:8" x14ac:dyDescent="0.2">
      <c r="B305" s="300"/>
      <c r="F305" s="300"/>
      <c r="G305" s="301"/>
      <c r="H305" s="301"/>
    </row>
    <row r="306" spans="2:8" x14ac:dyDescent="0.2">
      <c r="B306" s="300"/>
      <c r="F306" s="300"/>
      <c r="G306" s="301"/>
      <c r="H306" s="301"/>
    </row>
    <row r="307" spans="2:8" x14ac:dyDescent="0.2">
      <c r="B307" s="300"/>
      <c r="F307" s="300"/>
      <c r="G307" s="301"/>
      <c r="H307" s="301"/>
    </row>
    <row r="308" spans="2:8" x14ac:dyDescent="0.2">
      <c r="B308" s="300"/>
      <c r="F308" s="300"/>
      <c r="G308" s="301"/>
      <c r="H308" s="301"/>
    </row>
    <row r="309" spans="2:8" x14ac:dyDescent="0.2">
      <c r="B309" s="300"/>
      <c r="F309" s="300"/>
      <c r="G309" s="301"/>
      <c r="H309" s="301"/>
    </row>
    <row r="310" spans="2:8" x14ac:dyDescent="0.2">
      <c r="B310" s="300"/>
      <c r="F310" s="300"/>
      <c r="G310" s="301"/>
      <c r="H310" s="301"/>
    </row>
    <row r="311" spans="2:8" x14ac:dyDescent="0.2">
      <c r="B311" s="300"/>
      <c r="F311" s="300"/>
      <c r="G311" s="301"/>
      <c r="H311" s="301"/>
    </row>
    <row r="312" spans="2:8" x14ac:dyDescent="0.2">
      <c r="B312" s="300"/>
      <c r="F312" s="300"/>
      <c r="G312" s="301"/>
      <c r="H312" s="301"/>
    </row>
    <row r="313" spans="2:8" x14ac:dyDescent="0.2">
      <c r="B313" s="300"/>
      <c r="F313" s="300"/>
      <c r="G313" s="301"/>
      <c r="H313" s="301"/>
    </row>
    <row r="314" spans="2:8" x14ac:dyDescent="0.2">
      <c r="B314" s="300"/>
      <c r="F314" s="300"/>
      <c r="G314" s="301"/>
      <c r="H314" s="301"/>
    </row>
    <row r="315" spans="2:8" x14ac:dyDescent="0.2">
      <c r="B315" s="300"/>
      <c r="F315" s="300"/>
      <c r="G315" s="301"/>
      <c r="H315" s="301"/>
    </row>
    <row r="316" spans="2:8" x14ac:dyDescent="0.2">
      <c r="B316" s="300"/>
      <c r="F316" s="300"/>
      <c r="G316" s="301"/>
      <c r="H316" s="301"/>
    </row>
    <row r="317" spans="2:8" x14ac:dyDescent="0.2">
      <c r="B317" s="300"/>
      <c r="F317" s="300"/>
      <c r="G317" s="301"/>
      <c r="H317" s="301"/>
    </row>
    <row r="318" spans="2:8" x14ac:dyDescent="0.2">
      <c r="B318" s="300"/>
      <c r="F318" s="300"/>
      <c r="G318" s="301"/>
      <c r="H318" s="301"/>
    </row>
    <row r="319" spans="2:8" x14ac:dyDescent="0.2">
      <c r="B319" s="300"/>
      <c r="F319" s="300"/>
      <c r="G319" s="301"/>
      <c r="H319" s="301"/>
    </row>
    <row r="320" spans="2:8" x14ac:dyDescent="0.2">
      <c r="B320" s="300"/>
      <c r="F320" s="300"/>
      <c r="G320" s="301"/>
      <c r="H320" s="301"/>
    </row>
    <row r="321" spans="2:8" x14ac:dyDescent="0.2">
      <c r="B321" s="300"/>
      <c r="F321" s="300"/>
      <c r="G321" s="301"/>
      <c r="H321" s="301"/>
    </row>
    <row r="322" spans="2:8" x14ac:dyDescent="0.2">
      <c r="B322" s="300"/>
      <c r="F322" s="300"/>
      <c r="G322" s="301"/>
      <c r="H322" s="301"/>
    </row>
    <row r="323" spans="2:8" x14ac:dyDescent="0.2">
      <c r="B323" s="300"/>
      <c r="F323" s="300"/>
      <c r="G323" s="301"/>
      <c r="H323" s="301"/>
    </row>
    <row r="324" spans="2:8" x14ac:dyDescent="0.2">
      <c r="B324" s="300"/>
      <c r="F324" s="300"/>
      <c r="G324" s="301"/>
      <c r="H324" s="301"/>
    </row>
    <row r="325" spans="2:8" x14ac:dyDescent="0.2">
      <c r="B325" s="300"/>
      <c r="F325" s="300"/>
      <c r="G325" s="301"/>
      <c r="H325" s="301"/>
    </row>
    <row r="326" spans="2:8" x14ac:dyDescent="0.2">
      <c r="B326" s="300"/>
      <c r="F326" s="300"/>
      <c r="G326" s="301"/>
      <c r="H326" s="301"/>
    </row>
    <row r="327" spans="2:8" x14ac:dyDescent="0.2">
      <c r="B327" s="300"/>
      <c r="F327" s="300"/>
      <c r="G327" s="301"/>
      <c r="H327" s="301"/>
    </row>
    <row r="328" spans="2:8" x14ac:dyDescent="0.2">
      <c r="B328" s="300"/>
      <c r="F328" s="300"/>
      <c r="G328" s="301"/>
      <c r="H328" s="301"/>
    </row>
    <row r="329" spans="2:8" x14ac:dyDescent="0.2">
      <c r="B329" s="300"/>
      <c r="F329" s="300"/>
      <c r="G329" s="301"/>
      <c r="H329" s="301"/>
    </row>
    <row r="330" spans="2:8" x14ac:dyDescent="0.2">
      <c r="B330" s="300"/>
      <c r="F330" s="300"/>
      <c r="G330" s="301"/>
      <c r="H330" s="301"/>
    </row>
    <row r="331" spans="2:8" x14ac:dyDescent="0.2">
      <c r="B331" s="300"/>
      <c r="F331" s="300"/>
      <c r="G331" s="301"/>
      <c r="H331" s="301"/>
    </row>
    <row r="332" spans="2:8" x14ac:dyDescent="0.2">
      <c r="B332" s="300"/>
      <c r="F332" s="300"/>
      <c r="G332" s="301"/>
      <c r="H332" s="301"/>
    </row>
    <row r="333" spans="2:8" x14ac:dyDescent="0.2">
      <c r="B333" s="300"/>
      <c r="F333" s="300"/>
      <c r="G333" s="301"/>
      <c r="H333" s="301"/>
    </row>
    <row r="334" spans="2:8" x14ac:dyDescent="0.2">
      <c r="B334" s="300"/>
      <c r="F334" s="300"/>
      <c r="G334" s="301"/>
      <c r="H334" s="301"/>
    </row>
    <row r="335" spans="2:8" x14ac:dyDescent="0.2">
      <c r="B335" s="300"/>
      <c r="F335" s="300"/>
      <c r="G335" s="301"/>
      <c r="H335" s="301"/>
    </row>
    <row r="336" spans="2:8" x14ac:dyDescent="0.2">
      <c r="B336" s="300"/>
      <c r="F336" s="300"/>
      <c r="G336" s="301"/>
      <c r="H336" s="301"/>
    </row>
    <row r="337" spans="2:8" x14ac:dyDescent="0.2">
      <c r="B337" s="300"/>
      <c r="F337" s="300"/>
      <c r="G337" s="301"/>
      <c r="H337" s="301"/>
    </row>
    <row r="338" spans="2:8" x14ac:dyDescent="0.2">
      <c r="B338" s="300"/>
      <c r="F338" s="300"/>
      <c r="G338" s="301"/>
      <c r="H338" s="301"/>
    </row>
    <row r="339" spans="2:8" x14ac:dyDescent="0.2">
      <c r="B339" s="300"/>
      <c r="F339" s="300"/>
      <c r="G339" s="301"/>
      <c r="H339" s="301"/>
    </row>
    <row r="340" spans="2:8" x14ac:dyDescent="0.2">
      <c r="B340" s="300"/>
      <c r="F340" s="300"/>
      <c r="G340" s="301"/>
      <c r="H340" s="301"/>
    </row>
    <row r="341" spans="2:8" x14ac:dyDescent="0.2">
      <c r="B341" s="300"/>
      <c r="F341" s="300"/>
      <c r="G341" s="301"/>
      <c r="H341" s="301"/>
    </row>
    <row r="342" spans="2:8" x14ac:dyDescent="0.2">
      <c r="B342" s="300"/>
      <c r="F342" s="300"/>
      <c r="G342" s="301"/>
      <c r="H342" s="301"/>
    </row>
    <row r="343" spans="2:8" x14ac:dyDescent="0.2">
      <c r="B343" s="300"/>
      <c r="F343" s="300"/>
      <c r="G343" s="301"/>
      <c r="H343" s="301"/>
    </row>
    <row r="344" spans="2:8" x14ac:dyDescent="0.2">
      <c r="B344" s="300"/>
      <c r="F344" s="300"/>
      <c r="G344" s="301"/>
      <c r="H344" s="301"/>
    </row>
    <row r="345" spans="2:8" x14ac:dyDescent="0.2">
      <c r="B345" s="300"/>
      <c r="F345" s="300"/>
      <c r="G345" s="301"/>
      <c r="H345" s="301"/>
    </row>
    <row r="346" spans="2:8" x14ac:dyDescent="0.2">
      <c r="B346" s="300"/>
      <c r="F346" s="300"/>
      <c r="G346" s="301"/>
      <c r="H346" s="301"/>
    </row>
    <row r="347" spans="2:8" x14ac:dyDescent="0.2">
      <c r="B347" s="300"/>
      <c r="F347" s="300"/>
      <c r="G347" s="301"/>
      <c r="H347" s="301"/>
    </row>
    <row r="348" spans="2:8" x14ac:dyDescent="0.2">
      <c r="B348" s="300"/>
      <c r="F348" s="300"/>
      <c r="G348" s="301"/>
      <c r="H348" s="301"/>
    </row>
    <row r="349" spans="2:8" x14ac:dyDescent="0.2">
      <c r="B349" s="300"/>
      <c r="F349" s="300"/>
      <c r="G349" s="301"/>
      <c r="H349" s="301"/>
    </row>
    <row r="350" spans="2:8" x14ac:dyDescent="0.2">
      <c r="B350" s="300"/>
      <c r="F350" s="300"/>
      <c r="G350" s="301"/>
      <c r="H350" s="301"/>
    </row>
    <row r="351" spans="2:8" x14ac:dyDescent="0.2">
      <c r="B351" s="300"/>
      <c r="F351" s="300"/>
      <c r="G351" s="301"/>
      <c r="H351" s="301"/>
    </row>
    <row r="352" spans="2:8" x14ac:dyDescent="0.2">
      <c r="B352" s="300"/>
      <c r="F352" s="300"/>
      <c r="G352" s="301"/>
      <c r="H352" s="301"/>
    </row>
    <row r="353" spans="2:8" x14ac:dyDescent="0.2">
      <c r="B353" s="300"/>
      <c r="F353" s="300"/>
      <c r="G353" s="301"/>
      <c r="H353" s="301"/>
    </row>
    <row r="354" spans="2:8" x14ac:dyDescent="0.2">
      <c r="B354" s="300"/>
      <c r="F354" s="300"/>
      <c r="G354" s="301"/>
      <c r="H354" s="301"/>
    </row>
    <row r="355" spans="2:8" x14ac:dyDescent="0.2">
      <c r="B355" s="300"/>
      <c r="F355" s="300"/>
      <c r="G355" s="301"/>
      <c r="H355" s="301"/>
    </row>
    <row r="356" spans="2:8" x14ac:dyDescent="0.2">
      <c r="B356" s="300"/>
      <c r="F356" s="300"/>
      <c r="G356" s="301"/>
      <c r="H356" s="301"/>
    </row>
    <row r="357" spans="2:8" x14ac:dyDescent="0.2">
      <c r="B357" s="300"/>
      <c r="F357" s="300"/>
      <c r="G357" s="301"/>
      <c r="H357" s="301"/>
    </row>
    <row r="358" spans="2:8" x14ac:dyDescent="0.2">
      <c r="B358" s="300"/>
      <c r="F358" s="300"/>
      <c r="G358" s="301"/>
      <c r="H358" s="301"/>
    </row>
    <row r="359" spans="2:8" x14ac:dyDescent="0.2">
      <c r="B359" s="300"/>
      <c r="F359" s="300"/>
      <c r="G359" s="301"/>
      <c r="H359" s="301"/>
    </row>
    <row r="360" spans="2:8" x14ac:dyDescent="0.2">
      <c r="B360" s="300"/>
      <c r="F360" s="300"/>
      <c r="G360" s="301"/>
      <c r="H360" s="301"/>
    </row>
    <row r="361" spans="2:8" x14ac:dyDescent="0.2">
      <c r="B361" s="300"/>
      <c r="F361" s="300"/>
      <c r="G361" s="301"/>
      <c r="H361" s="301"/>
    </row>
    <row r="362" spans="2:8" x14ac:dyDescent="0.2">
      <c r="B362" s="300"/>
      <c r="F362" s="300"/>
      <c r="G362" s="301"/>
      <c r="H362" s="301"/>
    </row>
    <row r="363" spans="2:8" x14ac:dyDescent="0.2">
      <c r="B363" s="300"/>
      <c r="F363" s="300"/>
      <c r="G363" s="301"/>
      <c r="H363" s="301"/>
    </row>
    <row r="364" spans="2:8" x14ac:dyDescent="0.2">
      <c r="B364" s="300"/>
      <c r="F364" s="300"/>
      <c r="G364" s="301"/>
      <c r="H364" s="301"/>
    </row>
    <row r="365" spans="2:8" x14ac:dyDescent="0.2">
      <c r="B365" s="300"/>
      <c r="F365" s="300"/>
      <c r="G365" s="301"/>
      <c r="H365" s="301"/>
    </row>
    <row r="366" spans="2:8" x14ac:dyDescent="0.2">
      <c r="B366" s="300"/>
      <c r="F366" s="300"/>
      <c r="G366" s="301"/>
      <c r="H366" s="301"/>
    </row>
    <row r="367" spans="2:8" x14ac:dyDescent="0.2">
      <c r="B367" s="300"/>
      <c r="F367" s="300"/>
      <c r="G367" s="301"/>
      <c r="H367" s="301"/>
    </row>
    <row r="368" spans="2:8" x14ac:dyDescent="0.2">
      <c r="B368" s="300"/>
      <c r="F368" s="300"/>
      <c r="G368" s="301"/>
      <c r="H368" s="301"/>
    </row>
    <row r="369" spans="2:8" x14ac:dyDescent="0.2">
      <c r="B369" s="300"/>
      <c r="F369" s="300"/>
      <c r="G369" s="301"/>
      <c r="H369" s="301"/>
    </row>
    <row r="370" spans="2:8" x14ac:dyDescent="0.2">
      <c r="B370" s="300"/>
      <c r="F370" s="300"/>
      <c r="G370" s="301"/>
      <c r="H370" s="301"/>
    </row>
    <row r="371" spans="2:8" x14ac:dyDescent="0.2">
      <c r="B371" s="300"/>
      <c r="F371" s="300"/>
      <c r="G371" s="301"/>
      <c r="H371" s="301"/>
    </row>
    <row r="372" spans="2:8" x14ac:dyDescent="0.2">
      <c r="B372" s="300"/>
      <c r="F372" s="300"/>
      <c r="G372" s="301"/>
      <c r="H372" s="301"/>
    </row>
    <row r="373" spans="2:8" x14ac:dyDescent="0.2">
      <c r="B373" s="300"/>
      <c r="F373" s="300"/>
      <c r="G373" s="301"/>
      <c r="H373" s="301"/>
    </row>
    <row r="374" spans="2:8" x14ac:dyDescent="0.2">
      <c r="B374" s="300"/>
      <c r="F374" s="300"/>
      <c r="G374" s="301"/>
      <c r="H374" s="301"/>
    </row>
    <row r="375" spans="2:8" x14ac:dyDescent="0.2">
      <c r="B375" s="300"/>
      <c r="F375" s="300"/>
      <c r="G375" s="301"/>
      <c r="H375" s="301"/>
    </row>
    <row r="376" spans="2:8" x14ac:dyDescent="0.2">
      <c r="B376" s="300"/>
      <c r="F376" s="300"/>
      <c r="G376" s="301"/>
      <c r="H376" s="301"/>
    </row>
    <row r="377" spans="2:8" x14ac:dyDescent="0.2">
      <c r="B377" s="300"/>
      <c r="F377" s="300"/>
      <c r="G377" s="301"/>
      <c r="H377" s="301"/>
    </row>
    <row r="378" spans="2:8" x14ac:dyDescent="0.2">
      <c r="B378" s="300"/>
      <c r="F378" s="300"/>
      <c r="G378" s="301"/>
      <c r="H378" s="301"/>
    </row>
    <row r="379" spans="2:8" x14ac:dyDescent="0.2">
      <c r="B379" s="300"/>
      <c r="F379" s="300"/>
      <c r="G379" s="301"/>
      <c r="H379" s="301"/>
    </row>
    <row r="380" spans="2:8" x14ac:dyDescent="0.2">
      <c r="B380" s="300"/>
      <c r="F380" s="300"/>
      <c r="G380" s="301"/>
      <c r="H380" s="301"/>
    </row>
    <row r="381" spans="2:8" x14ac:dyDescent="0.2">
      <c r="B381" s="300"/>
      <c r="F381" s="300"/>
      <c r="G381" s="301"/>
      <c r="H381" s="301"/>
    </row>
    <row r="382" spans="2:8" x14ac:dyDescent="0.2">
      <c r="B382" s="300"/>
      <c r="F382" s="300"/>
      <c r="G382" s="301"/>
      <c r="H382" s="301"/>
    </row>
    <row r="383" spans="2:8" x14ac:dyDescent="0.2">
      <c r="B383" s="300"/>
      <c r="F383" s="300"/>
      <c r="G383" s="301"/>
      <c r="H383" s="301"/>
    </row>
    <row r="384" spans="2:8" x14ac:dyDescent="0.2">
      <c r="B384" s="300"/>
      <c r="F384" s="300"/>
      <c r="G384" s="301"/>
      <c r="H384" s="301"/>
    </row>
    <row r="385" spans="2:8" x14ac:dyDescent="0.2">
      <c r="B385" s="300"/>
      <c r="F385" s="300"/>
      <c r="G385" s="301"/>
      <c r="H385" s="301"/>
    </row>
    <row r="386" spans="2:8" x14ac:dyDescent="0.2">
      <c r="B386" s="300"/>
      <c r="F386" s="300"/>
      <c r="G386" s="301"/>
      <c r="H386" s="301"/>
    </row>
    <row r="387" spans="2:8" x14ac:dyDescent="0.2">
      <c r="B387" s="300"/>
      <c r="F387" s="300"/>
      <c r="G387" s="301"/>
      <c r="H387" s="301"/>
    </row>
    <row r="388" spans="2:8" x14ac:dyDescent="0.2">
      <c r="B388" s="300"/>
      <c r="F388" s="300"/>
      <c r="G388" s="301"/>
      <c r="H388" s="301"/>
    </row>
    <row r="389" spans="2:8" x14ac:dyDescent="0.2">
      <c r="B389" s="300"/>
      <c r="F389" s="300"/>
      <c r="G389" s="301"/>
      <c r="H389" s="301"/>
    </row>
    <row r="390" spans="2:8" x14ac:dyDescent="0.2">
      <c r="B390" s="300"/>
      <c r="F390" s="300"/>
      <c r="G390" s="301"/>
      <c r="H390" s="301"/>
    </row>
    <row r="391" spans="2:8" x14ac:dyDescent="0.2">
      <c r="B391" s="300"/>
      <c r="F391" s="300"/>
      <c r="G391" s="301"/>
      <c r="H391" s="301"/>
    </row>
    <row r="392" spans="2:8" x14ac:dyDescent="0.2">
      <c r="B392" s="300"/>
      <c r="F392" s="300"/>
      <c r="G392" s="301"/>
      <c r="H392" s="301"/>
    </row>
    <row r="393" spans="2:8" x14ac:dyDescent="0.2">
      <c r="B393" s="300"/>
      <c r="F393" s="300"/>
      <c r="G393" s="301"/>
      <c r="H393" s="301"/>
    </row>
    <row r="394" spans="2:8" x14ac:dyDescent="0.2">
      <c r="B394" s="300"/>
      <c r="F394" s="300"/>
      <c r="G394" s="301"/>
      <c r="H394" s="301"/>
    </row>
    <row r="395" spans="2:8" x14ac:dyDescent="0.2">
      <c r="B395" s="300"/>
      <c r="F395" s="300"/>
      <c r="G395" s="301"/>
      <c r="H395" s="301"/>
    </row>
    <row r="396" spans="2:8" x14ac:dyDescent="0.2">
      <c r="B396" s="300"/>
      <c r="F396" s="300"/>
      <c r="G396" s="301"/>
      <c r="H396" s="301"/>
    </row>
    <row r="397" spans="2:8" x14ac:dyDescent="0.2">
      <c r="B397" s="300"/>
      <c r="F397" s="300"/>
      <c r="G397" s="301"/>
      <c r="H397" s="301"/>
    </row>
    <row r="398" spans="2:8" x14ac:dyDescent="0.2">
      <c r="B398" s="300"/>
      <c r="F398" s="300"/>
      <c r="G398" s="301"/>
      <c r="H398" s="301"/>
    </row>
    <row r="399" spans="2:8" x14ac:dyDescent="0.2">
      <c r="B399" s="300"/>
      <c r="F399" s="300"/>
      <c r="G399" s="301"/>
      <c r="H399" s="301"/>
    </row>
    <row r="400" spans="2:8" x14ac:dyDescent="0.2">
      <c r="B400" s="300"/>
      <c r="F400" s="300"/>
      <c r="G400" s="301"/>
      <c r="H400" s="301"/>
    </row>
    <row r="401" spans="2:8" x14ac:dyDescent="0.2">
      <c r="B401" s="300"/>
      <c r="F401" s="300"/>
      <c r="G401" s="301"/>
      <c r="H401" s="301"/>
    </row>
    <row r="402" spans="2:8" x14ac:dyDescent="0.2">
      <c r="B402" s="300"/>
      <c r="F402" s="300"/>
      <c r="G402" s="301"/>
      <c r="H402" s="301"/>
    </row>
    <row r="403" spans="2:8" x14ac:dyDescent="0.2">
      <c r="B403" s="300"/>
      <c r="F403" s="300"/>
      <c r="G403" s="301"/>
      <c r="H403" s="301"/>
    </row>
    <row r="404" spans="2:8" x14ac:dyDescent="0.2">
      <c r="B404" s="300"/>
      <c r="F404" s="300"/>
      <c r="G404" s="301"/>
      <c r="H404" s="301"/>
    </row>
    <row r="405" spans="2:8" x14ac:dyDescent="0.2">
      <c r="B405" s="300"/>
      <c r="F405" s="300"/>
      <c r="G405" s="301"/>
      <c r="H405" s="301"/>
    </row>
    <row r="406" spans="2:8" x14ac:dyDescent="0.2">
      <c r="B406" s="300"/>
      <c r="F406" s="300"/>
      <c r="G406" s="301"/>
      <c r="H406" s="301"/>
    </row>
    <row r="407" spans="2:8" x14ac:dyDescent="0.2">
      <c r="B407" s="300"/>
      <c r="F407" s="300"/>
      <c r="G407" s="301"/>
      <c r="H407" s="301"/>
    </row>
    <row r="408" spans="2:8" x14ac:dyDescent="0.2">
      <c r="B408" s="300"/>
      <c r="F408" s="300"/>
      <c r="G408" s="301"/>
      <c r="H408" s="301"/>
    </row>
    <row r="409" spans="2:8" x14ac:dyDescent="0.2">
      <c r="B409" s="300"/>
      <c r="F409" s="300"/>
      <c r="G409" s="301"/>
      <c r="H409" s="301"/>
    </row>
    <row r="410" spans="2:8" x14ac:dyDescent="0.2">
      <c r="B410" s="300"/>
      <c r="F410" s="300"/>
      <c r="G410" s="301"/>
      <c r="H410" s="301"/>
    </row>
    <row r="411" spans="2:8" x14ac:dyDescent="0.2">
      <c r="B411" s="300"/>
      <c r="F411" s="300"/>
      <c r="G411" s="301"/>
      <c r="H411" s="301"/>
    </row>
    <row r="412" spans="2:8" x14ac:dyDescent="0.2">
      <c r="B412" s="300"/>
      <c r="F412" s="300"/>
      <c r="G412" s="301"/>
      <c r="H412" s="301"/>
    </row>
    <row r="413" spans="2:8" x14ac:dyDescent="0.2">
      <c r="B413" s="300"/>
      <c r="F413" s="300"/>
      <c r="G413" s="301"/>
      <c r="H413" s="301"/>
    </row>
    <row r="414" spans="2:8" x14ac:dyDescent="0.2">
      <c r="B414" s="300"/>
      <c r="F414" s="300"/>
      <c r="G414" s="301"/>
      <c r="H414" s="301"/>
    </row>
    <row r="415" spans="2:8" x14ac:dyDescent="0.2">
      <c r="B415" s="300"/>
      <c r="F415" s="300"/>
      <c r="G415" s="301"/>
      <c r="H415" s="301"/>
    </row>
    <row r="416" spans="2:8" x14ac:dyDescent="0.2">
      <c r="B416" s="300"/>
      <c r="F416" s="300"/>
      <c r="G416" s="301"/>
      <c r="H416" s="301"/>
    </row>
    <row r="417" spans="2:8" x14ac:dyDescent="0.2">
      <c r="B417" s="300"/>
      <c r="F417" s="300"/>
      <c r="G417" s="301"/>
      <c r="H417" s="301"/>
    </row>
    <row r="418" spans="2:8" x14ac:dyDescent="0.2">
      <c r="B418" s="300"/>
      <c r="F418" s="300"/>
      <c r="G418" s="301"/>
      <c r="H418" s="301"/>
    </row>
    <row r="419" spans="2:8" x14ac:dyDescent="0.2">
      <c r="B419" s="300"/>
      <c r="F419" s="300"/>
      <c r="G419" s="301"/>
      <c r="H419" s="301"/>
    </row>
    <row r="420" spans="2:8" x14ac:dyDescent="0.2">
      <c r="B420" s="300"/>
      <c r="F420" s="300"/>
      <c r="G420" s="301"/>
      <c r="H420" s="301"/>
    </row>
    <row r="421" spans="2:8" x14ac:dyDescent="0.2">
      <c r="B421" s="300"/>
      <c r="F421" s="300"/>
      <c r="G421" s="301"/>
      <c r="H421" s="301"/>
    </row>
    <row r="422" spans="2:8" x14ac:dyDescent="0.2">
      <c r="B422" s="300"/>
      <c r="F422" s="300"/>
      <c r="G422" s="301"/>
      <c r="H422" s="301"/>
    </row>
    <row r="423" spans="2:8" x14ac:dyDescent="0.2">
      <c r="B423" s="300"/>
      <c r="F423" s="300"/>
      <c r="G423" s="301"/>
      <c r="H423" s="301"/>
    </row>
    <row r="424" spans="2:8" x14ac:dyDescent="0.2">
      <c r="B424" s="300"/>
      <c r="F424" s="300"/>
      <c r="G424" s="301"/>
      <c r="H424" s="301"/>
    </row>
    <row r="425" spans="2:8" x14ac:dyDescent="0.2">
      <c r="B425" s="300"/>
      <c r="F425" s="300"/>
      <c r="G425" s="301"/>
      <c r="H425" s="301"/>
    </row>
    <row r="426" spans="2:8" x14ac:dyDescent="0.2">
      <c r="B426" s="300"/>
      <c r="F426" s="300"/>
      <c r="G426" s="301"/>
      <c r="H426" s="301"/>
    </row>
    <row r="427" spans="2:8" x14ac:dyDescent="0.2">
      <c r="B427" s="300"/>
      <c r="F427" s="300"/>
      <c r="G427" s="301"/>
      <c r="H427" s="301"/>
    </row>
    <row r="428" spans="2:8" x14ac:dyDescent="0.2">
      <c r="B428" s="300"/>
      <c r="F428" s="300"/>
      <c r="G428" s="301"/>
      <c r="H428" s="301"/>
    </row>
    <row r="429" spans="2:8" x14ac:dyDescent="0.2">
      <c r="B429" s="300"/>
      <c r="F429" s="300"/>
      <c r="G429" s="301"/>
      <c r="H429" s="301"/>
    </row>
    <row r="430" spans="2:8" x14ac:dyDescent="0.2">
      <c r="B430" s="300"/>
      <c r="F430" s="300"/>
      <c r="G430" s="301"/>
      <c r="H430" s="301"/>
    </row>
    <row r="431" spans="2:8" x14ac:dyDescent="0.2">
      <c r="B431" s="300"/>
      <c r="F431" s="300"/>
      <c r="G431" s="301"/>
      <c r="H431" s="301"/>
    </row>
    <row r="432" spans="2:8" x14ac:dyDescent="0.2">
      <c r="B432" s="300"/>
      <c r="F432" s="300"/>
      <c r="G432" s="301"/>
      <c r="H432" s="301"/>
    </row>
    <row r="433" spans="2:8" x14ac:dyDescent="0.2">
      <c r="B433" s="300"/>
      <c r="F433" s="300"/>
      <c r="G433" s="301"/>
      <c r="H433" s="301"/>
    </row>
    <row r="434" spans="2:8" x14ac:dyDescent="0.2">
      <c r="B434" s="300"/>
      <c r="F434" s="300"/>
      <c r="G434" s="301"/>
      <c r="H434" s="301"/>
    </row>
    <row r="435" spans="2:8" x14ac:dyDescent="0.2">
      <c r="B435" s="300"/>
      <c r="F435" s="300"/>
      <c r="G435" s="301"/>
      <c r="H435" s="301"/>
    </row>
    <row r="436" spans="2:8" x14ac:dyDescent="0.2">
      <c r="B436" s="300"/>
      <c r="F436" s="300"/>
      <c r="G436" s="301"/>
      <c r="H436" s="301"/>
    </row>
    <row r="437" spans="2:8" x14ac:dyDescent="0.2">
      <c r="B437" s="300"/>
      <c r="F437" s="300"/>
      <c r="G437" s="301"/>
      <c r="H437" s="301"/>
    </row>
    <row r="438" spans="2:8" x14ac:dyDescent="0.2">
      <c r="B438" s="300"/>
      <c r="F438" s="300"/>
      <c r="G438" s="301"/>
      <c r="H438" s="301"/>
    </row>
    <row r="439" spans="2:8" x14ac:dyDescent="0.2">
      <c r="B439" s="300"/>
      <c r="F439" s="300"/>
      <c r="G439" s="301"/>
      <c r="H439" s="301"/>
    </row>
    <row r="440" spans="2:8" x14ac:dyDescent="0.2">
      <c r="B440" s="300"/>
      <c r="F440" s="300"/>
      <c r="G440" s="301"/>
      <c r="H440" s="301"/>
    </row>
    <row r="441" spans="2:8" x14ac:dyDescent="0.2">
      <c r="B441" s="300"/>
      <c r="F441" s="300"/>
      <c r="G441" s="301"/>
      <c r="H441" s="301"/>
    </row>
    <row r="442" spans="2:8" x14ac:dyDescent="0.2">
      <c r="B442" s="300"/>
      <c r="F442" s="300"/>
      <c r="G442" s="301"/>
      <c r="H442" s="301"/>
    </row>
    <row r="443" spans="2:8" x14ac:dyDescent="0.2">
      <c r="B443" s="300"/>
      <c r="F443" s="300"/>
      <c r="G443" s="301"/>
      <c r="H443" s="301"/>
    </row>
    <row r="444" spans="2:8" x14ac:dyDescent="0.2">
      <c r="B444" s="300"/>
      <c r="F444" s="300"/>
      <c r="G444" s="301"/>
      <c r="H444" s="301"/>
    </row>
    <row r="445" spans="2:8" x14ac:dyDescent="0.2">
      <c r="B445" s="300"/>
      <c r="F445" s="300"/>
      <c r="G445" s="301"/>
      <c r="H445" s="301"/>
    </row>
    <row r="446" spans="2:8" x14ac:dyDescent="0.2">
      <c r="B446" s="300"/>
      <c r="F446" s="300"/>
      <c r="G446" s="301"/>
      <c r="H446" s="301"/>
    </row>
    <row r="447" spans="2:8" x14ac:dyDescent="0.2">
      <c r="B447" s="300"/>
      <c r="F447" s="300"/>
      <c r="G447" s="301"/>
      <c r="H447" s="301"/>
    </row>
    <row r="448" spans="2:8" x14ac:dyDescent="0.2">
      <c r="B448" s="300"/>
      <c r="F448" s="300"/>
      <c r="G448" s="301"/>
      <c r="H448" s="301"/>
    </row>
    <row r="449" spans="2:8" x14ac:dyDescent="0.2">
      <c r="B449" s="300"/>
      <c r="F449" s="300"/>
      <c r="G449" s="301"/>
      <c r="H449" s="301"/>
    </row>
    <row r="450" spans="2:8" x14ac:dyDescent="0.2">
      <c r="B450" s="300"/>
      <c r="F450" s="300"/>
      <c r="G450" s="301"/>
      <c r="H450" s="301"/>
    </row>
    <row r="451" spans="2:8" x14ac:dyDescent="0.2">
      <c r="B451" s="300"/>
      <c r="F451" s="300"/>
      <c r="G451" s="301"/>
      <c r="H451" s="301"/>
    </row>
    <row r="452" spans="2:8" x14ac:dyDescent="0.2">
      <c r="B452" s="300"/>
      <c r="F452" s="300"/>
      <c r="G452" s="301"/>
      <c r="H452" s="301"/>
    </row>
    <row r="453" spans="2:8" x14ac:dyDescent="0.2">
      <c r="B453" s="300"/>
      <c r="F453" s="300"/>
      <c r="G453" s="301"/>
      <c r="H453" s="301"/>
    </row>
    <row r="454" spans="2:8" x14ac:dyDescent="0.2">
      <c r="B454" s="300"/>
      <c r="F454" s="300"/>
      <c r="G454" s="301"/>
      <c r="H454" s="301"/>
    </row>
    <row r="455" spans="2:8" x14ac:dyDescent="0.2">
      <c r="B455" s="300"/>
      <c r="F455" s="300"/>
      <c r="G455" s="301"/>
      <c r="H455" s="301"/>
    </row>
    <row r="456" spans="2:8" x14ac:dyDescent="0.2">
      <c r="B456" s="300"/>
      <c r="F456" s="300"/>
      <c r="G456" s="301"/>
      <c r="H456" s="301"/>
    </row>
    <row r="457" spans="2:8" x14ac:dyDescent="0.2">
      <c r="B457" s="300"/>
      <c r="F457" s="300"/>
      <c r="G457" s="301"/>
      <c r="H457" s="301"/>
    </row>
    <row r="458" spans="2:8" x14ac:dyDescent="0.2">
      <c r="B458" s="300"/>
      <c r="F458" s="300"/>
      <c r="G458" s="301"/>
      <c r="H458" s="301"/>
    </row>
    <row r="459" spans="2:8" x14ac:dyDescent="0.2">
      <c r="B459" s="300"/>
      <c r="F459" s="300"/>
      <c r="G459" s="301"/>
      <c r="H459" s="301"/>
    </row>
    <row r="460" spans="2:8" x14ac:dyDescent="0.2">
      <c r="B460" s="300"/>
      <c r="F460" s="300"/>
      <c r="G460" s="301"/>
      <c r="H460" s="301"/>
    </row>
    <row r="461" spans="2:8" x14ac:dyDescent="0.2">
      <c r="B461" s="300"/>
      <c r="F461" s="300"/>
      <c r="G461" s="301"/>
      <c r="H461" s="301"/>
    </row>
    <row r="462" spans="2:8" x14ac:dyDescent="0.2">
      <c r="B462" s="300"/>
      <c r="F462" s="300"/>
      <c r="G462" s="301"/>
      <c r="H462" s="301"/>
    </row>
    <row r="463" spans="2:8" x14ac:dyDescent="0.2">
      <c r="B463" s="300"/>
      <c r="F463" s="300"/>
      <c r="G463" s="301"/>
      <c r="H463" s="301"/>
    </row>
    <row r="464" spans="2:8" x14ac:dyDescent="0.2">
      <c r="B464" s="300"/>
      <c r="F464" s="300"/>
      <c r="G464" s="301"/>
      <c r="H464" s="301"/>
    </row>
    <row r="465" spans="2:8" x14ac:dyDescent="0.2">
      <c r="B465" s="300"/>
      <c r="F465" s="300"/>
      <c r="G465" s="301"/>
      <c r="H465" s="301"/>
    </row>
    <row r="466" spans="2:8" x14ac:dyDescent="0.2">
      <c r="B466" s="300"/>
      <c r="F466" s="300"/>
      <c r="G466" s="301"/>
      <c r="H466" s="301"/>
    </row>
    <row r="467" spans="2:8" x14ac:dyDescent="0.2">
      <c r="B467" s="300"/>
      <c r="F467" s="300"/>
      <c r="G467" s="301"/>
      <c r="H467" s="301"/>
    </row>
    <row r="468" spans="2:8" x14ac:dyDescent="0.2">
      <c r="B468" s="300"/>
      <c r="F468" s="300"/>
      <c r="G468" s="301"/>
      <c r="H468" s="301"/>
    </row>
    <row r="469" spans="2:8" x14ac:dyDescent="0.2">
      <c r="B469" s="300"/>
      <c r="F469" s="300"/>
      <c r="G469" s="301"/>
      <c r="H469" s="301"/>
    </row>
    <row r="470" spans="2:8" x14ac:dyDescent="0.2">
      <c r="B470" s="300"/>
      <c r="F470" s="300"/>
      <c r="G470" s="301"/>
      <c r="H470" s="301"/>
    </row>
    <row r="471" spans="2:8" x14ac:dyDescent="0.2">
      <c r="B471" s="300"/>
      <c r="F471" s="300"/>
      <c r="G471" s="301"/>
      <c r="H471" s="301"/>
    </row>
    <row r="472" spans="2:8" x14ac:dyDescent="0.2">
      <c r="B472" s="300"/>
      <c r="F472" s="300"/>
      <c r="G472" s="301"/>
      <c r="H472" s="301"/>
    </row>
    <row r="473" spans="2:8" x14ac:dyDescent="0.2">
      <c r="B473" s="300"/>
      <c r="F473" s="300"/>
      <c r="G473" s="301"/>
      <c r="H473" s="301"/>
    </row>
    <row r="474" spans="2:8" x14ac:dyDescent="0.2">
      <c r="B474" s="300"/>
      <c r="F474" s="300"/>
      <c r="G474" s="301"/>
      <c r="H474" s="301"/>
    </row>
    <row r="475" spans="2:8" x14ac:dyDescent="0.2">
      <c r="B475" s="300"/>
      <c r="F475" s="300"/>
      <c r="G475" s="301"/>
      <c r="H475" s="301"/>
    </row>
    <row r="476" spans="2:8" x14ac:dyDescent="0.2">
      <c r="B476" s="300"/>
      <c r="F476" s="300"/>
      <c r="G476" s="301"/>
      <c r="H476" s="301"/>
    </row>
    <row r="477" spans="2:8" x14ac:dyDescent="0.2">
      <c r="B477" s="300"/>
      <c r="F477" s="300"/>
      <c r="G477" s="301"/>
      <c r="H477" s="301"/>
    </row>
    <row r="478" spans="2:8" x14ac:dyDescent="0.2">
      <c r="B478" s="300"/>
      <c r="F478" s="300"/>
      <c r="G478" s="301"/>
      <c r="H478" s="301"/>
    </row>
    <row r="479" spans="2:8" x14ac:dyDescent="0.2">
      <c r="B479" s="300"/>
      <c r="F479" s="300"/>
      <c r="G479" s="301"/>
      <c r="H479" s="301"/>
    </row>
    <row r="480" spans="2:8" x14ac:dyDescent="0.2">
      <c r="B480" s="300"/>
      <c r="F480" s="300"/>
      <c r="G480" s="301"/>
      <c r="H480" s="301"/>
    </row>
    <row r="481" spans="2:8" x14ac:dyDescent="0.2">
      <c r="B481" s="300"/>
      <c r="F481" s="300"/>
      <c r="G481" s="301"/>
      <c r="H481" s="301"/>
    </row>
    <row r="482" spans="2:8" x14ac:dyDescent="0.2">
      <c r="B482" s="300"/>
      <c r="F482" s="300"/>
      <c r="G482" s="301"/>
      <c r="H482" s="301"/>
    </row>
    <row r="483" spans="2:8" x14ac:dyDescent="0.2">
      <c r="B483" s="300"/>
      <c r="F483" s="300"/>
      <c r="G483" s="301"/>
      <c r="H483" s="301"/>
    </row>
    <row r="484" spans="2:8" x14ac:dyDescent="0.2">
      <c r="B484" s="300"/>
      <c r="F484" s="300"/>
      <c r="G484" s="301"/>
      <c r="H484" s="301"/>
    </row>
    <row r="485" spans="2:8" x14ac:dyDescent="0.2">
      <c r="B485" s="300"/>
      <c r="F485" s="300"/>
      <c r="G485" s="301"/>
      <c r="H485" s="301"/>
    </row>
    <row r="486" spans="2:8" x14ac:dyDescent="0.2">
      <c r="B486" s="300"/>
      <c r="F486" s="300"/>
      <c r="G486" s="301"/>
      <c r="H486" s="301"/>
    </row>
    <row r="487" spans="2:8" x14ac:dyDescent="0.2">
      <c r="B487" s="300"/>
      <c r="F487" s="300"/>
      <c r="G487" s="301"/>
      <c r="H487" s="301"/>
    </row>
    <row r="488" spans="2:8" x14ac:dyDescent="0.2">
      <c r="B488" s="300"/>
      <c r="F488" s="300"/>
      <c r="G488" s="301"/>
      <c r="H488" s="301"/>
    </row>
    <row r="489" spans="2:8" x14ac:dyDescent="0.2">
      <c r="B489" s="300"/>
      <c r="F489" s="300"/>
      <c r="G489" s="301"/>
      <c r="H489" s="301"/>
    </row>
    <row r="490" spans="2:8" x14ac:dyDescent="0.2">
      <c r="B490" s="300"/>
      <c r="F490" s="300"/>
      <c r="G490" s="301"/>
      <c r="H490" s="301"/>
    </row>
    <row r="491" spans="2:8" x14ac:dyDescent="0.2">
      <c r="B491" s="300"/>
      <c r="F491" s="300"/>
      <c r="G491" s="301"/>
      <c r="H491" s="301"/>
    </row>
    <row r="492" spans="2:8" x14ac:dyDescent="0.2">
      <c r="B492" s="300"/>
      <c r="F492" s="300"/>
      <c r="G492" s="301"/>
      <c r="H492" s="301"/>
    </row>
    <row r="493" spans="2:8" x14ac:dyDescent="0.2">
      <c r="B493" s="300"/>
      <c r="F493" s="300"/>
      <c r="G493" s="301"/>
      <c r="H493" s="301"/>
    </row>
    <row r="494" spans="2:8" x14ac:dyDescent="0.2">
      <c r="B494" s="300"/>
      <c r="F494" s="300"/>
      <c r="G494" s="301"/>
      <c r="H494" s="301"/>
    </row>
    <row r="495" spans="2:8" x14ac:dyDescent="0.2">
      <c r="B495" s="300"/>
      <c r="F495" s="300"/>
      <c r="G495" s="301"/>
      <c r="H495" s="301"/>
    </row>
    <row r="496" spans="2:8" x14ac:dyDescent="0.2">
      <c r="B496" s="300"/>
      <c r="F496" s="300"/>
      <c r="G496" s="301"/>
      <c r="H496" s="301"/>
    </row>
    <row r="497" spans="2:8" x14ac:dyDescent="0.2">
      <c r="B497" s="300"/>
      <c r="F497" s="300"/>
      <c r="G497" s="301"/>
      <c r="H497" s="301"/>
    </row>
    <row r="498" spans="2:8" x14ac:dyDescent="0.2">
      <c r="B498" s="300"/>
      <c r="F498" s="300"/>
      <c r="G498" s="301"/>
      <c r="H498" s="301"/>
    </row>
    <row r="499" spans="2:8" x14ac:dyDescent="0.2">
      <c r="B499" s="300"/>
      <c r="F499" s="300"/>
      <c r="G499" s="301"/>
      <c r="H499" s="301"/>
    </row>
    <row r="500" spans="2:8" x14ac:dyDescent="0.2">
      <c r="B500" s="300"/>
      <c r="F500" s="300"/>
      <c r="G500" s="301"/>
      <c r="H500" s="301"/>
    </row>
    <row r="501" spans="2:8" x14ac:dyDescent="0.2">
      <c r="B501" s="300"/>
      <c r="F501" s="300"/>
      <c r="G501" s="301"/>
      <c r="H501" s="301"/>
    </row>
    <row r="502" spans="2:8" x14ac:dyDescent="0.2">
      <c r="B502" s="300"/>
      <c r="F502" s="300"/>
      <c r="G502" s="301"/>
      <c r="H502" s="301"/>
    </row>
    <row r="503" spans="2:8" x14ac:dyDescent="0.2">
      <c r="B503" s="300"/>
      <c r="F503" s="300"/>
      <c r="G503" s="301"/>
      <c r="H503" s="301"/>
    </row>
    <row r="504" spans="2:8" x14ac:dyDescent="0.2">
      <c r="B504" s="300"/>
      <c r="F504" s="300"/>
      <c r="G504" s="301"/>
      <c r="H504" s="301"/>
    </row>
    <row r="505" spans="2:8" x14ac:dyDescent="0.2">
      <c r="B505" s="300"/>
      <c r="F505" s="300"/>
      <c r="G505" s="301"/>
      <c r="H505" s="301"/>
    </row>
    <row r="506" spans="2:8" x14ac:dyDescent="0.2">
      <c r="B506" s="300"/>
      <c r="F506" s="300"/>
      <c r="G506" s="301"/>
      <c r="H506" s="301"/>
    </row>
    <row r="507" spans="2:8" x14ac:dyDescent="0.2">
      <c r="B507" s="300"/>
      <c r="F507" s="300"/>
      <c r="G507" s="301"/>
      <c r="H507" s="301"/>
    </row>
    <row r="508" spans="2:8" x14ac:dyDescent="0.2">
      <c r="B508" s="300"/>
      <c r="F508" s="300"/>
      <c r="G508" s="301"/>
      <c r="H508" s="301"/>
    </row>
    <row r="509" spans="2:8" x14ac:dyDescent="0.2">
      <c r="B509" s="300"/>
      <c r="F509" s="300"/>
      <c r="G509" s="301"/>
      <c r="H509" s="301"/>
    </row>
    <row r="510" spans="2:8" x14ac:dyDescent="0.2">
      <c r="B510" s="300"/>
      <c r="F510" s="300"/>
      <c r="G510" s="301"/>
      <c r="H510" s="301"/>
    </row>
    <row r="511" spans="2:8" x14ac:dyDescent="0.2">
      <c r="B511" s="300"/>
      <c r="F511" s="300"/>
      <c r="G511" s="301"/>
      <c r="H511" s="301"/>
    </row>
    <row r="512" spans="2:8" x14ac:dyDescent="0.2">
      <c r="B512" s="300"/>
      <c r="F512" s="300"/>
      <c r="G512" s="301"/>
      <c r="H512" s="301"/>
    </row>
    <row r="513" spans="2:8" x14ac:dyDescent="0.2">
      <c r="B513" s="300"/>
      <c r="F513" s="300"/>
      <c r="G513" s="301"/>
      <c r="H513" s="301"/>
    </row>
    <row r="514" spans="2:8" x14ac:dyDescent="0.2">
      <c r="B514" s="300"/>
      <c r="F514" s="300"/>
      <c r="G514" s="301"/>
      <c r="H514" s="301"/>
    </row>
    <row r="515" spans="2:8" x14ac:dyDescent="0.2">
      <c r="B515" s="300"/>
      <c r="F515" s="300"/>
      <c r="G515" s="301"/>
      <c r="H515" s="301"/>
    </row>
    <row r="516" spans="2:8" x14ac:dyDescent="0.2">
      <c r="B516" s="300"/>
      <c r="F516" s="300"/>
      <c r="G516" s="301"/>
      <c r="H516" s="301"/>
    </row>
    <row r="517" spans="2:8" x14ac:dyDescent="0.2">
      <c r="B517" s="300"/>
      <c r="F517" s="300"/>
      <c r="G517" s="301"/>
      <c r="H517" s="301"/>
    </row>
    <row r="518" spans="2:8" x14ac:dyDescent="0.2">
      <c r="B518" s="300"/>
      <c r="F518" s="300"/>
      <c r="G518" s="301"/>
      <c r="H518" s="301"/>
    </row>
    <row r="519" spans="2:8" x14ac:dyDescent="0.2">
      <c r="B519" s="300"/>
      <c r="F519" s="300"/>
      <c r="G519" s="301"/>
      <c r="H519" s="301"/>
    </row>
    <row r="520" spans="2:8" x14ac:dyDescent="0.2">
      <c r="B520" s="300"/>
      <c r="F520" s="300"/>
      <c r="G520" s="301"/>
      <c r="H520" s="301"/>
    </row>
    <row r="521" spans="2:8" x14ac:dyDescent="0.2">
      <c r="B521" s="300"/>
      <c r="F521" s="300"/>
      <c r="G521" s="301"/>
      <c r="H521" s="301"/>
    </row>
    <row r="522" spans="2:8" x14ac:dyDescent="0.2">
      <c r="B522" s="300"/>
      <c r="F522" s="300"/>
      <c r="G522" s="301"/>
      <c r="H522" s="301"/>
    </row>
    <row r="523" spans="2:8" x14ac:dyDescent="0.2">
      <c r="B523" s="300"/>
      <c r="F523" s="300"/>
      <c r="G523" s="301"/>
      <c r="H523" s="301"/>
    </row>
    <row r="524" spans="2:8" x14ac:dyDescent="0.2">
      <c r="B524" s="300"/>
      <c r="F524" s="300"/>
      <c r="G524" s="301"/>
      <c r="H524" s="301"/>
    </row>
    <row r="525" spans="2:8" x14ac:dyDescent="0.2">
      <c r="B525" s="300"/>
      <c r="F525" s="300"/>
      <c r="G525" s="301"/>
      <c r="H525" s="301"/>
    </row>
    <row r="526" spans="2:8" x14ac:dyDescent="0.2">
      <c r="B526" s="300"/>
      <c r="F526" s="300"/>
      <c r="G526" s="301"/>
      <c r="H526" s="301"/>
    </row>
    <row r="527" spans="2:8" x14ac:dyDescent="0.2">
      <c r="B527" s="300"/>
      <c r="F527" s="300"/>
      <c r="G527" s="301"/>
      <c r="H527" s="301"/>
    </row>
    <row r="528" spans="2:8" x14ac:dyDescent="0.2">
      <c r="B528" s="300"/>
      <c r="F528" s="300"/>
      <c r="G528" s="301"/>
      <c r="H528" s="301"/>
    </row>
    <row r="529" spans="2:8" x14ac:dyDescent="0.2">
      <c r="B529" s="300"/>
      <c r="F529" s="300"/>
      <c r="G529" s="301"/>
      <c r="H529" s="301"/>
    </row>
    <row r="530" spans="2:8" x14ac:dyDescent="0.2">
      <c r="B530" s="300"/>
      <c r="F530" s="300"/>
      <c r="G530" s="301"/>
      <c r="H530" s="301"/>
    </row>
    <row r="531" spans="2:8" x14ac:dyDescent="0.2">
      <c r="B531" s="300"/>
      <c r="F531" s="300"/>
      <c r="G531" s="301"/>
      <c r="H531" s="301"/>
    </row>
    <row r="532" spans="2:8" x14ac:dyDescent="0.2">
      <c r="B532" s="300"/>
      <c r="F532" s="300"/>
      <c r="G532" s="301"/>
      <c r="H532" s="301"/>
    </row>
    <row r="533" spans="2:8" x14ac:dyDescent="0.2">
      <c r="B533" s="300"/>
      <c r="F533" s="300"/>
      <c r="G533" s="301"/>
      <c r="H533" s="301"/>
    </row>
    <row r="534" spans="2:8" x14ac:dyDescent="0.2">
      <c r="B534" s="300"/>
      <c r="F534" s="300"/>
      <c r="G534" s="301"/>
      <c r="H534" s="301"/>
    </row>
    <row r="535" spans="2:8" x14ac:dyDescent="0.2">
      <c r="B535" s="300"/>
      <c r="F535" s="300"/>
      <c r="G535" s="301"/>
      <c r="H535" s="301"/>
    </row>
    <row r="536" spans="2:8" x14ac:dyDescent="0.2">
      <c r="B536" s="300"/>
      <c r="F536" s="300"/>
      <c r="G536" s="301"/>
      <c r="H536" s="301"/>
    </row>
    <row r="537" spans="2:8" x14ac:dyDescent="0.2">
      <c r="B537" s="300"/>
      <c r="F537" s="300"/>
      <c r="G537" s="301"/>
      <c r="H537" s="301"/>
    </row>
    <row r="538" spans="2:8" x14ac:dyDescent="0.2">
      <c r="B538" s="300"/>
      <c r="F538" s="300"/>
      <c r="G538" s="301"/>
      <c r="H538" s="301"/>
    </row>
    <row r="539" spans="2:8" x14ac:dyDescent="0.2">
      <c r="B539" s="300"/>
      <c r="F539" s="300"/>
      <c r="G539" s="301"/>
      <c r="H539" s="301"/>
    </row>
    <row r="540" spans="2:8" x14ac:dyDescent="0.2">
      <c r="B540" s="300"/>
      <c r="F540" s="300"/>
      <c r="G540" s="301"/>
      <c r="H540" s="301"/>
    </row>
    <row r="541" spans="2:8" x14ac:dyDescent="0.2">
      <c r="B541" s="300"/>
      <c r="F541" s="300"/>
      <c r="G541" s="301"/>
      <c r="H541" s="301"/>
    </row>
    <row r="542" spans="2:8" x14ac:dyDescent="0.2">
      <c r="B542" s="300"/>
      <c r="F542" s="300"/>
      <c r="G542" s="301"/>
      <c r="H542" s="301"/>
    </row>
    <row r="543" spans="2:8" x14ac:dyDescent="0.2">
      <c r="B543" s="300"/>
      <c r="F543" s="300"/>
      <c r="G543" s="301"/>
      <c r="H543" s="301"/>
    </row>
    <row r="544" spans="2:8" x14ac:dyDescent="0.2">
      <c r="B544" s="300"/>
      <c r="F544" s="300"/>
      <c r="G544" s="301"/>
      <c r="H544" s="301"/>
    </row>
    <row r="545" spans="2:8" x14ac:dyDescent="0.2">
      <c r="B545" s="300"/>
      <c r="F545" s="300"/>
      <c r="G545" s="301"/>
      <c r="H545" s="301"/>
    </row>
    <row r="546" spans="2:8" x14ac:dyDescent="0.2">
      <c r="B546" s="300"/>
      <c r="F546" s="300"/>
      <c r="G546" s="301"/>
      <c r="H546" s="301"/>
    </row>
    <row r="547" spans="2:8" x14ac:dyDescent="0.2">
      <c r="B547" s="300"/>
      <c r="F547" s="300"/>
      <c r="G547" s="301"/>
      <c r="H547" s="301"/>
    </row>
    <row r="548" spans="2:8" x14ac:dyDescent="0.2">
      <c r="B548" s="300"/>
      <c r="F548" s="300"/>
      <c r="G548" s="301"/>
      <c r="H548" s="301"/>
    </row>
    <row r="549" spans="2:8" x14ac:dyDescent="0.2">
      <c r="B549" s="300"/>
      <c r="F549" s="300"/>
      <c r="G549" s="301"/>
      <c r="H549" s="301"/>
    </row>
    <row r="550" spans="2:8" x14ac:dyDescent="0.2">
      <c r="B550" s="300"/>
      <c r="F550" s="300"/>
      <c r="G550" s="301"/>
      <c r="H550" s="301"/>
    </row>
    <row r="551" spans="2:8" x14ac:dyDescent="0.2">
      <c r="B551" s="300"/>
      <c r="F551" s="300"/>
      <c r="G551" s="301"/>
      <c r="H551" s="301"/>
    </row>
    <row r="552" spans="2:8" x14ac:dyDescent="0.2">
      <c r="B552" s="300"/>
      <c r="F552" s="300"/>
      <c r="G552" s="301"/>
      <c r="H552" s="301"/>
    </row>
    <row r="553" spans="2:8" x14ac:dyDescent="0.2">
      <c r="B553" s="300"/>
      <c r="F553" s="300"/>
      <c r="G553" s="301"/>
      <c r="H553" s="301"/>
    </row>
    <row r="554" spans="2:8" x14ac:dyDescent="0.2">
      <c r="B554" s="300"/>
      <c r="F554" s="300"/>
      <c r="G554" s="301"/>
      <c r="H554" s="301"/>
    </row>
    <row r="555" spans="2:8" x14ac:dyDescent="0.2">
      <c r="B555" s="300"/>
      <c r="F555" s="300"/>
      <c r="G555" s="301"/>
      <c r="H555" s="301"/>
    </row>
    <row r="556" spans="2:8" x14ac:dyDescent="0.2">
      <c r="B556" s="300"/>
      <c r="F556" s="300"/>
      <c r="G556" s="301"/>
      <c r="H556" s="301"/>
    </row>
    <row r="557" spans="2:8" x14ac:dyDescent="0.2">
      <c r="B557" s="300"/>
      <c r="F557" s="300"/>
      <c r="G557" s="301"/>
      <c r="H557" s="301"/>
    </row>
    <row r="558" spans="2:8" x14ac:dyDescent="0.2">
      <c r="B558" s="300"/>
      <c r="F558" s="300"/>
      <c r="G558" s="301"/>
      <c r="H558" s="301"/>
    </row>
    <row r="559" spans="2:8" x14ac:dyDescent="0.2">
      <c r="B559" s="300"/>
      <c r="F559" s="300"/>
      <c r="G559" s="301"/>
      <c r="H559" s="301"/>
    </row>
    <row r="560" spans="2:8" x14ac:dyDescent="0.2">
      <c r="B560" s="300"/>
      <c r="F560" s="300"/>
      <c r="G560" s="301"/>
      <c r="H560" s="301"/>
    </row>
    <row r="561" spans="2:8" x14ac:dyDescent="0.2">
      <c r="B561" s="300"/>
      <c r="F561" s="300"/>
      <c r="G561" s="301"/>
      <c r="H561" s="301"/>
    </row>
    <row r="562" spans="2:8" x14ac:dyDescent="0.2">
      <c r="B562" s="300"/>
      <c r="F562" s="300"/>
      <c r="G562" s="301"/>
      <c r="H562" s="301"/>
    </row>
    <row r="563" spans="2:8" x14ac:dyDescent="0.2">
      <c r="B563" s="300"/>
      <c r="F563" s="300"/>
      <c r="G563" s="301"/>
      <c r="H563" s="301"/>
    </row>
    <row r="564" spans="2:8" x14ac:dyDescent="0.2">
      <c r="B564" s="300"/>
      <c r="F564" s="300"/>
      <c r="G564" s="301"/>
      <c r="H564" s="301"/>
    </row>
    <row r="565" spans="2:8" x14ac:dyDescent="0.2">
      <c r="B565" s="300"/>
      <c r="F565" s="300"/>
      <c r="G565" s="301"/>
      <c r="H565" s="301"/>
    </row>
    <row r="566" spans="2:8" x14ac:dyDescent="0.2">
      <c r="B566" s="300"/>
      <c r="F566" s="300"/>
      <c r="G566" s="301"/>
      <c r="H566" s="301"/>
    </row>
    <row r="567" spans="2:8" x14ac:dyDescent="0.2">
      <c r="B567" s="300"/>
      <c r="F567" s="300"/>
      <c r="G567" s="301"/>
      <c r="H567" s="301"/>
    </row>
    <row r="568" spans="2:8" x14ac:dyDescent="0.2">
      <c r="B568" s="300"/>
      <c r="F568" s="300"/>
      <c r="G568" s="301"/>
      <c r="H568" s="301"/>
    </row>
    <row r="569" spans="2:8" x14ac:dyDescent="0.2">
      <c r="B569" s="300"/>
      <c r="F569" s="300"/>
      <c r="G569" s="301"/>
      <c r="H569" s="301"/>
    </row>
    <row r="570" spans="2:8" x14ac:dyDescent="0.2">
      <c r="B570" s="300"/>
      <c r="F570" s="300"/>
      <c r="G570" s="301"/>
      <c r="H570" s="301"/>
    </row>
    <row r="571" spans="2:8" x14ac:dyDescent="0.2">
      <c r="B571" s="300"/>
      <c r="F571" s="300"/>
      <c r="G571" s="301"/>
      <c r="H571" s="301"/>
    </row>
    <row r="572" spans="2:8" x14ac:dyDescent="0.2">
      <c r="B572" s="300"/>
      <c r="F572" s="300"/>
      <c r="G572" s="301"/>
      <c r="H572" s="301"/>
    </row>
    <row r="573" spans="2:8" x14ac:dyDescent="0.2">
      <c r="B573" s="300"/>
      <c r="F573" s="300"/>
      <c r="G573" s="301"/>
      <c r="H573" s="301"/>
    </row>
    <row r="574" spans="2:8" x14ac:dyDescent="0.2">
      <c r="B574" s="300"/>
      <c r="F574" s="300"/>
      <c r="G574" s="301"/>
      <c r="H574" s="301"/>
    </row>
    <row r="575" spans="2:8" x14ac:dyDescent="0.2">
      <c r="B575" s="300"/>
      <c r="F575" s="300"/>
      <c r="G575" s="301"/>
      <c r="H575" s="301"/>
    </row>
    <row r="576" spans="2:8" x14ac:dyDescent="0.2">
      <c r="B576" s="300"/>
      <c r="F576" s="300"/>
      <c r="G576" s="301"/>
      <c r="H576" s="301"/>
    </row>
    <row r="577" spans="2:8" x14ac:dyDescent="0.2">
      <c r="B577" s="300"/>
      <c r="F577" s="300"/>
      <c r="G577" s="301"/>
      <c r="H577" s="301"/>
    </row>
    <row r="578" spans="2:8" x14ac:dyDescent="0.2">
      <c r="B578" s="300"/>
      <c r="F578" s="300"/>
      <c r="G578" s="301"/>
      <c r="H578" s="301"/>
    </row>
    <row r="579" spans="2:8" x14ac:dyDescent="0.2">
      <c r="B579" s="300"/>
      <c r="F579" s="300"/>
      <c r="G579" s="301"/>
      <c r="H579" s="301"/>
    </row>
    <row r="580" spans="2:8" x14ac:dyDescent="0.2">
      <c r="B580" s="300"/>
      <c r="F580" s="300"/>
      <c r="G580" s="301"/>
      <c r="H580" s="301"/>
    </row>
    <row r="581" spans="2:8" x14ac:dyDescent="0.2">
      <c r="B581" s="300"/>
      <c r="F581" s="300"/>
      <c r="G581" s="301"/>
      <c r="H581" s="301"/>
    </row>
    <row r="582" spans="2:8" x14ac:dyDescent="0.2">
      <c r="B582" s="300"/>
      <c r="F582" s="300"/>
      <c r="G582" s="301"/>
      <c r="H582" s="301"/>
    </row>
    <row r="583" spans="2:8" x14ac:dyDescent="0.2">
      <c r="B583" s="300"/>
      <c r="F583" s="300"/>
      <c r="G583" s="301"/>
      <c r="H583" s="301"/>
    </row>
    <row r="584" spans="2:8" x14ac:dyDescent="0.2">
      <c r="B584" s="300"/>
      <c r="F584" s="300"/>
      <c r="G584" s="301"/>
      <c r="H584" s="301"/>
    </row>
    <row r="585" spans="2:8" x14ac:dyDescent="0.2">
      <c r="B585" s="300"/>
      <c r="F585" s="300"/>
      <c r="G585" s="301"/>
      <c r="H585" s="301"/>
    </row>
    <row r="586" spans="2:8" x14ac:dyDescent="0.2">
      <c r="B586" s="300"/>
      <c r="F586" s="300"/>
      <c r="G586" s="301"/>
      <c r="H586" s="301"/>
    </row>
    <row r="587" spans="2:8" x14ac:dyDescent="0.2">
      <c r="B587" s="300"/>
      <c r="F587" s="300"/>
      <c r="G587" s="301"/>
      <c r="H587" s="301"/>
    </row>
    <row r="588" spans="2:8" x14ac:dyDescent="0.2">
      <c r="B588" s="300"/>
      <c r="F588" s="300"/>
      <c r="G588" s="301"/>
      <c r="H588" s="301"/>
    </row>
    <row r="589" spans="2:8" x14ac:dyDescent="0.2">
      <c r="B589" s="300"/>
      <c r="F589" s="300"/>
      <c r="G589" s="301"/>
      <c r="H589" s="301"/>
    </row>
    <row r="590" spans="2:8" x14ac:dyDescent="0.2">
      <c r="B590" s="300"/>
      <c r="F590" s="300"/>
      <c r="G590" s="301"/>
      <c r="H590" s="301"/>
    </row>
    <row r="591" spans="2:8" x14ac:dyDescent="0.2">
      <c r="B591" s="300"/>
      <c r="F591" s="300"/>
      <c r="G591" s="301"/>
      <c r="H591" s="301"/>
    </row>
    <row r="592" spans="2:8" x14ac:dyDescent="0.2">
      <c r="B592" s="300"/>
      <c r="F592" s="300"/>
      <c r="G592" s="301"/>
      <c r="H592" s="301"/>
    </row>
    <row r="593" spans="2:8" x14ac:dyDescent="0.2">
      <c r="B593" s="300"/>
      <c r="F593" s="300"/>
      <c r="G593" s="301"/>
      <c r="H593" s="301"/>
    </row>
    <row r="594" spans="2:8" x14ac:dyDescent="0.2">
      <c r="B594" s="300"/>
      <c r="F594" s="300"/>
      <c r="G594" s="301"/>
      <c r="H594" s="301"/>
    </row>
    <row r="595" spans="2:8" x14ac:dyDescent="0.2">
      <c r="B595" s="300"/>
      <c r="F595" s="300"/>
      <c r="G595" s="301"/>
      <c r="H595" s="301"/>
    </row>
    <row r="596" spans="2:8" x14ac:dyDescent="0.2">
      <c r="B596" s="300"/>
      <c r="F596" s="300"/>
      <c r="G596" s="301"/>
      <c r="H596" s="301"/>
    </row>
    <row r="597" spans="2:8" x14ac:dyDescent="0.2">
      <c r="B597" s="300"/>
      <c r="F597" s="300"/>
      <c r="G597" s="301"/>
      <c r="H597" s="301"/>
    </row>
    <row r="598" spans="2:8" x14ac:dyDescent="0.2">
      <c r="B598" s="300"/>
      <c r="F598" s="300"/>
      <c r="G598" s="301"/>
      <c r="H598" s="301"/>
    </row>
    <row r="599" spans="2:8" x14ac:dyDescent="0.2">
      <c r="B599" s="300"/>
      <c r="F599" s="300"/>
      <c r="G599" s="301"/>
      <c r="H599" s="301"/>
    </row>
    <row r="600" spans="2:8" x14ac:dyDescent="0.2">
      <c r="B600" s="300"/>
      <c r="F600" s="300"/>
      <c r="G600" s="301"/>
      <c r="H600" s="301"/>
    </row>
    <row r="601" spans="2:8" x14ac:dyDescent="0.2">
      <c r="B601" s="300"/>
      <c r="F601" s="300"/>
      <c r="G601" s="301"/>
      <c r="H601" s="301"/>
    </row>
    <row r="602" spans="2:8" x14ac:dyDescent="0.2">
      <c r="B602" s="300"/>
      <c r="F602" s="300"/>
      <c r="G602" s="301"/>
      <c r="H602" s="301"/>
    </row>
    <row r="603" spans="2:8" x14ac:dyDescent="0.2">
      <c r="B603" s="300"/>
      <c r="F603" s="300"/>
      <c r="G603" s="301"/>
      <c r="H603" s="301"/>
    </row>
    <row r="604" spans="2:8" x14ac:dyDescent="0.2">
      <c r="B604" s="300"/>
      <c r="F604" s="300"/>
      <c r="G604" s="301"/>
      <c r="H604" s="301"/>
    </row>
    <row r="605" spans="2:8" x14ac:dyDescent="0.2">
      <c r="B605" s="300"/>
      <c r="F605" s="300"/>
      <c r="G605" s="301"/>
      <c r="H605" s="301"/>
    </row>
    <row r="606" spans="2:8" x14ac:dyDescent="0.2">
      <c r="B606" s="300"/>
      <c r="F606" s="300"/>
      <c r="G606" s="301"/>
      <c r="H606" s="301"/>
    </row>
    <row r="607" spans="2:8" x14ac:dyDescent="0.2">
      <c r="B607" s="300"/>
      <c r="F607" s="300"/>
      <c r="G607" s="301"/>
      <c r="H607" s="301"/>
    </row>
    <row r="608" spans="2:8" x14ac:dyDescent="0.2">
      <c r="B608" s="300"/>
      <c r="F608" s="300"/>
      <c r="G608" s="301"/>
      <c r="H608" s="301"/>
    </row>
    <row r="609" spans="2:8" x14ac:dyDescent="0.2">
      <c r="B609" s="300"/>
      <c r="F609" s="300"/>
      <c r="G609" s="301"/>
      <c r="H609" s="301"/>
    </row>
    <row r="610" spans="2:8" x14ac:dyDescent="0.2">
      <c r="B610" s="300"/>
      <c r="F610" s="300"/>
      <c r="G610" s="301"/>
      <c r="H610" s="301"/>
    </row>
    <row r="611" spans="2:8" x14ac:dyDescent="0.2">
      <c r="B611" s="300"/>
      <c r="F611" s="300"/>
      <c r="G611" s="301"/>
      <c r="H611" s="301"/>
    </row>
    <row r="612" spans="2:8" x14ac:dyDescent="0.2">
      <c r="B612" s="300"/>
      <c r="F612" s="300"/>
      <c r="G612" s="301"/>
      <c r="H612" s="301"/>
    </row>
    <row r="613" spans="2:8" x14ac:dyDescent="0.2">
      <c r="B613" s="300"/>
      <c r="F613" s="300"/>
      <c r="G613" s="301"/>
      <c r="H613" s="301"/>
    </row>
    <row r="614" spans="2:8" x14ac:dyDescent="0.2">
      <c r="B614" s="300"/>
      <c r="F614" s="300"/>
      <c r="G614" s="301"/>
      <c r="H614" s="301"/>
    </row>
    <row r="615" spans="2:8" x14ac:dyDescent="0.2">
      <c r="B615" s="300"/>
      <c r="F615" s="300"/>
      <c r="G615" s="301"/>
      <c r="H615" s="301"/>
    </row>
    <row r="616" spans="2:8" x14ac:dyDescent="0.2">
      <c r="B616" s="300"/>
      <c r="F616" s="300"/>
      <c r="G616" s="301"/>
      <c r="H616" s="301"/>
    </row>
    <row r="617" spans="2:8" x14ac:dyDescent="0.2">
      <c r="B617" s="300"/>
      <c r="F617" s="300"/>
      <c r="G617" s="301"/>
      <c r="H617" s="301"/>
    </row>
    <row r="618" spans="2:8" x14ac:dyDescent="0.2">
      <c r="B618" s="300"/>
      <c r="F618" s="300"/>
      <c r="G618" s="301"/>
      <c r="H618" s="301"/>
    </row>
    <row r="619" spans="2:8" x14ac:dyDescent="0.2">
      <c r="B619" s="300"/>
      <c r="F619" s="300"/>
      <c r="G619" s="301"/>
      <c r="H619" s="301"/>
    </row>
    <row r="620" spans="2:8" x14ac:dyDescent="0.2">
      <c r="B620" s="300"/>
      <c r="F620" s="300"/>
      <c r="G620" s="301"/>
      <c r="H620" s="301"/>
    </row>
    <row r="621" spans="2:8" x14ac:dyDescent="0.2">
      <c r="B621" s="300"/>
      <c r="F621" s="300"/>
      <c r="G621" s="301"/>
      <c r="H621" s="301"/>
    </row>
    <row r="622" spans="2:8" x14ac:dyDescent="0.2">
      <c r="B622" s="300"/>
      <c r="F622" s="300"/>
      <c r="G622" s="301"/>
      <c r="H622" s="301"/>
    </row>
    <row r="623" spans="2:8" x14ac:dyDescent="0.2">
      <c r="B623" s="300"/>
      <c r="F623" s="300"/>
      <c r="G623" s="301"/>
      <c r="H623" s="301"/>
    </row>
    <row r="624" spans="2:8" x14ac:dyDescent="0.2">
      <c r="B624" s="300"/>
      <c r="F624" s="300"/>
      <c r="G624" s="301"/>
      <c r="H624" s="301"/>
    </row>
    <row r="625" spans="2:8" x14ac:dyDescent="0.2">
      <c r="B625" s="300"/>
      <c r="F625" s="300"/>
      <c r="G625" s="301"/>
      <c r="H625" s="301"/>
    </row>
    <row r="626" spans="2:8" x14ac:dyDescent="0.2">
      <c r="B626" s="300"/>
      <c r="F626" s="300"/>
      <c r="G626" s="301"/>
      <c r="H626" s="301"/>
    </row>
    <row r="627" spans="2:8" x14ac:dyDescent="0.2">
      <c r="B627" s="300"/>
      <c r="F627" s="300"/>
      <c r="G627" s="301"/>
      <c r="H627" s="301"/>
    </row>
    <row r="628" spans="2:8" x14ac:dyDescent="0.2">
      <c r="B628" s="300"/>
      <c r="F628" s="300"/>
      <c r="G628" s="301"/>
      <c r="H628" s="301"/>
    </row>
    <row r="629" spans="2:8" x14ac:dyDescent="0.2">
      <c r="B629" s="300"/>
      <c r="F629" s="300"/>
      <c r="G629" s="301"/>
      <c r="H629" s="301"/>
    </row>
    <row r="630" spans="2:8" x14ac:dyDescent="0.2">
      <c r="B630" s="300"/>
      <c r="F630" s="300"/>
      <c r="G630" s="301"/>
      <c r="H630" s="301"/>
    </row>
    <row r="631" spans="2:8" x14ac:dyDescent="0.2">
      <c r="B631" s="300"/>
      <c r="F631" s="300"/>
      <c r="G631" s="301"/>
      <c r="H631" s="301"/>
    </row>
    <row r="632" spans="2:8" x14ac:dyDescent="0.2">
      <c r="B632" s="300"/>
      <c r="F632" s="300"/>
      <c r="G632" s="301"/>
      <c r="H632" s="301"/>
    </row>
    <row r="633" spans="2:8" x14ac:dyDescent="0.2">
      <c r="B633" s="300"/>
      <c r="F633" s="300"/>
      <c r="G633" s="301"/>
      <c r="H633" s="301"/>
    </row>
    <row r="634" spans="2:8" x14ac:dyDescent="0.2">
      <c r="B634" s="300"/>
      <c r="F634" s="300"/>
      <c r="G634" s="301"/>
      <c r="H634" s="301"/>
    </row>
    <row r="635" spans="2:8" x14ac:dyDescent="0.2">
      <c r="B635" s="300"/>
      <c r="F635" s="300"/>
      <c r="G635" s="301"/>
      <c r="H635" s="301"/>
    </row>
    <row r="636" spans="2:8" x14ac:dyDescent="0.2">
      <c r="B636" s="300"/>
      <c r="F636" s="300"/>
      <c r="G636" s="301"/>
      <c r="H636" s="301"/>
    </row>
    <row r="637" spans="2:8" x14ac:dyDescent="0.2">
      <c r="B637" s="300"/>
      <c r="F637" s="300"/>
      <c r="G637" s="301"/>
      <c r="H637" s="301"/>
    </row>
    <row r="638" spans="2:8" x14ac:dyDescent="0.2">
      <c r="B638" s="300"/>
      <c r="F638" s="300"/>
      <c r="G638" s="301"/>
      <c r="H638" s="301"/>
    </row>
    <row r="639" spans="2:8" x14ac:dyDescent="0.2">
      <c r="B639" s="300"/>
      <c r="F639" s="300"/>
      <c r="G639" s="301"/>
      <c r="H639" s="301"/>
    </row>
    <row r="640" spans="2:8" x14ac:dyDescent="0.2">
      <c r="B640" s="300"/>
      <c r="F640" s="300"/>
      <c r="G640" s="301"/>
      <c r="H640" s="301"/>
    </row>
    <row r="641" spans="2:8" x14ac:dyDescent="0.2">
      <c r="B641" s="300"/>
      <c r="F641" s="300"/>
      <c r="G641" s="301"/>
      <c r="H641" s="301"/>
    </row>
    <row r="642" spans="2:8" x14ac:dyDescent="0.2">
      <c r="B642" s="300"/>
      <c r="F642" s="300"/>
      <c r="G642" s="301"/>
      <c r="H642" s="301"/>
    </row>
    <row r="643" spans="2:8" x14ac:dyDescent="0.2">
      <c r="B643" s="300"/>
      <c r="F643" s="300"/>
      <c r="G643" s="301"/>
      <c r="H643" s="301"/>
    </row>
    <row r="644" spans="2:8" x14ac:dyDescent="0.2">
      <c r="B644" s="300"/>
      <c r="F644" s="300"/>
      <c r="G644" s="301"/>
      <c r="H644" s="301"/>
    </row>
    <row r="645" spans="2:8" x14ac:dyDescent="0.2">
      <c r="B645" s="300"/>
      <c r="F645" s="300"/>
      <c r="G645" s="301"/>
      <c r="H645" s="301"/>
    </row>
    <row r="646" spans="2:8" x14ac:dyDescent="0.2">
      <c r="B646" s="300"/>
      <c r="F646" s="300"/>
      <c r="G646" s="301"/>
      <c r="H646" s="301"/>
    </row>
    <row r="647" spans="2:8" x14ac:dyDescent="0.2">
      <c r="B647" s="300"/>
      <c r="F647" s="300"/>
      <c r="G647" s="301"/>
      <c r="H647" s="301"/>
    </row>
    <row r="648" spans="2:8" x14ac:dyDescent="0.2">
      <c r="B648" s="300"/>
      <c r="F648" s="300"/>
      <c r="G648" s="301"/>
      <c r="H648" s="301"/>
    </row>
    <row r="649" spans="2:8" x14ac:dyDescent="0.2">
      <c r="B649" s="300"/>
      <c r="F649" s="300"/>
      <c r="G649" s="301"/>
      <c r="H649" s="301"/>
    </row>
    <row r="650" spans="2:8" x14ac:dyDescent="0.2">
      <c r="B650" s="300"/>
      <c r="F650" s="300"/>
      <c r="G650" s="301"/>
      <c r="H650" s="301"/>
    </row>
    <row r="651" spans="2:8" x14ac:dyDescent="0.2">
      <c r="B651" s="300"/>
      <c r="F651" s="300"/>
      <c r="G651" s="301"/>
      <c r="H651" s="301"/>
    </row>
    <row r="652" spans="2:8" x14ac:dyDescent="0.2">
      <c r="B652" s="300"/>
      <c r="F652" s="300"/>
      <c r="G652" s="301"/>
      <c r="H652" s="301"/>
    </row>
    <row r="653" spans="2:8" x14ac:dyDescent="0.2">
      <c r="B653" s="300"/>
      <c r="F653" s="300"/>
      <c r="G653" s="301"/>
      <c r="H653" s="301"/>
    </row>
    <row r="654" spans="2:8" x14ac:dyDescent="0.2">
      <c r="B654" s="300"/>
      <c r="F654" s="300"/>
      <c r="G654" s="301"/>
      <c r="H654" s="301"/>
    </row>
    <row r="655" spans="2:8" x14ac:dyDescent="0.2">
      <c r="B655" s="300"/>
      <c r="F655" s="300"/>
      <c r="G655" s="301"/>
      <c r="H655" s="301"/>
    </row>
    <row r="656" spans="2:8" x14ac:dyDescent="0.2">
      <c r="B656" s="300"/>
      <c r="F656" s="300"/>
      <c r="G656" s="301"/>
      <c r="H656" s="301"/>
    </row>
    <row r="657" spans="2:8" x14ac:dyDescent="0.2">
      <c r="B657" s="300"/>
      <c r="F657" s="300"/>
      <c r="G657" s="301"/>
      <c r="H657" s="301"/>
    </row>
    <row r="658" spans="2:8" x14ac:dyDescent="0.2">
      <c r="B658" s="300"/>
      <c r="F658" s="300"/>
      <c r="G658" s="301"/>
      <c r="H658" s="301"/>
    </row>
    <row r="659" spans="2:8" x14ac:dyDescent="0.2">
      <c r="B659" s="300"/>
      <c r="F659" s="300"/>
      <c r="G659" s="301"/>
      <c r="H659" s="301"/>
    </row>
    <row r="660" spans="2:8" x14ac:dyDescent="0.2">
      <c r="B660" s="300"/>
      <c r="F660" s="300"/>
      <c r="G660" s="301"/>
      <c r="H660" s="301"/>
    </row>
    <row r="661" spans="2:8" x14ac:dyDescent="0.2">
      <c r="B661" s="300"/>
      <c r="F661" s="300"/>
      <c r="G661" s="301"/>
      <c r="H661" s="301"/>
    </row>
    <row r="662" spans="2:8" x14ac:dyDescent="0.2">
      <c r="B662" s="300"/>
      <c r="F662" s="300"/>
      <c r="G662" s="301"/>
      <c r="H662" s="301"/>
    </row>
    <row r="663" spans="2:8" x14ac:dyDescent="0.2">
      <c r="B663" s="300"/>
      <c r="F663" s="300"/>
      <c r="G663" s="301"/>
      <c r="H663" s="301"/>
    </row>
    <row r="664" spans="2:8" x14ac:dyDescent="0.2">
      <c r="B664" s="300"/>
      <c r="F664" s="300"/>
      <c r="G664" s="301"/>
      <c r="H664" s="301"/>
    </row>
    <row r="665" spans="2:8" x14ac:dyDescent="0.2">
      <c r="B665" s="300"/>
      <c r="F665" s="300"/>
      <c r="G665" s="301"/>
      <c r="H665" s="301"/>
    </row>
    <row r="666" spans="2:8" x14ac:dyDescent="0.2">
      <c r="B666" s="300"/>
      <c r="F666" s="300"/>
      <c r="G666" s="301"/>
      <c r="H666" s="301"/>
    </row>
    <row r="667" spans="2:8" x14ac:dyDescent="0.2">
      <c r="B667" s="300"/>
      <c r="F667" s="300"/>
      <c r="G667" s="301"/>
      <c r="H667" s="301"/>
    </row>
    <row r="668" spans="2:8" x14ac:dyDescent="0.2">
      <c r="B668" s="300"/>
      <c r="F668" s="300"/>
      <c r="G668" s="301"/>
      <c r="H668" s="301"/>
    </row>
    <row r="669" spans="2:8" x14ac:dyDescent="0.2">
      <c r="B669" s="300"/>
      <c r="F669" s="300"/>
      <c r="G669" s="301"/>
      <c r="H669" s="301"/>
    </row>
    <row r="670" spans="2:8" x14ac:dyDescent="0.2">
      <c r="B670" s="300"/>
      <c r="F670" s="300"/>
      <c r="G670" s="301"/>
      <c r="H670" s="301"/>
    </row>
    <row r="671" spans="2:8" x14ac:dyDescent="0.2">
      <c r="B671" s="300"/>
      <c r="F671" s="300"/>
      <c r="G671" s="301"/>
      <c r="H671" s="301"/>
    </row>
    <row r="672" spans="2:8" x14ac:dyDescent="0.2">
      <c r="B672" s="300"/>
      <c r="F672" s="300"/>
      <c r="G672" s="301"/>
      <c r="H672" s="301"/>
    </row>
    <row r="673" spans="2:8" x14ac:dyDescent="0.2">
      <c r="B673" s="300"/>
      <c r="F673" s="300"/>
      <c r="G673" s="301"/>
      <c r="H673" s="301"/>
    </row>
    <row r="674" spans="2:8" x14ac:dyDescent="0.2">
      <c r="B674" s="300"/>
      <c r="F674" s="300"/>
      <c r="G674" s="301"/>
      <c r="H674" s="301"/>
    </row>
    <row r="675" spans="2:8" x14ac:dyDescent="0.2">
      <c r="B675" s="300"/>
      <c r="F675" s="300"/>
      <c r="G675" s="301"/>
      <c r="H675" s="301"/>
    </row>
    <row r="676" spans="2:8" x14ac:dyDescent="0.2">
      <c r="B676" s="300"/>
      <c r="F676" s="300"/>
      <c r="G676" s="301"/>
      <c r="H676" s="301"/>
    </row>
    <row r="677" spans="2:8" x14ac:dyDescent="0.2">
      <c r="B677" s="300"/>
      <c r="F677" s="300"/>
      <c r="G677" s="301"/>
      <c r="H677" s="301"/>
    </row>
    <row r="678" spans="2:8" x14ac:dyDescent="0.2">
      <c r="B678" s="300"/>
      <c r="F678" s="300"/>
      <c r="G678" s="301"/>
      <c r="H678" s="301"/>
    </row>
    <row r="679" spans="2:8" x14ac:dyDescent="0.2">
      <c r="B679" s="300"/>
      <c r="F679" s="300"/>
      <c r="G679" s="301"/>
      <c r="H679" s="301"/>
    </row>
    <row r="680" spans="2:8" x14ac:dyDescent="0.2">
      <c r="B680" s="300"/>
      <c r="F680" s="300"/>
      <c r="G680" s="301"/>
      <c r="H680" s="301"/>
    </row>
    <row r="681" spans="2:8" x14ac:dyDescent="0.2">
      <c r="B681" s="300"/>
      <c r="F681" s="300"/>
      <c r="G681" s="301"/>
      <c r="H681" s="301"/>
    </row>
    <row r="682" spans="2:8" x14ac:dyDescent="0.2">
      <c r="B682" s="300"/>
      <c r="F682" s="300"/>
      <c r="G682" s="301"/>
      <c r="H682" s="301"/>
    </row>
    <row r="683" spans="2:8" x14ac:dyDescent="0.2">
      <c r="B683" s="300"/>
      <c r="F683" s="300"/>
      <c r="G683" s="301"/>
      <c r="H683" s="301"/>
    </row>
    <row r="684" spans="2:8" x14ac:dyDescent="0.2">
      <c r="B684" s="300"/>
      <c r="F684" s="300"/>
      <c r="G684" s="301"/>
      <c r="H684" s="301"/>
    </row>
    <row r="685" spans="2:8" x14ac:dyDescent="0.2">
      <c r="B685" s="300"/>
      <c r="F685" s="300"/>
      <c r="G685" s="301"/>
      <c r="H685" s="301"/>
    </row>
    <row r="686" spans="2:8" x14ac:dyDescent="0.2">
      <c r="B686" s="300"/>
      <c r="F686" s="300"/>
      <c r="G686" s="301"/>
      <c r="H686" s="301"/>
    </row>
    <row r="687" spans="2:8" x14ac:dyDescent="0.2">
      <c r="B687" s="300"/>
      <c r="F687" s="300"/>
      <c r="G687" s="301"/>
      <c r="H687" s="301"/>
    </row>
    <row r="688" spans="2:8" x14ac:dyDescent="0.2">
      <c r="B688" s="300"/>
      <c r="F688" s="300"/>
      <c r="G688" s="301"/>
      <c r="H688" s="301"/>
    </row>
    <row r="689" spans="2:8" x14ac:dyDescent="0.2">
      <c r="B689" s="300"/>
      <c r="F689" s="300"/>
      <c r="G689" s="301"/>
      <c r="H689" s="301"/>
    </row>
    <row r="690" spans="2:8" x14ac:dyDescent="0.2">
      <c r="B690" s="300"/>
      <c r="F690" s="300"/>
      <c r="G690" s="301"/>
      <c r="H690" s="301"/>
    </row>
    <row r="691" spans="2:8" x14ac:dyDescent="0.2">
      <c r="B691" s="300"/>
      <c r="F691" s="300"/>
      <c r="G691" s="301"/>
      <c r="H691" s="301"/>
    </row>
    <row r="692" spans="2:8" x14ac:dyDescent="0.2">
      <c r="B692" s="300"/>
      <c r="F692" s="300"/>
      <c r="G692" s="301"/>
      <c r="H692" s="301"/>
    </row>
    <row r="693" spans="2:8" x14ac:dyDescent="0.2">
      <c r="B693" s="300"/>
      <c r="F693" s="300"/>
      <c r="G693" s="301"/>
      <c r="H693" s="301"/>
    </row>
    <row r="694" spans="2:8" x14ac:dyDescent="0.2">
      <c r="B694" s="300"/>
      <c r="F694" s="300"/>
      <c r="G694" s="301"/>
      <c r="H694" s="301"/>
    </row>
    <row r="695" spans="2:8" x14ac:dyDescent="0.2">
      <c r="B695" s="300"/>
      <c r="F695" s="300"/>
      <c r="G695" s="301"/>
      <c r="H695" s="301"/>
    </row>
    <row r="696" spans="2:8" x14ac:dyDescent="0.2">
      <c r="B696" s="300"/>
      <c r="F696" s="300"/>
      <c r="G696" s="301"/>
      <c r="H696" s="301"/>
    </row>
    <row r="697" spans="2:8" x14ac:dyDescent="0.2">
      <c r="B697" s="300"/>
      <c r="F697" s="300"/>
      <c r="G697" s="301"/>
      <c r="H697" s="301"/>
    </row>
    <row r="698" spans="2:8" x14ac:dyDescent="0.2">
      <c r="B698" s="300"/>
      <c r="F698" s="300"/>
      <c r="G698" s="301"/>
      <c r="H698" s="301"/>
    </row>
    <row r="699" spans="2:8" x14ac:dyDescent="0.2">
      <c r="B699" s="300"/>
      <c r="F699" s="300"/>
      <c r="G699" s="301"/>
      <c r="H699" s="301"/>
    </row>
    <row r="700" spans="2:8" x14ac:dyDescent="0.2">
      <c r="B700" s="300"/>
      <c r="F700" s="300"/>
      <c r="G700" s="301"/>
      <c r="H700" s="301"/>
    </row>
    <row r="701" spans="2:8" x14ac:dyDescent="0.2">
      <c r="B701" s="300"/>
      <c r="F701" s="300"/>
      <c r="G701" s="301"/>
      <c r="H701" s="301"/>
    </row>
    <row r="702" spans="2:8" x14ac:dyDescent="0.2">
      <c r="B702" s="300"/>
      <c r="F702" s="300"/>
      <c r="G702" s="301"/>
      <c r="H702" s="301"/>
    </row>
    <row r="703" spans="2:8" x14ac:dyDescent="0.2">
      <c r="B703" s="300"/>
      <c r="F703" s="300"/>
      <c r="G703" s="301"/>
      <c r="H703" s="301"/>
    </row>
    <row r="704" spans="2:8" x14ac:dyDescent="0.2">
      <c r="B704" s="300"/>
      <c r="F704" s="300"/>
      <c r="G704" s="301"/>
      <c r="H704" s="301"/>
    </row>
    <row r="705" spans="2:8" x14ac:dyDescent="0.2">
      <c r="B705" s="300"/>
      <c r="F705" s="300"/>
      <c r="G705" s="301"/>
      <c r="H705" s="301"/>
    </row>
    <row r="706" spans="2:8" x14ac:dyDescent="0.2">
      <c r="B706" s="300"/>
      <c r="F706" s="300"/>
      <c r="G706" s="301"/>
      <c r="H706" s="301"/>
    </row>
    <row r="707" spans="2:8" x14ac:dyDescent="0.2">
      <c r="B707" s="300"/>
      <c r="F707" s="300"/>
      <c r="G707" s="301"/>
      <c r="H707" s="301"/>
    </row>
    <row r="708" spans="2:8" x14ac:dyDescent="0.2">
      <c r="B708" s="300"/>
      <c r="F708" s="300"/>
      <c r="G708" s="301"/>
      <c r="H708" s="301"/>
    </row>
    <row r="709" spans="2:8" x14ac:dyDescent="0.2">
      <c r="B709" s="300"/>
      <c r="F709" s="300"/>
      <c r="G709" s="301"/>
      <c r="H709" s="301"/>
    </row>
    <row r="710" spans="2:8" x14ac:dyDescent="0.2">
      <c r="B710" s="300"/>
      <c r="F710" s="300"/>
      <c r="G710" s="301"/>
      <c r="H710" s="301"/>
    </row>
    <row r="711" spans="2:8" x14ac:dyDescent="0.2">
      <c r="B711" s="300"/>
      <c r="F711" s="300"/>
      <c r="G711" s="301"/>
      <c r="H711" s="301"/>
    </row>
    <row r="712" spans="2:8" x14ac:dyDescent="0.2">
      <c r="B712" s="300"/>
      <c r="F712" s="300"/>
      <c r="G712" s="301"/>
      <c r="H712" s="301"/>
    </row>
    <row r="713" spans="2:8" x14ac:dyDescent="0.2">
      <c r="B713" s="300"/>
      <c r="F713" s="300"/>
      <c r="G713" s="301"/>
      <c r="H713" s="301"/>
    </row>
    <row r="714" spans="2:8" x14ac:dyDescent="0.2">
      <c r="B714" s="300"/>
      <c r="F714" s="300"/>
      <c r="G714" s="301"/>
      <c r="H714" s="301"/>
    </row>
    <row r="715" spans="2:8" x14ac:dyDescent="0.2">
      <c r="B715" s="300"/>
      <c r="F715" s="300"/>
      <c r="G715" s="301"/>
      <c r="H715" s="301"/>
    </row>
    <row r="716" spans="2:8" x14ac:dyDescent="0.2">
      <c r="B716" s="300"/>
      <c r="F716" s="300"/>
      <c r="G716" s="301"/>
      <c r="H716" s="301"/>
    </row>
    <row r="717" spans="2:8" x14ac:dyDescent="0.2">
      <c r="B717" s="300"/>
      <c r="F717" s="300"/>
      <c r="G717" s="301"/>
      <c r="H717" s="301"/>
    </row>
    <row r="718" spans="2:8" x14ac:dyDescent="0.2">
      <c r="B718" s="300"/>
      <c r="F718" s="300"/>
      <c r="G718" s="301"/>
      <c r="H718" s="301"/>
    </row>
    <row r="719" spans="2:8" x14ac:dyDescent="0.2">
      <c r="B719" s="300"/>
      <c r="F719" s="300"/>
      <c r="G719" s="301"/>
      <c r="H719" s="301"/>
    </row>
    <row r="720" spans="2:8" x14ac:dyDescent="0.2">
      <c r="B720" s="300"/>
      <c r="F720" s="300"/>
      <c r="G720" s="301"/>
      <c r="H720" s="301"/>
    </row>
    <row r="721" spans="2:8" x14ac:dyDescent="0.2">
      <c r="B721" s="300"/>
      <c r="F721" s="300"/>
      <c r="G721" s="301"/>
      <c r="H721" s="301"/>
    </row>
    <row r="722" spans="2:8" x14ac:dyDescent="0.2">
      <c r="B722" s="300"/>
      <c r="F722" s="300"/>
      <c r="G722" s="301"/>
      <c r="H722" s="301"/>
    </row>
    <row r="723" spans="2:8" x14ac:dyDescent="0.2">
      <c r="B723" s="300"/>
      <c r="F723" s="300"/>
      <c r="G723" s="301"/>
      <c r="H723" s="301"/>
    </row>
    <row r="724" spans="2:8" x14ac:dyDescent="0.2">
      <c r="B724" s="300"/>
      <c r="F724" s="300"/>
      <c r="G724" s="301"/>
      <c r="H724" s="301"/>
    </row>
    <row r="725" spans="2:8" x14ac:dyDescent="0.2">
      <c r="B725" s="300"/>
      <c r="F725" s="300"/>
      <c r="G725" s="301"/>
      <c r="H725" s="301"/>
    </row>
    <row r="726" spans="2:8" x14ac:dyDescent="0.2">
      <c r="B726" s="300"/>
      <c r="F726" s="300"/>
      <c r="G726" s="301"/>
      <c r="H726" s="301"/>
    </row>
    <row r="727" spans="2:8" x14ac:dyDescent="0.2">
      <c r="B727" s="300"/>
      <c r="F727" s="300"/>
      <c r="G727" s="301"/>
      <c r="H727" s="301"/>
    </row>
    <row r="728" spans="2:8" x14ac:dyDescent="0.2">
      <c r="B728" s="300"/>
      <c r="F728" s="300"/>
      <c r="G728" s="301"/>
      <c r="H728" s="301"/>
    </row>
    <row r="729" spans="2:8" x14ac:dyDescent="0.2">
      <c r="B729" s="300"/>
      <c r="F729" s="300"/>
      <c r="G729" s="301"/>
      <c r="H729" s="301"/>
    </row>
    <row r="730" spans="2:8" x14ac:dyDescent="0.2">
      <c r="B730" s="300"/>
      <c r="F730" s="300"/>
      <c r="G730" s="301"/>
      <c r="H730" s="301"/>
    </row>
    <row r="731" spans="2:8" x14ac:dyDescent="0.2">
      <c r="B731" s="300"/>
      <c r="F731" s="300"/>
      <c r="G731" s="301"/>
      <c r="H731" s="301"/>
    </row>
    <row r="732" spans="2:8" x14ac:dyDescent="0.2">
      <c r="B732" s="300"/>
      <c r="F732" s="300"/>
      <c r="G732" s="301"/>
      <c r="H732" s="301"/>
    </row>
    <row r="733" spans="2:8" x14ac:dyDescent="0.2">
      <c r="B733" s="300"/>
      <c r="F733" s="300"/>
      <c r="G733" s="301"/>
      <c r="H733" s="301"/>
    </row>
    <row r="734" spans="2:8" x14ac:dyDescent="0.2">
      <c r="B734" s="300"/>
      <c r="F734" s="300"/>
      <c r="G734" s="301"/>
      <c r="H734" s="301"/>
    </row>
    <row r="735" spans="2:8" x14ac:dyDescent="0.2">
      <c r="B735" s="300"/>
      <c r="F735" s="300"/>
      <c r="G735" s="301"/>
      <c r="H735" s="301"/>
    </row>
    <row r="736" spans="2:8" x14ac:dyDescent="0.2">
      <c r="B736" s="300"/>
      <c r="F736" s="300"/>
      <c r="G736" s="301"/>
      <c r="H736" s="301"/>
    </row>
    <row r="737" spans="2:8" x14ac:dyDescent="0.2">
      <c r="B737" s="300"/>
      <c r="F737" s="300"/>
      <c r="G737" s="301"/>
      <c r="H737" s="301"/>
    </row>
    <row r="738" spans="2:8" x14ac:dyDescent="0.2">
      <c r="B738" s="300"/>
      <c r="F738" s="300"/>
      <c r="G738" s="301"/>
      <c r="H738" s="301"/>
    </row>
    <row r="739" spans="2:8" x14ac:dyDescent="0.2">
      <c r="B739" s="300"/>
      <c r="F739" s="300"/>
      <c r="G739" s="301"/>
      <c r="H739" s="301"/>
    </row>
    <row r="740" spans="2:8" x14ac:dyDescent="0.2">
      <c r="B740" s="300"/>
      <c r="F740" s="300"/>
      <c r="G740" s="301"/>
      <c r="H740" s="301"/>
    </row>
    <row r="741" spans="2:8" x14ac:dyDescent="0.2">
      <c r="B741" s="300"/>
      <c r="F741" s="300"/>
      <c r="G741" s="301"/>
      <c r="H741" s="301"/>
    </row>
    <row r="742" spans="2:8" x14ac:dyDescent="0.2">
      <c r="B742" s="300"/>
      <c r="F742" s="300"/>
      <c r="G742" s="301"/>
      <c r="H742" s="301"/>
    </row>
    <row r="743" spans="2:8" x14ac:dyDescent="0.2">
      <c r="B743" s="300"/>
      <c r="F743" s="300"/>
      <c r="G743" s="301"/>
      <c r="H743" s="301"/>
    </row>
    <row r="744" spans="2:8" x14ac:dyDescent="0.2">
      <c r="B744" s="300"/>
      <c r="F744" s="300"/>
      <c r="G744" s="301"/>
      <c r="H744" s="301"/>
    </row>
    <row r="745" spans="2:8" x14ac:dyDescent="0.2">
      <c r="B745" s="300"/>
      <c r="F745" s="300"/>
      <c r="G745" s="301"/>
      <c r="H745" s="301"/>
    </row>
    <row r="746" spans="2:8" x14ac:dyDescent="0.2">
      <c r="B746" s="300"/>
      <c r="F746" s="300"/>
      <c r="G746" s="301"/>
      <c r="H746" s="301"/>
    </row>
    <row r="747" spans="2:8" x14ac:dyDescent="0.2">
      <c r="B747" s="300"/>
      <c r="F747" s="300"/>
      <c r="G747" s="301"/>
      <c r="H747" s="301"/>
    </row>
    <row r="748" spans="2:8" x14ac:dyDescent="0.2">
      <c r="B748" s="300"/>
      <c r="F748" s="300"/>
      <c r="G748" s="301"/>
      <c r="H748" s="301"/>
    </row>
    <row r="749" spans="2:8" x14ac:dyDescent="0.2">
      <c r="B749" s="300"/>
      <c r="F749" s="300"/>
      <c r="G749" s="301"/>
      <c r="H749" s="301"/>
    </row>
    <row r="750" spans="2:8" x14ac:dyDescent="0.2">
      <c r="B750" s="300"/>
      <c r="F750" s="300"/>
      <c r="G750" s="301"/>
      <c r="H750" s="301"/>
    </row>
    <row r="751" spans="2:8" x14ac:dyDescent="0.2">
      <c r="B751" s="300"/>
      <c r="F751" s="300"/>
      <c r="G751" s="301"/>
      <c r="H751" s="301"/>
    </row>
    <row r="752" spans="2:8" x14ac:dyDescent="0.2">
      <c r="B752" s="300"/>
      <c r="F752" s="300"/>
      <c r="G752" s="301"/>
      <c r="H752" s="301"/>
    </row>
    <row r="753" spans="2:8" x14ac:dyDescent="0.2">
      <c r="B753" s="300"/>
      <c r="F753" s="300"/>
      <c r="G753" s="301"/>
      <c r="H753" s="301"/>
    </row>
    <row r="754" spans="2:8" x14ac:dyDescent="0.2">
      <c r="B754" s="300"/>
      <c r="F754" s="300"/>
      <c r="G754" s="301"/>
      <c r="H754" s="301"/>
    </row>
    <row r="755" spans="2:8" x14ac:dyDescent="0.2">
      <c r="B755" s="300"/>
      <c r="F755" s="300"/>
      <c r="G755" s="301"/>
      <c r="H755" s="301"/>
    </row>
    <row r="756" spans="2:8" x14ac:dyDescent="0.2">
      <c r="B756" s="300"/>
      <c r="F756" s="300"/>
      <c r="G756" s="301"/>
      <c r="H756" s="301"/>
    </row>
    <row r="757" spans="2:8" x14ac:dyDescent="0.2">
      <c r="B757" s="300"/>
      <c r="F757" s="300"/>
      <c r="G757" s="301"/>
      <c r="H757" s="301"/>
    </row>
    <row r="758" spans="2:8" x14ac:dyDescent="0.2">
      <c r="B758" s="300"/>
      <c r="F758" s="300"/>
      <c r="G758" s="301"/>
      <c r="H758" s="301"/>
    </row>
    <row r="759" spans="2:8" x14ac:dyDescent="0.2">
      <c r="B759" s="300"/>
      <c r="F759" s="300"/>
      <c r="G759" s="301"/>
      <c r="H759" s="301"/>
    </row>
    <row r="760" spans="2:8" x14ac:dyDescent="0.2">
      <c r="B760" s="300"/>
      <c r="F760" s="300"/>
      <c r="G760" s="301"/>
      <c r="H760" s="301"/>
    </row>
    <row r="761" spans="2:8" x14ac:dyDescent="0.2">
      <c r="B761" s="300"/>
      <c r="F761" s="300"/>
      <c r="G761" s="301"/>
      <c r="H761" s="301"/>
    </row>
    <row r="762" spans="2:8" x14ac:dyDescent="0.2">
      <c r="B762" s="300"/>
      <c r="F762" s="300"/>
      <c r="G762" s="301"/>
      <c r="H762" s="301"/>
    </row>
    <row r="763" spans="2:8" x14ac:dyDescent="0.2">
      <c r="B763" s="300"/>
      <c r="F763" s="300"/>
      <c r="G763" s="301"/>
      <c r="H763" s="301"/>
    </row>
    <row r="764" spans="2:8" x14ac:dyDescent="0.2">
      <c r="B764" s="300"/>
      <c r="F764" s="300"/>
      <c r="G764" s="301"/>
      <c r="H764" s="301"/>
    </row>
    <row r="765" spans="2:8" x14ac:dyDescent="0.2">
      <c r="B765" s="300"/>
      <c r="F765" s="300"/>
      <c r="G765" s="301"/>
      <c r="H765" s="301"/>
    </row>
    <row r="766" spans="2:8" x14ac:dyDescent="0.2">
      <c r="B766" s="300"/>
      <c r="F766" s="300"/>
      <c r="G766" s="301"/>
      <c r="H766" s="301"/>
    </row>
    <row r="767" spans="2:8" x14ac:dyDescent="0.2">
      <c r="B767" s="300"/>
      <c r="F767" s="300"/>
      <c r="G767" s="301"/>
      <c r="H767" s="301"/>
    </row>
    <row r="768" spans="2:8" x14ac:dyDescent="0.2">
      <c r="B768" s="300"/>
      <c r="F768" s="300"/>
      <c r="G768" s="301"/>
      <c r="H768" s="301"/>
    </row>
    <row r="769" spans="2:8" x14ac:dyDescent="0.2">
      <c r="B769" s="300"/>
      <c r="F769" s="300"/>
      <c r="G769" s="301"/>
      <c r="H769" s="301"/>
    </row>
    <row r="770" spans="2:8" x14ac:dyDescent="0.2">
      <c r="B770" s="300"/>
      <c r="F770" s="300"/>
      <c r="G770" s="301"/>
      <c r="H770" s="301"/>
    </row>
    <row r="771" spans="2:8" x14ac:dyDescent="0.2">
      <c r="B771" s="300"/>
      <c r="F771" s="300"/>
      <c r="G771" s="301"/>
      <c r="H771" s="301"/>
    </row>
    <row r="772" spans="2:8" x14ac:dyDescent="0.2">
      <c r="B772" s="300"/>
      <c r="F772" s="300"/>
      <c r="G772" s="301"/>
      <c r="H772" s="301"/>
    </row>
    <row r="773" spans="2:8" x14ac:dyDescent="0.2">
      <c r="B773" s="300"/>
      <c r="F773" s="300"/>
      <c r="G773" s="301"/>
      <c r="H773" s="301"/>
    </row>
    <row r="774" spans="2:8" x14ac:dyDescent="0.2">
      <c r="B774" s="300"/>
      <c r="F774" s="300"/>
      <c r="G774" s="301"/>
      <c r="H774" s="301"/>
    </row>
    <row r="775" spans="2:8" x14ac:dyDescent="0.2">
      <c r="B775" s="300"/>
      <c r="F775" s="300"/>
      <c r="G775" s="301"/>
      <c r="H775" s="301"/>
    </row>
    <row r="776" spans="2:8" x14ac:dyDescent="0.2">
      <c r="B776" s="300"/>
      <c r="F776" s="300"/>
      <c r="G776" s="301"/>
      <c r="H776" s="301"/>
    </row>
    <row r="777" spans="2:8" x14ac:dyDescent="0.2">
      <c r="B777" s="300"/>
      <c r="F777" s="300"/>
      <c r="G777" s="301"/>
      <c r="H777" s="301"/>
    </row>
    <row r="778" spans="2:8" x14ac:dyDescent="0.2">
      <c r="B778" s="300"/>
      <c r="F778" s="300"/>
      <c r="G778" s="301"/>
      <c r="H778" s="301"/>
    </row>
    <row r="779" spans="2:8" x14ac:dyDescent="0.2">
      <c r="B779" s="300"/>
      <c r="F779" s="300"/>
      <c r="G779" s="301"/>
      <c r="H779" s="301"/>
    </row>
    <row r="780" spans="2:8" x14ac:dyDescent="0.2">
      <c r="B780" s="300"/>
      <c r="F780" s="300"/>
      <c r="G780" s="301"/>
      <c r="H780" s="301"/>
    </row>
    <row r="781" spans="2:8" x14ac:dyDescent="0.2">
      <c r="B781" s="300"/>
      <c r="F781" s="300"/>
      <c r="G781" s="301"/>
      <c r="H781" s="301"/>
    </row>
    <row r="782" spans="2:8" x14ac:dyDescent="0.2">
      <c r="B782" s="300"/>
      <c r="F782" s="300"/>
      <c r="G782" s="301"/>
      <c r="H782" s="301"/>
    </row>
    <row r="783" spans="2:8" x14ac:dyDescent="0.2">
      <c r="B783" s="300"/>
      <c r="F783" s="300"/>
      <c r="G783" s="301"/>
      <c r="H783" s="301"/>
    </row>
    <row r="784" spans="2:8" x14ac:dyDescent="0.2">
      <c r="B784" s="300"/>
      <c r="F784" s="300"/>
      <c r="G784" s="301"/>
      <c r="H784" s="301"/>
    </row>
    <row r="785" spans="2:8" x14ac:dyDescent="0.2">
      <c r="B785" s="300"/>
      <c r="F785" s="300"/>
      <c r="G785" s="301"/>
      <c r="H785" s="301"/>
    </row>
    <row r="786" spans="2:8" x14ac:dyDescent="0.2">
      <c r="B786" s="300"/>
      <c r="F786" s="300"/>
      <c r="G786" s="301"/>
      <c r="H786" s="301"/>
    </row>
    <row r="787" spans="2:8" x14ac:dyDescent="0.2">
      <c r="B787" s="300"/>
      <c r="F787" s="300"/>
      <c r="G787" s="301"/>
      <c r="H787" s="301"/>
    </row>
    <row r="788" spans="2:8" x14ac:dyDescent="0.2">
      <c r="B788" s="300"/>
      <c r="F788" s="300"/>
      <c r="G788" s="301"/>
      <c r="H788" s="301"/>
    </row>
    <row r="789" spans="2:8" x14ac:dyDescent="0.2">
      <c r="B789" s="300"/>
      <c r="F789" s="300"/>
      <c r="G789" s="301"/>
      <c r="H789" s="301"/>
    </row>
    <row r="790" spans="2:8" x14ac:dyDescent="0.2">
      <c r="B790" s="300"/>
      <c r="F790" s="300"/>
      <c r="G790" s="301"/>
      <c r="H790" s="301"/>
    </row>
    <row r="791" spans="2:8" x14ac:dyDescent="0.2">
      <c r="B791" s="300"/>
      <c r="F791" s="300"/>
      <c r="G791" s="301"/>
      <c r="H791" s="301"/>
    </row>
    <row r="792" spans="2:8" x14ac:dyDescent="0.2">
      <c r="B792" s="300"/>
      <c r="F792" s="300"/>
      <c r="G792" s="301"/>
      <c r="H792" s="301"/>
    </row>
    <row r="793" spans="2:8" x14ac:dyDescent="0.2">
      <c r="B793" s="300"/>
      <c r="F793" s="300"/>
      <c r="G793" s="301"/>
      <c r="H793" s="301"/>
    </row>
    <row r="794" spans="2:8" x14ac:dyDescent="0.2">
      <c r="B794" s="300"/>
      <c r="F794" s="300"/>
      <c r="G794" s="301"/>
      <c r="H794" s="301"/>
    </row>
    <row r="795" spans="2:8" x14ac:dyDescent="0.2">
      <c r="B795" s="300"/>
      <c r="F795" s="300"/>
      <c r="G795" s="301"/>
      <c r="H795" s="301"/>
    </row>
    <row r="796" spans="2:8" x14ac:dyDescent="0.2">
      <c r="B796" s="300"/>
      <c r="F796" s="300"/>
      <c r="G796" s="301"/>
      <c r="H796" s="301"/>
    </row>
    <row r="797" spans="2:8" x14ac:dyDescent="0.2">
      <c r="B797" s="300"/>
      <c r="F797" s="300"/>
      <c r="G797" s="301"/>
      <c r="H797" s="301"/>
    </row>
    <row r="798" spans="2:8" x14ac:dyDescent="0.2">
      <c r="B798" s="300"/>
      <c r="F798" s="300"/>
      <c r="G798" s="301"/>
      <c r="H798" s="301"/>
    </row>
    <row r="799" spans="2:8" x14ac:dyDescent="0.2">
      <c r="B799" s="300"/>
      <c r="F799" s="300"/>
      <c r="G799" s="301"/>
      <c r="H799" s="301"/>
    </row>
    <row r="800" spans="2:8" x14ac:dyDescent="0.2">
      <c r="B800" s="300"/>
      <c r="F800" s="300"/>
      <c r="G800" s="301"/>
      <c r="H800" s="301"/>
    </row>
    <row r="801" spans="2:8" x14ac:dyDescent="0.2">
      <c r="B801" s="300"/>
      <c r="F801" s="300"/>
      <c r="G801" s="301"/>
      <c r="H801" s="301"/>
    </row>
    <row r="802" spans="2:8" x14ac:dyDescent="0.2">
      <c r="B802" s="300"/>
      <c r="F802" s="300"/>
      <c r="G802" s="301"/>
      <c r="H802" s="301"/>
    </row>
    <row r="803" spans="2:8" x14ac:dyDescent="0.2">
      <c r="B803" s="300"/>
      <c r="F803" s="300"/>
      <c r="G803" s="301"/>
      <c r="H803" s="301"/>
    </row>
    <row r="804" spans="2:8" x14ac:dyDescent="0.2">
      <c r="B804" s="300"/>
      <c r="F804" s="300"/>
      <c r="G804" s="301"/>
      <c r="H804" s="301"/>
    </row>
    <row r="805" spans="2:8" x14ac:dyDescent="0.2">
      <c r="B805" s="300"/>
      <c r="F805" s="300"/>
      <c r="G805" s="301"/>
      <c r="H805" s="301"/>
    </row>
    <row r="806" spans="2:8" x14ac:dyDescent="0.2">
      <c r="B806" s="300"/>
      <c r="F806" s="300"/>
      <c r="G806" s="301"/>
      <c r="H806" s="301"/>
    </row>
    <row r="807" spans="2:8" x14ac:dyDescent="0.2">
      <c r="B807" s="300"/>
      <c r="F807" s="300"/>
      <c r="G807" s="301"/>
      <c r="H807" s="301"/>
    </row>
    <row r="808" spans="2:8" x14ac:dyDescent="0.2">
      <c r="B808" s="300"/>
      <c r="F808" s="300"/>
      <c r="G808" s="301"/>
      <c r="H808" s="301"/>
    </row>
    <row r="809" spans="2:8" x14ac:dyDescent="0.2">
      <c r="B809" s="300"/>
      <c r="F809" s="300"/>
      <c r="G809" s="301"/>
      <c r="H809" s="301"/>
    </row>
    <row r="810" spans="2:8" x14ac:dyDescent="0.2">
      <c r="B810" s="300"/>
      <c r="F810" s="300"/>
      <c r="G810" s="301"/>
      <c r="H810" s="301"/>
    </row>
    <row r="811" spans="2:8" x14ac:dyDescent="0.2">
      <c r="B811" s="300"/>
      <c r="F811" s="300"/>
      <c r="G811" s="301"/>
      <c r="H811" s="301"/>
    </row>
    <row r="812" spans="2:8" x14ac:dyDescent="0.2">
      <c r="B812" s="300"/>
      <c r="F812" s="300"/>
      <c r="G812" s="301"/>
      <c r="H812" s="301"/>
    </row>
    <row r="813" spans="2:8" x14ac:dyDescent="0.2">
      <c r="B813" s="300"/>
      <c r="F813" s="300"/>
      <c r="G813" s="301"/>
      <c r="H813" s="301"/>
    </row>
    <row r="814" spans="2:8" x14ac:dyDescent="0.2">
      <c r="B814" s="300"/>
      <c r="F814" s="300"/>
      <c r="G814" s="301"/>
      <c r="H814" s="301"/>
    </row>
    <row r="815" spans="2:8" x14ac:dyDescent="0.2">
      <c r="B815" s="300"/>
      <c r="F815" s="300"/>
      <c r="G815" s="301"/>
      <c r="H815" s="301"/>
    </row>
    <row r="816" spans="2:8" x14ac:dyDescent="0.2">
      <c r="B816" s="300"/>
      <c r="F816" s="300"/>
      <c r="G816" s="301"/>
      <c r="H816" s="301"/>
    </row>
    <row r="817" spans="2:8" x14ac:dyDescent="0.2">
      <c r="B817" s="300"/>
      <c r="F817" s="300"/>
      <c r="G817" s="301"/>
      <c r="H817" s="301"/>
    </row>
    <row r="818" spans="2:8" x14ac:dyDescent="0.2">
      <c r="B818" s="300"/>
      <c r="F818" s="300"/>
      <c r="G818" s="301"/>
      <c r="H818" s="301"/>
    </row>
    <row r="819" spans="2:8" x14ac:dyDescent="0.2">
      <c r="B819" s="300"/>
      <c r="F819" s="300"/>
      <c r="G819" s="301"/>
      <c r="H819" s="301"/>
    </row>
    <row r="820" spans="2:8" x14ac:dyDescent="0.2">
      <c r="B820" s="300"/>
      <c r="F820" s="300"/>
      <c r="G820" s="301"/>
      <c r="H820" s="301"/>
    </row>
    <row r="821" spans="2:8" x14ac:dyDescent="0.2">
      <c r="B821" s="300"/>
      <c r="F821" s="300"/>
      <c r="G821" s="301"/>
      <c r="H821" s="301"/>
    </row>
    <row r="822" spans="2:8" x14ac:dyDescent="0.2">
      <c r="B822" s="300"/>
      <c r="F822" s="300"/>
      <c r="G822" s="301"/>
      <c r="H822" s="301"/>
    </row>
    <row r="823" spans="2:8" x14ac:dyDescent="0.2">
      <c r="B823" s="300"/>
      <c r="F823" s="300"/>
      <c r="G823" s="301"/>
      <c r="H823" s="301"/>
    </row>
    <row r="824" spans="2:8" x14ac:dyDescent="0.2">
      <c r="B824" s="300"/>
      <c r="F824" s="300"/>
      <c r="G824" s="301"/>
      <c r="H824" s="301"/>
    </row>
    <row r="825" spans="2:8" x14ac:dyDescent="0.2">
      <c r="B825" s="300"/>
      <c r="F825" s="300"/>
      <c r="G825" s="301"/>
      <c r="H825" s="301"/>
    </row>
    <row r="826" spans="2:8" x14ac:dyDescent="0.2">
      <c r="B826" s="300"/>
      <c r="F826" s="300"/>
      <c r="G826" s="301"/>
      <c r="H826" s="301"/>
    </row>
    <row r="827" spans="2:8" x14ac:dyDescent="0.2">
      <c r="B827" s="300"/>
      <c r="F827" s="300"/>
      <c r="G827" s="301"/>
      <c r="H827" s="301"/>
    </row>
    <row r="828" spans="2:8" x14ac:dyDescent="0.2">
      <c r="B828" s="300"/>
      <c r="F828" s="300"/>
      <c r="G828" s="301"/>
      <c r="H828" s="301"/>
    </row>
    <row r="829" spans="2:8" x14ac:dyDescent="0.2">
      <c r="B829" s="300"/>
      <c r="F829" s="300"/>
      <c r="G829" s="301"/>
      <c r="H829" s="301"/>
    </row>
    <row r="830" spans="2:8" x14ac:dyDescent="0.2">
      <c r="B830" s="300"/>
      <c r="F830" s="300"/>
      <c r="G830" s="301"/>
      <c r="H830" s="301"/>
    </row>
    <row r="831" spans="2:8" x14ac:dyDescent="0.2">
      <c r="B831" s="300"/>
      <c r="F831" s="300"/>
      <c r="G831" s="301"/>
      <c r="H831" s="301"/>
    </row>
    <row r="832" spans="2:8" x14ac:dyDescent="0.2">
      <c r="B832" s="300"/>
      <c r="F832" s="300"/>
      <c r="G832" s="301"/>
      <c r="H832" s="301"/>
    </row>
    <row r="833" spans="2:8" x14ac:dyDescent="0.2">
      <c r="B833" s="300"/>
      <c r="F833" s="300"/>
      <c r="G833" s="301"/>
      <c r="H833" s="301"/>
    </row>
    <row r="834" spans="2:8" x14ac:dyDescent="0.2">
      <c r="B834" s="300"/>
      <c r="F834" s="300"/>
      <c r="G834" s="301"/>
      <c r="H834" s="301"/>
    </row>
    <row r="835" spans="2:8" x14ac:dyDescent="0.2">
      <c r="B835" s="300"/>
      <c r="F835" s="300"/>
      <c r="G835" s="301"/>
      <c r="H835" s="301"/>
    </row>
    <row r="836" spans="2:8" x14ac:dyDescent="0.2">
      <c r="B836" s="300"/>
      <c r="F836" s="300"/>
      <c r="G836" s="301"/>
      <c r="H836" s="301"/>
    </row>
    <row r="837" spans="2:8" x14ac:dyDescent="0.2">
      <c r="B837" s="300"/>
      <c r="F837" s="300"/>
      <c r="G837" s="301"/>
      <c r="H837" s="301"/>
    </row>
    <row r="838" spans="2:8" x14ac:dyDescent="0.2">
      <c r="B838" s="300"/>
      <c r="F838" s="300"/>
      <c r="G838" s="301"/>
      <c r="H838" s="301"/>
    </row>
    <row r="839" spans="2:8" x14ac:dyDescent="0.2">
      <c r="B839" s="300"/>
      <c r="F839" s="300"/>
      <c r="G839" s="301"/>
      <c r="H839" s="301"/>
    </row>
    <row r="840" spans="2:8" x14ac:dyDescent="0.2">
      <c r="B840" s="300"/>
      <c r="F840" s="300"/>
      <c r="G840" s="301"/>
      <c r="H840" s="301"/>
    </row>
    <row r="841" spans="2:8" x14ac:dyDescent="0.2">
      <c r="B841" s="300"/>
      <c r="F841" s="300"/>
      <c r="G841" s="301"/>
      <c r="H841" s="301"/>
    </row>
    <row r="842" spans="2:8" x14ac:dyDescent="0.2">
      <c r="B842" s="300"/>
      <c r="F842" s="300"/>
      <c r="G842" s="301"/>
      <c r="H842" s="301"/>
    </row>
    <row r="843" spans="2:8" x14ac:dyDescent="0.2">
      <c r="B843" s="300"/>
      <c r="F843" s="300"/>
      <c r="G843" s="301"/>
      <c r="H843" s="301"/>
    </row>
    <row r="844" spans="2:8" x14ac:dyDescent="0.2">
      <c r="B844" s="300"/>
      <c r="F844" s="300"/>
      <c r="G844" s="301"/>
      <c r="H844" s="301"/>
    </row>
    <row r="845" spans="2:8" x14ac:dyDescent="0.2">
      <c r="B845" s="300"/>
      <c r="F845" s="300"/>
      <c r="G845" s="301"/>
      <c r="H845" s="301"/>
    </row>
    <row r="846" spans="2:8" x14ac:dyDescent="0.2">
      <c r="B846" s="300"/>
      <c r="F846" s="300"/>
      <c r="G846" s="301"/>
      <c r="H846" s="301"/>
    </row>
    <row r="847" spans="2:8" x14ac:dyDescent="0.2">
      <c r="B847" s="300"/>
      <c r="F847" s="300"/>
      <c r="G847" s="301"/>
      <c r="H847" s="301"/>
    </row>
    <row r="848" spans="2:8" x14ac:dyDescent="0.2">
      <c r="B848" s="300"/>
      <c r="F848" s="300"/>
      <c r="G848" s="301"/>
      <c r="H848" s="301"/>
    </row>
    <row r="849" spans="2:8" x14ac:dyDescent="0.2">
      <c r="B849" s="300"/>
      <c r="F849" s="300"/>
      <c r="G849" s="301"/>
      <c r="H849" s="301"/>
    </row>
    <row r="850" spans="2:8" x14ac:dyDescent="0.2">
      <c r="B850" s="300"/>
      <c r="F850" s="300"/>
      <c r="G850" s="301"/>
      <c r="H850" s="301"/>
    </row>
    <row r="851" spans="2:8" x14ac:dyDescent="0.2">
      <c r="B851" s="300"/>
      <c r="F851" s="300"/>
      <c r="G851" s="301"/>
      <c r="H851" s="301"/>
    </row>
    <row r="852" spans="2:8" x14ac:dyDescent="0.2">
      <c r="B852" s="300"/>
      <c r="F852" s="300"/>
      <c r="G852" s="301"/>
      <c r="H852" s="301"/>
    </row>
    <row r="853" spans="2:8" x14ac:dyDescent="0.2">
      <c r="B853" s="300"/>
      <c r="F853" s="300"/>
      <c r="G853" s="301"/>
      <c r="H853" s="301"/>
    </row>
    <row r="854" spans="2:8" x14ac:dyDescent="0.2">
      <c r="B854" s="300"/>
      <c r="F854" s="300"/>
      <c r="G854" s="301"/>
      <c r="H854" s="301"/>
    </row>
    <row r="855" spans="2:8" x14ac:dyDescent="0.2">
      <c r="B855" s="300"/>
      <c r="F855" s="300"/>
      <c r="G855" s="301"/>
      <c r="H855" s="301"/>
    </row>
    <row r="856" spans="2:8" x14ac:dyDescent="0.2">
      <c r="B856" s="300"/>
      <c r="F856" s="300"/>
      <c r="G856" s="301"/>
      <c r="H856" s="301"/>
    </row>
    <row r="857" spans="2:8" x14ac:dyDescent="0.2">
      <c r="B857" s="300"/>
      <c r="F857" s="300"/>
      <c r="G857" s="301"/>
      <c r="H857" s="301"/>
    </row>
    <row r="858" spans="2:8" x14ac:dyDescent="0.2">
      <c r="B858" s="300"/>
      <c r="F858" s="300"/>
      <c r="G858" s="301"/>
      <c r="H858" s="301"/>
    </row>
    <row r="859" spans="2:8" x14ac:dyDescent="0.2">
      <c r="B859" s="300"/>
      <c r="F859" s="300"/>
      <c r="G859" s="301"/>
      <c r="H859" s="301"/>
    </row>
    <row r="860" spans="2:8" x14ac:dyDescent="0.2">
      <c r="B860" s="300"/>
      <c r="F860" s="300"/>
      <c r="G860" s="301"/>
      <c r="H860" s="301"/>
    </row>
    <row r="861" spans="2:8" x14ac:dyDescent="0.2">
      <c r="B861" s="300"/>
      <c r="F861" s="300"/>
      <c r="G861" s="301"/>
      <c r="H861" s="301"/>
    </row>
    <row r="862" spans="2:8" x14ac:dyDescent="0.2">
      <c r="B862" s="300"/>
      <c r="F862" s="300"/>
      <c r="G862" s="301"/>
      <c r="H862" s="301"/>
    </row>
    <row r="863" spans="2:8" x14ac:dyDescent="0.2">
      <c r="B863" s="300"/>
      <c r="F863" s="300"/>
      <c r="G863" s="301"/>
      <c r="H863" s="301"/>
    </row>
    <row r="864" spans="2:8" x14ac:dyDescent="0.2">
      <c r="B864" s="300"/>
      <c r="F864" s="300"/>
      <c r="G864" s="301"/>
      <c r="H864" s="301"/>
    </row>
    <row r="865" spans="2:8" x14ac:dyDescent="0.2">
      <c r="B865" s="300"/>
      <c r="F865" s="300"/>
      <c r="G865" s="301"/>
      <c r="H865" s="301"/>
    </row>
    <row r="866" spans="2:8" x14ac:dyDescent="0.2">
      <c r="B866" s="300"/>
      <c r="F866" s="300"/>
      <c r="G866" s="301"/>
      <c r="H866" s="301"/>
    </row>
    <row r="867" spans="2:8" x14ac:dyDescent="0.2">
      <c r="B867" s="300"/>
      <c r="F867" s="300"/>
      <c r="G867" s="301"/>
      <c r="H867" s="301"/>
    </row>
    <row r="868" spans="2:8" x14ac:dyDescent="0.2">
      <c r="B868" s="300"/>
      <c r="F868" s="300"/>
      <c r="G868" s="301"/>
      <c r="H868" s="301"/>
    </row>
    <row r="869" spans="2:8" x14ac:dyDescent="0.2">
      <c r="B869" s="300"/>
      <c r="F869" s="300"/>
      <c r="G869" s="301"/>
      <c r="H869" s="301"/>
    </row>
    <row r="870" spans="2:8" x14ac:dyDescent="0.2">
      <c r="B870" s="300"/>
      <c r="F870" s="300"/>
      <c r="G870" s="301"/>
      <c r="H870" s="301"/>
    </row>
    <row r="871" spans="2:8" x14ac:dyDescent="0.2">
      <c r="B871" s="300"/>
      <c r="F871" s="300"/>
      <c r="G871" s="301"/>
      <c r="H871" s="301"/>
    </row>
    <row r="872" spans="2:8" x14ac:dyDescent="0.2">
      <c r="B872" s="300"/>
      <c r="F872" s="300"/>
      <c r="G872" s="301"/>
      <c r="H872" s="301"/>
    </row>
    <row r="873" spans="2:8" x14ac:dyDescent="0.2">
      <c r="B873" s="300"/>
      <c r="F873" s="300"/>
      <c r="G873" s="301"/>
      <c r="H873" s="301"/>
    </row>
    <row r="874" spans="2:8" x14ac:dyDescent="0.2">
      <c r="B874" s="300"/>
      <c r="F874" s="300"/>
      <c r="G874" s="301"/>
      <c r="H874" s="301"/>
    </row>
    <row r="875" spans="2:8" x14ac:dyDescent="0.2">
      <c r="B875" s="300"/>
      <c r="F875" s="300"/>
      <c r="G875" s="301"/>
      <c r="H875" s="301"/>
    </row>
    <row r="876" spans="2:8" x14ac:dyDescent="0.2">
      <c r="B876" s="300"/>
      <c r="F876" s="300"/>
      <c r="G876" s="301"/>
      <c r="H876" s="301"/>
    </row>
    <row r="877" spans="2:8" x14ac:dyDescent="0.2">
      <c r="B877" s="300"/>
      <c r="F877" s="300"/>
      <c r="G877" s="301"/>
      <c r="H877" s="301"/>
    </row>
    <row r="878" spans="2:8" x14ac:dyDescent="0.2">
      <c r="B878" s="300"/>
      <c r="F878" s="300"/>
      <c r="G878" s="301"/>
      <c r="H878" s="301"/>
    </row>
    <row r="879" spans="2:8" x14ac:dyDescent="0.2">
      <c r="B879" s="300"/>
      <c r="F879" s="300"/>
      <c r="G879" s="301"/>
      <c r="H879" s="301"/>
    </row>
    <row r="880" spans="2:8" x14ac:dyDescent="0.2">
      <c r="B880" s="300"/>
      <c r="F880" s="300"/>
      <c r="G880" s="301"/>
      <c r="H880" s="301"/>
    </row>
    <row r="881" spans="2:8" x14ac:dyDescent="0.2">
      <c r="B881" s="300"/>
      <c r="F881" s="300"/>
      <c r="G881" s="301"/>
      <c r="H881" s="301"/>
    </row>
    <row r="882" spans="2:8" x14ac:dyDescent="0.2">
      <c r="B882" s="300"/>
      <c r="F882" s="300"/>
      <c r="G882" s="301"/>
      <c r="H882" s="301"/>
    </row>
    <row r="883" spans="2:8" x14ac:dyDescent="0.2">
      <c r="B883" s="300"/>
      <c r="F883" s="300"/>
      <c r="G883" s="301"/>
      <c r="H883" s="301"/>
    </row>
    <row r="884" spans="2:8" x14ac:dyDescent="0.2">
      <c r="B884" s="300"/>
      <c r="F884" s="300"/>
      <c r="G884" s="301"/>
      <c r="H884" s="301"/>
    </row>
    <row r="885" spans="2:8" x14ac:dyDescent="0.2">
      <c r="B885" s="300"/>
      <c r="F885" s="300"/>
      <c r="G885" s="301"/>
      <c r="H885" s="301"/>
    </row>
    <row r="886" spans="2:8" x14ac:dyDescent="0.2">
      <c r="B886" s="300"/>
      <c r="F886" s="300"/>
      <c r="G886" s="301"/>
      <c r="H886" s="301"/>
    </row>
    <row r="887" spans="2:8" x14ac:dyDescent="0.2">
      <c r="B887" s="300"/>
      <c r="F887" s="300"/>
      <c r="G887" s="301"/>
      <c r="H887" s="301"/>
    </row>
    <row r="888" spans="2:8" x14ac:dyDescent="0.2">
      <c r="B888" s="300"/>
      <c r="F888" s="300"/>
      <c r="G888" s="301"/>
      <c r="H888" s="301"/>
    </row>
    <row r="889" spans="2:8" x14ac:dyDescent="0.2">
      <c r="B889" s="300"/>
      <c r="F889" s="300"/>
      <c r="G889" s="301"/>
      <c r="H889" s="301"/>
    </row>
    <row r="890" spans="2:8" x14ac:dyDescent="0.2">
      <c r="B890" s="300"/>
      <c r="F890" s="300"/>
      <c r="G890" s="301"/>
      <c r="H890" s="301"/>
    </row>
    <row r="891" spans="2:8" x14ac:dyDescent="0.2">
      <c r="B891" s="300"/>
      <c r="F891" s="300"/>
      <c r="G891" s="301"/>
      <c r="H891" s="301"/>
    </row>
    <row r="892" spans="2:8" x14ac:dyDescent="0.2">
      <c r="B892" s="300"/>
      <c r="F892" s="300"/>
      <c r="G892" s="301"/>
      <c r="H892" s="301"/>
    </row>
    <row r="893" spans="2:8" x14ac:dyDescent="0.2">
      <c r="B893" s="300"/>
      <c r="F893" s="300"/>
      <c r="G893" s="301"/>
      <c r="H893" s="301"/>
    </row>
    <row r="894" spans="2:8" x14ac:dyDescent="0.2">
      <c r="B894" s="300"/>
      <c r="F894" s="300"/>
      <c r="G894" s="301"/>
      <c r="H894" s="301"/>
    </row>
    <row r="895" spans="2:8" x14ac:dyDescent="0.2">
      <c r="B895" s="300"/>
      <c r="F895" s="300"/>
      <c r="G895" s="301"/>
      <c r="H895" s="301"/>
    </row>
    <row r="896" spans="2:8" x14ac:dyDescent="0.2">
      <c r="B896" s="300"/>
      <c r="F896" s="300"/>
      <c r="G896" s="301"/>
      <c r="H896" s="301"/>
    </row>
    <row r="897" spans="2:8" x14ac:dyDescent="0.2">
      <c r="B897" s="300"/>
      <c r="F897" s="300"/>
      <c r="G897" s="301"/>
      <c r="H897" s="301"/>
    </row>
    <row r="898" spans="2:8" x14ac:dyDescent="0.2">
      <c r="B898" s="300"/>
      <c r="F898" s="300"/>
      <c r="G898" s="301"/>
      <c r="H898" s="301"/>
    </row>
    <row r="899" spans="2:8" x14ac:dyDescent="0.2">
      <c r="B899" s="300"/>
      <c r="F899" s="300"/>
      <c r="G899" s="301"/>
      <c r="H899" s="301"/>
    </row>
    <row r="900" spans="2:8" x14ac:dyDescent="0.2">
      <c r="B900" s="300"/>
      <c r="F900" s="300"/>
      <c r="G900" s="301"/>
      <c r="H900" s="301"/>
    </row>
    <row r="901" spans="2:8" x14ac:dyDescent="0.2">
      <c r="B901" s="300"/>
      <c r="F901" s="300"/>
      <c r="G901" s="301"/>
      <c r="H901" s="301"/>
    </row>
    <row r="902" spans="2:8" x14ac:dyDescent="0.2">
      <c r="B902" s="300"/>
      <c r="F902" s="300"/>
      <c r="G902" s="301"/>
      <c r="H902" s="301"/>
    </row>
    <row r="903" spans="2:8" x14ac:dyDescent="0.2">
      <c r="B903" s="300"/>
      <c r="F903" s="300"/>
      <c r="G903" s="301"/>
      <c r="H903" s="301"/>
    </row>
    <row r="904" spans="2:8" x14ac:dyDescent="0.2">
      <c r="B904" s="300"/>
      <c r="F904" s="300"/>
      <c r="G904" s="301"/>
      <c r="H904" s="301"/>
    </row>
    <row r="905" spans="2:8" x14ac:dyDescent="0.2">
      <c r="B905" s="300"/>
      <c r="F905" s="300"/>
      <c r="G905" s="301"/>
      <c r="H905" s="301"/>
    </row>
    <row r="906" spans="2:8" x14ac:dyDescent="0.2">
      <c r="B906" s="300"/>
      <c r="F906" s="300"/>
      <c r="G906" s="301"/>
      <c r="H906" s="301"/>
    </row>
    <row r="907" spans="2:8" x14ac:dyDescent="0.2">
      <c r="B907" s="300"/>
      <c r="F907" s="300"/>
      <c r="G907" s="301"/>
      <c r="H907" s="301"/>
    </row>
    <row r="908" spans="2:8" x14ac:dyDescent="0.2">
      <c r="B908" s="300"/>
      <c r="F908" s="300"/>
      <c r="G908" s="301"/>
      <c r="H908" s="301"/>
    </row>
    <row r="909" spans="2:8" x14ac:dyDescent="0.2">
      <c r="B909" s="300"/>
      <c r="F909" s="300"/>
      <c r="G909" s="301"/>
      <c r="H909" s="301"/>
    </row>
    <row r="910" spans="2:8" x14ac:dyDescent="0.2">
      <c r="B910" s="300"/>
      <c r="F910" s="300"/>
      <c r="G910" s="301"/>
      <c r="H910" s="301"/>
    </row>
    <row r="911" spans="2:8" x14ac:dyDescent="0.2">
      <c r="B911" s="300"/>
      <c r="F911" s="300"/>
      <c r="G911" s="301"/>
      <c r="H911" s="301"/>
    </row>
    <row r="912" spans="2:8" x14ac:dyDescent="0.2">
      <c r="B912" s="300"/>
      <c r="F912" s="300"/>
      <c r="G912" s="301"/>
      <c r="H912" s="301"/>
    </row>
    <row r="913" spans="2:8" x14ac:dyDescent="0.2">
      <c r="B913" s="300"/>
      <c r="F913" s="300"/>
      <c r="G913" s="301"/>
      <c r="H913" s="301"/>
    </row>
    <row r="914" spans="2:8" x14ac:dyDescent="0.2">
      <c r="B914" s="300"/>
      <c r="F914" s="300"/>
      <c r="G914" s="301"/>
      <c r="H914" s="301"/>
    </row>
    <row r="915" spans="2:8" x14ac:dyDescent="0.2">
      <c r="B915" s="300"/>
      <c r="F915" s="300"/>
      <c r="G915" s="301"/>
      <c r="H915" s="301"/>
    </row>
    <row r="916" spans="2:8" x14ac:dyDescent="0.2">
      <c r="B916" s="300"/>
      <c r="F916" s="300"/>
      <c r="G916" s="301"/>
      <c r="H916" s="301"/>
    </row>
    <row r="917" spans="2:8" x14ac:dyDescent="0.2">
      <c r="B917" s="300"/>
      <c r="F917" s="300"/>
      <c r="G917" s="301"/>
      <c r="H917" s="301"/>
    </row>
    <row r="918" spans="2:8" x14ac:dyDescent="0.2">
      <c r="B918" s="300"/>
      <c r="F918" s="300"/>
      <c r="G918" s="301"/>
      <c r="H918" s="301"/>
    </row>
    <row r="919" spans="2:8" x14ac:dyDescent="0.2">
      <c r="B919" s="300"/>
      <c r="F919" s="300"/>
      <c r="G919" s="301"/>
      <c r="H919" s="301"/>
    </row>
    <row r="920" spans="2:8" x14ac:dyDescent="0.2">
      <c r="B920" s="300"/>
      <c r="F920" s="300"/>
      <c r="G920" s="301"/>
      <c r="H920" s="301"/>
    </row>
    <row r="921" spans="2:8" x14ac:dyDescent="0.2">
      <c r="B921" s="300"/>
      <c r="F921" s="300"/>
      <c r="G921" s="301"/>
      <c r="H921" s="301"/>
    </row>
    <row r="922" spans="2:8" x14ac:dyDescent="0.2">
      <c r="B922" s="300"/>
      <c r="F922" s="300"/>
      <c r="G922" s="301"/>
      <c r="H922" s="301"/>
    </row>
    <row r="923" spans="2:8" x14ac:dyDescent="0.2">
      <c r="B923" s="300"/>
      <c r="F923" s="300"/>
      <c r="G923" s="301"/>
      <c r="H923" s="301"/>
    </row>
    <row r="924" spans="2:8" x14ac:dyDescent="0.2">
      <c r="B924" s="300"/>
      <c r="F924" s="300"/>
      <c r="G924" s="301"/>
      <c r="H924" s="301"/>
    </row>
    <row r="925" spans="2:8" x14ac:dyDescent="0.2">
      <c r="B925" s="300"/>
      <c r="F925" s="300"/>
      <c r="G925" s="301"/>
      <c r="H925" s="301"/>
    </row>
    <row r="926" spans="2:8" x14ac:dyDescent="0.2">
      <c r="B926" s="300"/>
      <c r="F926" s="300"/>
      <c r="G926" s="301"/>
      <c r="H926" s="301"/>
    </row>
    <row r="927" spans="2:8" x14ac:dyDescent="0.2">
      <c r="B927" s="300"/>
      <c r="F927" s="300"/>
      <c r="G927" s="301"/>
      <c r="H927" s="301"/>
    </row>
    <row r="928" spans="2:8" x14ac:dyDescent="0.2">
      <c r="B928" s="300"/>
      <c r="F928" s="300"/>
      <c r="G928" s="301"/>
      <c r="H928" s="301"/>
    </row>
    <row r="929" spans="2:8" x14ac:dyDescent="0.2">
      <c r="B929" s="300"/>
      <c r="F929" s="300"/>
      <c r="G929" s="301"/>
      <c r="H929" s="301"/>
    </row>
    <row r="930" spans="2:8" x14ac:dyDescent="0.2">
      <c r="B930" s="300"/>
      <c r="F930" s="300"/>
      <c r="G930" s="301"/>
      <c r="H930" s="301"/>
    </row>
    <row r="931" spans="2:8" x14ac:dyDescent="0.2">
      <c r="B931" s="300"/>
      <c r="F931" s="300"/>
      <c r="G931" s="301"/>
      <c r="H931" s="301"/>
    </row>
    <row r="932" spans="2:8" x14ac:dyDescent="0.2">
      <c r="B932" s="300"/>
      <c r="F932" s="300"/>
      <c r="G932" s="301"/>
      <c r="H932" s="301"/>
    </row>
    <row r="933" spans="2:8" x14ac:dyDescent="0.2">
      <c r="B933" s="300"/>
      <c r="F933" s="300"/>
      <c r="G933" s="301"/>
      <c r="H933" s="301"/>
    </row>
    <row r="934" spans="2:8" x14ac:dyDescent="0.2">
      <c r="B934" s="300"/>
      <c r="F934" s="300"/>
      <c r="G934" s="301"/>
      <c r="H934" s="301"/>
    </row>
    <row r="935" spans="2:8" x14ac:dyDescent="0.2">
      <c r="B935" s="300"/>
      <c r="F935" s="300"/>
      <c r="G935" s="301"/>
      <c r="H935" s="301"/>
    </row>
    <row r="936" spans="2:8" x14ac:dyDescent="0.2">
      <c r="B936" s="300"/>
      <c r="F936" s="300"/>
      <c r="G936" s="301"/>
      <c r="H936" s="301"/>
    </row>
    <row r="937" spans="2:8" x14ac:dyDescent="0.2">
      <c r="B937" s="300"/>
      <c r="F937" s="300"/>
      <c r="G937" s="301"/>
      <c r="H937" s="301"/>
    </row>
    <row r="938" spans="2:8" x14ac:dyDescent="0.2">
      <c r="B938" s="300"/>
      <c r="F938" s="300"/>
      <c r="G938" s="301"/>
      <c r="H938" s="301"/>
    </row>
    <row r="939" spans="2:8" x14ac:dyDescent="0.2">
      <c r="B939" s="300"/>
      <c r="F939" s="300"/>
      <c r="G939" s="301"/>
      <c r="H939" s="301"/>
    </row>
    <row r="940" spans="2:8" x14ac:dyDescent="0.2">
      <c r="B940" s="300"/>
      <c r="F940" s="300"/>
      <c r="G940" s="301"/>
      <c r="H940" s="301"/>
    </row>
    <row r="941" spans="2:8" x14ac:dyDescent="0.2">
      <c r="B941" s="300"/>
      <c r="F941" s="300"/>
      <c r="G941" s="301"/>
      <c r="H941" s="301"/>
    </row>
    <row r="942" spans="2:8" x14ac:dyDescent="0.2">
      <c r="B942" s="300"/>
      <c r="F942" s="300"/>
      <c r="G942" s="301"/>
      <c r="H942" s="301"/>
    </row>
    <row r="943" spans="2:8" x14ac:dyDescent="0.2">
      <c r="B943" s="300"/>
      <c r="F943" s="300"/>
      <c r="G943" s="301"/>
      <c r="H943" s="301"/>
    </row>
    <row r="944" spans="2:8" x14ac:dyDescent="0.2">
      <c r="B944" s="300"/>
      <c r="F944" s="300"/>
      <c r="G944" s="301"/>
      <c r="H944" s="301"/>
    </row>
    <row r="945" spans="2:8" x14ac:dyDescent="0.2">
      <c r="B945" s="300"/>
      <c r="F945" s="300"/>
      <c r="G945" s="301"/>
      <c r="H945" s="301"/>
    </row>
    <row r="946" spans="2:8" x14ac:dyDescent="0.2">
      <c r="B946" s="300"/>
      <c r="F946" s="300"/>
      <c r="G946" s="301"/>
      <c r="H946" s="301"/>
    </row>
    <row r="947" spans="2:8" x14ac:dyDescent="0.2">
      <c r="B947" s="300"/>
      <c r="F947" s="300"/>
      <c r="G947" s="301"/>
      <c r="H947" s="301"/>
    </row>
    <row r="948" spans="2:8" x14ac:dyDescent="0.2">
      <c r="B948" s="300"/>
      <c r="F948" s="300"/>
      <c r="G948" s="301"/>
      <c r="H948" s="301"/>
    </row>
    <row r="949" spans="2:8" x14ac:dyDescent="0.2">
      <c r="B949" s="300"/>
      <c r="F949" s="300"/>
      <c r="G949" s="301"/>
      <c r="H949" s="301"/>
    </row>
    <row r="950" spans="2:8" x14ac:dyDescent="0.2">
      <c r="B950" s="300"/>
      <c r="F950" s="300"/>
      <c r="G950" s="301"/>
      <c r="H950" s="301"/>
    </row>
    <row r="951" spans="2:8" x14ac:dyDescent="0.2">
      <c r="B951" s="300"/>
      <c r="F951" s="300"/>
      <c r="G951" s="301"/>
      <c r="H951" s="301"/>
    </row>
    <row r="952" spans="2:8" x14ac:dyDescent="0.2">
      <c r="B952" s="300"/>
      <c r="F952" s="300"/>
      <c r="G952" s="301"/>
      <c r="H952" s="301"/>
    </row>
    <row r="953" spans="2:8" x14ac:dyDescent="0.2">
      <c r="B953" s="300"/>
      <c r="F953" s="300"/>
      <c r="G953" s="301"/>
      <c r="H953" s="301"/>
    </row>
    <row r="954" spans="2:8" x14ac:dyDescent="0.2">
      <c r="B954" s="300"/>
      <c r="F954" s="300"/>
      <c r="G954" s="301"/>
      <c r="H954" s="301"/>
    </row>
    <row r="955" spans="2:8" x14ac:dyDescent="0.2">
      <c r="B955" s="300"/>
      <c r="F955" s="300"/>
      <c r="G955" s="301"/>
      <c r="H955" s="301"/>
    </row>
    <row r="956" spans="2:8" x14ac:dyDescent="0.2">
      <c r="B956" s="300"/>
      <c r="F956" s="300"/>
      <c r="G956" s="301"/>
      <c r="H956" s="301"/>
    </row>
    <row r="957" spans="2:8" x14ac:dyDescent="0.2">
      <c r="B957" s="300"/>
      <c r="F957" s="300"/>
      <c r="G957" s="301"/>
      <c r="H957" s="301"/>
    </row>
    <row r="958" spans="2:8" x14ac:dyDescent="0.2">
      <c r="B958" s="300"/>
      <c r="F958" s="300"/>
      <c r="G958" s="301"/>
      <c r="H958" s="301"/>
    </row>
    <row r="959" spans="2:8" x14ac:dyDescent="0.2">
      <c r="B959" s="300"/>
      <c r="F959" s="300"/>
      <c r="G959" s="301"/>
      <c r="H959" s="301"/>
    </row>
    <row r="960" spans="2:8" x14ac:dyDescent="0.2">
      <c r="B960" s="300"/>
      <c r="F960" s="300"/>
      <c r="G960" s="301"/>
      <c r="H960" s="301"/>
    </row>
    <row r="961" spans="2:8" x14ac:dyDescent="0.2">
      <c r="B961" s="300"/>
      <c r="F961" s="300"/>
      <c r="G961" s="301"/>
      <c r="H961" s="301"/>
    </row>
    <row r="962" spans="2:8" x14ac:dyDescent="0.2">
      <c r="B962" s="300"/>
      <c r="F962" s="300"/>
      <c r="G962" s="301"/>
      <c r="H962" s="301"/>
    </row>
    <row r="963" spans="2:8" x14ac:dyDescent="0.2">
      <c r="B963" s="300"/>
      <c r="F963" s="300"/>
      <c r="G963" s="301"/>
      <c r="H963" s="301"/>
    </row>
    <row r="964" spans="2:8" x14ac:dyDescent="0.2">
      <c r="B964" s="300"/>
      <c r="F964" s="300"/>
      <c r="G964" s="301"/>
      <c r="H964" s="301"/>
    </row>
    <row r="965" spans="2:8" x14ac:dyDescent="0.2">
      <c r="B965" s="300"/>
      <c r="F965" s="300"/>
      <c r="G965" s="301"/>
      <c r="H965" s="301"/>
    </row>
    <row r="966" spans="2:8" x14ac:dyDescent="0.2">
      <c r="B966" s="300"/>
      <c r="F966" s="300"/>
      <c r="G966" s="301"/>
      <c r="H966" s="301"/>
    </row>
    <row r="967" spans="2:8" x14ac:dyDescent="0.2">
      <c r="B967" s="300"/>
      <c r="F967" s="300"/>
      <c r="G967" s="301"/>
      <c r="H967" s="301"/>
    </row>
    <row r="968" spans="2:8" x14ac:dyDescent="0.2">
      <c r="B968" s="300"/>
      <c r="F968" s="300"/>
      <c r="G968" s="301"/>
      <c r="H968" s="301"/>
    </row>
    <row r="969" spans="2:8" x14ac:dyDescent="0.2">
      <c r="B969" s="300"/>
      <c r="F969" s="300"/>
      <c r="G969" s="301"/>
      <c r="H969" s="301"/>
    </row>
    <row r="970" spans="2:8" x14ac:dyDescent="0.2">
      <c r="B970" s="300"/>
      <c r="F970" s="300"/>
      <c r="G970" s="301"/>
      <c r="H970" s="301"/>
    </row>
    <row r="971" spans="2:8" x14ac:dyDescent="0.2">
      <c r="B971" s="300"/>
      <c r="F971" s="300"/>
      <c r="G971" s="301"/>
      <c r="H971" s="301"/>
    </row>
    <row r="972" spans="2:8" x14ac:dyDescent="0.2">
      <c r="B972" s="300"/>
      <c r="F972" s="300"/>
      <c r="G972" s="301"/>
      <c r="H972" s="301"/>
    </row>
    <row r="973" spans="2:8" x14ac:dyDescent="0.2">
      <c r="B973" s="300"/>
      <c r="F973" s="300"/>
      <c r="G973" s="301"/>
      <c r="H973" s="301"/>
    </row>
    <row r="974" spans="2:8" x14ac:dyDescent="0.2">
      <c r="B974" s="300"/>
      <c r="F974" s="300"/>
      <c r="G974" s="301"/>
      <c r="H974" s="301"/>
    </row>
    <row r="975" spans="2:8" x14ac:dyDescent="0.2">
      <c r="B975" s="300"/>
      <c r="F975" s="300"/>
      <c r="G975" s="301"/>
      <c r="H975" s="301"/>
    </row>
    <row r="976" spans="2:8" x14ac:dyDescent="0.2">
      <c r="B976" s="300"/>
      <c r="F976" s="300"/>
      <c r="G976" s="301"/>
      <c r="H976" s="301"/>
    </row>
    <row r="977" spans="2:8" x14ac:dyDescent="0.2">
      <c r="B977" s="300"/>
      <c r="F977" s="300"/>
      <c r="G977" s="301"/>
      <c r="H977" s="301"/>
    </row>
    <row r="978" spans="2:8" x14ac:dyDescent="0.2">
      <c r="B978" s="300"/>
      <c r="F978" s="300"/>
      <c r="G978" s="301"/>
      <c r="H978" s="301"/>
    </row>
    <row r="979" spans="2:8" x14ac:dyDescent="0.2">
      <c r="B979" s="300"/>
      <c r="F979" s="300"/>
      <c r="G979" s="301"/>
      <c r="H979" s="301"/>
    </row>
    <row r="980" spans="2:8" x14ac:dyDescent="0.2">
      <c r="B980" s="300"/>
      <c r="F980" s="300"/>
      <c r="G980" s="301"/>
      <c r="H980" s="301"/>
    </row>
    <row r="981" spans="2:8" x14ac:dyDescent="0.2">
      <c r="B981" s="300"/>
      <c r="F981" s="300"/>
      <c r="G981" s="301"/>
      <c r="H981" s="301"/>
    </row>
    <row r="982" spans="2:8" x14ac:dyDescent="0.2">
      <c r="B982" s="300"/>
      <c r="F982" s="300"/>
      <c r="G982" s="301"/>
      <c r="H982" s="301"/>
    </row>
    <row r="983" spans="2:8" x14ac:dyDescent="0.2">
      <c r="B983" s="300"/>
      <c r="F983" s="300"/>
      <c r="G983" s="301"/>
      <c r="H983" s="301"/>
    </row>
    <row r="984" spans="2:8" x14ac:dyDescent="0.2">
      <c r="B984" s="300"/>
      <c r="F984" s="300"/>
      <c r="G984" s="301"/>
      <c r="H984" s="301"/>
    </row>
    <row r="985" spans="2:8" x14ac:dyDescent="0.2">
      <c r="B985" s="300"/>
      <c r="F985" s="300"/>
      <c r="G985" s="301"/>
      <c r="H985" s="301"/>
    </row>
    <row r="986" spans="2:8" x14ac:dyDescent="0.2">
      <c r="B986" s="300"/>
      <c r="F986" s="300"/>
      <c r="G986" s="301"/>
      <c r="H986" s="301"/>
    </row>
    <row r="987" spans="2:8" x14ac:dyDescent="0.2">
      <c r="B987" s="300"/>
      <c r="F987" s="300"/>
      <c r="G987" s="301"/>
      <c r="H987" s="301"/>
    </row>
    <row r="988" spans="2:8" x14ac:dyDescent="0.2">
      <c r="B988" s="300"/>
      <c r="F988" s="300"/>
      <c r="G988" s="301"/>
      <c r="H988" s="301"/>
    </row>
    <row r="989" spans="2:8" x14ac:dyDescent="0.2">
      <c r="B989" s="300"/>
      <c r="F989" s="300"/>
      <c r="G989" s="301"/>
      <c r="H989" s="301"/>
    </row>
    <row r="990" spans="2:8" x14ac:dyDescent="0.2">
      <c r="B990" s="300"/>
      <c r="F990" s="300"/>
      <c r="G990" s="301"/>
      <c r="H990" s="301"/>
    </row>
    <row r="991" spans="2:8" x14ac:dyDescent="0.2">
      <c r="B991" s="300"/>
      <c r="F991" s="300"/>
      <c r="G991" s="301"/>
      <c r="H991" s="301"/>
    </row>
    <row r="992" spans="2:8" x14ac:dyDescent="0.2">
      <c r="B992" s="300"/>
      <c r="F992" s="300"/>
      <c r="G992" s="301"/>
      <c r="H992" s="301"/>
    </row>
    <row r="993" spans="2:8" x14ac:dyDescent="0.2">
      <c r="B993" s="300"/>
      <c r="F993" s="300"/>
      <c r="G993" s="301"/>
      <c r="H993" s="301"/>
    </row>
    <row r="994" spans="2:8" x14ac:dyDescent="0.2">
      <c r="B994" s="300"/>
      <c r="F994" s="300"/>
      <c r="G994" s="301"/>
      <c r="H994" s="301"/>
    </row>
    <row r="995" spans="2:8" x14ac:dyDescent="0.2">
      <c r="B995" s="300"/>
      <c r="F995" s="300"/>
      <c r="G995" s="301"/>
      <c r="H995" s="301"/>
    </row>
    <row r="996" spans="2:8" x14ac:dyDescent="0.2">
      <c r="B996" s="300"/>
      <c r="F996" s="300"/>
      <c r="G996" s="301"/>
      <c r="H996" s="301"/>
    </row>
    <row r="997" spans="2:8" x14ac:dyDescent="0.2">
      <c r="B997" s="300"/>
      <c r="F997" s="300"/>
      <c r="G997" s="301"/>
      <c r="H997" s="301"/>
    </row>
    <row r="998" spans="2:8" x14ac:dyDescent="0.2">
      <c r="B998" s="300"/>
      <c r="F998" s="300"/>
      <c r="G998" s="301"/>
      <c r="H998" s="301"/>
    </row>
    <row r="999" spans="2:8" x14ac:dyDescent="0.2">
      <c r="B999" s="300"/>
      <c r="F999" s="300"/>
      <c r="G999" s="301"/>
      <c r="H999" s="301"/>
    </row>
    <row r="1000" spans="2:8" x14ac:dyDescent="0.2">
      <c r="B1000" s="300"/>
      <c r="F1000" s="300"/>
      <c r="G1000" s="301"/>
      <c r="H1000" s="301"/>
    </row>
    <row r="1001" spans="2:8" x14ac:dyDescent="0.2">
      <c r="B1001" s="300"/>
      <c r="F1001" s="300"/>
      <c r="G1001" s="301"/>
      <c r="H1001" s="301"/>
    </row>
    <row r="1002" spans="2:8" x14ac:dyDescent="0.2">
      <c r="B1002" s="300"/>
      <c r="F1002" s="300"/>
      <c r="G1002" s="301"/>
      <c r="H1002" s="301"/>
    </row>
    <row r="1003" spans="2:8" x14ac:dyDescent="0.2">
      <c r="B1003" s="300"/>
      <c r="F1003" s="300"/>
      <c r="G1003" s="301"/>
      <c r="H1003" s="301"/>
    </row>
    <row r="1004" spans="2:8" x14ac:dyDescent="0.2">
      <c r="B1004" s="300"/>
      <c r="F1004" s="300"/>
      <c r="G1004" s="301"/>
      <c r="H1004" s="301"/>
    </row>
    <row r="1005" spans="2:8" x14ac:dyDescent="0.2">
      <c r="B1005" s="300"/>
      <c r="F1005" s="300"/>
      <c r="G1005" s="301"/>
      <c r="H1005" s="301"/>
    </row>
    <row r="1006" spans="2:8" x14ac:dyDescent="0.2">
      <c r="B1006" s="300"/>
      <c r="F1006" s="300"/>
      <c r="G1006" s="301"/>
      <c r="H1006" s="301"/>
    </row>
    <row r="1007" spans="2:8" x14ac:dyDescent="0.2">
      <c r="B1007" s="300"/>
      <c r="F1007" s="300"/>
      <c r="G1007" s="301"/>
      <c r="H1007" s="301"/>
    </row>
    <row r="1008" spans="2:8" x14ac:dyDescent="0.2">
      <c r="B1008" s="300"/>
      <c r="F1008" s="300"/>
      <c r="G1008" s="301"/>
      <c r="H1008" s="301"/>
    </row>
    <row r="1009" spans="2:8" x14ac:dyDescent="0.2">
      <c r="B1009" s="300"/>
      <c r="F1009" s="300"/>
      <c r="G1009" s="301"/>
      <c r="H1009" s="301"/>
    </row>
    <row r="1010" spans="2:8" x14ac:dyDescent="0.2">
      <c r="B1010" s="300"/>
      <c r="F1010" s="300"/>
      <c r="G1010" s="301"/>
      <c r="H1010" s="301"/>
    </row>
    <row r="1011" spans="2:8" x14ac:dyDescent="0.2">
      <c r="B1011" s="300"/>
      <c r="F1011" s="300"/>
      <c r="G1011" s="301"/>
      <c r="H1011" s="301"/>
    </row>
    <row r="1012" spans="2:8" x14ac:dyDescent="0.2">
      <c r="B1012" s="300"/>
      <c r="F1012" s="300"/>
      <c r="G1012" s="301"/>
      <c r="H1012" s="301"/>
    </row>
    <row r="1013" spans="2:8" x14ac:dyDescent="0.2">
      <c r="B1013" s="300"/>
      <c r="F1013" s="300"/>
      <c r="G1013" s="301"/>
      <c r="H1013" s="301"/>
    </row>
    <row r="1014" spans="2:8" x14ac:dyDescent="0.2">
      <c r="B1014" s="300"/>
      <c r="F1014" s="300"/>
      <c r="G1014" s="301"/>
      <c r="H1014" s="301"/>
    </row>
  </sheetData>
  <conditionalFormatting sqref="C166">
    <cfRule type="duplicateValues" dxfId="35" priority="2"/>
  </conditionalFormatting>
  <conditionalFormatting sqref="C185:C196">
    <cfRule type="duplicateValues" dxfId="34" priority="1"/>
  </conditionalFormatting>
  <pageMargins left="0.31496062992125984" right="0.31496062992125984" top="0.35433070866141736" bottom="0.35433070866141736" header="0" footer="0"/>
  <pageSetup paperSize="5" scale="78"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5DC4D-9851-4CA7-A7A4-F9F76565124B}">
  <sheetPr>
    <outlinePr summaryBelow="0" summaryRight="0"/>
  </sheetPr>
  <dimension ref="A1:Q289"/>
  <sheetViews>
    <sheetView view="pageBreakPreview" topLeftCell="B1" zoomScale="60" zoomScaleNormal="70" workbookViewId="0">
      <pane ySplit="4" topLeftCell="A197" activePane="bottomLeft" state="frozen"/>
      <selection pane="bottomLeft"/>
    </sheetView>
  </sheetViews>
  <sheetFormatPr baseColWidth="10" defaultColWidth="12.7109375" defaultRowHeight="12.75" x14ac:dyDescent="0.2"/>
  <cols>
    <col min="1" max="1" width="10" style="27" bestFit="1" customWidth="1"/>
    <col min="2" max="2" width="41.28515625" style="27" customWidth="1"/>
    <col min="3" max="3" width="66.7109375" style="27" customWidth="1"/>
    <col min="4" max="4" width="17.7109375" style="27" bestFit="1" customWidth="1"/>
    <col min="5" max="5" width="22.7109375" style="27" customWidth="1"/>
    <col min="6" max="6" width="12.5703125" style="27" bestFit="1" customWidth="1"/>
    <col min="7" max="8" width="14.140625" style="27" customWidth="1"/>
    <col min="9" max="16384" width="12.7109375" style="27"/>
  </cols>
  <sheetData>
    <row r="1" spans="1:9" x14ac:dyDescent="0.2">
      <c r="C1" s="14" t="s">
        <v>323</v>
      </c>
      <c r="D1" s="319"/>
      <c r="E1" s="119"/>
      <c r="F1" s="120"/>
    </row>
    <row r="2" spans="1:9" x14ac:dyDescent="0.2">
      <c r="C2" s="14" t="s">
        <v>324</v>
      </c>
    </row>
    <row r="4" spans="1:9" ht="31.5" x14ac:dyDescent="0.2">
      <c r="A4" s="20" t="s">
        <v>23</v>
      </c>
      <c r="B4" s="20" t="s">
        <v>56</v>
      </c>
      <c r="C4" s="20" t="s">
        <v>57</v>
      </c>
      <c r="D4" s="20" t="s">
        <v>58</v>
      </c>
      <c r="E4" s="20" t="s">
        <v>59</v>
      </c>
      <c r="F4" s="20" t="s">
        <v>60</v>
      </c>
      <c r="G4" s="21" t="s">
        <v>61</v>
      </c>
      <c r="H4" s="21" t="s">
        <v>62</v>
      </c>
      <c r="I4" s="415" t="s">
        <v>375</v>
      </c>
    </row>
    <row r="5" spans="1:9" ht="28.5" x14ac:dyDescent="0.2">
      <c r="A5" s="182" t="s">
        <v>45</v>
      </c>
      <c r="B5" s="96" t="s">
        <v>0</v>
      </c>
      <c r="C5" s="268" t="s">
        <v>325</v>
      </c>
      <c r="D5" s="122" t="str">
        <f>VLOOKUP(C5, 'Catálogo de actividades'!$B$5:$D$296,2,FALSE)</f>
        <v>INE</v>
      </c>
      <c r="E5" s="122" t="str">
        <f>VLOOKUP(C5, 'Catálogo de actividades'!$B$5:$D$296,3,FALSE)</f>
        <v>CG</v>
      </c>
      <c r="F5" s="383" t="str">
        <f>_xlfn.XLOOKUP(C5,'Catálogo de actividades'!$B$5:$B$296,'Catálogo de actividades'!$E$5:$E$296)</f>
        <v>1.1</v>
      </c>
      <c r="G5" s="113">
        <v>45122</v>
      </c>
      <c r="H5" s="113">
        <v>45139</v>
      </c>
      <c r="I5" s="416" t="str">
        <f>_xlfn.XLOOKUP(C5,'Catálogo de actividades'!$B$5:$B$296,'Catálogo de actividades'!$I$5:$I$296)</f>
        <v>UTVOPL</v>
      </c>
    </row>
    <row r="6" spans="1:9" ht="28.5" x14ac:dyDescent="0.2">
      <c r="A6" s="182" t="s">
        <v>45</v>
      </c>
      <c r="B6" s="96" t="s">
        <v>0</v>
      </c>
      <c r="C6" s="268" t="s">
        <v>262</v>
      </c>
      <c r="D6" s="122" t="str">
        <f>VLOOKUP(C6, 'Catálogo de actividades'!$B$5:$D$296,2,FALSE)</f>
        <v>INE/OPL</v>
      </c>
      <c r="E6" s="122" t="str">
        <f>VLOOKUP(C6, 'Catálogo de actividades'!$B$5:$D$296,3,FALSE)</f>
        <v>DECEYEC/JLE/OPL</v>
      </c>
      <c r="F6" s="383" t="str">
        <f>_xlfn.XLOOKUP(C6,'Catálogo de actividades'!$B$5:$B$296,'Catálogo de actividades'!$E$5:$E$296)</f>
        <v>1.2</v>
      </c>
      <c r="G6" s="113">
        <v>45139</v>
      </c>
      <c r="H6" s="113">
        <v>45291</v>
      </c>
      <c r="I6" s="416" t="str">
        <f>_xlfn.XLOOKUP(C6,'Catálogo de actividades'!$B$5:$B$296,'Catálogo de actividades'!$I$5:$I$296)</f>
        <v>DECEYEC</v>
      </c>
    </row>
    <row r="7" spans="1:9" ht="28.5" x14ac:dyDescent="0.2">
      <c r="A7" s="182" t="s">
        <v>45</v>
      </c>
      <c r="B7" s="96" t="s">
        <v>0</v>
      </c>
      <c r="C7" s="96" t="s">
        <v>63</v>
      </c>
      <c r="D7" s="122" t="str">
        <f>VLOOKUP(C7, 'Catálogo de actividades'!$B$5:$D$296,2,FALSE)</f>
        <v>OPL</v>
      </c>
      <c r="E7" s="122" t="str">
        <f>VLOOKUP(C7, 'Catálogo de actividades'!$B$5:$D$296,3,FALSE)</f>
        <v>CG</v>
      </c>
      <c r="F7" s="383" t="str">
        <f>_xlfn.XLOOKUP(C7,'Catálogo de actividades'!$B$5:$B$296,'Catálogo de actividades'!$E$5:$E$296)</f>
        <v>1.3</v>
      </c>
      <c r="G7" s="113">
        <v>45215</v>
      </c>
      <c r="H7" s="113">
        <v>45230</v>
      </c>
      <c r="I7" s="416" t="str">
        <f>_xlfn.XLOOKUP(C7,'Catálogo de actividades'!$B$5:$B$296,'Catálogo de actividades'!$I$5:$I$296)</f>
        <v>OPL</v>
      </c>
    </row>
    <row r="8" spans="1:9" ht="28.5" x14ac:dyDescent="0.2">
      <c r="A8" s="182" t="s">
        <v>45</v>
      </c>
      <c r="B8" s="96" t="s">
        <v>0</v>
      </c>
      <c r="C8" s="268" t="s">
        <v>326</v>
      </c>
      <c r="D8" s="122" t="str">
        <f>VLOOKUP(C8, 'Catálogo de actividades'!$B$5:$D$296,2,FALSE)</f>
        <v>INE/OPL</v>
      </c>
      <c r="E8" s="122" t="str">
        <f>VLOOKUP(C8, 'Catálogo de actividades'!$B$5:$D$296,3,FALSE)</f>
        <v>DECEYEC/JLE/OPL</v>
      </c>
      <c r="F8" s="383" t="str">
        <f>_xlfn.XLOOKUP(C8,'Catálogo de actividades'!$B$5:$B$296,'Catálogo de actividades'!$E$5:$E$296)</f>
        <v>1.4</v>
      </c>
      <c r="G8" s="113">
        <v>45323</v>
      </c>
      <c r="H8" s="113">
        <v>45445</v>
      </c>
      <c r="I8" s="416" t="str">
        <f>_xlfn.XLOOKUP(C8,'Catálogo de actividades'!$B$5:$B$296,'Catálogo de actividades'!$I$5:$I$296)</f>
        <v>OPL</v>
      </c>
    </row>
    <row r="9" spans="1:9" ht="42.75" x14ac:dyDescent="0.2">
      <c r="A9" s="182" t="s">
        <v>45</v>
      </c>
      <c r="B9" s="47" t="s">
        <v>0</v>
      </c>
      <c r="C9" s="47" t="s">
        <v>327</v>
      </c>
      <c r="D9" s="122" t="str">
        <f>VLOOKUP(C9, 'Catálogo de actividades'!$B$5:$D$296,2,FALSE)</f>
        <v>INE/OPL</v>
      </c>
      <c r="E9" s="122" t="str">
        <f>VLOOKUP(C9, 'Catálogo de actividades'!$B$5:$D$296,3,FALSE)</f>
        <v>DECEYEC/JLE/OPL</v>
      </c>
      <c r="F9" s="383" t="str">
        <f>_xlfn.XLOOKUP(C9,'Catálogo de actividades'!$B$5:$B$296,'Catálogo de actividades'!$E$5:$E$296)</f>
        <v>1.5</v>
      </c>
      <c r="G9" s="113">
        <v>45383</v>
      </c>
      <c r="H9" s="113">
        <v>45412</v>
      </c>
      <c r="I9" s="416" t="str">
        <f>_xlfn.XLOOKUP(C9,'Catálogo de actividades'!$B$5:$B$296,'Catálogo de actividades'!$I$5:$I$296)</f>
        <v>DECEYEC</v>
      </c>
    </row>
    <row r="10" spans="1:9" ht="42.75" x14ac:dyDescent="0.2">
      <c r="A10" s="182" t="s">
        <v>45</v>
      </c>
      <c r="B10" s="47" t="s">
        <v>0</v>
      </c>
      <c r="C10" s="47" t="s">
        <v>328</v>
      </c>
      <c r="D10" s="122" t="str">
        <f>VLOOKUP(C10, 'Catálogo de actividades'!$B$5:$D$296,2,FALSE)</f>
        <v>INE/OPL</v>
      </c>
      <c r="E10" s="122" t="str">
        <f>VLOOKUP(C10, 'Catálogo de actividades'!$B$5:$D$296,3,FALSE)</f>
        <v>DECEYEC/JLE/OPL</v>
      </c>
      <c r="F10" s="383" t="str">
        <f>_xlfn.XLOOKUP(C10,'Catálogo de actividades'!$B$5:$B$296,'Catálogo de actividades'!$E$5:$E$296)</f>
        <v>1.6</v>
      </c>
      <c r="G10" s="113">
        <v>45505</v>
      </c>
      <c r="H10" s="113">
        <v>45531</v>
      </c>
      <c r="I10" s="416" t="str">
        <f>_xlfn.XLOOKUP(C10,'Catálogo de actividades'!$B$5:$B$296,'Catálogo de actividades'!$I$5:$I$296)</f>
        <v>DECEYEC</v>
      </c>
    </row>
    <row r="11" spans="1:9" ht="28.5" x14ac:dyDescent="0.2">
      <c r="A11" s="182" t="s">
        <v>45</v>
      </c>
      <c r="B11" s="96" t="s">
        <v>1</v>
      </c>
      <c r="C11" s="96" t="s">
        <v>66</v>
      </c>
      <c r="D11" s="122" t="str">
        <f>VLOOKUP(C11, 'Catálogo de actividades'!$B$5:$D$296,2,FALSE)</f>
        <v>OPL</v>
      </c>
      <c r="E11" s="122" t="str">
        <f>VLOOKUP(C11, 'Catálogo de actividades'!$B$5:$D$296,3,FALSE)</f>
        <v>CG</v>
      </c>
      <c r="F11" s="383" t="str">
        <f>_xlfn.XLOOKUP(C11,'Catálogo de actividades'!$B$5:$B$296,'Catálogo de actividades'!$E$5:$E$296)</f>
        <v>2.1</v>
      </c>
      <c r="G11" s="113">
        <v>45158</v>
      </c>
      <c r="H11" s="113">
        <v>45169</v>
      </c>
      <c r="I11" s="416" t="str">
        <f>_xlfn.XLOOKUP(C11,'Catálogo de actividades'!$B$5:$B$296,'Catálogo de actividades'!$I$5:$I$296)</f>
        <v>OPL</v>
      </c>
    </row>
    <row r="12" spans="1:9" ht="28.5" x14ac:dyDescent="0.2">
      <c r="A12" s="182" t="s">
        <v>45</v>
      </c>
      <c r="B12" s="96" t="s">
        <v>1</v>
      </c>
      <c r="C12" s="96" t="s">
        <v>67</v>
      </c>
      <c r="D12" s="122" t="str">
        <f>VLOOKUP(C12, 'Catálogo de actividades'!$B$5:$D$296,2,FALSE)</f>
        <v>OPL</v>
      </c>
      <c r="E12" s="122" t="str">
        <f>VLOOKUP(C12, 'Catálogo de actividades'!$B$5:$D$296,3,FALSE)</f>
        <v>CG</v>
      </c>
      <c r="F12" s="383" t="str">
        <f>_xlfn.XLOOKUP(C12,'Catálogo de actividades'!$B$5:$B$296,'Catálogo de actividades'!$E$5:$E$296)</f>
        <v>2.2</v>
      </c>
      <c r="G12" s="113">
        <v>45260</v>
      </c>
      <c r="H12" s="113">
        <v>45273</v>
      </c>
      <c r="I12" s="416" t="str">
        <f>_xlfn.XLOOKUP(C12,'Catálogo de actividades'!$B$5:$B$296,'Catálogo de actividades'!$I$5:$I$296)</f>
        <v>OPL</v>
      </c>
    </row>
    <row r="13" spans="1:9" ht="42.75" x14ac:dyDescent="0.2">
      <c r="A13" s="182" t="s">
        <v>45</v>
      </c>
      <c r="B13" s="47" t="s">
        <v>1</v>
      </c>
      <c r="C13" s="47" t="s">
        <v>68</v>
      </c>
      <c r="D13" s="122" t="str">
        <f>VLOOKUP(C13, 'Catálogo de actividades'!$B$5:$D$296,2,FALSE)</f>
        <v>OPL</v>
      </c>
      <c r="E13" s="122" t="str">
        <f>VLOOKUP(C13, 'Catálogo de actividades'!$B$5:$D$296,3,FALSE)</f>
        <v>CG</v>
      </c>
      <c r="F13" s="383" t="str">
        <f>_xlfn.XLOOKUP(C13,'Catálogo de actividades'!$B$5:$B$296,'Catálogo de actividades'!$E$5:$E$296)</f>
        <v>2.3</v>
      </c>
      <c r="G13" s="113">
        <v>45481</v>
      </c>
      <c r="H13" s="113">
        <v>45485</v>
      </c>
      <c r="I13" s="416" t="str">
        <f>_xlfn.XLOOKUP(C13,'Catálogo de actividades'!$B$5:$B$296,'Catálogo de actividades'!$I$5:$I$296)</f>
        <v>OPL</v>
      </c>
    </row>
    <row r="14" spans="1:9" ht="45" x14ac:dyDescent="0.25">
      <c r="A14" s="182" t="s">
        <v>45</v>
      </c>
      <c r="B14" s="47" t="s">
        <v>1</v>
      </c>
      <c r="C14" s="269" t="s">
        <v>378</v>
      </c>
      <c r="D14" s="122" t="str">
        <f>VLOOKUP(C14, 'Catálogo de actividades'!$B$5:$D$296,2,FALSE)</f>
        <v>OPL</v>
      </c>
      <c r="E14" s="122" t="str">
        <f>VLOOKUP(C14, 'Catálogo de actividades'!$B$5:$D$296,3,FALSE)</f>
        <v>CG</v>
      </c>
      <c r="F14" s="383" t="str">
        <f>_xlfn.XLOOKUP(C14,'Catálogo de actividades'!$B$5:$B$296,'Catálogo de actividades'!$E$5:$E$296)</f>
        <v>2.4</v>
      </c>
      <c r="G14" s="113">
        <v>45481</v>
      </c>
      <c r="H14" s="113">
        <v>45485</v>
      </c>
      <c r="I14" s="416" t="str">
        <f>_xlfn.XLOOKUP(C14,'Catálogo de actividades'!$B$5:$B$296,'Catálogo de actividades'!$I$5:$I$296)</f>
        <v>OPL</v>
      </c>
    </row>
    <row r="15" spans="1:9" ht="28.5" x14ac:dyDescent="0.2">
      <c r="A15" s="182" t="s">
        <v>45</v>
      </c>
      <c r="B15" s="96" t="s">
        <v>1</v>
      </c>
      <c r="C15" s="96" t="s">
        <v>69</v>
      </c>
      <c r="D15" s="122" t="str">
        <f>VLOOKUP(C15, 'Catálogo de actividades'!$B$5:$D$296,2,FALSE)</f>
        <v>OPL</v>
      </c>
      <c r="E15" s="122" t="str">
        <f>VLOOKUP(C15, 'Catálogo de actividades'!$B$5:$D$296,3,FALSE)</f>
        <v>OD</v>
      </c>
      <c r="F15" s="383" t="str">
        <f>_xlfn.XLOOKUP(C15,'Catálogo de actividades'!$B$5:$B$296,'Catálogo de actividades'!$E$5:$E$296)</f>
        <v>2.5</v>
      </c>
      <c r="G15" s="113">
        <v>45260</v>
      </c>
      <c r="H15" s="113">
        <v>45275</v>
      </c>
      <c r="I15" s="416" t="str">
        <f>_xlfn.XLOOKUP(C15,'Catálogo de actividades'!$B$5:$B$296,'Catálogo de actividades'!$I$5:$I$296)</f>
        <v>OPL</v>
      </c>
    </row>
    <row r="16" spans="1:9" ht="28.5" x14ac:dyDescent="0.2">
      <c r="A16" s="182" t="s">
        <v>45</v>
      </c>
      <c r="B16" s="96" t="s">
        <v>1</v>
      </c>
      <c r="C16" s="96" t="s">
        <v>71</v>
      </c>
      <c r="D16" s="122" t="str">
        <f>VLOOKUP(C16, 'Catálogo de actividades'!$B$5:$D$296,2,FALSE)</f>
        <v>OPL</v>
      </c>
      <c r="E16" s="122" t="str">
        <f>VLOOKUP(C16, 'Catálogo de actividades'!$B$5:$D$296,3,FALSE)</f>
        <v>CG</v>
      </c>
      <c r="F16" s="383" t="str">
        <f>_xlfn.XLOOKUP(C16,'Catálogo de actividades'!$B$5:$B$296,'Catálogo de actividades'!$E$5:$E$296)</f>
        <v>2.6</v>
      </c>
      <c r="G16" s="113">
        <v>45158</v>
      </c>
      <c r="H16" s="113">
        <v>45169</v>
      </c>
      <c r="I16" s="416" t="str">
        <f>_xlfn.XLOOKUP(C16,'Catálogo de actividades'!$B$5:$B$296,'Catálogo de actividades'!$I$5:$I$296)</f>
        <v>OPL</v>
      </c>
    </row>
    <row r="17" spans="1:9" ht="28.5" x14ac:dyDescent="0.2">
      <c r="A17" s="182" t="s">
        <v>45</v>
      </c>
      <c r="B17" s="96" t="s">
        <v>1</v>
      </c>
      <c r="C17" s="96" t="s">
        <v>72</v>
      </c>
      <c r="D17" s="122" t="str">
        <f>VLOOKUP(C17, 'Catálogo de actividades'!$B$5:$D$296,2,FALSE)</f>
        <v>OPL</v>
      </c>
      <c r="E17" s="122" t="str">
        <f>VLOOKUP(C17, 'Catálogo de actividades'!$B$5:$D$296,3,FALSE)</f>
        <v>CG</v>
      </c>
      <c r="F17" s="383" t="str">
        <f>_xlfn.XLOOKUP(C17,'Catálogo de actividades'!$B$5:$B$296,'Catálogo de actividades'!$E$5:$E$296)</f>
        <v>2.7</v>
      </c>
      <c r="G17" s="113">
        <v>45260</v>
      </c>
      <c r="H17" s="113">
        <v>45273</v>
      </c>
      <c r="I17" s="416" t="str">
        <f>_xlfn.XLOOKUP(C17,'Catálogo de actividades'!$B$5:$B$296,'Catálogo de actividades'!$I$5:$I$296)</f>
        <v>OPL</v>
      </c>
    </row>
    <row r="18" spans="1:9" ht="42.75" x14ac:dyDescent="0.2">
      <c r="A18" s="182" t="s">
        <v>45</v>
      </c>
      <c r="B18" s="47" t="s">
        <v>1</v>
      </c>
      <c r="C18" s="47" t="s">
        <v>73</v>
      </c>
      <c r="D18" s="122" t="str">
        <f>VLOOKUP(C18, 'Catálogo de actividades'!$B$5:$D$296,2,FALSE)</f>
        <v>OPL</v>
      </c>
      <c r="E18" s="122" t="str">
        <f>VLOOKUP(C18, 'Catálogo de actividades'!$B$5:$D$296,3,FALSE)</f>
        <v>OD</v>
      </c>
      <c r="F18" s="383" t="str">
        <f>_xlfn.XLOOKUP(C18,'Catálogo de actividades'!$B$5:$B$296,'Catálogo de actividades'!$E$5:$E$296)</f>
        <v>2.8</v>
      </c>
      <c r="G18" s="113">
        <v>45481</v>
      </c>
      <c r="H18" s="113">
        <v>45485</v>
      </c>
      <c r="I18" s="416" t="str">
        <f>_xlfn.XLOOKUP(C18,'Catálogo de actividades'!$B$5:$B$296,'Catálogo de actividades'!$I$5:$I$296)</f>
        <v>OPL</v>
      </c>
    </row>
    <row r="19" spans="1:9" ht="42.75" x14ac:dyDescent="0.2">
      <c r="A19" s="182" t="s">
        <v>45</v>
      </c>
      <c r="B19" s="47" t="s">
        <v>1</v>
      </c>
      <c r="C19" s="47" t="s">
        <v>74</v>
      </c>
      <c r="D19" s="122" t="str">
        <f>VLOOKUP(C19, 'Catálogo de actividades'!$B$5:$D$296,2,FALSE)</f>
        <v>OPL</v>
      </c>
      <c r="E19" s="122" t="str">
        <f>VLOOKUP(C19, 'Catálogo de actividades'!$B$5:$D$296,3,FALSE)</f>
        <v>OD</v>
      </c>
      <c r="F19" s="383" t="str">
        <f>_xlfn.XLOOKUP(C19,'Catálogo de actividades'!$B$5:$B$296,'Catálogo de actividades'!$E$5:$E$296)</f>
        <v>2.9</v>
      </c>
      <c r="G19" s="113">
        <v>45481</v>
      </c>
      <c r="H19" s="113">
        <v>45485</v>
      </c>
      <c r="I19" s="416" t="str">
        <f>_xlfn.XLOOKUP(C19,'Catálogo de actividades'!$B$5:$B$296,'Catálogo de actividades'!$I$5:$I$296)</f>
        <v>OPL</v>
      </c>
    </row>
    <row r="20" spans="1:9" ht="28.5" x14ac:dyDescent="0.2">
      <c r="A20" s="182" t="s">
        <v>45</v>
      </c>
      <c r="B20" s="96" t="s">
        <v>1</v>
      </c>
      <c r="C20" s="96" t="s">
        <v>75</v>
      </c>
      <c r="D20" s="122" t="str">
        <f>VLOOKUP(C20, 'Catálogo de actividades'!$B$5:$D$296,2,FALSE)</f>
        <v>OPL</v>
      </c>
      <c r="E20" s="122" t="str">
        <f>VLOOKUP(C20, 'Catálogo de actividades'!$B$5:$D$296,3,FALSE)</f>
        <v>OD</v>
      </c>
      <c r="F20" s="383" t="str">
        <f>_xlfn.XLOOKUP(C20,'Catálogo de actividades'!$B$5:$B$296,'Catálogo de actividades'!$E$5:$E$296)</f>
        <v>2.10</v>
      </c>
      <c r="G20" s="113">
        <v>45215</v>
      </c>
      <c r="H20" s="113">
        <v>45230</v>
      </c>
      <c r="I20" s="416" t="str">
        <f>_xlfn.XLOOKUP(C20,'Catálogo de actividades'!$B$5:$B$296,'Catálogo de actividades'!$I$5:$I$296)</f>
        <v>OPL</v>
      </c>
    </row>
    <row r="21" spans="1:9" ht="28.5" x14ac:dyDescent="0.2">
      <c r="A21" s="182" t="s">
        <v>45</v>
      </c>
      <c r="B21" s="96" t="s">
        <v>1</v>
      </c>
      <c r="C21" s="268" t="s">
        <v>242</v>
      </c>
      <c r="D21" s="122" t="str">
        <f>VLOOKUP(C21, 'Catálogo de actividades'!$B$5:$D$296,2,FALSE)</f>
        <v>INE</v>
      </c>
      <c r="E21" s="122" t="str">
        <f>VLOOKUP(C21, 'Catálogo de actividades'!$B$5:$D$296,3,FALSE)</f>
        <v>CG</v>
      </c>
      <c r="F21" s="383" t="str">
        <f>_xlfn.XLOOKUP(C21,'Catálogo de actividades'!$B$5:$B$296,'Catálogo de actividades'!$E$5:$E$296)</f>
        <v>2.11</v>
      </c>
      <c r="G21" s="113">
        <v>45170</v>
      </c>
      <c r="H21" s="113">
        <v>45199</v>
      </c>
      <c r="I21" s="416" t="str">
        <f>_xlfn.XLOOKUP(C21,'Catálogo de actividades'!$B$5:$B$296,'Catálogo de actividades'!$I$5:$I$296)</f>
        <v>DEOE</v>
      </c>
    </row>
    <row r="22" spans="1:9" ht="28.5" x14ac:dyDescent="0.2">
      <c r="A22" s="182" t="s">
        <v>45</v>
      </c>
      <c r="B22" s="96" t="s">
        <v>1</v>
      </c>
      <c r="C22" s="268" t="s">
        <v>243</v>
      </c>
      <c r="D22" s="122" t="str">
        <f>VLOOKUP(C22, 'Catálogo de actividades'!$B$5:$D$296,2,FALSE)</f>
        <v>INE</v>
      </c>
      <c r="E22" s="122" t="str">
        <f>VLOOKUP(C22, 'Catálogo de actividades'!$B$5:$D$296,3,FALSE)</f>
        <v>CL</v>
      </c>
      <c r="F22" s="383" t="str">
        <f>_xlfn.XLOOKUP(C22,'Catálogo de actividades'!$B$5:$B$296,'Catálogo de actividades'!$E$5:$E$296)</f>
        <v>2.12</v>
      </c>
      <c r="G22" s="113">
        <v>45231</v>
      </c>
      <c r="H22" s="113">
        <v>45231</v>
      </c>
      <c r="I22" s="416" t="str">
        <f>_xlfn.XLOOKUP(C22,'Catálogo de actividades'!$B$5:$B$296,'Catálogo de actividades'!$I$5:$I$296)</f>
        <v>DEOE</v>
      </c>
    </row>
    <row r="23" spans="1:9" ht="28.5" x14ac:dyDescent="0.2">
      <c r="A23" s="182" t="s">
        <v>45</v>
      </c>
      <c r="B23" s="96" t="s">
        <v>1</v>
      </c>
      <c r="C23" s="268" t="s">
        <v>141</v>
      </c>
      <c r="D23" s="122" t="str">
        <f>VLOOKUP(C23, 'Catálogo de actividades'!$B$5:$D$296,2,FALSE)</f>
        <v>INE</v>
      </c>
      <c r="E23" s="122" t="str">
        <f>VLOOKUP(C23, 'Catálogo de actividades'!$B$5:$D$296,3,FALSE)</f>
        <v>CL</v>
      </c>
      <c r="F23" s="383" t="str">
        <f>_xlfn.XLOOKUP(C23,'Catálogo de actividades'!$B$5:$B$296,'Catálogo de actividades'!$E$5:$E$296)</f>
        <v>2.13</v>
      </c>
      <c r="G23" s="113">
        <v>45231</v>
      </c>
      <c r="H23" s="113">
        <v>45260</v>
      </c>
      <c r="I23" s="416" t="str">
        <f>_xlfn.XLOOKUP(C23,'Catálogo de actividades'!$B$5:$B$296,'Catálogo de actividades'!$I$5:$I$296)</f>
        <v>DEOE</v>
      </c>
    </row>
    <row r="24" spans="1:9" ht="28.5" x14ac:dyDescent="0.2">
      <c r="A24" s="182" t="s">
        <v>45</v>
      </c>
      <c r="B24" s="96" t="s">
        <v>1</v>
      </c>
      <c r="C24" s="268" t="s">
        <v>144</v>
      </c>
      <c r="D24" s="122" t="str">
        <f>VLOOKUP(C24, 'Catálogo de actividades'!$B$5:$D$296,2,FALSE)</f>
        <v>INE</v>
      </c>
      <c r="E24" s="122" t="str">
        <f>VLOOKUP(C24, 'Catálogo de actividades'!$B$5:$D$296,3,FALSE)</f>
        <v>CD</v>
      </c>
      <c r="F24" s="383" t="str">
        <f>_xlfn.XLOOKUP(C24,'Catálogo de actividades'!$B$5:$B$296,'Catálogo de actividades'!$E$5:$E$296)</f>
        <v>2.14</v>
      </c>
      <c r="G24" s="113">
        <v>45261</v>
      </c>
      <c r="H24" s="113">
        <v>45261</v>
      </c>
      <c r="I24" s="416" t="str">
        <f>_xlfn.XLOOKUP(C24,'Catálogo de actividades'!$B$5:$B$296,'Catálogo de actividades'!$I$5:$I$296)</f>
        <v>DEOE</v>
      </c>
    </row>
    <row r="25" spans="1:9" ht="42.75" x14ac:dyDescent="0.2">
      <c r="A25" s="182" t="s">
        <v>45</v>
      </c>
      <c r="B25" s="96" t="s">
        <v>2</v>
      </c>
      <c r="C25" s="268" t="s">
        <v>200</v>
      </c>
      <c r="D25" s="122" t="str">
        <f>VLOOKUP(C25, 'Catálogo de actividades'!$B$5:$D$296,2,FALSE)</f>
        <v>INE</v>
      </c>
      <c r="E25" s="122" t="str">
        <f>VLOOKUP(C25, 'Catálogo de actividades'!$B$5:$D$296,3,FALSE)</f>
        <v>DERFE</v>
      </c>
      <c r="F25" s="383" t="str">
        <f>_xlfn.XLOOKUP(C25,'Catálogo de actividades'!$B$5:$B$296,'Catálogo de actividades'!$E$5:$E$296)</f>
        <v>3.1</v>
      </c>
      <c r="G25" s="113">
        <v>45329</v>
      </c>
      <c r="H25" s="113">
        <v>45329</v>
      </c>
      <c r="I25" s="416" t="str">
        <f>_xlfn.XLOOKUP(C25,'Catálogo de actividades'!$B$5:$B$296,'Catálogo de actividades'!$I$5:$I$296)</f>
        <v>DERFE</v>
      </c>
    </row>
    <row r="26" spans="1:9" ht="42.75" x14ac:dyDescent="0.2">
      <c r="A26" s="182" t="s">
        <v>45</v>
      </c>
      <c r="B26" s="96" t="s">
        <v>2</v>
      </c>
      <c r="C26" s="268" t="s">
        <v>201</v>
      </c>
      <c r="D26" s="122" t="str">
        <f>VLOOKUP(C26, 'Catálogo de actividades'!$B$5:$D$296,2,FALSE)</f>
        <v>INE/OPL</v>
      </c>
      <c r="E26" s="122" t="str">
        <f>VLOOKUP(C26, 'Catálogo de actividades'!$B$5:$D$296,3,FALSE)</f>
        <v>DERFE</v>
      </c>
      <c r="F26" s="383" t="str">
        <f>_xlfn.XLOOKUP(C26,'Catálogo de actividades'!$B$5:$B$296,'Catálogo de actividades'!$E$5:$E$296)</f>
        <v>3.2</v>
      </c>
      <c r="G26" s="113">
        <v>45329</v>
      </c>
      <c r="H26" s="113">
        <v>45357</v>
      </c>
      <c r="I26" s="416" t="str">
        <f>_xlfn.XLOOKUP(C26,'Catálogo de actividades'!$B$5:$B$296,'Catálogo de actividades'!$I$5:$I$296)</f>
        <v>DERFE</v>
      </c>
    </row>
    <row r="27" spans="1:9" ht="42.75" x14ac:dyDescent="0.2">
      <c r="A27" s="182" t="s">
        <v>45</v>
      </c>
      <c r="B27" s="96" t="s">
        <v>2</v>
      </c>
      <c r="C27" s="268" t="s">
        <v>329</v>
      </c>
      <c r="D27" s="122" t="str">
        <f>VLOOKUP(C27, 'Catálogo de actividades'!$B$5:$D$296,2,FALSE)</f>
        <v>INE</v>
      </c>
      <c r="E27" s="122" t="str">
        <f>VLOOKUP(C27, 'Catálogo de actividades'!$B$5:$D$296,3,FALSE)</f>
        <v>DERFE</v>
      </c>
      <c r="F27" s="383" t="str">
        <f>_xlfn.XLOOKUP(C27,'Catálogo de actividades'!$B$5:$B$296,'Catálogo de actividades'!$E$5:$E$296)</f>
        <v>3.3</v>
      </c>
      <c r="G27" s="113">
        <v>45390</v>
      </c>
      <c r="H27" s="113">
        <v>45390</v>
      </c>
      <c r="I27" s="416" t="str">
        <f>_xlfn.XLOOKUP(C27,'Catálogo de actividades'!$B$5:$B$296,'Catálogo de actividades'!$I$5:$I$296)</f>
        <v>DERFE</v>
      </c>
    </row>
    <row r="28" spans="1:9" ht="28.5" x14ac:dyDescent="0.2">
      <c r="A28" s="182" t="s">
        <v>45</v>
      </c>
      <c r="B28" s="96" t="s">
        <v>2</v>
      </c>
      <c r="C28" s="268" t="s">
        <v>202</v>
      </c>
      <c r="D28" s="122" t="str">
        <f>VLOOKUP(C28, 'Catálogo de actividades'!$B$5:$D$296,2,FALSE)</f>
        <v>INE</v>
      </c>
      <c r="E28" s="122" t="str">
        <f>VLOOKUP(C28, 'Catálogo de actividades'!$B$5:$D$296,3,FALSE)</f>
        <v>DERFE</v>
      </c>
      <c r="F28" s="383" t="str">
        <f>_xlfn.XLOOKUP(C28,'Catálogo de actividades'!$B$5:$B$296,'Catálogo de actividades'!$E$5:$E$296)</f>
        <v>3.4</v>
      </c>
      <c r="G28" s="113">
        <v>45397</v>
      </c>
      <c r="H28" s="113">
        <v>45414</v>
      </c>
      <c r="I28" s="416" t="str">
        <f>_xlfn.XLOOKUP(C28,'Catálogo de actividades'!$B$5:$B$296,'Catálogo de actividades'!$I$5:$I$296)</f>
        <v>DERFE</v>
      </c>
    </row>
    <row r="29" spans="1:9" ht="28.5" x14ac:dyDescent="0.2">
      <c r="A29" s="182" t="s">
        <v>45</v>
      </c>
      <c r="B29" s="96" t="s">
        <v>2</v>
      </c>
      <c r="C29" s="268" t="s">
        <v>203</v>
      </c>
      <c r="D29" s="122" t="str">
        <f>VLOOKUP(C29, 'Catálogo de actividades'!$B$5:$D$296,2,FALSE)</f>
        <v>INE</v>
      </c>
      <c r="E29" s="122" t="str">
        <f>VLOOKUP(C29, 'Catálogo de actividades'!$B$5:$D$296,3,FALSE)</f>
        <v>DERFE</v>
      </c>
      <c r="F29" s="383" t="str">
        <f>_xlfn.XLOOKUP(C29,'Catálogo de actividades'!$B$5:$B$296,'Catálogo de actividades'!$E$5:$E$296)</f>
        <v>3.5</v>
      </c>
      <c r="G29" s="113">
        <v>45425</v>
      </c>
      <c r="H29" s="113">
        <v>45432</v>
      </c>
      <c r="I29" s="416" t="str">
        <f>_xlfn.XLOOKUP(C29,'Catálogo de actividades'!$B$5:$B$296,'Catálogo de actividades'!$I$5:$I$296)</f>
        <v>DERFE</v>
      </c>
    </row>
    <row r="30" spans="1:9" ht="42.75" x14ac:dyDescent="0.2">
      <c r="A30" s="182" t="s">
        <v>45</v>
      </c>
      <c r="B30" s="96" t="s">
        <v>3</v>
      </c>
      <c r="C30" s="96" t="s">
        <v>330</v>
      </c>
      <c r="D30" s="122" t="str">
        <f>VLOOKUP(C30, 'Catálogo de actividades'!$B$5:$D$296,2,FALSE)</f>
        <v>INE</v>
      </c>
      <c r="E30" s="122" t="str">
        <f>VLOOKUP(C30, 'Catálogo de actividades'!$B$5:$D$296,3,FALSE)</f>
        <v>DERFE</v>
      </c>
      <c r="F30" s="383" t="str">
        <f>_xlfn.XLOOKUP(C30,'Catálogo de actividades'!$B$5:$B$296,'Catálogo de actividades'!$E$5:$E$296)</f>
        <v>4.1</v>
      </c>
      <c r="G30" s="113">
        <v>45170</v>
      </c>
      <c r="H30" s="113">
        <v>45313</v>
      </c>
      <c r="I30" s="416" t="str">
        <f>_xlfn.XLOOKUP(C30,'Catálogo de actividades'!$B$5:$B$296,'Catálogo de actividades'!$I$5:$I$296)</f>
        <v>DERFE</v>
      </c>
    </row>
    <row r="31" spans="1:9" ht="42.75" x14ac:dyDescent="0.2">
      <c r="A31" s="182" t="s">
        <v>45</v>
      </c>
      <c r="B31" s="96" t="s">
        <v>331</v>
      </c>
      <c r="C31" s="96" t="s">
        <v>332</v>
      </c>
      <c r="D31" s="122" t="str">
        <f>VLOOKUP(C31, 'Catálogo de actividades'!$B$5:$D$296,2,FALSE)</f>
        <v>INE</v>
      </c>
      <c r="E31" s="122" t="str">
        <f>VLOOKUP(C31, 'Catálogo de actividades'!$B$5:$D$296,3,FALSE)</f>
        <v>DERFE</v>
      </c>
      <c r="F31" s="383" t="str">
        <f>_xlfn.XLOOKUP(C31,'Catálogo de actividades'!$B$5:$B$296,'Catálogo de actividades'!$E$5:$E$296)</f>
        <v>4.2</v>
      </c>
      <c r="G31" s="113">
        <v>45170</v>
      </c>
      <c r="H31" s="113">
        <v>45330</v>
      </c>
      <c r="I31" s="416" t="str">
        <f>_xlfn.XLOOKUP(C31,'Catálogo de actividades'!$B$5:$B$296,'Catálogo de actividades'!$I$5:$I$296)</f>
        <v>DERFE</v>
      </c>
    </row>
    <row r="32" spans="1:9" ht="28.5" x14ac:dyDescent="0.2">
      <c r="A32" s="182" t="s">
        <v>45</v>
      </c>
      <c r="B32" s="96" t="s">
        <v>3</v>
      </c>
      <c r="C32" s="96" t="s">
        <v>333</v>
      </c>
      <c r="D32" s="122" t="str">
        <f>VLOOKUP(C32, 'Catálogo de actividades'!$B$5:$D$296,2,FALSE)</f>
        <v>INE</v>
      </c>
      <c r="E32" s="122" t="str">
        <f>VLOOKUP(C32, 'Catálogo de actividades'!$B$5:$D$296,3,FALSE)</f>
        <v>DERFE</v>
      </c>
      <c r="F32" s="383" t="str">
        <f>_xlfn.XLOOKUP(C32,'Catálogo de actividades'!$B$5:$B$296,'Catálogo de actividades'!$E$5:$E$296)</f>
        <v>4.3</v>
      </c>
      <c r="G32" s="113">
        <v>45170</v>
      </c>
      <c r="H32" s="113">
        <v>45365</v>
      </c>
      <c r="I32" s="416" t="str">
        <f>_xlfn.XLOOKUP(C32,'Catálogo de actividades'!$B$5:$B$296,'Catálogo de actividades'!$I$5:$I$296)</f>
        <v>DERFE</v>
      </c>
    </row>
    <row r="33" spans="1:9" ht="42.75" x14ac:dyDescent="0.2">
      <c r="A33" s="182" t="s">
        <v>45</v>
      </c>
      <c r="B33" s="96" t="s">
        <v>3</v>
      </c>
      <c r="C33" s="47" t="s">
        <v>204</v>
      </c>
      <c r="D33" s="122" t="str">
        <f>VLOOKUP(C33, 'Catálogo de actividades'!$B$5:$D$296,2,FALSE)</f>
        <v>INE</v>
      </c>
      <c r="E33" s="122" t="str">
        <f>VLOOKUP(C33, 'Catálogo de actividades'!$B$5:$D$296,3,FALSE)</f>
        <v>DERFE</v>
      </c>
      <c r="F33" s="383" t="str">
        <f>_xlfn.XLOOKUP(C33,'Catálogo de actividades'!$B$5:$B$296,'Catálogo de actividades'!$E$5:$E$296)</f>
        <v>4.4</v>
      </c>
      <c r="G33" s="113">
        <v>45331</v>
      </c>
      <c r="H33" s="113">
        <v>45432</v>
      </c>
      <c r="I33" s="416" t="str">
        <f>_xlfn.XLOOKUP(C33,'Catálogo de actividades'!$B$5:$B$296,'Catálogo de actividades'!$I$5:$I$296)</f>
        <v>DERFE</v>
      </c>
    </row>
    <row r="34" spans="1:9" ht="28.5" x14ac:dyDescent="0.2">
      <c r="A34" s="182" t="s">
        <v>45</v>
      </c>
      <c r="B34" s="47" t="s">
        <v>4</v>
      </c>
      <c r="C34" s="96" t="s">
        <v>334</v>
      </c>
      <c r="D34" s="122" t="str">
        <f>VLOOKUP(C34, 'Catálogo de actividades'!$B$5:$D$296,2,FALSE)</f>
        <v>INE</v>
      </c>
      <c r="E34" s="122" t="str">
        <f>VLOOKUP(C34, 'Catálogo de actividades'!$B$5:$D$296,3,FALSE)</f>
        <v>CG</v>
      </c>
      <c r="F34" s="383" t="str">
        <f>_xlfn.XLOOKUP(C34,'Catálogo de actividades'!$B$5:$B$296,'Catálogo de actividades'!$E$5:$E$296)</f>
        <v>5.1</v>
      </c>
      <c r="G34" s="113">
        <v>45170</v>
      </c>
      <c r="H34" s="113">
        <v>45178</v>
      </c>
      <c r="I34" s="416" t="str">
        <f>_xlfn.XLOOKUP(C34,'Catálogo de actividades'!$B$5:$B$296,'Catálogo de actividades'!$I$5:$I$296)</f>
        <v>DEOE</v>
      </c>
    </row>
    <row r="35" spans="1:9" ht="28.5" x14ac:dyDescent="0.2">
      <c r="A35" s="182" t="s">
        <v>45</v>
      </c>
      <c r="B35" s="96" t="s">
        <v>4</v>
      </c>
      <c r="C35" s="96" t="s">
        <v>205</v>
      </c>
      <c r="D35" s="122" t="str">
        <f>VLOOKUP(C35, 'Catálogo de actividades'!$B$5:$D$296,2,FALSE)</f>
        <v>OPL</v>
      </c>
      <c r="E35" s="122" t="str">
        <f>VLOOKUP(C35, 'Catálogo de actividades'!$B$5:$D$296,3,FALSE)</f>
        <v>CG</v>
      </c>
      <c r="F35" s="383" t="str">
        <f>_xlfn.XLOOKUP(C35,'Catálogo de actividades'!$B$5:$B$296,'Catálogo de actividades'!$E$5:$E$296)</f>
        <v>5.2</v>
      </c>
      <c r="G35" s="113">
        <v>45215</v>
      </c>
      <c r="H35" s="113">
        <v>45230</v>
      </c>
      <c r="I35" s="416" t="str">
        <f>_xlfn.XLOOKUP(C35,'Catálogo de actividades'!$B$5:$B$296,'Catálogo de actividades'!$I$5:$I$296)</f>
        <v>OPL</v>
      </c>
    </row>
    <row r="36" spans="1:9" ht="28.5" x14ac:dyDescent="0.2">
      <c r="A36" s="182" t="s">
        <v>45</v>
      </c>
      <c r="B36" s="96" t="s">
        <v>4</v>
      </c>
      <c r="C36" s="268" t="s">
        <v>264</v>
      </c>
      <c r="D36" s="122" t="str">
        <f>VLOOKUP(C36, 'Catálogo de actividades'!$B$5:$D$296,2,FALSE)</f>
        <v>INE/OPL</v>
      </c>
      <c r="E36" s="122" t="str">
        <f>VLOOKUP(C36, 'Catálogo de actividades'!$B$5:$D$296,3,FALSE)</f>
        <v>OPL/JLE/ DECEYEC</v>
      </c>
      <c r="F36" s="383" t="str">
        <f>_xlfn.XLOOKUP(C36,'Catálogo de actividades'!$B$5:$B$296,'Catálogo de actividades'!$E$5:$E$296)</f>
        <v>5.3</v>
      </c>
      <c r="G36" s="113">
        <v>45187</v>
      </c>
      <c r="H36" s="113">
        <v>45208</v>
      </c>
      <c r="I36" s="416" t="str">
        <f>_xlfn.XLOOKUP(C36,'Catálogo de actividades'!$B$5:$B$296,'Catálogo de actividades'!$I$5:$I$296)</f>
        <v>DECEYEC</v>
      </c>
    </row>
    <row r="37" spans="1:9" ht="28.5" x14ac:dyDescent="0.2">
      <c r="A37" s="182" t="s">
        <v>45</v>
      </c>
      <c r="B37" s="96" t="s">
        <v>4</v>
      </c>
      <c r="C37" s="268" t="s">
        <v>206</v>
      </c>
      <c r="D37" s="122" t="str">
        <f>VLOOKUP(C37, 'Catálogo de actividades'!$B$5:$D$296,2,FALSE)</f>
        <v>INE/OPL</v>
      </c>
      <c r="E37" s="122" t="str">
        <f>VLOOKUP(C37, 'Catálogo de actividades'!$B$5:$D$296,3,FALSE)</f>
        <v>OPL/JL/JD</v>
      </c>
      <c r="F37" s="383" t="str">
        <f>_xlfn.XLOOKUP(C37,'Catálogo de actividades'!$B$5:$B$296,'Catálogo de actividades'!$E$5:$E$296)</f>
        <v>5.4</v>
      </c>
      <c r="G37" s="113">
        <v>45170</v>
      </c>
      <c r="H37" s="113">
        <v>45419</v>
      </c>
      <c r="I37" s="416" t="str">
        <f>_xlfn.XLOOKUP(C37,'Catálogo de actividades'!$B$5:$B$296,'Catálogo de actividades'!$I$5:$I$296)</f>
        <v>DEOE</v>
      </c>
    </row>
    <row r="38" spans="1:9" ht="28.5" x14ac:dyDescent="0.2">
      <c r="A38" s="182" t="s">
        <v>45</v>
      </c>
      <c r="B38" s="96" t="s">
        <v>4</v>
      </c>
      <c r="C38" s="268" t="s">
        <v>208</v>
      </c>
      <c r="D38" s="122" t="str">
        <f>VLOOKUP(C38, 'Catálogo de actividades'!$B$5:$D$296,2,FALSE)</f>
        <v>INE/OPL</v>
      </c>
      <c r="E38" s="122" t="str">
        <f>VLOOKUP(C38, 'Catálogo de actividades'!$B$5:$D$296,3,FALSE)</f>
        <v>OPL/JL/JD</v>
      </c>
      <c r="F38" s="383" t="str">
        <f>_xlfn.XLOOKUP(C38,'Catálogo de actividades'!$B$5:$B$296,'Catálogo de actividades'!$E$5:$E$296)</f>
        <v>5.5</v>
      </c>
      <c r="G38" s="113">
        <v>45212</v>
      </c>
      <c r="H38" s="113">
        <v>45425</v>
      </c>
      <c r="I38" s="416" t="str">
        <f>_xlfn.XLOOKUP(C38,'Catálogo de actividades'!$B$5:$B$296,'Catálogo de actividades'!$I$5:$I$296)</f>
        <v>DECEYEC</v>
      </c>
    </row>
    <row r="39" spans="1:9" ht="28.5" x14ac:dyDescent="0.2">
      <c r="A39" s="182" t="s">
        <v>45</v>
      </c>
      <c r="B39" s="96" t="s">
        <v>4</v>
      </c>
      <c r="C39" s="268" t="s">
        <v>287</v>
      </c>
      <c r="D39" s="122" t="str">
        <f>VLOOKUP(C39, 'Catálogo de actividades'!$B$5:$D$296,2,FALSE)</f>
        <v>INE</v>
      </c>
      <c r="E39" s="122" t="str">
        <f>VLOOKUP(C39, 'Catálogo de actividades'!$B$5:$D$296,3,FALSE)</f>
        <v>CL/CD</v>
      </c>
      <c r="F39" s="383" t="str">
        <f>_xlfn.XLOOKUP(C39,'Catálogo de actividades'!$B$5:$B$296,'Catálogo de actividades'!$E$5:$E$296)</f>
        <v>5.6</v>
      </c>
      <c r="G39" s="113">
        <v>45231</v>
      </c>
      <c r="H39" s="113">
        <v>45444</v>
      </c>
      <c r="I39" s="416" t="str">
        <f>_xlfn.XLOOKUP(C39,'Catálogo de actividades'!$B$5:$B$296,'Catálogo de actividades'!$I$5:$I$296)</f>
        <v>DEOE</v>
      </c>
    </row>
    <row r="40" spans="1:9" ht="28.5" x14ac:dyDescent="0.2">
      <c r="A40" s="182" t="s">
        <v>45</v>
      </c>
      <c r="B40" s="96" t="s">
        <v>4</v>
      </c>
      <c r="C40" s="268" t="s">
        <v>288</v>
      </c>
      <c r="D40" s="122" t="str">
        <f>VLOOKUP(C40, 'Catálogo de actividades'!$B$5:$D$296,2,FALSE)</f>
        <v>INE</v>
      </c>
      <c r="E40" s="122" t="str">
        <f>VLOOKUP(C40, 'Catálogo de actividades'!$B$5:$D$296,3,FALSE)</f>
        <v>CG</v>
      </c>
      <c r="F40" s="383" t="str">
        <f>_xlfn.XLOOKUP(C40,'Catálogo de actividades'!$B$5:$B$296,'Catálogo de actividades'!$E$5:$E$296)</f>
        <v>5.7</v>
      </c>
      <c r="G40" s="113">
        <v>45170</v>
      </c>
      <c r="H40" s="113">
        <v>45473</v>
      </c>
      <c r="I40" s="416" t="str">
        <f>_xlfn.XLOOKUP(C40,'Catálogo de actividades'!$B$5:$B$296,'Catálogo de actividades'!$I$5:$I$296)</f>
        <v>DEOE</v>
      </c>
    </row>
    <row r="41" spans="1:9" ht="28.5" x14ac:dyDescent="0.2">
      <c r="A41" s="182" t="s">
        <v>45</v>
      </c>
      <c r="B41" s="96" t="s">
        <v>5</v>
      </c>
      <c r="C41" s="268" t="s">
        <v>209</v>
      </c>
      <c r="D41" s="122" t="str">
        <f>VLOOKUP(C41, 'Catálogo de actividades'!$B$5:$D$296,2,FALSE)</f>
        <v>INE/OPL</v>
      </c>
      <c r="E41" s="122" t="str">
        <f>VLOOKUP(C41, 'Catálogo de actividades'!$B$5:$D$296,3,FALSE)</f>
        <v>JDE/OPL</v>
      </c>
      <c r="F41" s="383" t="str">
        <f>_xlfn.XLOOKUP(C41,'Catálogo de actividades'!$B$5:$B$296,'Catálogo de actividades'!$E$5:$E$296)</f>
        <v>6.1</v>
      </c>
      <c r="G41" s="113">
        <v>45306</v>
      </c>
      <c r="H41" s="113">
        <v>45337</v>
      </c>
      <c r="I41" s="416" t="str">
        <f>_xlfn.XLOOKUP(C41,'Catálogo de actividades'!$B$5:$B$296,'Catálogo de actividades'!$I$5:$I$296)</f>
        <v>DEOE</v>
      </c>
    </row>
    <row r="42" spans="1:9" ht="28.5" x14ac:dyDescent="0.2">
      <c r="A42" s="182" t="s">
        <v>45</v>
      </c>
      <c r="B42" s="96" t="s">
        <v>5</v>
      </c>
      <c r="C42" s="268" t="s">
        <v>188</v>
      </c>
      <c r="D42" s="122" t="str">
        <f>VLOOKUP(C42, 'Catálogo de actividades'!$B$5:$D$296,2,FALSE)</f>
        <v>INE</v>
      </c>
      <c r="E42" s="122" t="str">
        <f>VLOOKUP(C42, 'Catálogo de actividades'!$B$5:$D$296,3,FALSE)</f>
        <v>JDE</v>
      </c>
      <c r="F42" s="383" t="str">
        <f>_xlfn.XLOOKUP(C42,'Catálogo de actividades'!$B$5:$B$296,'Catálogo de actividades'!$E$5:$E$296)</f>
        <v>6.2</v>
      </c>
      <c r="G42" s="113">
        <v>45348</v>
      </c>
      <c r="H42" s="113">
        <v>45348</v>
      </c>
      <c r="I42" s="416" t="str">
        <f>_xlfn.XLOOKUP(C42,'Catálogo de actividades'!$B$5:$B$296,'Catálogo de actividades'!$I$5:$I$296)</f>
        <v>JLE</v>
      </c>
    </row>
    <row r="43" spans="1:9" ht="28.5" x14ac:dyDescent="0.2">
      <c r="A43" s="182" t="s">
        <v>45</v>
      </c>
      <c r="B43" s="96" t="s">
        <v>5</v>
      </c>
      <c r="C43" s="268" t="s">
        <v>190</v>
      </c>
      <c r="D43" s="122" t="str">
        <f>VLOOKUP(C43, 'Catálogo de actividades'!$B$5:$D$296,2,FALSE)</f>
        <v>INE/OPL</v>
      </c>
      <c r="E43" s="122" t="str">
        <f>VLOOKUP(C43, 'Catálogo de actividades'!$B$5:$D$296,3,FALSE)</f>
        <v>CD/OPL</v>
      </c>
      <c r="F43" s="383" t="str">
        <f>_xlfn.XLOOKUP(C43,'Catálogo de actividades'!$B$5:$B$296,'Catálogo de actividades'!$E$5:$E$296)</f>
        <v>6.3</v>
      </c>
      <c r="G43" s="113">
        <v>45349</v>
      </c>
      <c r="H43" s="113">
        <v>45367</v>
      </c>
      <c r="I43" s="416" t="str">
        <f>_xlfn.XLOOKUP(C43,'Catálogo de actividades'!$B$5:$B$296,'Catálogo de actividades'!$I$5:$I$296)</f>
        <v>DEOE</v>
      </c>
    </row>
    <row r="44" spans="1:9" ht="28.5" x14ac:dyDescent="0.2">
      <c r="A44" s="182" t="s">
        <v>45</v>
      </c>
      <c r="B44" s="96" t="s">
        <v>5</v>
      </c>
      <c r="C44" s="268" t="s">
        <v>266</v>
      </c>
      <c r="D44" s="122" t="str">
        <f>VLOOKUP(C44, 'Catálogo de actividades'!$B$5:$D$296,2,FALSE)</f>
        <v>INE</v>
      </c>
      <c r="E44" s="122" t="str">
        <f>VLOOKUP(C44, 'Catálogo de actividades'!$B$5:$D$296,3,FALSE)</f>
        <v>CD</v>
      </c>
      <c r="F44" s="383" t="str">
        <f>_xlfn.XLOOKUP(C44,'Catálogo de actividades'!$B$5:$B$296,'Catálogo de actividades'!$E$5:$E$296)</f>
        <v>6.4</v>
      </c>
      <c r="G44" s="113">
        <v>45365</v>
      </c>
      <c r="H44" s="113">
        <v>45365</v>
      </c>
      <c r="I44" s="416" t="str">
        <f>_xlfn.XLOOKUP(C44,'Catálogo de actividades'!$B$5:$B$296,'Catálogo de actividades'!$I$5:$I$296)</f>
        <v>DEOE</v>
      </c>
    </row>
    <row r="45" spans="1:9" ht="28.5" x14ac:dyDescent="0.2">
      <c r="A45" s="182" t="s">
        <v>45</v>
      </c>
      <c r="B45" s="96" t="s">
        <v>5</v>
      </c>
      <c r="C45" s="268" t="s">
        <v>192</v>
      </c>
      <c r="D45" s="122" t="str">
        <f>VLOOKUP(C45, 'Catálogo de actividades'!$B$5:$D$296,2,FALSE)</f>
        <v>INE</v>
      </c>
      <c r="E45" s="122" t="str">
        <f>VLOOKUP(C45, 'Catálogo de actividades'!$B$5:$D$296,3,FALSE)</f>
        <v>CD</v>
      </c>
      <c r="F45" s="383" t="str">
        <f>_xlfn.XLOOKUP(C45,'Catálogo de actividades'!$B$5:$B$296,'Catálogo de actividades'!$E$5:$E$296)</f>
        <v>6.5</v>
      </c>
      <c r="G45" s="113">
        <v>45376</v>
      </c>
      <c r="H45" s="113">
        <v>45376</v>
      </c>
      <c r="I45" s="416" t="str">
        <f>_xlfn.XLOOKUP(C45,'Catálogo de actividades'!$B$5:$B$296,'Catálogo de actividades'!$I$5:$I$296)</f>
        <v>DEOE</v>
      </c>
    </row>
    <row r="46" spans="1:9" ht="28.5" x14ac:dyDescent="0.2">
      <c r="A46" s="182" t="s">
        <v>45</v>
      </c>
      <c r="B46" s="96" t="s">
        <v>5</v>
      </c>
      <c r="C46" s="31" t="s">
        <v>380</v>
      </c>
      <c r="D46" s="122" t="str">
        <f>VLOOKUP(C46, 'Catálogo de actividades'!$B$5:$D$296,2,FALSE)</f>
        <v>INE</v>
      </c>
      <c r="E46" s="122" t="str">
        <f>VLOOKUP(C46, 'Catálogo de actividades'!$B$5:$D$296,3,FALSE)</f>
        <v>DERFE</v>
      </c>
      <c r="F46" s="383" t="str">
        <f>_xlfn.XLOOKUP(C46,'Catálogo de actividades'!$B$5:$B$296,'Catálogo de actividades'!$E$5:$E$296)</f>
        <v>6.6</v>
      </c>
      <c r="G46" s="113">
        <v>45403</v>
      </c>
      <c r="H46" s="113">
        <v>45406</v>
      </c>
      <c r="I46" s="416" t="str">
        <f>_xlfn.XLOOKUP(C46,'Catálogo de actividades'!$B$5:$B$296,'Catálogo de actividades'!$I$5:$I$296)</f>
        <v>DERFE</v>
      </c>
    </row>
    <row r="47" spans="1:9" ht="42.75" x14ac:dyDescent="0.2">
      <c r="A47" s="182" t="s">
        <v>45</v>
      </c>
      <c r="B47" s="96" t="s">
        <v>5</v>
      </c>
      <c r="C47" s="268" t="s">
        <v>335</v>
      </c>
      <c r="D47" s="122" t="str">
        <f>VLOOKUP(C47, 'Catálogo de actividades'!$B$5:$D$296,2,FALSE)</f>
        <v>INE</v>
      </c>
      <c r="E47" s="122" t="str">
        <f>VLOOKUP(C47, 'Catálogo de actividades'!$B$5:$D$296,3,FALSE)</f>
        <v>CD</v>
      </c>
      <c r="F47" s="383" t="str">
        <f>_xlfn.XLOOKUP(C47,'Catálogo de actividades'!$B$5:$B$296,'Catálogo de actividades'!$E$5:$E$296)</f>
        <v>6.7</v>
      </c>
      <c r="G47" s="113">
        <v>45397</v>
      </c>
      <c r="H47" s="113">
        <v>45397</v>
      </c>
      <c r="I47" s="416" t="str">
        <f>_xlfn.XLOOKUP(C47,'Catálogo de actividades'!$B$5:$B$296,'Catálogo de actividades'!$I$5:$I$296)</f>
        <v>DEOE</v>
      </c>
    </row>
    <row r="48" spans="1:9" ht="42.75" x14ac:dyDescent="0.2">
      <c r="A48" s="182" t="s">
        <v>45</v>
      </c>
      <c r="B48" s="96" t="s">
        <v>5</v>
      </c>
      <c r="C48" s="268" t="s">
        <v>336</v>
      </c>
      <c r="D48" s="122" t="str">
        <f>VLOOKUP(C48, 'Catálogo de actividades'!$B$5:$D$296,2,FALSE)</f>
        <v>INE</v>
      </c>
      <c r="E48" s="122" t="str">
        <f>VLOOKUP(C48, 'Catálogo de actividades'!$B$5:$D$296,3,FALSE)</f>
        <v>CD</v>
      </c>
      <c r="F48" s="383" t="str">
        <f>_xlfn.XLOOKUP(C48,'Catálogo de actividades'!$B$5:$B$296,'Catálogo de actividades'!$E$5:$E$296)</f>
        <v>6.8</v>
      </c>
      <c r="G48" s="113">
        <v>45427</v>
      </c>
      <c r="H48" s="113">
        <v>45437</v>
      </c>
      <c r="I48" s="416" t="str">
        <f>_xlfn.XLOOKUP(C48,'Catálogo de actividades'!$B$5:$B$296,'Catálogo de actividades'!$I$5:$I$296)</f>
        <v>DEOE</v>
      </c>
    </row>
    <row r="49" spans="1:17" ht="28.5" x14ac:dyDescent="0.2">
      <c r="A49" s="182" t="s">
        <v>45</v>
      </c>
      <c r="B49" s="47" t="s">
        <v>5</v>
      </c>
      <c r="C49" s="47" t="s">
        <v>337</v>
      </c>
      <c r="D49" s="122" t="str">
        <f>VLOOKUP(C49, 'Catálogo de actividades'!$B$5:$D$296,2,FALSE)</f>
        <v>INE</v>
      </c>
      <c r="E49" s="122" t="str">
        <f>VLOOKUP(C49, 'Catálogo de actividades'!$B$5:$D$296,3,FALSE)</f>
        <v>DERFE/UTSI</v>
      </c>
      <c r="F49" s="383" t="str">
        <f>_xlfn.XLOOKUP(C49,'Catálogo de actividades'!$B$5:$B$296,'Catálogo de actividades'!$E$5:$E$296)</f>
        <v>6.9</v>
      </c>
      <c r="G49" s="113">
        <v>45411</v>
      </c>
      <c r="H49" s="113">
        <v>45422</v>
      </c>
      <c r="I49" s="416" t="str">
        <f>_xlfn.XLOOKUP(C49,'Catálogo de actividades'!$B$5:$B$296,'Catálogo de actividades'!$I$5:$I$296)</f>
        <v>DERFE</v>
      </c>
    </row>
    <row r="50" spans="1:17" ht="28.5" x14ac:dyDescent="0.2">
      <c r="A50" s="182" t="s">
        <v>45</v>
      </c>
      <c r="B50" s="96" t="s">
        <v>5</v>
      </c>
      <c r="C50" s="268" t="s">
        <v>339</v>
      </c>
      <c r="D50" s="122" t="str">
        <f>VLOOKUP(C50, 'Catálogo de actividades'!$B$5:$D$296,2,FALSE)</f>
        <v>INE</v>
      </c>
      <c r="E50" s="122" t="str">
        <f>VLOOKUP(C50, 'Catálogo de actividades'!$B$5:$D$296,3,FALSE)</f>
        <v>CD</v>
      </c>
      <c r="F50" s="383" t="str">
        <f>_xlfn.XLOOKUP(C50,'Catálogo de actividades'!$B$5:$B$296,'Catálogo de actividades'!$E$5:$E$296)</f>
        <v>6.10</v>
      </c>
      <c r="G50" s="113">
        <v>45398</v>
      </c>
      <c r="H50" s="113">
        <v>45432</v>
      </c>
      <c r="I50" s="416" t="str">
        <f>_xlfn.XLOOKUP(C50,'Catálogo de actividades'!$B$5:$B$296,'Catálogo de actividades'!$I$5:$I$296)</f>
        <v>DEOE</v>
      </c>
    </row>
    <row r="51" spans="1:17" ht="28.5" x14ac:dyDescent="0.2">
      <c r="A51" s="182" t="s">
        <v>45</v>
      </c>
      <c r="B51" s="96" t="s">
        <v>5</v>
      </c>
      <c r="C51" s="268" t="s">
        <v>340</v>
      </c>
      <c r="D51" s="122" t="str">
        <f>VLOOKUP(C51, 'Catálogo de actividades'!$B$5:$D$296,2,FALSE)</f>
        <v>INE</v>
      </c>
      <c r="E51" s="122" t="str">
        <f>VLOOKUP(C51, 'Catálogo de actividades'!$B$5:$D$296,3,FALSE)</f>
        <v>CD</v>
      </c>
      <c r="F51" s="383" t="str">
        <f>_xlfn.XLOOKUP(C51,'Catálogo de actividades'!$B$5:$B$296,'Catálogo de actividades'!$E$5:$E$296)</f>
        <v>6.11</v>
      </c>
      <c r="G51" s="113">
        <v>45398</v>
      </c>
      <c r="H51" s="113">
        <v>45435</v>
      </c>
      <c r="I51" s="416" t="str">
        <f>_xlfn.XLOOKUP(C51,'Catálogo de actividades'!$B$5:$B$296,'Catálogo de actividades'!$I$5:$I$296)</f>
        <v>DEOE</v>
      </c>
    </row>
    <row r="52" spans="1:17" ht="28.5" x14ac:dyDescent="0.2">
      <c r="A52" s="182" t="s">
        <v>45</v>
      </c>
      <c r="B52" s="96" t="s">
        <v>5</v>
      </c>
      <c r="C52" s="268" t="s">
        <v>146</v>
      </c>
      <c r="D52" s="122" t="str">
        <f>VLOOKUP(C52, 'Catálogo de actividades'!$B$5:$D$296,2,FALSE)</f>
        <v>INE</v>
      </c>
      <c r="E52" s="122" t="str">
        <f>VLOOKUP(C52, 'Catálogo de actividades'!$B$5:$D$296,3,FALSE)</f>
        <v>CD</v>
      </c>
      <c r="F52" s="383" t="str">
        <f>_xlfn.XLOOKUP(C52,'Catálogo de actividades'!$B$5:$B$296,'Catálogo de actividades'!$E$5:$E$296)</f>
        <v>6.12</v>
      </c>
      <c r="G52" s="113">
        <v>45436</v>
      </c>
      <c r="H52" s="113">
        <v>45436</v>
      </c>
      <c r="I52" s="416" t="str">
        <f>_xlfn.XLOOKUP(C52,'Catálogo de actividades'!$B$5:$B$296,'Catálogo de actividades'!$I$5:$I$296)</f>
        <v>DEOE</v>
      </c>
    </row>
    <row r="53" spans="1:17" ht="28.5" x14ac:dyDescent="0.2">
      <c r="A53" s="182" t="s">
        <v>45</v>
      </c>
      <c r="B53" s="47" t="s">
        <v>5</v>
      </c>
      <c r="C53" s="47" t="s">
        <v>341</v>
      </c>
      <c r="D53" s="122" t="str">
        <f>VLOOKUP(C53, 'Catálogo de actividades'!$B$5:$D$296,2,FALSE)</f>
        <v>INE</v>
      </c>
      <c r="E53" s="122" t="str">
        <f>VLOOKUP(C53, 'Catálogo de actividades'!$B$5:$D$296,3,FALSE)</f>
        <v>DERFE/JD</v>
      </c>
      <c r="F53" s="383" t="str">
        <f>_xlfn.XLOOKUP(C53,'Catálogo de actividades'!$B$5:$B$296,'Catálogo de actividades'!$E$5:$E$296)</f>
        <v>6.13</v>
      </c>
      <c r="G53" s="113">
        <v>45425</v>
      </c>
      <c r="H53" s="113">
        <v>45436</v>
      </c>
      <c r="I53" s="416" t="str">
        <f>_xlfn.XLOOKUP(C53,'Catálogo de actividades'!$B$5:$B$296,'Catálogo de actividades'!$I$5:$I$296)</f>
        <v>DERFE</v>
      </c>
    </row>
    <row r="54" spans="1:17" ht="57" x14ac:dyDescent="0.2">
      <c r="A54" s="182" t="s">
        <v>45</v>
      </c>
      <c r="B54" s="47" t="s">
        <v>5</v>
      </c>
      <c r="C54" s="47" t="s">
        <v>305</v>
      </c>
      <c r="D54" s="122" t="str">
        <f>VLOOKUP(C54, 'Catálogo de actividades'!$B$5:$D$296,2,FALSE)</f>
        <v>INE</v>
      </c>
      <c r="E54" s="122" t="str">
        <f>VLOOKUP(C54, 'Catálogo de actividades'!$B$5:$D$296,3,FALSE)</f>
        <v>DERFE/JD</v>
      </c>
      <c r="F54" s="383" t="str">
        <f>_xlfn.XLOOKUP(C54,'Catálogo de actividades'!$B$5:$B$296,'Catálogo de actividades'!$E$5:$E$296)</f>
        <v>6.14</v>
      </c>
      <c r="G54" s="113">
        <v>45439</v>
      </c>
      <c r="H54" s="113">
        <v>45443</v>
      </c>
      <c r="I54" s="416" t="str">
        <f>_xlfn.XLOOKUP(C54,'Catálogo de actividades'!$B$5:$B$296,'Catálogo de actividades'!$I$5:$I$296)</f>
        <v>DERFE</v>
      </c>
    </row>
    <row r="55" spans="1:17" ht="28.5" x14ac:dyDescent="0.2">
      <c r="A55" s="182" t="s">
        <v>45</v>
      </c>
      <c r="B55" s="96" t="s">
        <v>5</v>
      </c>
      <c r="C55" s="268" t="s">
        <v>193</v>
      </c>
      <c r="D55" s="122" t="str">
        <f>VLOOKUP(C55, 'Catálogo de actividades'!$B$5:$D$296,2,FALSE)</f>
        <v>INE/OPL</v>
      </c>
      <c r="E55" s="122" t="str">
        <f>VLOOKUP(C55, 'Catálogo de actividades'!$B$5:$D$296,3,FALSE)</f>
        <v>DEOE/JLE/OPL</v>
      </c>
      <c r="F55" s="383" t="str">
        <f>_xlfn.XLOOKUP(C55,'Catálogo de actividades'!$B$5:$B$296,'Catálogo de actividades'!$E$5:$E$296)</f>
        <v>6.15</v>
      </c>
      <c r="G55" s="113">
        <v>45445</v>
      </c>
      <c r="H55" s="113">
        <v>45445</v>
      </c>
      <c r="I55" s="416" t="str">
        <f>_xlfn.XLOOKUP(C55,'Catálogo de actividades'!$B$5:$B$296,'Catálogo de actividades'!$I$5:$I$296)</f>
        <v>DEOE</v>
      </c>
    </row>
    <row r="56" spans="1:17" ht="42.75" x14ac:dyDescent="0.2">
      <c r="A56" s="182" t="s">
        <v>45</v>
      </c>
      <c r="B56" s="96" t="s">
        <v>5</v>
      </c>
      <c r="C56" s="268" t="s">
        <v>181</v>
      </c>
      <c r="D56" s="122" t="str">
        <f>VLOOKUP(C56, 'Catálogo de actividades'!$B$5:$D$296,2,FALSE)</f>
        <v>INE/OPL</v>
      </c>
      <c r="E56" s="122" t="str">
        <f>VLOOKUP(C56, 'Catálogo de actividades'!$B$5:$D$296,3,FALSE)</f>
        <v>DERFE/OPL/JLE/JD</v>
      </c>
      <c r="F56" s="383" t="str">
        <f>_xlfn.XLOOKUP(C56,'Catálogo de actividades'!$B$5:$B$296,'Catálogo de actividades'!$E$5:$E$296)</f>
        <v>6.16</v>
      </c>
      <c r="G56" s="113">
        <v>45383</v>
      </c>
      <c r="H56" s="113">
        <v>45457</v>
      </c>
      <c r="I56" s="416" t="str">
        <f>_xlfn.XLOOKUP(C56,'Catálogo de actividades'!$B$5:$B$296,'Catálogo de actividades'!$I$5:$I$296)</f>
        <v>DEOE</v>
      </c>
    </row>
    <row r="57" spans="1:17" ht="28.5" x14ac:dyDescent="0.2">
      <c r="A57" s="182" t="s">
        <v>45</v>
      </c>
      <c r="B57" s="96" t="s">
        <v>6</v>
      </c>
      <c r="C57" s="268" t="s">
        <v>342</v>
      </c>
      <c r="D57" s="122" t="str">
        <f>VLOOKUP(C57, 'Catálogo de actividades'!$B$5:$D$296,2,FALSE)</f>
        <v>INE</v>
      </c>
      <c r="E57" s="122" t="str">
        <f>VLOOKUP(C57, 'Catálogo de actividades'!$B$5:$D$296,3,FALSE)</f>
        <v>CG/DECEYEC</v>
      </c>
      <c r="F57" s="383" t="str">
        <f>_xlfn.XLOOKUP(C57,'Catálogo de actividades'!$B$5:$B$296,'Catálogo de actividades'!$E$5:$E$296)</f>
        <v>7.1</v>
      </c>
      <c r="G57" s="113">
        <v>45139</v>
      </c>
      <c r="H57" s="113">
        <v>45168</v>
      </c>
      <c r="I57" s="416" t="str">
        <f>_xlfn.XLOOKUP(C57,'Catálogo de actividades'!$B$5:$B$296,'Catálogo de actividades'!$I$5:$I$296)</f>
        <v>DECEYEC</v>
      </c>
    </row>
    <row r="58" spans="1:17" ht="28.5" x14ac:dyDescent="0.2">
      <c r="A58" s="182" t="s">
        <v>45</v>
      </c>
      <c r="B58" s="96" t="s">
        <v>6</v>
      </c>
      <c r="C58" s="268" t="s">
        <v>344</v>
      </c>
      <c r="D58" s="122" t="str">
        <f>VLOOKUP(C58, 'Catálogo de actividades'!$B$5:$D$296,2,FALSE)</f>
        <v>INE</v>
      </c>
      <c r="E58" s="122" t="str">
        <f>VLOOKUP(C58, 'Catálogo de actividades'!$B$5:$D$296,3,FALSE)</f>
        <v>CG/DECEYEC</v>
      </c>
      <c r="F58" s="383" t="str">
        <f>_xlfn.XLOOKUP(C58,'Catálogo de actividades'!$B$5:$B$296,'Catálogo de actividades'!$E$5:$E$296)</f>
        <v>7.2</v>
      </c>
      <c r="G58" s="113">
        <v>45261</v>
      </c>
      <c r="H58" s="113">
        <v>45291</v>
      </c>
      <c r="I58" s="416" t="str">
        <f>_xlfn.XLOOKUP(C58,'Catálogo de actividades'!$B$5:$B$296,'Catálogo de actividades'!$I$5:$I$296)</f>
        <v>DECEYEC</v>
      </c>
    </row>
    <row r="59" spans="1:17" ht="42.75" x14ac:dyDescent="0.2">
      <c r="A59" s="182" t="s">
        <v>45</v>
      </c>
      <c r="B59" s="96" t="s">
        <v>6</v>
      </c>
      <c r="C59" s="268" t="s">
        <v>345</v>
      </c>
      <c r="D59" s="122" t="str">
        <f>VLOOKUP(C59, 'Catálogo de actividades'!$B$5:$D$296,2,FALSE)</f>
        <v>INE</v>
      </c>
      <c r="E59" s="122" t="str">
        <f>VLOOKUP(C59, 'Catálogo de actividades'!$B$5:$D$296,3,FALSE)</f>
        <v>DECEYEC/JLE</v>
      </c>
      <c r="F59" s="383" t="str">
        <f>_xlfn.XLOOKUP(C59,'Catálogo de actividades'!$B$5:$B$296,'Catálogo de actividades'!$E$5:$E$296)</f>
        <v>7.3</v>
      </c>
      <c r="G59" s="113">
        <v>45209</v>
      </c>
      <c r="H59" s="113">
        <v>45291</v>
      </c>
      <c r="I59" s="416" t="str">
        <f>_xlfn.XLOOKUP(C59,'Catálogo de actividades'!$B$5:$B$296,'Catálogo de actividades'!$I$5:$I$296)</f>
        <v>DECEYEC</v>
      </c>
    </row>
    <row r="60" spans="1:17" ht="28.5" x14ac:dyDescent="0.2">
      <c r="A60" s="182" t="s">
        <v>45</v>
      </c>
      <c r="B60" s="96" t="s">
        <v>6</v>
      </c>
      <c r="C60" s="31" t="s">
        <v>381</v>
      </c>
      <c r="D60" s="122" t="str">
        <f>VLOOKUP(C60, 'Catálogo de actividades'!$B$5:$D$296,2,FALSE)</f>
        <v>INE/OPL</v>
      </c>
      <c r="E60" s="122" t="str">
        <f>VLOOKUP(C60, 'Catálogo de actividades'!$B$5:$D$296,3,FALSE)</f>
        <v>OPL/JLE/
 DECEYEC</v>
      </c>
      <c r="F60" s="383" t="str">
        <f>_xlfn.XLOOKUP(C60,'Catálogo de actividades'!$B$5:$B$296,'Catálogo de actividades'!$E$5:$E$296)</f>
        <v>7.4</v>
      </c>
      <c r="G60" s="113">
        <v>45306</v>
      </c>
      <c r="H60" s="113">
        <v>45359</v>
      </c>
      <c r="I60" s="416" t="str">
        <f>_xlfn.XLOOKUP(C60,'Catálogo de actividades'!$B$5:$B$296,'Catálogo de actividades'!$I$5:$I$296)</f>
        <v>DECEYEC</v>
      </c>
    </row>
    <row r="61" spans="1:17" ht="28.5" x14ac:dyDescent="0.2">
      <c r="A61" s="182" t="s">
        <v>45</v>
      </c>
      <c r="B61" s="96" t="s">
        <v>6</v>
      </c>
      <c r="C61" s="31" t="s">
        <v>383</v>
      </c>
      <c r="D61" s="122" t="str">
        <f>VLOOKUP(C61, 'Catálogo de actividades'!$B$5:$D$296,2,FALSE)</f>
        <v>INE/OPL</v>
      </c>
      <c r="E61" s="122" t="str">
        <f>VLOOKUP(C61, 'Catálogo de actividades'!$B$5:$D$296,3,FALSE)</f>
        <v>JLE/CG</v>
      </c>
      <c r="F61" s="383" t="str">
        <f>_xlfn.XLOOKUP(C61,'Catálogo de actividades'!$B$5:$B$296,'Catálogo de actividades'!$E$5:$E$296)</f>
        <v>7.5</v>
      </c>
      <c r="G61" s="113">
        <v>45379</v>
      </c>
      <c r="H61" s="113">
        <v>45379</v>
      </c>
      <c r="I61" s="416" t="str">
        <f>_xlfn.XLOOKUP(C61,'Catálogo de actividades'!$B$5:$B$296,'Catálogo de actividades'!$I$5:$I$296)</f>
        <v>OPL</v>
      </c>
    </row>
    <row r="62" spans="1:17" ht="28.5" x14ac:dyDescent="0.2">
      <c r="A62" s="182" t="s">
        <v>45</v>
      </c>
      <c r="B62" s="96" t="s">
        <v>6</v>
      </c>
      <c r="C62" s="268" t="s">
        <v>76</v>
      </c>
      <c r="D62" s="122" t="str">
        <f>VLOOKUP(C62, 'Catálogo de actividades'!$B$5:$D$296,2,FALSE)</f>
        <v>INE</v>
      </c>
      <c r="E62" s="122" t="str">
        <f>VLOOKUP(C62, 'Catálogo de actividades'!$B$5:$D$296,3,FALSE)</f>
        <v>JDE/CD</v>
      </c>
      <c r="F62" s="383" t="str">
        <f>_xlfn.XLOOKUP(C62,'Catálogo de actividades'!$B$5:$B$296,'Catálogo de actividades'!$E$5:$E$296)</f>
        <v>7.6</v>
      </c>
      <c r="G62" s="113">
        <v>45215</v>
      </c>
      <c r="H62" s="113">
        <v>45304</v>
      </c>
      <c r="I62" s="416" t="str">
        <f>_xlfn.XLOOKUP(C62,'Catálogo de actividades'!$B$5:$B$296,'Catálogo de actividades'!$I$5:$I$296)</f>
        <v>DECEYEC</v>
      </c>
    </row>
    <row r="63" spans="1:17" ht="28.5" x14ac:dyDescent="0.2">
      <c r="A63" s="320" t="s">
        <v>45</v>
      </c>
      <c r="B63" s="321" t="s">
        <v>6</v>
      </c>
      <c r="C63" s="322" t="s">
        <v>289</v>
      </c>
      <c r="D63" s="140" t="str">
        <f>VLOOKUP(C63, 'Catálogo de actividades'!$B$5:$D$296,2,FALSE)</f>
        <v>INE</v>
      </c>
      <c r="E63" s="140" t="str">
        <f>VLOOKUP(C63, 'Catálogo de actividades'!$B$5:$D$296,3,FALSE)</f>
        <v>DECEYEC/JLE/JD</v>
      </c>
      <c r="F63" s="383" t="str">
        <f>_xlfn.XLOOKUP(C63,'Catálogo de actividades'!$B$5:$B$296,'Catálogo de actividades'!$E$5:$E$296)</f>
        <v>7.7</v>
      </c>
      <c r="G63" s="113">
        <v>45231</v>
      </c>
      <c r="H63" s="113">
        <v>45310</v>
      </c>
      <c r="I63" s="416" t="str">
        <f>_xlfn.XLOOKUP(C63,'Catálogo de actividades'!$B$5:$B$296,'Catálogo de actividades'!$I$5:$I$296)</f>
        <v>DECEYEC</v>
      </c>
      <c r="J63" s="123"/>
      <c r="K63" s="123"/>
      <c r="L63" s="123"/>
      <c r="M63" s="123"/>
      <c r="N63" s="123"/>
      <c r="O63" s="123"/>
      <c r="P63" s="123"/>
      <c r="Q63" s="123"/>
    </row>
    <row r="64" spans="1:17" ht="28.5" x14ac:dyDescent="0.2">
      <c r="A64" s="182" t="s">
        <v>45</v>
      </c>
      <c r="B64" s="96" t="s">
        <v>6</v>
      </c>
      <c r="C64" s="268" t="s">
        <v>170</v>
      </c>
      <c r="D64" s="122" t="str">
        <f>VLOOKUP(C64, 'Catálogo de actividades'!$B$5:$D$296,2,FALSE)</f>
        <v>INE/OPL</v>
      </c>
      <c r="E64" s="122" t="str">
        <f>VLOOKUP(C64, 'Catálogo de actividades'!$B$5:$D$296,3,FALSE)</f>
        <v>DECEYEC/CG/OPL</v>
      </c>
      <c r="F64" s="383" t="str">
        <f>_xlfn.XLOOKUP(C64,'Catálogo de actividades'!$B$5:$B$296,'Catálogo de actividades'!$E$5:$E$296)</f>
        <v>7.8</v>
      </c>
      <c r="G64" s="113">
        <v>45369</v>
      </c>
      <c r="H64" s="113">
        <v>45409</v>
      </c>
      <c r="I64" s="416" t="str">
        <f>_xlfn.XLOOKUP(C64,'Catálogo de actividades'!$B$5:$B$296,'Catálogo de actividades'!$I$5:$I$296)</f>
        <v>OPL</v>
      </c>
    </row>
    <row r="65" spans="1:9" ht="28.5" x14ac:dyDescent="0.2">
      <c r="A65" s="182" t="s">
        <v>45</v>
      </c>
      <c r="B65" s="96" t="s">
        <v>6</v>
      </c>
      <c r="C65" s="47" t="s">
        <v>347</v>
      </c>
      <c r="D65" s="122" t="str">
        <f>VLOOKUP(C65, 'Catálogo de actividades'!$B$5:$D$296,2,FALSE)</f>
        <v>INE</v>
      </c>
      <c r="E65" s="122" t="str">
        <f>VLOOKUP(C65, 'Catálogo de actividades'!$B$5:$D$296,3,FALSE)</f>
        <v>DERFE/UTSI</v>
      </c>
      <c r="F65" s="383" t="str">
        <f>_xlfn.XLOOKUP(C65,'Catálogo de actividades'!$B$5:$B$296,'Catálogo de actividades'!$E$5:$E$296)</f>
        <v>7.9</v>
      </c>
      <c r="G65" s="113">
        <v>45313</v>
      </c>
      <c r="H65" s="113">
        <v>45317</v>
      </c>
      <c r="I65" s="416" t="str">
        <f>_xlfn.XLOOKUP(C65,'Catálogo de actividades'!$B$5:$B$296,'Catálogo de actividades'!$I$5:$I$296)</f>
        <v>DERFE</v>
      </c>
    </row>
    <row r="66" spans="1:9" ht="42.75" x14ac:dyDescent="0.2">
      <c r="A66" s="182" t="s">
        <v>45</v>
      </c>
      <c r="B66" s="96" t="s">
        <v>6</v>
      </c>
      <c r="C66" s="47" t="s">
        <v>292</v>
      </c>
      <c r="D66" s="122" t="str">
        <f>VLOOKUP(C66, 'Catálogo de actividades'!$B$5:$D$296,2,FALSE)</f>
        <v>INE</v>
      </c>
      <c r="E66" s="122" t="str">
        <f>VLOOKUP(C66, 'Catálogo de actividades'!$B$5:$D$296,3,FALSE)</f>
        <v>CG</v>
      </c>
      <c r="F66" s="383" t="str">
        <f>_xlfn.XLOOKUP(C66,'Catálogo de actividades'!$B$5:$B$296,'Catálogo de actividades'!$E$5:$E$296)</f>
        <v>7.10</v>
      </c>
      <c r="G66" s="113">
        <v>45323</v>
      </c>
      <c r="H66" s="113">
        <v>45325</v>
      </c>
      <c r="I66" s="416" t="str">
        <f>_xlfn.XLOOKUP(C66,'Catálogo de actividades'!$B$5:$B$296,'Catálogo de actividades'!$I$5:$I$296)</f>
        <v>DECEYEC</v>
      </c>
    </row>
    <row r="67" spans="1:9" ht="28.5" x14ac:dyDescent="0.2">
      <c r="A67" s="182" t="s">
        <v>45</v>
      </c>
      <c r="B67" s="96" t="s">
        <v>6</v>
      </c>
      <c r="C67" s="268" t="s">
        <v>291</v>
      </c>
      <c r="D67" s="122" t="str">
        <f>VLOOKUP(C67, 'Catálogo de actividades'!$B$5:$D$296,2,FALSE)</f>
        <v>INE</v>
      </c>
      <c r="E67" s="122" t="str">
        <f>VLOOKUP(C67, 'Catálogo de actividades'!$B$5:$D$296,3,FALSE)</f>
        <v>JDE/CD</v>
      </c>
      <c r="F67" s="383" t="str">
        <f>_xlfn.XLOOKUP(C67,'Catálogo de actividades'!$B$5:$B$296,'Catálogo de actividades'!$E$5:$E$296)</f>
        <v>7.11</v>
      </c>
      <c r="G67" s="113">
        <v>45328</v>
      </c>
      <c r="H67" s="113">
        <v>45328</v>
      </c>
      <c r="I67" s="416" t="str">
        <f>_xlfn.XLOOKUP(C67,'Catálogo de actividades'!$B$5:$B$296,'Catálogo de actividades'!$I$5:$I$296)</f>
        <v>DECEYEC</v>
      </c>
    </row>
    <row r="68" spans="1:9" ht="28.5" x14ac:dyDescent="0.2">
      <c r="A68" s="182" t="s">
        <v>45</v>
      </c>
      <c r="B68" s="96" t="s">
        <v>6</v>
      </c>
      <c r="C68" s="47" t="s">
        <v>348</v>
      </c>
      <c r="D68" s="122" t="str">
        <f>VLOOKUP(C68, 'Catálogo de actividades'!$B$5:$D$296,2,FALSE)</f>
        <v>INE</v>
      </c>
      <c r="E68" s="122" t="str">
        <f>VLOOKUP(C68, 'Catálogo de actividades'!$B$5:$D$296,3,FALSE)</f>
        <v>CD</v>
      </c>
      <c r="F68" s="383" t="str">
        <f>_xlfn.XLOOKUP(C68,'Catálogo de actividades'!$B$5:$B$296,'Catálogo de actividades'!$E$5:$E$296)</f>
        <v>7.12</v>
      </c>
      <c r="G68" s="113">
        <v>45331</v>
      </c>
      <c r="H68" s="113">
        <v>45382</v>
      </c>
      <c r="I68" s="416" t="str">
        <f>_xlfn.XLOOKUP(C68,'Catálogo de actividades'!$B$5:$B$296,'Catálogo de actividades'!$I$5:$I$296)</f>
        <v>DECEYEC</v>
      </c>
    </row>
    <row r="69" spans="1:9" ht="28.5" x14ac:dyDescent="0.2">
      <c r="A69" s="182" t="s">
        <v>45</v>
      </c>
      <c r="B69" s="96" t="s">
        <v>6</v>
      </c>
      <c r="C69" s="95" t="s">
        <v>349</v>
      </c>
      <c r="D69" s="122" t="str">
        <f>VLOOKUP(C69, 'Catálogo de actividades'!$B$5:$D$296,2,FALSE)</f>
        <v>INE</v>
      </c>
      <c r="E69" s="122" t="str">
        <f>VLOOKUP(C69, 'Catálogo de actividades'!$B$5:$D$296,3,FALSE)</f>
        <v>JDE</v>
      </c>
      <c r="F69" s="383" t="str">
        <f>_xlfn.XLOOKUP(C69,'Catálogo de actividades'!$B$5:$B$296,'Catálogo de actividades'!$E$5:$E$296)</f>
        <v>7.13</v>
      </c>
      <c r="G69" s="113">
        <v>45388</v>
      </c>
      <c r="H69" s="113">
        <v>45388</v>
      </c>
      <c r="I69" s="416" t="str">
        <f>_xlfn.XLOOKUP(C69,'Catálogo de actividades'!$B$5:$B$296,'Catálogo de actividades'!$I$5:$I$296)</f>
        <v>DECEYEC</v>
      </c>
    </row>
    <row r="70" spans="1:9" ht="28.5" x14ac:dyDescent="0.2">
      <c r="A70" s="182" t="s">
        <v>45</v>
      </c>
      <c r="B70" s="96" t="s">
        <v>6</v>
      </c>
      <c r="C70" s="268" t="s">
        <v>350</v>
      </c>
      <c r="D70" s="122" t="str">
        <f>VLOOKUP(C70, 'Catálogo de actividades'!$B$5:$D$296,2,FALSE)</f>
        <v>INE</v>
      </c>
      <c r="E70" s="122" t="str">
        <f>VLOOKUP(C70, 'Catálogo de actividades'!$B$5:$D$296,3,FALSE)</f>
        <v>CD</v>
      </c>
      <c r="F70" s="383" t="str">
        <f>_xlfn.XLOOKUP(C70,'Catálogo de actividades'!$B$5:$B$296,'Catálogo de actividades'!$E$5:$E$296)</f>
        <v>7.14</v>
      </c>
      <c r="G70" s="113">
        <v>45391</v>
      </c>
      <c r="H70" s="113">
        <v>45444</v>
      </c>
      <c r="I70" s="416" t="str">
        <f>_xlfn.XLOOKUP(C70,'Catálogo de actividades'!$B$5:$B$296,'Catálogo de actividades'!$I$5:$I$296)</f>
        <v>DECEYEC</v>
      </c>
    </row>
    <row r="71" spans="1:9" ht="28.5" x14ac:dyDescent="0.2">
      <c r="A71" s="182" t="s">
        <v>45</v>
      </c>
      <c r="B71" s="96" t="s">
        <v>6</v>
      </c>
      <c r="C71" s="47" t="s">
        <v>301</v>
      </c>
      <c r="D71" s="122" t="str">
        <f>VLOOKUP(C71, 'Catálogo de actividades'!$B$5:$D$296,2,FALSE)</f>
        <v>INE</v>
      </c>
      <c r="E71" s="122" t="str">
        <f>VLOOKUP(C71, 'Catálogo de actividades'!$B$5:$D$296,3,FALSE)</f>
        <v>CD</v>
      </c>
      <c r="F71" s="383" t="str">
        <f>_xlfn.XLOOKUP(C71,'Catálogo de actividades'!$B$5:$B$296,'Catálogo de actividades'!$E$5:$E$296)</f>
        <v>7.15</v>
      </c>
      <c r="G71" s="113">
        <v>45445</v>
      </c>
      <c r="H71" s="113">
        <v>45457</v>
      </c>
      <c r="I71" s="416" t="str">
        <f>_xlfn.XLOOKUP(C71,'Catálogo de actividades'!$B$5:$B$296,'Catálogo de actividades'!$I$5:$I$296)</f>
        <v>DECEYEC</v>
      </c>
    </row>
    <row r="72" spans="1:9" ht="42.75" x14ac:dyDescent="0.2">
      <c r="A72" s="182" t="s">
        <v>45</v>
      </c>
      <c r="B72" s="303" t="s">
        <v>7</v>
      </c>
      <c r="C72" s="96" t="s">
        <v>81</v>
      </c>
      <c r="D72" s="122" t="str">
        <f>VLOOKUP(C72, 'Catálogo de actividades'!$B$5:$D$296,2,FALSE)</f>
        <v>OPL</v>
      </c>
      <c r="E72" s="122" t="str">
        <f>VLOOKUP(C72, 'Catálogo de actividades'!$B$5:$D$296,3,FALSE)</f>
        <v>CG</v>
      </c>
      <c r="F72" s="383" t="str">
        <f>_xlfn.XLOOKUP(C72,'Catálogo de actividades'!$B$5:$B$296,'Catálogo de actividades'!$E$5:$E$296)</f>
        <v>8.1</v>
      </c>
      <c r="G72" s="113">
        <v>45292</v>
      </c>
      <c r="H72" s="113">
        <v>45322</v>
      </c>
      <c r="I72" s="416" t="str">
        <f>_xlfn.XLOOKUP(C72,'Catálogo de actividades'!$B$5:$B$296,'Catálogo de actividades'!$I$5:$I$296)</f>
        <v>OPL</v>
      </c>
    </row>
    <row r="73" spans="1:9" ht="42.75" x14ac:dyDescent="0.2">
      <c r="A73" s="182" t="s">
        <v>45</v>
      </c>
      <c r="B73" s="303" t="s">
        <v>7</v>
      </c>
      <c r="C73" s="31" t="s">
        <v>82</v>
      </c>
      <c r="D73" s="122" t="str">
        <f>VLOOKUP(C73, 'Catálogo de actividades'!$B$5:$D$296,2,FALSE)</f>
        <v>OPL</v>
      </c>
      <c r="E73" s="122" t="str">
        <f>VLOOKUP(C73, 'Catálogo de actividades'!$B$5:$D$296,3,FALSE)</f>
        <v>CG</v>
      </c>
      <c r="F73" s="383" t="str">
        <f>_xlfn.XLOOKUP(C73,'Catálogo de actividades'!$B$5:$B$296,'Catálogo de actividades'!$E$5:$E$296)</f>
        <v>8.2</v>
      </c>
      <c r="G73" s="113">
        <v>45215</v>
      </c>
      <c r="H73" s="113">
        <v>45388</v>
      </c>
      <c r="I73" s="416" t="str">
        <f>_xlfn.XLOOKUP(C73,'Catálogo de actividades'!$B$5:$B$296,'Catálogo de actividades'!$I$5:$I$296)</f>
        <v>OPL</v>
      </c>
    </row>
    <row r="74" spans="1:9" ht="42.75" x14ac:dyDescent="0.2">
      <c r="A74" s="182" t="s">
        <v>45</v>
      </c>
      <c r="B74" s="303" t="s">
        <v>7</v>
      </c>
      <c r="C74" s="96" t="s">
        <v>83</v>
      </c>
      <c r="D74" s="122" t="str">
        <f>VLOOKUP(C74, 'Catálogo de actividades'!$B$5:$D$296,2,FALSE)</f>
        <v>OPL</v>
      </c>
      <c r="E74" s="122" t="str">
        <f>VLOOKUP(C74, 'Catálogo de actividades'!$B$5:$D$296,3,FALSE)</f>
        <v>CG</v>
      </c>
      <c r="F74" s="383" t="str">
        <f>_xlfn.XLOOKUP(C74,'Catálogo de actividades'!$B$5:$B$296,'Catálogo de actividades'!$E$5:$E$296)</f>
        <v>8.4</v>
      </c>
      <c r="G74" s="113">
        <v>45292</v>
      </c>
      <c r="H74" s="113">
        <v>45306</v>
      </c>
      <c r="I74" s="416" t="str">
        <f>_xlfn.XLOOKUP(C74,'Catálogo de actividades'!$B$5:$B$296,'Catálogo de actividades'!$I$5:$I$296)</f>
        <v>OPL</v>
      </c>
    </row>
    <row r="75" spans="1:9" ht="42.75" x14ac:dyDescent="0.2">
      <c r="A75" s="182" t="s">
        <v>45</v>
      </c>
      <c r="B75" s="303" t="s">
        <v>7</v>
      </c>
      <c r="C75" s="96" t="s">
        <v>84</v>
      </c>
      <c r="D75" s="122" t="str">
        <f>VLOOKUP(C75, 'Catálogo de actividades'!$B$5:$D$296,2,FALSE)</f>
        <v>OPL</v>
      </c>
      <c r="E75" s="122" t="str">
        <f>VLOOKUP(C75, 'Catálogo de actividades'!$B$5:$D$296,3,FALSE)</f>
        <v>CG</v>
      </c>
      <c r="F75" s="383" t="str">
        <f>_xlfn.XLOOKUP(C75,'Catálogo de actividades'!$B$5:$B$296,'Catálogo de actividades'!$E$5:$E$296)</f>
        <v>8.5</v>
      </c>
      <c r="G75" s="113">
        <v>45292</v>
      </c>
      <c r="H75" s="113">
        <v>45306</v>
      </c>
      <c r="I75" s="416" t="str">
        <f>_xlfn.XLOOKUP(C75,'Catálogo de actividades'!$B$5:$B$296,'Catálogo de actividades'!$I$5:$I$296)</f>
        <v>OPL</v>
      </c>
    </row>
    <row r="76" spans="1:9" ht="42.75" x14ac:dyDescent="0.2">
      <c r="A76" s="182" t="s">
        <v>45</v>
      </c>
      <c r="B76" s="303" t="s">
        <v>7</v>
      </c>
      <c r="C76" s="96" t="s">
        <v>85</v>
      </c>
      <c r="D76" s="122" t="str">
        <f>VLOOKUP(C76, 'Catálogo de actividades'!$B$5:$D$296,2,FALSE)</f>
        <v>OPL</v>
      </c>
      <c r="E76" s="122" t="str">
        <f>VLOOKUP(C76, 'Catálogo de actividades'!$B$5:$D$296,3,FALSE)</f>
        <v>CG</v>
      </c>
      <c r="F76" s="383" t="str">
        <f>_xlfn.XLOOKUP(C76,'Catálogo de actividades'!$B$5:$B$296,'Catálogo de actividades'!$E$5:$E$296)</f>
        <v>8.7</v>
      </c>
      <c r="G76" s="113">
        <v>45292</v>
      </c>
      <c r="H76" s="113">
        <v>45322</v>
      </c>
      <c r="I76" s="416" t="str">
        <f>_xlfn.XLOOKUP(C76,'Catálogo de actividades'!$B$5:$B$296,'Catálogo de actividades'!$I$5:$I$296)</f>
        <v>OPL</v>
      </c>
    </row>
    <row r="77" spans="1:9" ht="42.75" x14ac:dyDescent="0.2">
      <c r="A77" s="182" t="s">
        <v>45</v>
      </c>
      <c r="B77" s="303" t="s">
        <v>7</v>
      </c>
      <c r="C77" s="96" t="s">
        <v>86</v>
      </c>
      <c r="D77" s="122" t="str">
        <f>VLOOKUP(C77, 'Catálogo de actividades'!$B$5:$D$296,2,FALSE)</f>
        <v>OPL</v>
      </c>
      <c r="E77" s="122" t="str">
        <f>VLOOKUP(C77, 'Catálogo de actividades'!$B$5:$D$296,3,FALSE)</f>
        <v>CG</v>
      </c>
      <c r="F77" s="383" t="str">
        <f>_xlfn.XLOOKUP(C77,'Catálogo de actividades'!$B$5:$B$296,'Catálogo de actividades'!$E$5:$E$296)</f>
        <v>8.8</v>
      </c>
      <c r="G77" s="113">
        <v>45292</v>
      </c>
      <c r="H77" s="113">
        <v>45322</v>
      </c>
      <c r="I77" s="416" t="str">
        <f>_xlfn.XLOOKUP(C77,'Catálogo de actividades'!$B$5:$B$296,'Catálogo de actividades'!$I$5:$I$296)</f>
        <v>OPL</v>
      </c>
    </row>
    <row r="78" spans="1:9" ht="42.75" x14ac:dyDescent="0.2">
      <c r="A78" s="182" t="s">
        <v>45</v>
      </c>
      <c r="B78" s="303" t="s">
        <v>7</v>
      </c>
      <c r="C78" s="47" t="s">
        <v>87</v>
      </c>
      <c r="D78" s="122" t="str">
        <f>VLOOKUP(C78, 'Catálogo de actividades'!$B$5:$D$296,2,FALSE)</f>
        <v>OPL</v>
      </c>
      <c r="E78" s="122" t="str">
        <f>VLOOKUP(C78, 'Catálogo de actividades'!$B$5:$D$296,3,FALSE)</f>
        <v>CG</v>
      </c>
      <c r="F78" s="383" t="str">
        <f>_xlfn.XLOOKUP(C78,'Catálogo de actividades'!$B$5:$B$296,'Catálogo de actividades'!$E$5:$E$296)</f>
        <v>8.10</v>
      </c>
      <c r="G78" s="113">
        <v>45292</v>
      </c>
      <c r="H78" s="113">
        <v>45302</v>
      </c>
      <c r="I78" s="416" t="str">
        <f>_xlfn.XLOOKUP(C78,'Catálogo de actividades'!$B$5:$B$296,'Catálogo de actividades'!$I$5:$I$296)</f>
        <v>OPL</v>
      </c>
    </row>
    <row r="79" spans="1:9" ht="42.75" x14ac:dyDescent="0.2">
      <c r="A79" s="182" t="s">
        <v>45</v>
      </c>
      <c r="B79" s="303" t="s">
        <v>7</v>
      </c>
      <c r="C79" s="47" t="s">
        <v>88</v>
      </c>
      <c r="D79" s="122" t="str">
        <f>VLOOKUP(C79, 'Catálogo de actividades'!$B$5:$D$296,2,FALSE)</f>
        <v>OPL</v>
      </c>
      <c r="E79" s="122" t="str">
        <f>VLOOKUP(C79, 'Catálogo de actividades'!$B$5:$D$296,3,FALSE)</f>
        <v>CG</v>
      </c>
      <c r="F79" s="383" t="str">
        <f>_xlfn.XLOOKUP(C79,'Catálogo de actividades'!$B$5:$B$296,'Catálogo de actividades'!$E$5:$E$296)</f>
        <v>8.11</v>
      </c>
      <c r="G79" s="113">
        <v>45292</v>
      </c>
      <c r="H79" s="113">
        <v>45302</v>
      </c>
      <c r="I79" s="416" t="str">
        <f>_xlfn.XLOOKUP(C79,'Catálogo de actividades'!$B$5:$B$296,'Catálogo de actividades'!$I$5:$I$296)</f>
        <v>OPL</v>
      </c>
    </row>
    <row r="80" spans="1:9" ht="42.75" x14ac:dyDescent="0.2">
      <c r="A80" s="182" t="s">
        <v>45</v>
      </c>
      <c r="B80" s="303" t="s">
        <v>7</v>
      </c>
      <c r="C80" s="96" t="s">
        <v>89</v>
      </c>
      <c r="D80" s="122" t="str">
        <f>VLOOKUP(C80, 'Catálogo de actividades'!$B$5:$D$296,2,FALSE)</f>
        <v>OPL</v>
      </c>
      <c r="E80" s="122" t="str">
        <f>VLOOKUP(C80, 'Catálogo de actividades'!$B$5:$D$296,3,FALSE)</f>
        <v>CG</v>
      </c>
      <c r="F80" s="383" t="str">
        <f>_xlfn.XLOOKUP(C80,'Catálogo de actividades'!$B$5:$B$296,'Catálogo de actividades'!$E$5:$E$296)</f>
        <v>8.13</v>
      </c>
      <c r="G80" s="113">
        <v>45292</v>
      </c>
      <c r="H80" s="113">
        <v>45306</v>
      </c>
      <c r="I80" s="416" t="str">
        <f>_xlfn.XLOOKUP(C80,'Catálogo de actividades'!$B$5:$B$296,'Catálogo de actividades'!$I$5:$I$296)</f>
        <v>OPL</v>
      </c>
    </row>
    <row r="81" spans="1:9" ht="42.75" x14ac:dyDescent="0.2">
      <c r="A81" s="182" t="s">
        <v>45</v>
      </c>
      <c r="B81" s="303" t="s">
        <v>7</v>
      </c>
      <c r="C81" s="96" t="s">
        <v>90</v>
      </c>
      <c r="D81" s="122" t="str">
        <f>VLOOKUP(C81, 'Catálogo de actividades'!$B$5:$D$296,2,FALSE)</f>
        <v>OPL</v>
      </c>
      <c r="E81" s="122" t="str">
        <f>VLOOKUP(C81, 'Catálogo de actividades'!$B$5:$D$296,3,FALSE)</f>
        <v>CG</v>
      </c>
      <c r="F81" s="383" t="str">
        <f>_xlfn.XLOOKUP(C81,'Catálogo de actividades'!$B$5:$B$296,'Catálogo de actividades'!$E$5:$E$296)</f>
        <v>8.14</v>
      </c>
      <c r="G81" s="113">
        <v>45292</v>
      </c>
      <c r="H81" s="113">
        <v>45306</v>
      </c>
      <c r="I81" s="416" t="str">
        <f>_xlfn.XLOOKUP(C81,'Catálogo de actividades'!$B$5:$B$296,'Catálogo de actividades'!$I$5:$I$296)</f>
        <v>OPL</v>
      </c>
    </row>
    <row r="82" spans="1:9" ht="28.5" x14ac:dyDescent="0.2">
      <c r="A82" s="182" t="s">
        <v>45</v>
      </c>
      <c r="B82" s="96" t="s">
        <v>8</v>
      </c>
      <c r="C82" s="96" t="s">
        <v>91</v>
      </c>
      <c r="D82" s="122" t="str">
        <f>VLOOKUP(C82, 'Catálogo de actividades'!$B$5:$D$296,2,FALSE)</f>
        <v>OPL</v>
      </c>
      <c r="E82" s="122" t="str">
        <f>VLOOKUP(C82, 'Catálogo de actividades'!$B$5:$D$296,3,FALSE)</f>
        <v>CG</v>
      </c>
      <c r="F82" s="383" t="str">
        <f>_xlfn.XLOOKUP(C82,'Catálogo de actividades'!$B$5:$B$296,'Catálogo de actividades'!$E$5:$E$296)</f>
        <v>9.1</v>
      </c>
      <c r="G82" s="113">
        <v>45200</v>
      </c>
      <c r="H82" s="113">
        <v>45230</v>
      </c>
      <c r="I82" s="416" t="str">
        <f>_xlfn.XLOOKUP(C82,'Catálogo de actividades'!$B$5:$B$296,'Catálogo de actividades'!$I$5:$I$296)</f>
        <v>OPL</v>
      </c>
    </row>
    <row r="83" spans="1:9" ht="42.75" x14ac:dyDescent="0.2">
      <c r="A83" s="182" t="s">
        <v>45</v>
      </c>
      <c r="B83" s="96" t="s">
        <v>8</v>
      </c>
      <c r="C83" s="96" t="s">
        <v>92</v>
      </c>
      <c r="D83" s="122" t="str">
        <f>VLOOKUP(C83, 'Catálogo de actividades'!$B$5:$D$296,2,FALSE)</f>
        <v>OPL</v>
      </c>
      <c r="E83" s="122" t="str">
        <f>VLOOKUP(C83, 'Catálogo de actividades'!$B$5:$D$296,3,FALSE)</f>
        <v>OD</v>
      </c>
      <c r="F83" s="383" t="str">
        <f>_xlfn.XLOOKUP(C83,'Catálogo de actividades'!$B$5:$B$296,'Catálogo de actividades'!$E$5:$E$296)</f>
        <v>9.3</v>
      </c>
      <c r="G83" s="113">
        <v>45261</v>
      </c>
      <c r="H83" s="113">
        <v>45275</v>
      </c>
      <c r="I83" s="416" t="str">
        <f>_xlfn.XLOOKUP(C83,'Catálogo de actividades'!$B$5:$B$296,'Catálogo de actividades'!$I$5:$I$296)</f>
        <v>OPL</v>
      </c>
    </row>
    <row r="84" spans="1:9" ht="42.75" x14ac:dyDescent="0.2">
      <c r="A84" s="182" t="s">
        <v>45</v>
      </c>
      <c r="B84" s="96" t="s">
        <v>8</v>
      </c>
      <c r="C84" s="96" t="s">
        <v>93</v>
      </c>
      <c r="D84" s="122" t="str">
        <f>VLOOKUP(C84, 'Catálogo de actividades'!$B$5:$D$296,2,FALSE)</f>
        <v>OPL</v>
      </c>
      <c r="E84" s="122" t="str">
        <f>VLOOKUP(C84, 'Catálogo de actividades'!$B$5:$D$296,3,FALSE)</f>
        <v>OD</v>
      </c>
      <c r="F84" s="383" t="str">
        <f>_xlfn.XLOOKUP(C84,'Catálogo de actividades'!$B$5:$B$296,'Catálogo de actividades'!$E$5:$E$296)</f>
        <v>9.4</v>
      </c>
      <c r="G84" s="113">
        <v>45261</v>
      </c>
      <c r="H84" s="113">
        <v>45275</v>
      </c>
      <c r="I84" s="416" t="str">
        <f>_xlfn.XLOOKUP(C84,'Catálogo de actividades'!$B$5:$B$296,'Catálogo de actividades'!$I$5:$I$296)</f>
        <v>OPL</v>
      </c>
    </row>
    <row r="85" spans="1:9" ht="28.5" x14ac:dyDescent="0.2">
      <c r="A85" s="182" t="s">
        <v>45</v>
      </c>
      <c r="B85" s="96" t="s">
        <v>8</v>
      </c>
      <c r="C85" s="96" t="s">
        <v>94</v>
      </c>
      <c r="D85" s="122" t="str">
        <f>VLOOKUP(C85, 'Catálogo de actividades'!$B$5:$D$296,2,FALSE)</f>
        <v>OPL</v>
      </c>
      <c r="E85" s="122" t="str">
        <f>VLOOKUP(C85, 'Catálogo de actividades'!$B$5:$D$296,3,FALSE)</f>
        <v>CG</v>
      </c>
      <c r="F85" s="383" t="str">
        <f>_xlfn.XLOOKUP(C85,'Catálogo de actividades'!$B$5:$B$296,'Catálogo de actividades'!$E$5:$E$296)</f>
        <v>9.6</v>
      </c>
      <c r="G85" s="457">
        <v>45276</v>
      </c>
      <c r="H85" s="433">
        <v>45290</v>
      </c>
      <c r="I85" s="416" t="str">
        <f>_xlfn.XLOOKUP(C85,'Catálogo de actividades'!$B$5:$B$296,'Catálogo de actividades'!$I$5:$I$296)</f>
        <v>OPL</v>
      </c>
    </row>
    <row r="86" spans="1:9" ht="28.5" x14ac:dyDescent="0.2">
      <c r="A86" s="182" t="s">
        <v>45</v>
      </c>
      <c r="B86" s="96" t="s">
        <v>8</v>
      </c>
      <c r="C86" s="96" t="s">
        <v>95</v>
      </c>
      <c r="D86" s="122" t="str">
        <f>VLOOKUP(C86, 'Catálogo de actividades'!$B$5:$D$296,2,FALSE)</f>
        <v>OPL</v>
      </c>
      <c r="E86" s="122" t="str">
        <f>VLOOKUP(C86, 'Catálogo de actividades'!$B$5:$D$296,3,FALSE)</f>
        <v>CG</v>
      </c>
      <c r="F86" s="383" t="str">
        <f>_xlfn.XLOOKUP(C86,'Catálogo de actividades'!$B$5:$B$296,'Catálogo de actividades'!$E$5:$E$296)</f>
        <v>9.7</v>
      </c>
      <c r="G86" s="449">
        <v>45276</v>
      </c>
      <c r="H86" s="433">
        <v>45290</v>
      </c>
      <c r="I86" s="416" t="str">
        <f>_xlfn.XLOOKUP(C86,'Catálogo de actividades'!$B$5:$B$296,'Catálogo de actividades'!$I$5:$I$296)</f>
        <v>OPL</v>
      </c>
    </row>
    <row r="87" spans="1:9" ht="28.5" x14ac:dyDescent="0.2">
      <c r="A87" s="182" t="s">
        <v>45</v>
      </c>
      <c r="B87" s="96" t="s">
        <v>8</v>
      </c>
      <c r="C87" s="96" t="s">
        <v>96</v>
      </c>
      <c r="D87" s="122" t="str">
        <f>VLOOKUP(C87, 'Catálogo de actividades'!$B$5:$D$296,2,FALSE)</f>
        <v>OPL</v>
      </c>
      <c r="E87" s="122" t="str">
        <f>VLOOKUP(C87, 'Catálogo de actividades'!$B$5:$D$296,3,FALSE)</f>
        <v>OD</v>
      </c>
      <c r="F87" s="383" t="str">
        <f>_xlfn.XLOOKUP(C87,'Catálogo de actividades'!$B$5:$B$296,'Catálogo de actividades'!$E$5:$E$296)</f>
        <v>9.9</v>
      </c>
      <c r="G87" s="433">
        <v>45310</v>
      </c>
      <c r="H87" s="433">
        <v>45339</v>
      </c>
      <c r="I87" s="416" t="str">
        <f>_xlfn.XLOOKUP(C87,'Catálogo de actividades'!$B$5:$B$296,'Catálogo de actividades'!$I$5:$I$296)</f>
        <v>OPL</v>
      </c>
    </row>
    <row r="88" spans="1:9" ht="28.5" x14ac:dyDescent="0.2">
      <c r="A88" s="182" t="s">
        <v>45</v>
      </c>
      <c r="B88" s="96" t="s">
        <v>8</v>
      </c>
      <c r="C88" s="96" t="s">
        <v>149</v>
      </c>
      <c r="D88" s="122" t="str">
        <f>VLOOKUP(C88, 'Catálogo de actividades'!$B$5:$D$296,2,FALSE)</f>
        <v>OPL</v>
      </c>
      <c r="E88" s="122" t="str">
        <f>VLOOKUP(C88, 'Catálogo de actividades'!$B$5:$D$296,3,FALSE)</f>
        <v>OD</v>
      </c>
      <c r="F88" s="383" t="str">
        <f>_xlfn.XLOOKUP(C88,'Catálogo de actividades'!$B$5:$B$296,'Catálogo de actividades'!$E$5:$E$296)</f>
        <v>9.10</v>
      </c>
      <c r="G88" s="433">
        <v>45310</v>
      </c>
      <c r="H88" s="433">
        <v>45339</v>
      </c>
      <c r="I88" s="416" t="str">
        <f>_xlfn.XLOOKUP(C88,'Catálogo de actividades'!$B$5:$B$296,'Catálogo de actividades'!$I$5:$I$296)</f>
        <v>OPL</v>
      </c>
    </row>
    <row r="89" spans="1:9" ht="57" x14ac:dyDescent="0.2">
      <c r="A89" s="182" t="s">
        <v>45</v>
      </c>
      <c r="B89" s="96" t="s">
        <v>8</v>
      </c>
      <c r="C89" s="96" t="s">
        <v>99</v>
      </c>
      <c r="D89" s="122" t="str">
        <f>VLOOKUP(C89, 'Catálogo de actividades'!$B$5:$D$296,2,FALSE)</f>
        <v>INE/OPL</v>
      </c>
      <c r="E89" s="122" t="str">
        <f>VLOOKUP(C89, 'Catálogo de actividades'!$B$5:$D$296,3,FALSE)</f>
        <v>DERFE</v>
      </c>
      <c r="F89" s="383" t="str">
        <f>_xlfn.XLOOKUP(C89,'Catálogo de actividades'!$B$5:$B$296,'Catálogo de actividades'!$E$5:$E$296)</f>
        <v>9.11</v>
      </c>
      <c r="G89" s="433">
        <v>45175</v>
      </c>
      <c r="H89" s="433">
        <v>45366</v>
      </c>
      <c r="I89" s="416" t="str">
        <f>_xlfn.XLOOKUP(C89,'Catálogo de actividades'!$B$5:$B$296,'Catálogo de actividades'!$I$5:$I$296)</f>
        <v>DERFE</v>
      </c>
    </row>
    <row r="90" spans="1:9" ht="28.5" x14ac:dyDescent="0.2">
      <c r="A90" s="182" t="s">
        <v>45</v>
      </c>
      <c r="B90" s="96" t="s">
        <v>8</v>
      </c>
      <c r="C90" s="96" t="s">
        <v>101</v>
      </c>
      <c r="D90" s="122" t="str">
        <f>VLOOKUP(C90, 'Catálogo de actividades'!$B$5:$D$296,2,FALSE)</f>
        <v>OPL</v>
      </c>
      <c r="E90" s="122" t="str">
        <f>VLOOKUP(C90, 'Catálogo de actividades'!$B$5:$D$296,3,FALSE)</f>
        <v>CG/OD</v>
      </c>
      <c r="F90" s="383" t="str">
        <f>_xlfn.XLOOKUP(C90,'Catálogo de actividades'!$B$5:$B$296,'Catálogo de actividades'!$E$5:$E$296)</f>
        <v>9.13</v>
      </c>
      <c r="G90" s="433">
        <v>45366</v>
      </c>
      <c r="H90" s="433">
        <v>45382</v>
      </c>
      <c r="I90" s="416" t="str">
        <f>_xlfn.XLOOKUP(C90,'Catálogo de actividades'!$B$5:$B$296,'Catálogo de actividades'!$I$5:$I$296)</f>
        <v>OPL</v>
      </c>
    </row>
    <row r="91" spans="1:9" ht="28.5" x14ac:dyDescent="0.2">
      <c r="A91" s="182" t="s">
        <v>45</v>
      </c>
      <c r="B91" s="96" t="s">
        <v>8</v>
      </c>
      <c r="C91" s="96" t="s">
        <v>103</v>
      </c>
      <c r="D91" s="122" t="str">
        <f>VLOOKUP(C91, 'Catálogo de actividades'!$B$5:$D$296,2,FALSE)</f>
        <v>OPL</v>
      </c>
      <c r="E91" s="122" t="str">
        <f>VLOOKUP(C91, 'Catálogo de actividades'!$B$5:$D$296,3,FALSE)</f>
        <v>CG/OD</v>
      </c>
      <c r="F91" s="383" t="str">
        <f>_xlfn.XLOOKUP(C91,'Catálogo de actividades'!$B$5:$B$296,'Catálogo de actividades'!$E$5:$E$296)</f>
        <v>9.14</v>
      </c>
      <c r="G91" s="433">
        <v>45366</v>
      </c>
      <c r="H91" s="433">
        <v>45382</v>
      </c>
      <c r="I91" s="416" t="str">
        <f>_xlfn.XLOOKUP(C91,'Catálogo de actividades'!$B$5:$B$296,'Catálogo de actividades'!$I$5:$I$296)</f>
        <v>OPL</v>
      </c>
    </row>
    <row r="92" spans="1:9" ht="28.5" x14ac:dyDescent="0.2">
      <c r="A92" s="182" t="s">
        <v>45</v>
      </c>
      <c r="B92" s="96" t="s">
        <v>9</v>
      </c>
      <c r="C92" s="96" t="s">
        <v>104</v>
      </c>
      <c r="D92" s="122" t="str">
        <f>VLOOKUP(C92, 'Catálogo de actividades'!$B$5:$D$296,2,FALSE)</f>
        <v>OPL</v>
      </c>
      <c r="E92" s="122" t="str">
        <f>VLOOKUP(C92, 'Catálogo de actividades'!$B$5:$D$296,3,FALSE)</f>
        <v>CG</v>
      </c>
      <c r="F92" s="383" t="str">
        <f>_xlfn.XLOOKUP(C92,'Catálogo de actividades'!$B$5:$B$296,'Catálogo de actividades'!$E$5:$E$296)</f>
        <v>10.2</v>
      </c>
      <c r="G92" s="457">
        <v>45215</v>
      </c>
      <c r="H92" s="433">
        <v>45310</v>
      </c>
      <c r="I92" s="416" t="str">
        <f>_xlfn.XLOOKUP(C92,'Catálogo de actividades'!$B$5:$B$296,'Catálogo de actividades'!$I$5:$I$296)</f>
        <v>OPL</v>
      </c>
    </row>
    <row r="93" spans="1:9" ht="28.5" x14ac:dyDescent="0.2">
      <c r="A93" s="182" t="s">
        <v>45</v>
      </c>
      <c r="B93" s="96" t="s">
        <v>9</v>
      </c>
      <c r="C93" s="96" t="s">
        <v>105</v>
      </c>
      <c r="D93" s="122" t="str">
        <f>VLOOKUP(C93, 'Catálogo de actividades'!$B$5:$D$296,2,FALSE)</f>
        <v>OPL</v>
      </c>
      <c r="E93" s="122" t="str">
        <f>VLOOKUP(C93, 'Catálogo de actividades'!$B$5:$D$296,3,FALSE)</f>
        <v>CG</v>
      </c>
      <c r="F93" s="383" t="str">
        <f>_xlfn.XLOOKUP(C93,'Catálogo de actividades'!$B$5:$B$296,'Catálogo de actividades'!$E$5:$E$296)</f>
        <v>10.3</v>
      </c>
      <c r="G93" s="449">
        <v>45215</v>
      </c>
      <c r="H93" s="433">
        <v>45310</v>
      </c>
      <c r="I93" s="416" t="str">
        <f>_xlfn.XLOOKUP(C93,'Catálogo de actividades'!$B$5:$B$296,'Catálogo de actividades'!$I$5:$I$296)</f>
        <v>OPL</v>
      </c>
    </row>
    <row r="94" spans="1:9" ht="28.5" x14ac:dyDescent="0.2">
      <c r="A94" s="182" t="s">
        <v>45</v>
      </c>
      <c r="B94" s="96" t="s">
        <v>9</v>
      </c>
      <c r="C94" s="47" t="s">
        <v>106</v>
      </c>
      <c r="D94" s="122" t="str">
        <f>VLOOKUP(C94, 'Catálogo de actividades'!$B$5:$D$296,2,FALSE)</f>
        <v>OPL</v>
      </c>
      <c r="E94" s="122" t="str">
        <f>VLOOKUP(C94, 'Catálogo de actividades'!$B$5:$D$296,3,FALSE)</f>
        <v>CG</v>
      </c>
      <c r="F94" s="383" t="str">
        <f>_xlfn.XLOOKUP(C94,'Catálogo de actividades'!$B$5:$B$296,'Catálogo de actividades'!$E$5:$E$296)</f>
        <v>10.7</v>
      </c>
      <c r="G94" s="433">
        <v>45311</v>
      </c>
      <c r="H94" s="433">
        <v>45320</v>
      </c>
      <c r="I94" s="416" t="str">
        <f>_xlfn.XLOOKUP(C94,'Catálogo de actividades'!$B$5:$B$296,'Catálogo de actividades'!$I$5:$I$296)</f>
        <v>OPL</v>
      </c>
    </row>
    <row r="95" spans="1:9" ht="28.5" x14ac:dyDescent="0.2">
      <c r="A95" s="182" t="s">
        <v>45</v>
      </c>
      <c r="B95" s="96" t="s">
        <v>9</v>
      </c>
      <c r="C95" s="47" t="s">
        <v>107</v>
      </c>
      <c r="D95" s="122" t="str">
        <f>VLOOKUP(C95, 'Catálogo de actividades'!$B$5:$D$296,2,FALSE)</f>
        <v>OPL</v>
      </c>
      <c r="E95" s="122" t="str">
        <f>VLOOKUP(C95, 'Catálogo de actividades'!$B$5:$D$296,3,FALSE)</f>
        <v>CG</v>
      </c>
      <c r="F95" s="383" t="str">
        <f>_xlfn.XLOOKUP(C95,'Catálogo de actividades'!$B$5:$B$296,'Catálogo de actividades'!$E$5:$E$296)</f>
        <v>10.8</v>
      </c>
      <c r="G95" s="433">
        <v>45311</v>
      </c>
      <c r="H95" s="433">
        <v>45320</v>
      </c>
      <c r="I95" s="416" t="str">
        <f>_xlfn.XLOOKUP(C95,'Catálogo de actividades'!$B$5:$B$296,'Catálogo de actividades'!$I$5:$I$296)</f>
        <v>OPL</v>
      </c>
    </row>
    <row r="96" spans="1:9" ht="28.5" x14ac:dyDescent="0.2">
      <c r="A96" s="182" t="s">
        <v>45</v>
      </c>
      <c r="B96" s="96" t="s">
        <v>9</v>
      </c>
      <c r="C96" s="96" t="s">
        <v>108</v>
      </c>
      <c r="D96" s="122" t="str">
        <f>VLOOKUP(C96, 'Catálogo de actividades'!$B$5:$D$296,2,FALSE)</f>
        <v>OPL</v>
      </c>
      <c r="E96" s="122" t="str">
        <f>VLOOKUP(C96, 'Catálogo de actividades'!$B$5:$D$296,3,FALSE)</f>
        <v>CG</v>
      </c>
      <c r="F96" s="383" t="str">
        <f>_xlfn.XLOOKUP(C96,'Catálogo de actividades'!$B$5:$B$296,'Catálogo de actividades'!$E$5:$E$296)</f>
        <v>10.12</v>
      </c>
      <c r="G96" s="433">
        <v>45310</v>
      </c>
      <c r="H96" s="433">
        <v>45339</v>
      </c>
      <c r="I96" s="416" t="str">
        <f>_xlfn.XLOOKUP(C96,'Catálogo de actividades'!$B$5:$B$296,'Catálogo de actividades'!$I$5:$I$296)</f>
        <v>OPL</v>
      </c>
    </row>
    <row r="97" spans="1:9" ht="28.5" x14ac:dyDescent="0.2">
      <c r="A97" s="182" t="s">
        <v>45</v>
      </c>
      <c r="B97" s="96" t="s">
        <v>9</v>
      </c>
      <c r="C97" s="96" t="s">
        <v>152</v>
      </c>
      <c r="D97" s="122" t="str">
        <f>VLOOKUP(C97, 'Catálogo de actividades'!$B$5:$D$296,2,FALSE)</f>
        <v>OPL</v>
      </c>
      <c r="E97" s="122" t="str">
        <f>VLOOKUP(C97, 'Catálogo de actividades'!$B$5:$D$296,3,FALSE)</f>
        <v>CG</v>
      </c>
      <c r="F97" s="383" t="str">
        <f>_xlfn.XLOOKUP(C97,'Catálogo de actividades'!$B$5:$B$296,'Catálogo de actividades'!$E$5:$E$296)</f>
        <v>10.13</v>
      </c>
      <c r="G97" s="433">
        <v>45310</v>
      </c>
      <c r="H97" s="433">
        <v>45339</v>
      </c>
      <c r="I97" s="416" t="str">
        <f>_xlfn.XLOOKUP(C97,'Catálogo de actividades'!$B$5:$B$296,'Catálogo de actividades'!$I$5:$I$296)</f>
        <v>OPL</v>
      </c>
    </row>
    <row r="98" spans="1:9" ht="28.5" x14ac:dyDescent="0.2">
      <c r="A98" s="182" t="s">
        <v>45</v>
      </c>
      <c r="B98" s="96" t="s">
        <v>9</v>
      </c>
      <c r="C98" s="96" t="s">
        <v>111</v>
      </c>
      <c r="D98" s="122" t="str">
        <f>VLOOKUP(C98, 'Catálogo de actividades'!$B$5:$D$296,2,FALSE)</f>
        <v>OPL</v>
      </c>
      <c r="E98" s="122" t="str">
        <f>VLOOKUP(C98, 'Catálogo de actividades'!$B$5:$D$296,3,FALSE)</f>
        <v>CG/OD</v>
      </c>
      <c r="F98" s="383" t="str">
        <f>_xlfn.XLOOKUP(C98,'Catálogo de actividades'!$B$5:$B$296,'Catálogo de actividades'!$E$5:$E$296)</f>
        <v>10.17</v>
      </c>
      <c r="G98" s="113">
        <v>45385</v>
      </c>
      <c r="H98" s="113">
        <v>45389</v>
      </c>
      <c r="I98" s="416" t="str">
        <f>_xlfn.XLOOKUP(C98,'Catálogo de actividades'!$B$5:$B$296,'Catálogo de actividades'!$I$5:$I$296)</f>
        <v>OPL</v>
      </c>
    </row>
    <row r="99" spans="1:9" ht="28.5" x14ac:dyDescent="0.2">
      <c r="A99" s="182" t="s">
        <v>45</v>
      </c>
      <c r="B99" s="96" t="s">
        <v>9</v>
      </c>
      <c r="C99" s="96" t="s">
        <v>112</v>
      </c>
      <c r="D99" s="122" t="str">
        <f>VLOOKUP(C99, 'Catálogo de actividades'!$B$5:$D$296,2,FALSE)</f>
        <v>OPL</v>
      </c>
      <c r="E99" s="122" t="str">
        <f>VLOOKUP(C99, 'Catálogo de actividades'!$B$5:$D$296,3,FALSE)</f>
        <v>CG/OD</v>
      </c>
      <c r="F99" s="383" t="str">
        <f>_xlfn.XLOOKUP(C99,'Catálogo de actividades'!$B$5:$B$296,'Catálogo de actividades'!$E$5:$E$296)</f>
        <v>10.19</v>
      </c>
      <c r="G99" s="113">
        <v>45385</v>
      </c>
      <c r="H99" s="113">
        <v>45389</v>
      </c>
      <c r="I99" s="416" t="str">
        <f>_xlfn.XLOOKUP(C99,'Catálogo de actividades'!$B$5:$B$296,'Catálogo de actividades'!$I$5:$I$296)</f>
        <v>OPL</v>
      </c>
    </row>
    <row r="100" spans="1:9" ht="28.5" x14ac:dyDescent="0.2">
      <c r="A100" s="182" t="s">
        <v>45</v>
      </c>
      <c r="B100" s="96" t="s">
        <v>9</v>
      </c>
      <c r="C100" s="96" t="s">
        <v>113</v>
      </c>
      <c r="D100" s="122" t="str">
        <f>VLOOKUP(C100, 'Catálogo de actividades'!$B$5:$D$296,2,FALSE)</f>
        <v>OPL</v>
      </c>
      <c r="E100" s="122" t="str">
        <f>VLOOKUP(C100, 'Catálogo de actividades'!$B$5:$D$296,3,FALSE)</f>
        <v>CG</v>
      </c>
      <c r="F100" s="383" t="str">
        <f>_xlfn.XLOOKUP(C100,'Catálogo de actividades'!$B$5:$B$296,'Catálogo de actividades'!$E$5:$E$296)</f>
        <v>10.26</v>
      </c>
      <c r="G100" s="113">
        <v>45390</v>
      </c>
      <c r="H100" s="113">
        <v>45396</v>
      </c>
      <c r="I100" s="416" t="str">
        <f>_xlfn.XLOOKUP(C100,'Catálogo de actividades'!$B$5:$B$296,'Catálogo de actividades'!$I$5:$I$296)</f>
        <v>OPL</v>
      </c>
    </row>
    <row r="101" spans="1:9" ht="42.75" x14ac:dyDescent="0.2">
      <c r="A101" s="182" t="s">
        <v>45</v>
      </c>
      <c r="B101" s="47" t="s">
        <v>9</v>
      </c>
      <c r="C101" s="47" t="s">
        <v>114</v>
      </c>
      <c r="D101" s="122" t="str">
        <f>VLOOKUP(C101, 'Catálogo de actividades'!$B$5:$D$296,2,FALSE)</f>
        <v>OPL</v>
      </c>
      <c r="E101" s="122" t="str">
        <f>VLOOKUP(C101, 'Catálogo de actividades'!$B$5:$D$296,3,FALSE)</f>
        <v>CG</v>
      </c>
      <c r="F101" s="383" t="str">
        <f>_xlfn.XLOOKUP(C101,'Catálogo de actividades'!$B$5:$B$296,'Catálogo de actividades'!$E$5:$E$296)</f>
        <v>10.27</v>
      </c>
      <c r="G101" s="113">
        <v>45481</v>
      </c>
      <c r="H101" s="113">
        <v>45485</v>
      </c>
      <c r="I101" s="416" t="str">
        <f>_xlfn.XLOOKUP(C101,'Catálogo de actividades'!$B$5:$B$296,'Catálogo de actividades'!$I$5:$I$296)</f>
        <v>OPL</v>
      </c>
    </row>
    <row r="102" spans="1:9" ht="42.75" x14ac:dyDescent="0.2">
      <c r="A102" s="182" t="s">
        <v>45</v>
      </c>
      <c r="B102" s="47" t="s">
        <v>9</v>
      </c>
      <c r="C102" s="47" t="s">
        <v>115</v>
      </c>
      <c r="D102" s="122" t="str">
        <f>VLOOKUP(C102, 'Catálogo de actividades'!$B$5:$D$296,2,FALSE)</f>
        <v>OPL</v>
      </c>
      <c r="E102" s="122" t="str">
        <f>VLOOKUP(C102, 'Catálogo de actividades'!$B$5:$D$296,3,FALSE)</f>
        <v>CG</v>
      </c>
      <c r="F102" s="383" t="str">
        <f>_xlfn.XLOOKUP(C102,'Catálogo de actividades'!$B$5:$B$296,'Catálogo de actividades'!$E$5:$E$296)</f>
        <v>10.28</v>
      </c>
      <c r="G102" s="113">
        <v>45481</v>
      </c>
      <c r="H102" s="113">
        <v>45485</v>
      </c>
      <c r="I102" s="416" t="str">
        <f>_xlfn.XLOOKUP(C102,'Catálogo de actividades'!$B$5:$B$296,'Catálogo de actividades'!$I$5:$I$296)</f>
        <v>OPL</v>
      </c>
    </row>
    <row r="103" spans="1:9" ht="28.5" x14ac:dyDescent="0.2">
      <c r="A103" s="182" t="s">
        <v>45</v>
      </c>
      <c r="B103" s="96" t="s">
        <v>9</v>
      </c>
      <c r="C103" s="96" t="s">
        <v>116</v>
      </c>
      <c r="D103" s="122" t="str">
        <f>VLOOKUP(C103, 'Catálogo de actividades'!$B$5:$D$296,2,FALSE)</f>
        <v>OPL</v>
      </c>
      <c r="E103" s="122" t="str">
        <f>VLOOKUP(C103, 'Catálogo de actividades'!$B$5:$D$296,3,FALSE)</f>
        <v>CG</v>
      </c>
      <c r="F103" s="383" t="str">
        <f>_xlfn.XLOOKUP(C103,'Catálogo de actividades'!$B$5:$B$296,'Catálogo de actividades'!$E$5:$E$296)</f>
        <v>10.30</v>
      </c>
      <c r="G103" s="113">
        <v>45390</v>
      </c>
      <c r="H103" s="113">
        <v>45396</v>
      </c>
      <c r="I103" s="416" t="str">
        <f>_xlfn.XLOOKUP(C103,'Catálogo de actividades'!$B$5:$B$296,'Catálogo de actividades'!$I$5:$I$296)</f>
        <v>OPL</v>
      </c>
    </row>
    <row r="104" spans="1:9" ht="42.75" x14ac:dyDescent="0.2">
      <c r="A104" s="182" t="s">
        <v>45</v>
      </c>
      <c r="B104" s="47" t="s">
        <v>9</v>
      </c>
      <c r="C104" s="47" t="s">
        <v>117</v>
      </c>
      <c r="D104" s="122" t="str">
        <f>VLOOKUP(C104, 'Catálogo de actividades'!$B$5:$D$296,2,FALSE)</f>
        <v>OPL</v>
      </c>
      <c r="E104" s="122" t="str">
        <f>VLOOKUP(C104, 'Catálogo de actividades'!$B$5:$D$296,3,FALSE)</f>
        <v>CG</v>
      </c>
      <c r="F104" s="383" t="str">
        <f>_xlfn.XLOOKUP(C104,'Catálogo de actividades'!$B$5:$B$296,'Catálogo de actividades'!$E$5:$E$296)</f>
        <v>10.32</v>
      </c>
      <c r="G104" s="113">
        <v>45481</v>
      </c>
      <c r="H104" s="113">
        <v>45485</v>
      </c>
      <c r="I104" s="416" t="str">
        <f>_xlfn.XLOOKUP(C104,'Catálogo de actividades'!$B$5:$B$296,'Catálogo de actividades'!$I$5:$I$296)</f>
        <v>OPL</v>
      </c>
    </row>
    <row r="105" spans="1:9" ht="28.5" x14ac:dyDescent="0.2">
      <c r="A105" s="182" t="s">
        <v>45</v>
      </c>
      <c r="B105" s="47" t="s">
        <v>9</v>
      </c>
      <c r="C105" s="47" t="s">
        <v>118</v>
      </c>
      <c r="D105" s="122" t="str">
        <f>VLOOKUP(C105, 'Catálogo de actividades'!$B$5:$D$296,2,FALSE)</f>
        <v>OPL</v>
      </c>
      <c r="E105" s="122" t="str">
        <f>VLOOKUP(C105, 'Catálogo de actividades'!$B$5:$D$296,3,FALSE)</f>
        <v>CG</v>
      </c>
      <c r="F105" s="383" t="str">
        <f>_xlfn.XLOOKUP(C105,'Catálogo de actividades'!$B$5:$B$296,'Catálogo de actividades'!$E$5:$E$296)</f>
        <v>10.33</v>
      </c>
      <c r="G105" s="113">
        <v>45481</v>
      </c>
      <c r="H105" s="113">
        <v>45485</v>
      </c>
      <c r="I105" s="416" t="str">
        <f>_xlfn.XLOOKUP(C105,'Catálogo de actividades'!$B$5:$B$296,'Catálogo de actividades'!$I$5:$I$296)</f>
        <v>OPL</v>
      </c>
    </row>
    <row r="106" spans="1:9" ht="28.5" x14ac:dyDescent="0.2">
      <c r="A106" s="182" t="s">
        <v>45</v>
      </c>
      <c r="B106" s="96" t="s">
        <v>9</v>
      </c>
      <c r="C106" s="31" t="s">
        <v>391</v>
      </c>
      <c r="D106" s="122" t="str">
        <f>VLOOKUP(C106, 'Catálogo de actividades'!$B$5:$D$296,2,FALSE)</f>
        <v>OPL</v>
      </c>
      <c r="E106" s="122" t="str">
        <f>VLOOKUP(C106, 'Catálogo de actividades'!$B$5:$D$296,3,FALSE)</f>
        <v>CG/OD</v>
      </c>
      <c r="F106" s="383" t="str">
        <f>_xlfn.XLOOKUP(C106,'Catálogo de actividades'!$B$5:$B$296,'Catálogo de actividades'!$E$5:$E$296)</f>
        <v>10.38</v>
      </c>
      <c r="G106" s="113">
        <v>45389</v>
      </c>
      <c r="H106" s="113">
        <v>45393</v>
      </c>
      <c r="I106" s="416" t="str">
        <f>_xlfn.XLOOKUP(C106,'Catálogo de actividades'!$B$5:$B$296,'Catálogo de actividades'!$I$5:$I$296)</f>
        <v>OPL</v>
      </c>
    </row>
    <row r="107" spans="1:9" ht="28.5" x14ac:dyDescent="0.2">
      <c r="A107" s="182" t="s">
        <v>45</v>
      </c>
      <c r="B107" s="96" t="s">
        <v>9</v>
      </c>
      <c r="C107" s="31" t="s">
        <v>392</v>
      </c>
      <c r="D107" s="122" t="str">
        <f>VLOOKUP(C107, 'Catálogo de actividades'!$B$5:$D$296,2,FALSE)</f>
        <v>OPL</v>
      </c>
      <c r="E107" s="122" t="str">
        <f>VLOOKUP(C107, 'Catálogo de actividades'!$B$5:$D$296,3,FALSE)</f>
        <v>CG/OD</v>
      </c>
      <c r="F107" s="383" t="str">
        <f>_xlfn.XLOOKUP(C107,'Catálogo de actividades'!$B$5:$B$296,'Catálogo de actividades'!$E$5:$E$296)</f>
        <v>10.39</v>
      </c>
      <c r="G107" s="113">
        <v>45389</v>
      </c>
      <c r="H107" s="113">
        <v>45393</v>
      </c>
      <c r="I107" s="416" t="str">
        <f>_xlfn.XLOOKUP(C107,'Catálogo de actividades'!$B$5:$B$296,'Catálogo de actividades'!$I$5:$I$296)</f>
        <v>OPL</v>
      </c>
    </row>
    <row r="108" spans="1:9" ht="28.5" x14ac:dyDescent="0.2">
      <c r="A108" s="182" t="s">
        <v>45</v>
      </c>
      <c r="B108" s="96" t="s">
        <v>9</v>
      </c>
      <c r="C108" s="96" t="s">
        <v>119</v>
      </c>
      <c r="D108" s="122" t="str">
        <f>VLOOKUP(C108, 'Catálogo de actividades'!$B$5:$D$296,2,FALSE)</f>
        <v>OPL</v>
      </c>
      <c r="E108" s="122" t="str">
        <f>VLOOKUP(C108, 'Catálogo de actividades'!$B$5:$D$296,3,FALSE)</f>
        <v>CG/OD</v>
      </c>
      <c r="F108" s="383" t="str">
        <f>_xlfn.XLOOKUP(C108,'Catálogo de actividades'!$B$5:$B$296,'Catálogo de actividades'!$E$5:$E$296)</f>
        <v>10.43</v>
      </c>
      <c r="G108" s="113">
        <v>45396</v>
      </c>
      <c r="H108" s="113">
        <v>45396</v>
      </c>
      <c r="I108" s="416" t="str">
        <f>_xlfn.XLOOKUP(C108,'Catálogo de actividades'!$B$5:$B$296,'Catálogo de actividades'!$I$5:$I$296)</f>
        <v>OPL</v>
      </c>
    </row>
    <row r="109" spans="1:9" ht="28.5" x14ac:dyDescent="0.2">
      <c r="A109" s="182" t="s">
        <v>45</v>
      </c>
      <c r="B109" s="96" t="s">
        <v>9</v>
      </c>
      <c r="C109" s="96" t="s">
        <v>120</v>
      </c>
      <c r="D109" s="122" t="str">
        <f>VLOOKUP(C109, 'Catálogo de actividades'!$B$5:$D$296,2,FALSE)</f>
        <v>OPL</v>
      </c>
      <c r="E109" s="122" t="str">
        <f>VLOOKUP(C109, 'Catálogo de actividades'!$B$5:$D$296,3,FALSE)</f>
        <v>CG/OD</v>
      </c>
      <c r="F109" s="383" t="str">
        <f>_xlfn.XLOOKUP(C109,'Catálogo de actividades'!$B$5:$B$296,'Catálogo de actividades'!$E$5:$E$296)</f>
        <v>10.44</v>
      </c>
      <c r="G109" s="113">
        <v>45396</v>
      </c>
      <c r="H109" s="113">
        <v>45396</v>
      </c>
      <c r="I109" s="416" t="str">
        <f>_xlfn.XLOOKUP(C109,'Catálogo de actividades'!$B$5:$B$296,'Catálogo de actividades'!$I$5:$I$296)</f>
        <v>OPL</v>
      </c>
    </row>
    <row r="110" spans="1:9" ht="28.5" x14ac:dyDescent="0.2">
      <c r="A110" s="182" t="s">
        <v>45</v>
      </c>
      <c r="B110" s="96" t="s">
        <v>9</v>
      </c>
      <c r="C110" s="96" t="s">
        <v>121</v>
      </c>
      <c r="D110" s="122" t="str">
        <f>VLOOKUP(C110, 'Catálogo de actividades'!$B$5:$D$296,2,FALSE)</f>
        <v>OPL</v>
      </c>
      <c r="E110" s="122" t="str">
        <f>VLOOKUP(C110, 'Catálogo de actividades'!$B$5:$D$296,3,FALSE)</f>
        <v>CG</v>
      </c>
      <c r="F110" s="383" t="str">
        <f>_xlfn.XLOOKUP(C110,'Catálogo de actividades'!$B$5:$B$296,'Catálogo de actividades'!$E$5:$E$296)</f>
        <v>10.48</v>
      </c>
      <c r="G110" s="113">
        <v>45397</v>
      </c>
      <c r="H110" s="113">
        <v>45441</v>
      </c>
      <c r="I110" s="416" t="str">
        <f>_xlfn.XLOOKUP(C110,'Catálogo de actividades'!$B$5:$B$296,'Catálogo de actividades'!$I$5:$I$296)</f>
        <v>OPL</v>
      </c>
    </row>
    <row r="111" spans="1:9" ht="28.5" x14ac:dyDescent="0.2">
      <c r="A111" s="182" t="s">
        <v>45</v>
      </c>
      <c r="B111" s="96" t="s">
        <v>9</v>
      </c>
      <c r="C111" s="96" t="s">
        <v>155</v>
      </c>
      <c r="D111" s="122" t="str">
        <f>VLOOKUP(C111, 'Catálogo de actividades'!$B$5:$D$296,2,FALSE)</f>
        <v>OPL</v>
      </c>
      <c r="E111" s="122" t="str">
        <f>VLOOKUP(C111, 'Catálogo de actividades'!$B$5:$D$296,3,FALSE)</f>
        <v>CG</v>
      </c>
      <c r="F111" s="383" t="str">
        <f>_xlfn.XLOOKUP(C111,'Catálogo de actividades'!$B$5:$B$296,'Catálogo de actividades'!$E$5:$E$296)</f>
        <v>10.49</v>
      </c>
      <c r="G111" s="113">
        <v>45397</v>
      </c>
      <c r="H111" s="113">
        <v>45441</v>
      </c>
      <c r="I111" s="416" t="str">
        <f>_xlfn.XLOOKUP(C111,'Catálogo de actividades'!$B$5:$B$296,'Catálogo de actividades'!$I$5:$I$296)</f>
        <v>OPL</v>
      </c>
    </row>
    <row r="112" spans="1:9" ht="28.5" x14ac:dyDescent="0.2">
      <c r="A112" s="182" t="s">
        <v>45</v>
      </c>
      <c r="B112" s="96" t="s">
        <v>10</v>
      </c>
      <c r="C112" s="268" t="s">
        <v>254</v>
      </c>
      <c r="D112" s="122" t="str">
        <f>VLOOKUP(C112, 'Catálogo de actividades'!$B$5:$D$296,2,FALSE)</f>
        <v>OPL</v>
      </c>
      <c r="E112" s="122" t="str">
        <f>VLOOKUP(C112, 'Catálogo de actividades'!$B$5:$D$296,3,FALSE)</f>
        <v>CG</v>
      </c>
      <c r="F112" s="383" t="str">
        <f>_xlfn.XLOOKUP(C112,'Catálogo de actividades'!$B$5:$B$296,'Catálogo de actividades'!$E$5:$E$296)</f>
        <v>11.1</v>
      </c>
      <c r="G112" s="113">
        <v>45170</v>
      </c>
      <c r="H112" s="113">
        <v>45170</v>
      </c>
      <c r="I112" s="416" t="str">
        <f>_xlfn.XLOOKUP(C112,'Catálogo de actividades'!$B$5:$B$296,'Catálogo de actividades'!$I$5:$I$296)</f>
        <v>OPL</v>
      </c>
    </row>
    <row r="113" spans="1:9" ht="28.5" x14ac:dyDescent="0.2">
      <c r="A113" s="182" t="s">
        <v>45</v>
      </c>
      <c r="B113" s="96" t="s">
        <v>10</v>
      </c>
      <c r="C113" s="268" t="s">
        <v>255</v>
      </c>
      <c r="D113" s="122" t="str">
        <f>VLOOKUP(C113, 'Catálogo de actividades'!$B$5:$D$296,2,FALSE)</f>
        <v>OPL</v>
      </c>
      <c r="E113" s="122" t="str">
        <f>VLOOKUP(C113, 'Catálogo de actividades'!$B$5:$D$296,3,FALSE)</f>
        <v>CG</v>
      </c>
      <c r="F113" s="383" t="str">
        <f>_xlfn.XLOOKUP(C113,'Catálogo de actividades'!$B$5:$B$296,'Catálogo de actividades'!$E$5:$E$296)</f>
        <v>11.2</v>
      </c>
      <c r="G113" s="113">
        <v>45170</v>
      </c>
      <c r="H113" s="113">
        <v>45170</v>
      </c>
      <c r="I113" s="416" t="str">
        <f>_xlfn.XLOOKUP(C113,'Catálogo de actividades'!$B$5:$B$296,'Catálogo de actividades'!$I$5:$I$296)</f>
        <v>OPL</v>
      </c>
    </row>
    <row r="114" spans="1:9" ht="28.5" x14ac:dyDescent="0.2">
      <c r="A114" s="182" t="s">
        <v>45</v>
      </c>
      <c r="B114" s="96" t="s">
        <v>10</v>
      </c>
      <c r="C114" s="268" t="s">
        <v>256</v>
      </c>
      <c r="D114" s="122" t="str">
        <f>VLOOKUP(C114, 'Catálogo de actividades'!$B$5:$D$296,2,FALSE)</f>
        <v>OPL</v>
      </c>
      <c r="E114" s="122" t="str">
        <f>VLOOKUP(C114, 'Catálogo de actividades'!$B$5:$D$296,3,FALSE)</f>
        <v>CG</v>
      </c>
      <c r="F114" s="383" t="str">
        <f>_xlfn.XLOOKUP(C114,'Catálogo de actividades'!$B$5:$B$296,'Catálogo de actividades'!$E$5:$E$296)</f>
        <v>11.3</v>
      </c>
      <c r="G114" s="113">
        <v>45200</v>
      </c>
      <c r="H114" s="113">
        <v>45200</v>
      </c>
      <c r="I114" s="416" t="str">
        <f>_xlfn.XLOOKUP(C114,'Catálogo de actividades'!$B$5:$B$296,'Catálogo de actividades'!$I$5:$I$296)</f>
        <v>OPL</v>
      </c>
    </row>
    <row r="115" spans="1:9" ht="28.5" x14ac:dyDescent="0.2">
      <c r="A115" s="182" t="s">
        <v>45</v>
      </c>
      <c r="B115" s="96" t="s">
        <v>10</v>
      </c>
      <c r="C115" s="268" t="s">
        <v>257</v>
      </c>
      <c r="D115" s="122" t="str">
        <f>VLOOKUP(C115, 'Catálogo de actividades'!$B$5:$D$296,2,FALSE)</f>
        <v>OPL</v>
      </c>
      <c r="E115" s="122" t="str">
        <f>VLOOKUP(C115, 'Catálogo de actividades'!$B$5:$D$296,3,FALSE)</f>
        <v>CG</v>
      </c>
      <c r="F115" s="383" t="str">
        <f>_xlfn.XLOOKUP(C115,'Catálogo de actividades'!$B$5:$B$296,'Catálogo de actividades'!$E$5:$E$296)</f>
        <v>11.4</v>
      </c>
      <c r="G115" s="113">
        <v>45231</v>
      </c>
      <c r="H115" s="113">
        <v>45231</v>
      </c>
      <c r="I115" s="416" t="str">
        <f>_xlfn.XLOOKUP(C115,'Catálogo de actividades'!$B$5:$B$296,'Catálogo de actividades'!$I$5:$I$296)</f>
        <v>OPL</v>
      </c>
    </row>
    <row r="116" spans="1:9" ht="42.75" x14ac:dyDescent="0.2">
      <c r="A116" s="182" t="s">
        <v>45</v>
      </c>
      <c r="B116" s="47" t="s">
        <v>10</v>
      </c>
      <c r="C116" s="47" t="s">
        <v>267</v>
      </c>
      <c r="D116" s="122" t="str">
        <f>VLOOKUP(C116, 'Catálogo de actividades'!$B$5:$D$296,2,FALSE)</f>
        <v>OPL</v>
      </c>
      <c r="E116" s="122" t="str">
        <f>VLOOKUP(C116, 'Catálogo de actividades'!$B$5:$D$296,3,FALSE)</f>
        <v>CG</v>
      </c>
      <c r="F116" s="383" t="str">
        <f>_xlfn.XLOOKUP(C116,'Catálogo de actividades'!$B$5:$B$296,'Catálogo de actividades'!$E$5:$E$296)</f>
        <v>11.5</v>
      </c>
      <c r="G116" s="113">
        <v>45200</v>
      </c>
      <c r="H116" s="113">
        <v>45473</v>
      </c>
      <c r="I116" s="416" t="str">
        <f>_xlfn.XLOOKUP(C116,'Catálogo de actividades'!$B$5:$B$296,'Catálogo de actividades'!$I$5:$I$296)</f>
        <v>OPL</v>
      </c>
    </row>
    <row r="117" spans="1:9" ht="28.5" x14ac:dyDescent="0.2">
      <c r="A117" s="182" t="s">
        <v>45</v>
      </c>
      <c r="B117" s="96" t="s">
        <v>10</v>
      </c>
      <c r="C117" s="268" t="s">
        <v>268</v>
      </c>
      <c r="D117" s="122" t="str">
        <f>VLOOKUP(C117, 'Catálogo de actividades'!$B$5:$D$296,2,FALSE)</f>
        <v>OPL</v>
      </c>
      <c r="E117" s="122" t="str">
        <f>VLOOKUP(C117, 'Catálogo de actividades'!$B$5:$D$296,3,FALSE)</f>
        <v>CG</v>
      </c>
      <c r="F117" s="383" t="str">
        <f>_xlfn.XLOOKUP(C117,'Catálogo de actividades'!$B$5:$B$296,'Catálogo de actividades'!$E$5:$E$296)</f>
        <v>11.6</v>
      </c>
      <c r="G117" s="113">
        <v>45292</v>
      </c>
      <c r="H117" s="113">
        <v>45292</v>
      </c>
      <c r="I117" s="416" t="str">
        <f>_xlfn.XLOOKUP(C117,'Catálogo de actividades'!$B$5:$B$296,'Catálogo de actividades'!$I$5:$I$296)</f>
        <v>OPL</v>
      </c>
    </row>
    <row r="118" spans="1:9" ht="28.5" x14ac:dyDescent="0.2">
      <c r="A118" s="182" t="s">
        <v>45</v>
      </c>
      <c r="B118" s="47" t="s">
        <v>10</v>
      </c>
      <c r="C118" s="47" t="s">
        <v>172</v>
      </c>
      <c r="D118" s="122" t="str">
        <f>VLOOKUP(C118, 'Catálogo de actividades'!$B$5:$D$296,2,FALSE)</f>
        <v>OPL</v>
      </c>
      <c r="E118" s="122" t="str">
        <f>VLOOKUP(C118, 'Catálogo de actividades'!$B$5:$D$296,3,FALSE)</f>
        <v>CG</v>
      </c>
      <c r="F118" s="383" t="str">
        <f>_xlfn.XLOOKUP(C118,'Catálogo de actividades'!$B$5:$B$296,'Catálogo de actividades'!$E$5:$E$296)</f>
        <v>11.8</v>
      </c>
      <c r="G118" s="113">
        <v>45395</v>
      </c>
      <c r="H118" s="113">
        <v>45401</v>
      </c>
      <c r="I118" s="416" t="str">
        <f>_xlfn.XLOOKUP(C118,'Catálogo de actividades'!$B$5:$B$296,'Catálogo de actividades'!$I$5:$I$296)</f>
        <v>OPL</v>
      </c>
    </row>
    <row r="119" spans="1:9" ht="28.5" x14ac:dyDescent="0.2">
      <c r="A119" s="182" t="s">
        <v>45</v>
      </c>
      <c r="B119" s="47" t="s">
        <v>10</v>
      </c>
      <c r="C119" s="47" t="s">
        <v>173</v>
      </c>
      <c r="D119" s="122" t="str">
        <f>VLOOKUP(C119, 'Catálogo de actividades'!$B$5:$D$296,2,FALSE)</f>
        <v>OPL</v>
      </c>
      <c r="E119" s="122" t="str">
        <f>VLOOKUP(C119, 'Catálogo de actividades'!$B$5:$D$296,3,FALSE)</f>
        <v>CG</v>
      </c>
      <c r="F119" s="383" t="str">
        <f>_xlfn.XLOOKUP(C119,'Catálogo de actividades'!$B$5:$B$296,'Catálogo de actividades'!$E$5:$E$296)</f>
        <v>11.9</v>
      </c>
      <c r="G119" s="113">
        <v>45395</v>
      </c>
      <c r="H119" s="113">
        <v>45401</v>
      </c>
      <c r="I119" s="416" t="str">
        <f>_xlfn.XLOOKUP(C119,'Catálogo de actividades'!$B$5:$B$296,'Catálogo de actividades'!$I$5:$I$296)</f>
        <v>OPL</v>
      </c>
    </row>
    <row r="120" spans="1:9" ht="28.5" x14ac:dyDescent="0.2">
      <c r="A120" s="182" t="s">
        <v>45</v>
      </c>
      <c r="B120" s="47" t="s">
        <v>10</v>
      </c>
      <c r="C120" s="47" t="s">
        <v>174</v>
      </c>
      <c r="D120" s="122" t="str">
        <f>VLOOKUP(C120, 'Catálogo de actividades'!$B$5:$D$296,2,FALSE)</f>
        <v>OPL</v>
      </c>
      <c r="E120" s="122" t="str">
        <f>VLOOKUP(C120, 'Catálogo de actividades'!$B$5:$D$296,3,FALSE)</f>
        <v>CG</v>
      </c>
      <c r="F120" s="383" t="str">
        <f>_xlfn.XLOOKUP(C120,'Catálogo de actividades'!$B$5:$B$296,'Catálogo de actividades'!$E$5:$E$296)</f>
        <v>11.10</v>
      </c>
      <c r="G120" s="113">
        <v>45395</v>
      </c>
      <c r="H120" s="113">
        <v>45401</v>
      </c>
      <c r="I120" s="416" t="str">
        <f>_xlfn.XLOOKUP(C120,'Catálogo de actividades'!$B$5:$B$296,'Catálogo de actividades'!$I$5:$I$296)</f>
        <v>OPL</v>
      </c>
    </row>
    <row r="121" spans="1:9" ht="28.5" x14ac:dyDescent="0.2">
      <c r="A121" s="182" t="s">
        <v>45</v>
      </c>
      <c r="B121" s="96" t="s">
        <v>10</v>
      </c>
      <c r="C121" s="47" t="s">
        <v>156</v>
      </c>
      <c r="D121" s="122" t="str">
        <f>VLOOKUP(C121, 'Catálogo de actividades'!$B$5:$D$296,2,FALSE)</f>
        <v>OPL</v>
      </c>
      <c r="E121" s="122" t="str">
        <f>VLOOKUP(C121, 'Catálogo de actividades'!$B$5:$D$296,3,FALSE)</f>
        <v>CG</v>
      </c>
      <c r="F121" s="383" t="str">
        <f>_xlfn.XLOOKUP(C121,'Catálogo de actividades'!$B$5:$B$296,'Catálogo de actividades'!$E$5:$E$296)</f>
        <v>11.11</v>
      </c>
      <c r="G121" s="113">
        <v>45323</v>
      </c>
      <c r="H121" s="113">
        <v>45323</v>
      </c>
      <c r="I121" s="416" t="str">
        <f>_xlfn.XLOOKUP(C121,'Catálogo de actividades'!$B$5:$B$296,'Catálogo de actividades'!$I$5:$I$296)</f>
        <v>OPL</v>
      </c>
    </row>
    <row r="122" spans="1:9" ht="28.5" x14ac:dyDescent="0.2">
      <c r="A122" s="182" t="s">
        <v>45</v>
      </c>
      <c r="B122" s="96" t="s">
        <v>10</v>
      </c>
      <c r="C122" s="268" t="s">
        <v>157</v>
      </c>
      <c r="D122" s="122" t="str">
        <f>VLOOKUP(C122, 'Catálogo de actividades'!$B$5:$D$296,2,FALSE)</f>
        <v>OPL</v>
      </c>
      <c r="E122" s="122" t="str">
        <f>VLOOKUP(C122, 'Catálogo de actividades'!$B$5:$D$296,3,FALSE)</f>
        <v>CG</v>
      </c>
      <c r="F122" s="383" t="str">
        <f>_xlfn.XLOOKUP(C122,'Catálogo de actividades'!$B$5:$B$296,'Catálogo de actividades'!$E$5:$E$296)</f>
        <v>11.12</v>
      </c>
      <c r="G122" s="113">
        <v>45383</v>
      </c>
      <c r="H122" s="113">
        <v>45383</v>
      </c>
      <c r="I122" s="416" t="str">
        <f>_xlfn.XLOOKUP(C122,'Catálogo de actividades'!$B$5:$B$296,'Catálogo de actividades'!$I$5:$I$296)</f>
        <v>OPL</v>
      </c>
    </row>
    <row r="123" spans="1:9" ht="28.5" x14ac:dyDescent="0.2">
      <c r="A123" s="182" t="s">
        <v>45</v>
      </c>
      <c r="B123" s="96" t="s">
        <v>10</v>
      </c>
      <c r="C123" s="268" t="s">
        <v>158</v>
      </c>
      <c r="D123" s="122" t="str">
        <f>VLOOKUP(C123, 'Catálogo de actividades'!$B$5:$D$296,2,FALSE)</f>
        <v>OPL</v>
      </c>
      <c r="E123" s="122" t="str">
        <f>VLOOKUP(C123, 'Catálogo de actividades'!$B$5:$D$296,3,FALSE)</f>
        <v>CG</v>
      </c>
      <c r="F123" s="383" t="str">
        <f>_xlfn.XLOOKUP(C123,'Catálogo de actividades'!$B$5:$B$296,'Catálogo de actividades'!$E$5:$E$296)</f>
        <v>11.13</v>
      </c>
      <c r="G123" s="113">
        <v>45408</v>
      </c>
      <c r="H123" s="113">
        <v>45408</v>
      </c>
      <c r="I123" s="416" t="str">
        <f>_xlfn.XLOOKUP(C123,'Catálogo de actividades'!$B$5:$B$296,'Catálogo de actividades'!$I$5:$I$296)</f>
        <v>OPL</v>
      </c>
    </row>
    <row r="124" spans="1:9" ht="28.5" x14ac:dyDescent="0.2">
      <c r="A124" s="182" t="s">
        <v>45</v>
      </c>
      <c r="B124" s="96" t="s">
        <v>10</v>
      </c>
      <c r="C124" s="268" t="s">
        <v>159</v>
      </c>
      <c r="D124" s="122" t="str">
        <f>VLOOKUP(C124, 'Catálogo de actividades'!$B$5:$D$296,2,FALSE)</f>
        <v>OPL</v>
      </c>
      <c r="E124" s="122" t="str">
        <f>VLOOKUP(C124, 'Catálogo de actividades'!$B$5:$D$296,3,FALSE)</f>
        <v>OPL/UTIGyND/UTTyPDP/UTVOPL</v>
      </c>
      <c r="F124" s="383" t="str">
        <f>_xlfn.XLOOKUP(C124,'Catálogo de actividades'!$B$5:$B$296,'Catálogo de actividades'!$E$5:$E$296)</f>
        <v>11.14</v>
      </c>
      <c r="G124" s="113">
        <v>45409</v>
      </c>
      <c r="H124" s="113">
        <v>45409</v>
      </c>
      <c r="I124" s="416" t="str">
        <f>_xlfn.XLOOKUP(C124,'Catálogo de actividades'!$B$5:$B$296,'Catálogo de actividades'!$I$5:$I$296)</f>
        <v>OPL</v>
      </c>
    </row>
    <row r="125" spans="1:9" ht="28.5" x14ac:dyDescent="0.2">
      <c r="A125" s="182" t="s">
        <v>45</v>
      </c>
      <c r="B125" s="96" t="s">
        <v>10</v>
      </c>
      <c r="C125" s="268" t="s">
        <v>161</v>
      </c>
      <c r="D125" s="122" t="str">
        <f>VLOOKUP(C125, 'Catálogo de actividades'!$B$5:$D$296,2,FALSE)</f>
        <v>OPL</v>
      </c>
      <c r="E125" s="122" t="str">
        <f>VLOOKUP(C125, 'Catálogo de actividades'!$B$5:$D$296,3,FALSE)</f>
        <v>CG</v>
      </c>
      <c r="F125" s="383" t="str">
        <f>_xlfn.XLOOKUP(C125,'Catálogo de actividades'!$B$5:$B$296,'Catálogo de actividades'!$E$5:$E$296)</f>
        <v>11.15</v>
      </c>
      <c r="G125" s="113">
        <v>45441</v>
      </c>
      <c r="H125" s="113">
        <v>45441</v>
      </c>
      <c r="I125" s="416" t="str">
        <f>_xlfn.XLOOKUP(C125,'Catálogo de actividades'!$B$5:$B$296,'Catálogo de actividades'!$I$5:$I$296)</f>
        <v>OPL</v>
      </c>
    </row>
    <row r="126" spans="1:9" ht="28.5" x14ac:dyDescent="0.2">
      <c r="A126" s="182" t="s">
        <v>45</v>
      </c>
      <c r="B126" s="96" t="s">
        <v>10</v>
      </c>
      <c r="C126" s="268" t="s">
        <v>162</v>
      </c>
      <c r="D126" s="122" t="str">
        <f>VLOOKUP(C126, 'Catálogo de actividades'!$B$5:$D$296,2,FALSE)</f>
        <v>OPL</v>
      </c>
      <c r="E126" s="122" t="str">
        <f>VLOOKUP(C126, 'Catálogo de actividades'!$B$5:$D$296,3,FALSE)</f>
        <v>OPL/UTIGyND/UTTyPDP/UTVOPL</v>
      </c>
      <c r="F126" s="383" t="str">
        <f>_xlfn.XLOOKUP(C126,'Catálogo de actividades'!$B$5:$B$296,'Catálogo de actividades'!$E$5:$E$296)</f>
        <v>11.16</v>
      </c>
      <c r="G126" s="113">
        <v>45442</v>
      </c>
      <c r="H126" s="113">
        <v>45442</v>
      </c>
      <c r="I126" s="416" t="str">
        <f>_xlfn.XLOOKUP(C126,'Catálogo de actividades'!$B$5:$B$296,'Catálogo de actividades'!$I$5:$I$296)</f>
        <v>OPL</v>
      </c>
    </row>
    <row r="127" spans="1:9" ht="28.5" x14ac:dyDescent="0.2">
      <c r="A127" s="182" t="s">
        <v>45</v>
      </c>
      <c r="B127" s="47" t="s">
        <v>12</v>
      </c>
      <c r="C127" s="47" t="s">
        <v>351</v>
      </c>
      <c r="D127" s="122" t="str">
        <f>VLOOKUP(C127, 'Catálogo de actividades'!$B$5:$D$296,2,FALSE)</f>
        <v>INE</v>
      </c>
      <c r="E127" s="122" t="str">
        <f>VLOOKUP(C127, 'Catálogo de actividades'!$B$5:$D$296,3,FALSE)</f>
        <v>UTSI</v>
      </c>
      <c r="F127" s="383" t="str">
        <f>_xlfn.XLOOKUP(C127,'Catálogo de actividades'!$B$5:$B$296,'Catálogo de actividades'!$E$5:$E$296)</f>
        <v>13.1</v>
      </c>
      <c r="G127" s="113">
        <v>45152</v>
      </c>
      <c r="H127" s="113">
        <v>45152</v>
      </c>
      <c r="I127" s="416" t="str">
        <f>_xlfn.XLOOKUP(C127,'Catálogo de actividades'!$B$5:$B$296,'Catálogo de actividades'!$I$5:$I$296)</f>
        <v>UTSI</v>
      </c>
    </row>
    <row r="128" spans="1:9" ht="28.5" x14ac:dyDescent="0.2">
      <c r="A128" s="182" t="s">
        <v>45</v>
      </c>
      <c r="B128" s="47" t="s">
        <v>12</v>
      </c>
      <c r="C128" s="47" t="s">
        <v>269</v>
      </c>
      <c r="D128" s="122" t="str">
        <f>VLOOKUP(C128, 'Catálogo de actividades'!$B$5:$D$296,2,FALSE)</f>
        <v>INE</v>
      </c>
      <c r="E128" s="122" t="str">
        <f>VLOOKUP(C128, 'Catálogo de actividades'!$B$5:$D$296,3,FALSE)</f>
        <v>UTSI</v>
      </c>
      <c r="F128" s="383" t="str">
        <f>_xlfn.XLOOKUP(C128,'Catálogo de actividades'!$B$5:$B$296,'Catálogo de actividades'!$E$5:$E$296)</f>
        <v>13.2</v>
      </c>
      <c r="G128" s="113">
        <v>45180</v>
      </c>
      <c r="H128" s="113">
        <v>45180</v>
      </c>
      <c r="I128" s="416" t="str">
        <f>_xlfn.XLOOKUP(C128,'Catálogo de actividades'!$B$5:$B$296,'Catálogo de actividades'!$I$5:$I$296)</f>
        <v>UTSI</v>
      </c>
    </row>
    <row r="129" spans="1:9" ht="42.75" x14ac:dyDescent="0.2">
      <c r="A129" s="182" t="s">
        <v>45</v>
      </c>
      <c r="B129" s="96" t="s">
        <v>12</v>
      </c>
      <c r="C129" s="268" t="s">
        <v>184</v>
      </c>
      <c r="D129" s="122" t="str">
        <f>VLOOKUP(C129, 'Catálogo de actividades'!$B$5:$D$296,2,FALSE)</f>
        <v>OPL</v>
      </c>
      <c r="E129" s="122" t="str">
        <f>VLOOKUP(C129, 'Catálogo de actividades'!$B$5:$D$296,3,FALSE)</f>
        <v>CG</v>
      </c>
      <c r="F129" s="383" t="str">
        <f>_xlfn.XLOOKUP(C129,'Catálogo de actividades'!$B$5:$B$296,'Catálogo de actividades'!$E$5:$E$296)</f>
        <v>13.3</v>
      </c>
      <c r="G129" s="113">
        <v>45170</v>
      </c>
      <c r="H129" s="113">
        <v>45199</v>
      </c>
      <c r="I129" s="416" t="str">
        <f>_xlfn.XLOOKUP(C129,'Catálogo de actividades'!$B$5:$B$296,'Catálogo de actividades'!$I$5:$I$296)</f>
        <v>OPL</v>
      </c>
    </row>
    <row r="130" spans="1:9" ht="28.5" x14ac:dyDescent="0.2">
      <c r="A130" s="182" t="s">
        <v>45</v>
      </c>
      <c r="B130" s="96" t="s">
        <v>12</v>
      </c>
      <c r="C130" s="268" t="s">
        <v>245</v>
      </c>
      <c r="D130" s="122" t="str">
        <f>VLOOKUP(C130, 'Catálogo de actividades'!$B$5:$D$296,2,FALSE)</f>
        <v>INE</v>
      </c>
      <c r="E130" s="122" t="str">
        <f>VLOOKUP(C130, 'Catálogo de actividades'!$B$5:$D$296,3,FALSE)</f>
        <v>JLE</v>
      </c>
      <c r="F130" s="383" t="str">
        <f>_xlfn.XLOOKUP(C130,'Catálogo de actividades'!$B$5:$B$296,'Catálogo de actividades'!$E$5:$E$296)</f>
        <v>13.4</v>
      </c>
      <c r="G130" s="113">
        <v>45184</v>
      </c>
      <c r="H130" s="113">
        <v>45275</v>
      </c>
      <c r="I130" s="416" t="str">
        <f>_xlfn.XLOOKUP(C130,'Catálogo de actividades'!$B$5:$B$296,'Catálogo de actividades'!$I$5:$I$296)</f>
        <v>JLE</v>
      </c>
    </row>
    <row r="131" spans="1:9" ht="42.75" x14ac:dyDescent="0.2">
      <c r="A131" s="182" t="s">
        <v>45</v>
      </c>
      <c r="B131" s="96" t="s">
        <v>12</v>
      </c>
      <c r="C131" s="268" t="s">
        <v>246</v>
      </c>
      <c r="D131" s="122" t="str">
        <f>VLOOKUP(C131, 'Catálogo de actividades'!$B$5:$D$296,2,FALSE)</f>
        <v>OPL</v>
      </c>
      <c r="E131" s="122" t="str">
        <f>VLOOKUP(C131, 'Catálogo de actividades'!$B$5:$D$296,3,FALSE)</f>
        <v>CG</v>
      </c>
      <c r="F131" s="383" t="str">
        <f>_xlfn.XLOOKUP(C131,'Catálogo de actividades'!$B$5:$B$296,'Catálogo de actividades'!$E$5:$E$296)</f>
        <v>13.5</v>
      </c>
      <c r="G131" s="113">
        <v>45184</v>
      </c>
      <c r="H131" s="114">
        <v>45275</v>
      </c>
      <c r="I131" s="416" t="str">
        <f>_xlfn.XLOOKUP(C131,'Catálogo de actividades'!$B$5:$B$296,'Catálogo de actividades'!$I$5:$I$296)</f>
        <v>OPL</v>
      </c>
    </row>
    <row r="132" spans="1:9" ht="28.5" x14ac:dyDescent="0.2">
      <c r="A132" s="182" t="s">
        <v>45</v>
      </c>
      <c r="B132" s="96" t="s">
        <v>12</v>
      </c>
      <c r="C132" s="268" t="s">
        <v>239</v>
      </c>
      <c r="D132" s="122" t="str">
        <f>VLOOKUP(C132, 'Catálogo de actividades'!$B$5:$D$296,2,FALSE)</f>
        <v>INE</v>
      </c>
      <c r="E132" s="122" t="str">
        <f>VLOOKUP(C132, 'Catálogo de actividades'!$B$5:$D$296,3,FALSE)</f>
        <v>DEOE</v>
      </c>
      <c r="F132" s="383" t="str">
        <f>_xlfn.XLOOKUP(C132,'Catálogo de actividades'!$B$5:$B$296,'Catálogo de actividades'!$E$5:$E$296)</f>
        <v>13.6</v>
      </c>
      <c r="G132" s="113">
        <v>45229</v>
      </c>
      <c r="H132" s="113">
        <v>45275</v>
      </c>
      <c r="I132" s="416" t="str">
        <f>_xlfn.XLOOKUP(C132,'Catálogo de actividades'!$B$5:$B$296,'Catálogo de actividades'!$I$5:$I$296)</f>
        <v>DEOE</v>
      </c>
    </row>
    <row r="133" spans="1:9" ht="28.5" x14ac:dyDescent="0.2">
      <c r="A133" s="182" t="s">
        <v>45</v>
      </c>
      <c r="B133" s="96" t="s">
        <v>12</v>
      </c>
      <c r="C133" s="268" t="s">
        <v>175</v>
      </c>
      <c r="D133" s="122" t="str">
        <f>VLOOKUP(C133, 'Catálogo de actividades'!$B$5:$D$296,2,FALSE)</f>
        <v>OPL</v>
      </c>
      <c r="E133" s="122" t="str">
        <f>VLOOKUP(C133, 'Catálogo de actividades'!$B$5:$D$296,3,FALSE)</f>
        <v>CG</v>
      </c>
      <c r="F133" s="383" t="str">
        <f>_xlfn.XLOOKUP(C133,'Catálogo de actividades'!$B$5:$B$296,'Catálogo de actividades'!$E$5:$E$296)</f>
        <v>13.7</v>
      </c>
      <c r="G133" s="113">
        <v>45241</v>
      </c>
      <c r="H133" s="113">
        <v>45291</v>
      </c>
      <c r="I133" s="416" t="str">
        <f>_xlfn.XLOOKUP(C133,'Catálogo de actividades'!$B$5:$B$296,'Catálogo de actividades'!$I$5:$I$296)</f>
        <v>OPL</v>
      </c>
    </row>
    <row r="134" spans="1:9" ht="42.75" x14ac:dyDescent="0.2">
      <c r="A134" s="182" t="s">
        <v>45</v>
      </c>
      <c r="B134" s="31" t="s">
        <v>12</v>
      </c>
      <c r="C134" s="31" t="s">
        <v>401</v>
      </c>
      <c r="D134" s="122" t="str">
        <f>VLOOKUP(C134, 'Catálogo de actividades'!$B$5:$D$296,2,FALSE)</f>
        <v>OPL</v>
      </c>
      <c r="E134" s="122" t="str">
        <f>VLOOKUP(C134, 'Catálogo de actividades'!$B$5:$D$296,3,FALSE)</f>
        <v>CG</v>
      </c>
      <c r="F134" s="383" t="str">
        <f>_xlfn.XLOOKUP(C134,'Catálogo de actividades'!$B$5:$B$296,'Catálogo de actividades'!$E$5:$E$296)</f>
        <v>13.8</v>
      </c>
      <c r="G134" s="113">
        <v>45256</v>
      </c>
      <c r="H134" s="113">
        <v>45306</v>
      </c>
      <c r="I134" s="416" t="str">
        <f>_xlfn.XLOOKUP(C134,'Catálogo de actividades'!$B$5:$B$296,'Catálogo de actividades'!$I$5:$I$296)</f>
        <v>OPL</v>
      </c>
    </row>
    <row r="135" spans="1:9" ht="28.5" x14ac:dyDescent="0.2">
      <c r="A135" s="182" t="s">
        <v>45</v>
      </c>
      <c r="B135" s="96" t="s">
        <v>12</v>
      </c>
      <c r="C135" s="47" t="s">
        <v>352</v>
      </c>
      <c r="D135" s="122" t="str">
        <f>VLOOKUP(C135, 'Catálogo de actividades'!$B$5:$D$296,2,FALSE)</f>
        <v>INE</v>
      </c>
      <c r="E135" s="122" t="str">
        <f>VLOOKUP(C135, 'Catálogo de actividades'!$B$5:$D$296,3,FALSE)</f>
        <v>DEOE</v>
      </c>
      <c r="F135" s="383" t="str">
        <f>_xlfn.XLOOKUP(C135,'Catálogo de actividades'!$B$5:$B$296,'Catálogo de actividades'!$E$5:$E$296)</f>
        <v>13.9</v>
      </c>
      <c r="G135" s="113">
        <v>45306</v>
      </c>
      <c r="H135" s="113">
        <v>45443</v>
      </c>
      <c r="I135" s="416" t="str">
        <f>_xlfn.XLOOKUP(C135,'Catálogo de actividades'!$B$5:$B$296,'Catálogo de actividades'!$I$5:$I$296)</f>
        <v>DEOE</v>
      </c>
    </row>
    <row r="136" spans="1:9" ht="42.75" x14ac:dyDescent="0.2">
      <c r="A136" s="182" t="s">
        <v>45</v>
      </c>
      <c r="B136" s="96" t="s">
        <v>12</v>
      </c>
      <c r="C136" s="31" t="s">
        <v>402</v>
      </c>
      <c r="D136" s="122" t="str">
        <f>VLOOKUP(C136, 'Catálogo de actividades'!$B$5:$D$296,2,FALSE)</f>
        <v>OPL</v>
      </c>
      <c r="E136" s="122" t="str">
        <f>VLOOKUP(C136, 'Catálogo de actividades'!$B$5:$D$296,3,FALSE)</f>
        <v>CG</v>
      </c>
      <c r="F136" s="383" t="str">
        <f>_xlfn.XLOOKUP(C136,'Catálogo de actividades'!$B$5:$B$296,'Catálogo de actividades'!$E$5:$E$296)</f>
        <v>13.10</v>
      </c>
      <c r="G136" s="113">
        <v>45439</v>
      </c>
      <c r="H136" s="113">
        <v>45473</v>
      </c>
      <c r="I136" s="416" t="str">
        <f>_xlfn.XLOOKUP(C136,'Catálogo de actividades'!$B$5:$B$296,'Catálogo de actividades'!$I$5:$I$296)</f>
        <v>OPL</v>
      </c>
    </row>
    <row r="137" spans="1:9" ht="42.75" x14ac:dyDescent="0.2">
      <c r="A137" s="182" t="s">
        <v>45</v>
      </c>
      <c r="B137" s="96" t="s">
        <v>12</v>
      </c>
      <c r="C137" s="268" t="s">
        <v>353</v>
      </c>
      <c r="D137" s="122" t="str">
        <f>VLOOKUP(C137, 'Catálogo de actividades'!$B$5:$D$296,2,FALSE)</f>
        <v>OPL</v>
      </c>
      <c r="E137" s="122" t="str">
        <f>VLOOKUP(C137, 'Catálogo de actividades'!$B$5:$D$296,3,FALSE)</f>
        <v>CG/OD</v>
      </c>
      <c r="F137" s="383" t="str">
        <f>_xlfn.XLOOKUP(C137,'Catálogo de actividades'!$B$5:$B$296,'Catálogo de actividades'!$E$5:$E$296)</f>
        <v>13.11</v>
      </c>
      <c r="G137" s="113">
        <v>45352</v>
      </c>
      <c r="H137" s="113">
        <v>45381</v>
      </c>
      <c r="I137" s="416" t="str">
        <f>_xlfn.XLOOKUP(C137,'Catálogo de actividades'!$B$5:$B$296,'Catálogo de actividades'!$I$5:$I$296)</f>
        <v>OPL</v>
      </c>
    </row>
    <row r="138" spans="1:9" ht="57" x14ac:dyDescent="0.2">
      <c r="A138" s="182" t="s">
        <v>45</v>
      </c>
      <c r="B138" s="96" t="s">
        <v>12</v>
      </c>
      <c r="C138" s="268" t="s">
        <v>185</v>
      </c>
      <c r="D138" s="122" t="str">
        <f>VLOOKUP(C138, 'Catálogo de actividades'!$B$5:$D$296,2,FALSE)</f>
        <v>OPL</v>
      </c>
      <c r="E138" s="122" t="str">
        <f>VLOOKUP(C138, 'Catálogo de actividades'!$B$5:$D$296,3,FALSE)</f>
        <v>OD</v>
      </c>
      <c r="F138" s="383" t="str">
        <f>_xlfn.XLOOKUP(C138,'Catálogo de actividades'!$B$5:$B$296,'Catálogo de actividades'!$E$5:$E$296)</f>
        <v>13.12</v>
      </c>
      <c r="G138" s="113">
        <v>45406</v>
      </c>
      <c r="H138" s="113">
        <v>45420</v>
      </c>
      <c r="I138" s="416" t="str">
        <f>_xlfn.XLOOKUP(C138,'Catálogo de actividades'!$B$5:$B$296,'Catálogo de actividades'!$I$5:$I$296)</f>
        <v>OPL</v>
      </c>
    </row>
    <row r="139" spans="1:9" ht="28.5" x14ac:dyDescent="0.2">
      <c r="A139" s="182" t="s">
        <v>45</v>
      </c>
      <c r="B139" s="96" t="s">
        <v>12</v>
      </c>
      <c r="C139" s="268" t="s">
        <v>124</v>
      </c>
      <c r="D139" s="122" t="str">
        <f>VLOOKUP(C139, 'Catálogo de actividades'!$B$5:$D$296,2,FALSE)</f>
        <v>OPL</v>
      </c>
      <c r="E139" s="122" t="str">
        <f>VLOOKUP(C139, 'Catálogo de actividades'!$B$5:$D$296,3,FALSE)</f>
        <v>CG/OD</v>
      </c>
      <c r="F139" s="383" t="str">
        <f>_xlfn.XLOOKUP(C139,'Catálogo de actividades'!$B$5:$B$296,'Catálogo de actividades'!$E$5:$E$296)</f>
        <v>13.13</v>
      </c>
      <c r="G139" s="113">
        <v>45422</v>
      </c>
      <c r="H139" s="113">
        <v>45430</v>
      </c>
      <c r="I139" s="416" t="str">
        <f>_xlfn.XLOOKUP(C139,'Catálogo de actividades'!$B$5:$B$296,'Catálogo de actividades'!$I$5:$I$296)</f>
        <v>OPL</v>
      </c>
    </row>
    <row r="140" spans="1:9" ht="28.5" x14ac:dyDescent="0.2">
      <c r="A140" s="182" t="s">
        <v>45</v>
      </c>
      <c r="B140" s="96" t="s">
        <v>12</v>
      </c>
      <c r="C140" s="268" t="s">
        <v>126</v>
      </c>
      <c r="D140" s="122" t="str">
        <f>VLOOKUP(C140, 'Catálogo de actividades'!$B$5:$D$296,2,FALSE)</f>
        <v>OPL</v>
      </c>
      <c r="E140" s="122" t="str">
        <f>VLOOKUP(C140, 'Catálogo de actividades'!$B$5:$D$296,3,FALSE)</f>
        <v>CG/OD</v>
      </c>
      <c r="F140" s="383" t="str">
        <f>_xlfn.XLOOKUP(C140,'Catálogo de actividades'!$B$5:$B$296,'Catálogo de actividades'!$E$5:$E$296)</f>
        <v>13.14</v>
      </c>
      <c r="G140" s="113">
        <v>45422</v>
      </c>
      <c r="H140" s="113">
        <v>45436</v>
      </c>
      <c r="I140" s="416" t="str">
        <f>_xlfn.XLOOKUP(C140,'Catálogo de actividades'!$B$5:$B$296,'Catálogo de actividades'!$I$5:$I$296)</f>
        <v>OPL</v>
      </c>
    </row>
    <row r="141" spans="1:9" ht="28.5" x14ac:dyDescent="0.2">
      <c r="A141" s="182" t="s">
        <v>45</v>
      </c>
      <c r="B141" s="96" t="s">
        <v>12</v>
      </c>
      <c r="C141" s="268" t="s">
        <v>293</v>
      </c>
      <c r="D141" s="122" t="str">
        <f>VLOOKUP(C141, 'Catálogo de actividades'!$B$5:$D$296,2,FALSE)</f>
        <v>OPL</v>
      </c>
      <c r="E141" s="122" t="str">
        <f>VLOOKUP(C141, 'Catálogo de actividades'!$B$5:$D$296,3,FALSE)</f>
        <v>OD</v>
      </c>
      <c r="F141" s="383" t="str">
        <f>_xlfn.XLOOKUP(C141,'Catálogo de actividades'!$B$5:$B$296,'Catálogo de actividades'!$E$5:$E$296)</f>
        <v>13.15</v>
      </c>
      <c r="G141" s="113">
        <v>45439</v>
      </c>
      <c r="H141" s="113">
        <v>45443</v>
      </c>
      <c r="I141" s="416" t="str">
        <f>_xlfn.XLOOKUP(C141,'Catálogo de actividades'!$B$5:$B$296,'Catálogo de actividades'!$I$5:$I$296)</f>
        <v>OPL</v>
      </c>
    </row>
    <row r="142" spans="1:9" ht="28.5" x14ac:dyDescent="0.2">
      <c r="A142" s="182" t="s">
        <v>45</v>
      </c>
      <c r="B142" s="96" t="s">
        <v>13</v>
      </c>
      <c r="C142" s="268" t="s">
        <v>354</v>
      </c>
      <c r="D142" s="122" t="str">
        <f>VLOOKUP(C142, 'Catálogo de actividades'!$B$5:$D$296,2,FALSE)</f>
        <v>INE</v>
      </c>
      <c r="E142" s="122" t="str">
        <f>VLOOKUP(C142, 'Catálogo de actividades'!$B$5:$D$296,3,FALSE)</f>
        <v>CCOE</v>
      </c>
      <c r="F142" s="383" t="str">
        <f>_xlfn.XLOOKUP(C142,'Catálogo de actividades'!$B$5:$B$296,'Catálogo de actividades'!$E$5:$E$296)</f>
        <v>14.1</v>
      </c>
      <c r="G142" s="113">
        <v>45108</v>
      </c>
      <c r="H142" s="113">
        <v>45138</v>
      </c>
      <c r="I142" s="416" t="str">
        <f>_xlfn.XLOOKUP(C142,'Catálogo de actividades'!$B$5:$B$296,'Catálogo de actividades'!$I$5:$I$296)</f>
        <v>DEOE</v>
      </c>
    </row>
    <row r="143" spans="1:9" ht="28.5" x14ac:dyDescent="0.2">
      <c r="A143" s="182" t="s">
        <v>45</v>
      </c>
      <c r="B143" s="96" t="s">
        <v>13</v>
      </c>
      <c r="C143" s="268" t="s">
        <v>247</v>
      </c>
      <c r="D143" s="122" t="str">
        <f>VLOOKUP(C143, 'Catálogo de actividades'!$B$5:$D$296,2,FALSE)</f>
        <v>INE</v>
      </c>
      <c r="E143" s="122" t="str">
        <f>VLOOKUP(C143, 'Catálogo de actividades'!$B$5:$D$296,3,FALSE)</f>
        <v>CG</v>
      </c>
      <c r="F143" s="383" t="str">
        <f>_xlfn.XLOOKUP(C143,'Catálogo de actividades'!$B$5:$B$296,'Catálogo de actividades'!$E$5:$E$296)</f>
        <v>14.2</v>
      </c>
      <c r="G143" s="113">
        <v>45352</v>
      </c>
      <c r="H143" s="113">
        <v>45382</v>
      </c>
      <c r="I143" s="416" t="str">
        <f>_xlfn.XLOOKUP(C143,'Catálogo de actividades'!$B$5:$B$296,'Catálogo de actividades'!$I$5:$I$296)</f>
        <v>DEOE</v>
      </c>
    </row>
    <row r="144" spans="1:9" ht="28.5" x14ac:dyDescent="0.2">
      <c r="A144" s="182" t="s">
        <v>45</v>
      </c>
      <c r="B144" s="96" t="s">
        <v>13</v>
      </c>
      <c r="C144" s="268" t="s">
        <v>356</v>
      </c>
      <c r="D144" s="122" t="str">
        <f>VLOOKUP(C144, 'Catálogo de actividades'!$B$5:$D$296,2,FALSE)</f>
        <v>INE</v>
      </c>
      <c r="E144" s="122" t="str">
        <f>VLOOKUP(C144, 'Catálogo de actividades'!$B$5:$D$296,3,FALSE)</f>
        <v>CCOE</v>
      </c>
      <c r="F144" s="383" t="str">
        <f>_xlfn.XLOOKUP(C144,'Catálogo de actividades'!$B$5:$B$296,'Catálogo de actividades'!$E$5:$E$296)</f>
        <v>14.3</v>
      </c>
      <c r="G144" s="113">
        <v>45352</v>
      </c>
      <c r="H144" s="113">
        <v>45382</v>
      </c>
      <c r="I144" s="416" t="str">
        <f>_xlfn.XLOOKUP(C144,'Catálogo de actividades'!$B$5:$B$296,'Catálogo de actividades'!$I$5:$I$296)</f>
        <v>DEOE</v>
      </c>
    </row>
    <row r="145" spans="1:9" ht="28.5" x14ac:dyDescent="0.2">
      <c r="A145" s="182" t="s">
        <v>45</v>
      </c>
      <c r="B145" s="96" t="s">
        <v>13</v>
      </c>
      <c r="C145" s="31" t="s">
        <v>403</v>
      </c>
      <c r="D145" s="122" t="str">
        <f>VLOOKUP(C145, 'Catálogo de actividades'!$B$5:$D$296,2,FALSE)</f>
        <v>INE</v>
      </c>
      <c r="E145" s="122" t="str">
        <f>VLOOKUP(C145, 'Catálogo de actividades'!$B$5:$D$296,3,FALSE)</f>
        <v>DEOE</v>
      </c>
      <c r="F145" s="383" t="str">
        <f>_xlfn.XLOOKUP(C145,'Catálogo de actividades'!$B$5:$B$296,'Catálogo de actividades'!$E$5:$E$296)</f>
        <v>14.4</v>
      </c>
      <c r="G145" s="113">
        <v>45383</v>
      </c>
      <c r="H145" s="113">
        <v>45399</v>
      </c>
      <c r="I145" s="416" t="str">
        <f>_xlfn.XLOOKUP(C145,'Catálogo de actividades'!$B$5:$B$296,'Catálogo de actividades'!$I$5:$I$296)</f>
        <v>DEOE</v>
      </c>
    </row>
    <row r="146" spans="1:9" ht="28.5" x14ac:dyDescent="0.2">
      <c r="A146" s="182" t="s">
        <v>45</v>
      </c>
      <c r="B146" s="96" t="s">
        <v>13</v>
      </c>
      <c r="C146" s="268" t="s">
        <v>127</v>
      </c>
      <c r="D146" s="122" t="str">
        <f>VLOOKUP(C146, 'Catálogo de actividades'!$B$5:$D$296,2,FALSE)</f>
        <v>INE/OPL</v>
      </c>
      <c r="E146" s="122" t="str">
        <f>VLOOKUP(C146, 'Catálogo de actividades'!$B$5:$D$296,3,FALSE)</f>
        <v>DEOE/OD</v>
      </c>
      <c r="F146" s="383" t="str">
        <f>_xlfn.XLOOKUP(C146,'Catálogo de actividades'!$B$5:$B$296,'Catálogo de actividades'!$E$5:$E$296)</f>
        <v>14.5</v>
      </c>
      <c r="G146" s="113">
        <v>45407</v>
      </c>
      <c r="H146" s="113">
        <v>45407</v>
      </c>
      <c r="I146" s="416" t="str">
        <f>_xlfn.XLOOKUP(C146,'Catálogo de actividades'!$B$5:$B$296,'Catálogo de actividades'!$I$5:$I$296)</f>
        <v>DEOE</v>
      </c>
    </row>
    <row r="147" spans="1:9" ht="28.5" x14ac:dyDescent="0.2">
      <c r="A147" s="182" t="s">
        <v>45</v>
      </c>
      <c r="B147" s="96" t="s">
        <v>13</v>
      </c>
      <c r="C147" s="268" t="s">
        <v>357</v>
      </c>
      <c r="D147" s="122" t="str">
        <f>VLOOKUP(C147, 'Catálogo de actividades'!$B$5:$D$296,2,FALSE)</f>
        <v>INE/OPL</v>
      </c>
      <c r="E147" s="122" t="str">
        <f>VLOOKUP(C147, 'Catálogo de actividades'!$B$5:$D$296,3,FALSE)</f>
        <v>DEOE/OD</v>
      </c>
      <c r="F147" s="383" t="str">
        <f>_xlfn.XLOOKUP(C147,'Catálogo de actividades'!$B$5:$B$296,'Catálogo de actividades'!$E$5:$E$296)</f>
        <v>14.6</v>
      </c>
      <c r="G147" s="113">
        <v>45417</v>
      </c>
      <c r="H147" s="113">
        <v>45417</v>
      </c>
      <c r="I147" s="416" t="str">
        <f>_xlfn.XLOOKUP(C147,'Catálogo de actividades'!$B$5:$B$296,'Catálogo de actividades'!$I$5:$I$296)</f>
        <v>DEOE</v>
      </c>
    </row>
    <row r="148" spans="1:9" ht="28.5" x14ac:dyDescent="0.2">
      <c r="A148" s="182" t="s">
        <v>45</v>
      </c>
      <c r="B148" s="96" t="s">
        <v>13</v>
      </c>
      <c r="C148" s="268" t="s">
        <v>358</v>
      </c>
      <c r="D148" s="122" t="str">
        <f>VLOOKUP(C148, 'Catálogo de actividades'!$B$5:$D$296,2,FALSE)</f>
        <v>INE/OPL</v>
      </c>
      <c r="E148" s="122" t="str">
        <f>VLOOKUP(C148, 'Catálogo de actividades'!$B$5:$D$296,3,FALSE)</f>
        <v>DEOE/OD</v>
      </c>
      <c r="F148" s="383" t="str">
        <f>_xlfn.XLOOKUP(C148,'Catálogo de actividades'!$B$5:$B$296,'Catálogo de actividades'!$E$5:$E$296)</f>
        <v>14.7</v>
      </c>
      <c r="G148" s="113">
        <v>45431</v>
      </c>
      <c r="H148" s="113">
        <v>45431</v>
      </c>
      <c r="I148" s="416" t="str">
        <f>_xlfn.XLOOKUP(C148,'Catálogo de actividades'!$B$5:$B$296,'Catálogo de actividades'!$I$5:$I$296)</f>
        <v>DEOE</v>
      </c>
    </row>
    <row r="149" spans="1:9" ht="28.5" x14ac:dyDescent="0.2">
      <c r="A149" s="182" t="s">
        <v>45</v>
      </c>
      <c r="B149" s="96" t="s">
        <v>13</v>
      </c>
      <c r="C149" s="96" t="s">
        <v>13</v>
      </c>
      <c r="D149" s="122" t="str">
        <f>VLOOKUP(C149, 'Catálogo de actividades'!$B$5:$D$296,2,FALSE)</f>
        <v>OPL</v>
      </c>
      <c r="E149" s="122" t="str">
        <f>VLOOKUP(C149, 'Catálogo de actividades'!$B$5:$D$296,3,FALSE)</f>
        <v>CG/OD</v>
      </c>
      <c r="F149" s="383" t="str">
        <f>_xlfn.XLOOKUP(C149,'Catálogo de actividades'!$B$5:$B$296,'Catálogo de actividades'!$E$5:$E$296)</f>
        <v>14.8</v>
      </c>
      <c r="G149" s="113">
        <v>45445</v>
      </c>
      <c r="H149" s="113">
        <v>45445</v>
      </c>
      <c r="I149" s="416" t="str">
        <f>_xlfn.XLOOKUP(C149,'Catálogo de actividades'!$B$5:$B$296,'Catálogo de actividades'!$I$5:$I$296)</f>
        <v>OPL</v>
      </c>
    </row>
    <row r="150" spans="1:9" ht="28.5" x14ac:dyDescent="0.2">
      <c r="A150" s="182" t="s">
        <v>45</v>
      </c>
      <c r="B150" s="96" t="s">
        <v>14</v>
      </c>
      <c r="C150" s="268" t="s">
        <v>163</v>
      </c>
      <c r="D150" s="122" t="str">
        <f>VLOOKUP(C150, 'Catálogo de actividades'!$B$5:$D$296,2,FALSE)</f>
        <v>OPL</v>
      </c>
      <c r="E150" s="122" t="str">
        <f>VLOOKUP(C150, 'Catálogo de actividades'!$B$5:$D$296,3,FALSE)</f>
        <v>CG/OD</v>
      </c>
      <c r="F150" s="383" t="str">
        <f>_xlfn.XLOOKUP(C150,'Catálogo de actividades'!$B$5:$B$296,'Catálogo de actividades'!$E$5:$E$296)</f>
        <v>15.1</v>
      </c>
      <c r="G150" s="113">
        <v>45323</v>
      </c>
      <c r="H150" s="113">
        <v>45351</v>
      </c>
      <c r="I150" s="416" t="str">
        <f>_xlfn.XLOOKUP(C150,'Catálogo de actividades'!$B$5:$B$296,'Catálogo de actividades'!$I$5:$I$296)</f>
        <v>OPL</v>
      </c>
    </row>
    <row r="151" spans="1:9" ht="42.75" x14ac:dyDescent="0.2">
      <c r="A151" s="182" t="s">
        <v>45</v>
      </c>
      <c r="B151" s="96" t="s">
        <v>14</v>
      </c>
      <c r="C151" s="268" t="s">
        <v>165</v>
      </c>
      <c r="D151" s="122" t="str">
        <f>VLOOKUP(C151, 'Catálogo de actividades'!$B$5:$D$296,2,FALSE)</f>
        <v>INE/OPL</v>
      </c>
      <c r="E151" s="122" t="str">
        <f>VLOOKUP(C151, 'Catálogo de actividades'!$B$5:$D$296,3,FALSE)</f>
        <v>JLE/JDE/OD</v>
      </c>
      <c r="F151" s="383" t="str">
        <f>_xlfn.XLOOKUP(C151,'Catálogo de actividades'!$B$5:$B$296,'Catálogo de actividades'!$E$5:$E$296)</f>
        <v>15.2</v>
      </c>
      <c r="G151" s="113">
        <v>45352</v>
      </c>
      <c r="H151" s="113">
        <v>45366</v>
      </c>
      <c r="I151" s="416" t="str">
        <f>_xlfn.XLOOKUP(C151,'Catálogo de actividades'!$B$5:$B$296,'Catálogo de actividades'!$I$5:$I$296)</f>
        <v>JLE</v>
      </c>
    </row>
    <row r="152" spans="1:9" ht="42.75" x14ac:dyDescent="0.2">
      <c r="A152" s="182" t="s">
        <v>45</v>
      </c>
      <c r="B152" s="96" t="s">
        <v>14</v>
      </c>
      <c r="C152" s="268" t="s">
        <v>166</v>
      </c>
      <c r="D152" s="122" t="str">
        <f>VLOOKUP(C152, 'Catálogo de actividades'!$B$5:$D$296,2,FALSE)</f>
        <v>OPL</v>
      </c>
      <c r="E152" s="122" t="str">
        <f>VLOOKUP(C152, 'Catálogo de actividades'!$B$5:$D$296,3,FALSE)</f>
        <v>OD</v>
      </c>
      <c r="F152" s="383" t="str">
        <f>_xlfn.XLOOKUP(C152,'Catálogo de actividades'!$B$5:$B$296,'Catálogo de actividades'!$E$5:$E$296)</f>
        <v>15.3</v>
      </c>
      <c r="G152" s="113">
        <v>45352</v>
      </c>
      <c r="H152" s="113">
        <v>45382</v>
      </c>
      <c r="I152" s="416" t="str">
        <f>_xlfn.XLOOKUP(C152,'Catálogo de actividades'!$B$5:$B$296,'Catálogo de actividades'!$I$5:$I$296)</f>
        <v>OPL</v>
      </c>
    </row>
    <row r="153" spans="1:9" ht="28.5" x14ac:dyDescent="0.2">
      <c r="A153" s="182" t="s">
        <v>45</v>
      </c>
      <c r="B153" s="96" t="s">
        <v>14</v>
      </c>
      <c r="C153" s="268" t="s">
        <v>167</v>
      </c>
      <c r="D153" s="122" t="str">
        <f>VLOOKUP(C153, 'Catálogo de actividades'!$B$5:$D$296,2,FALSE)</f>
        <v>OPL</v>
      </c>
      <c r="E153" s="122" t="str">
        <f>VLOOKUP(C153, 'Catálogo de actividades'!$B$5:$D$296,3,FALSE)</f>
        <v>CG/OD</v>
      </c>
      <c r="F153" s="383" t="str">
        <f>_xlfn.XLOOKUP(C153,'Catálogo de actividades'!$B$5:$B$296,'Catálogo de actividades'!$E$5:$E$296)</f>
        <v>15.4</v>
      </c>
      <c r="G153" s="113">
        <v>45352</v>
      </c>
      <c r="H153" s="113">
        <v>45381</v>
      </c>
      <c r="I153" s="416" t="str">
        <f>_xlfn.XLOOKUP(C153,'Catálogo de actividades'!$B$5:$B$296,'Catálogo de actividades'!$I$5:$I$296)</f>
        <v>OPL</v>
      </c>
    </row>
    <row r="154" spans="1:9" ht="42.75" x14ac:dyDescent="0.2">
      <c r="A154" s="182" t="s">
        <v>45</v>
      </c>
      <c r="B154" s="96" t="s">
        <v>14</v>
      </c>
      <c r="C154" s="268" t="s">
        <v>168</v>
      </c>
      <c r="D154" s="122" t="str">
        <f>VLOOKUP(C154, 'Catálogo de actividades'!$B$5:$D$296,2,FALSE)</f>
        <v>INE</v>
      </c>
      <c r="E154" s="122" t="str">
        <f>VLOOKUP(C154, 'Catálogo de actividades'!$B$5:$D$296,3,FALSE)</f>
        <v>JLE/JDE</v>
      </c>
      <c r="F154" s="383" t="str">
        <f>_xlfn.XLOOKUP(C154,'Catálogo de actividades'!$B$5:$B$296,'Catálogo de actividades'!$E$5:$E$296)</f>
        <v>15.5</v>
      </c>
      <c r="G154" s="113">
        <v>45369</v>
      </c>
      <c r="H154" s="113">
        <v>45373</v>
      </c>
      <c r="I154" s="416" t="str">
        <f>_xlfn.XLOOKUP(C154,'Catálogo de actividades'!$B$5:$B$296,'Catálogo de actividades'!$I$5:$I$296)</f>
        <v>JLE</v>
      </c>
    </row>
    <row r="155" spans="1:9" ht="42.75" x14ac:dyDescent="0.2">
      <c r="A155" s="182" t="s">
        <v>45</v>
      </c>
      <c r="B155" s="96" t="s">
        <v>14</v>
      </c>
      <c r="C155" s="268" t="s">
        <v>129</v>
      </c>
      <c r="D155" s="122" t="str">
        <f>VLOOKUP(C155, 'Catálogo de actividades'!$B$5:$D$296,2,FALSE)</f>
        <v>INE/OPL</v>
      </c>
      <c r="E155" s="122" t="str">
        <f>VLOOKUP(C155, 'Catálogo de actividades'!$B$5:$D$296,3,FALSE)</f>
        <v>JLE/JDE/OD</v>
      </c>
      <c r="F155" s="383" t="str">
        <f>_xlfn.XLOOKUP(C155,'Catálogo de actividades'!$B$5:$B$296,'Catálogo de actividades'!$E$5:$E$296)</f>
        <v>15.6</v>
      </c>
      <c r="G155" s="113">
        <v>45383</v>
      </c>
      <c r="H155" s="113">
        <v>45388</v>
      </c>
      <c r="I155" s="416" t="str">
        <f>_xlfn.XLOOKUP(C155,'Catálogo de actividades'!$B$5:$B$296,'Catálogo de actividades'!$I$5:$I$296)</f>
        <v>OPL</v>
      </c>
    </row>
    <row r="156" spans="1:9" ht="28.5" x14ac:dyDescent="0.2">
      <c r="A156" s="182" t="s">
        <v>45</v>
      </c>
      <c r="B156" s="96" t="s">
        <v>15</v>
      </c>
      <c r="C156" s="268" t="s">
        <v>241</v>
      </c>
      <c r="D156" s="122" t="str">
        <f>VLOOKUP(C156, 'Catálogo de actividades'!$B$5:$D$296,2,FALSE)</f>
        <v>INE</v>
      </c>
      <c r="E156" s="122" t="str">
        <f>VLOOKUP(C156, 'Catálogo de actividades'!$B$5:$D$296,3,FALSE)</f>
        <v>CL</v>
      </c>
      <c r="F156" s="383" t="str">
        <f>_xlfn.XLOOKUP(C156,'Catálogo de actividades'!$B$5:$B$296,'Catálogo de actividades'!$E$5:$E$296)</f>
        <v>16.1</v>
      </c>
      <c r="G156" s="113">
        <v>45367</v>
      </c>
      <c r="H156" s="113">
        <v>45382</v>
      </c>
      <c r="I156" s="416" t="str">
        <f>_xlfn.XLOOKUP(C156,'Catálogo de actividades'!$B$5:$B$296,'Catálogo de actividades'!$I$5:$I$296)</f>
        <v>JLE</v>
      </c>
    </row>
    <row r="157" spans="1:9" ht="28.5" x14ac:dyDescent="0.2">
      <c r="A157" s="182" t="s">
        <v>45</v>
      </c>
      <c r="B157" s="96" t="s">
        <v>15</v>
      </c>
      <c r="C157" s="268" t="s">
        <v>196</v>
      </c>
      <c r="D157" s="122" t="str">
        <f>VLOOKUP(C157, 'Catálogo de actividades'!$B$5:$D$296,2,FALSE)</f>
        <v>OPL</v>
      </c>
      <c r="E157" s="122" t="str">
        <f>VLOOKUP(C157, 'Catálogo de actividades'!$B$5:$D$296,3,FALSE)</f>
        <v>CG</v>
      </c>
      <c r="F157" s="383" t="str">
        <f>_xlfn.XLOOKUP(C157,'Catálogo de actividades'!$B$5:$B$296,'Catálogo de actividades'!$E$5:$E$296)</f>
        <v>16.2</v>
      </c>
      <c r="G157" s="113">
        <v>45383</v>
      </c>
      <c r="H157" s="113">
        <v>45397</v>
      </c>
      <c r="I157" s="416" t="str">
        <f>_xlfn.XLOOKUP(C157,'Catálogo de actividades'!$B$5:$B$296,'Catálogo de actividades'!$I$5:$I$296)</f>
        <v>OPL</v>
      </c>
    </row>
    <row r="158" spans="1:9" ht="28.5" x14ac:dyDescent="0.2">
      <c r="A158" s="182" t="s">
        <v>45</v>
      </c>
      <c r="B158" s="96" t="s">
        <v>15</v>
      </c>
      <c r="C158" s="268" t="s">
        <v>197</v>
      </c>
      <c r="D158" s="122" t="str">
        <f>VLOOKUP(C158, 'Catálogo de actividades'!$B$5:$D$296,2,FALSE)</f>
        <v>INE/OPL</v>
      </c>
      <c r="E158" s="122" t="str">
        <f>VLOOKUP(C158, 'Catálogo de actividades'!$B$5:$D$296,3,FALSE)</f>
        <v>CD/OD</v>
      </c>
      <c r="F158" s="383" t="str">
        <f>_xlfn.XLOOKUP(C158,'Catálogo de actividades'!$B$5:$B$296,'Catálogo de actividades'!$E$5:$E$296)</f>
        <v>16.3</v>
      </c>
      <c r="G158" s="113">
        <v>45383</v>
      </c>
      <c r="H158" s="113">
        <v>45397</v>
      </c>
      <c r="I158" s="416" t="str">
        <f>_xlfn.XLOOKUP(C158,'Catálogo de actividades'!$B$5:$B$296,'Catálogo de actividades'!$I$5:$I$296)</f>
        <v>JLE</v>
      </c>
    </row>
    <row r="159" spans="1:9" ht="28.5" x14ac:dyDescent="0.2">
      <c r="A159" s="182" t="s">
        <v>45</v>
      </c>
      <c r="B159" s="96" t="s">
        <v>15</v>
      </c>
      <c r="C159" s="268" t="s">
        <v>359</v>
      </c>
      <c r="D159" s="122" t="str">
        <f>VLOOKUP(C159, 'Catálogo de actividades'!$B$5:$D$296,2,FALSE)</f>
        <v>INE</v>
      </c>
      <c r="E159" s="122" t="str">
        <f>VLOOKUP(C159, 'Catálogo de actividades'!$B$5:$D$296,3,FALSE)</f>
        <v>CD</v>
      </c>
      <c r="F159" s="383" t="str">
        <f>_xlfn.XLOOKUP(C159,'Catálogo de actividades'!$B$5:$B$296,'Catálogo de actividades'!$E$5:$E$296)</f>
        <v>16.4</v>
      </c>
      <c r="G159" s="113">
        <v>45402</v>
      </c>
      <c r="H159" s="113">
        <v>45412</v>
      </c>
      <c r="I159" s="416" t="str">
        <f>_xlfn.XLOOKUP(C159,'Catálogo de actividades'!$B$5:$B$296,'Catálogo de actividades'!$I$5:$I$296)</f>
        <v>DEOE</v>
      </c>
    </row>
    <row r="160" spans="1:9" ht="28.5" x14ac:dyDescent="0.2">
      <c r="A160" s="182" t="s">
        <v>45</v>
      </c>
      <c r="B160" s="96" t="s">
        <v>15</v>
      </c>
      <c r="C160" s="268" t="s">
        <v>248</v>
      </c>
      <c r="D160" s="122" t="str">
        <f>VLOOKUP(C160, 'Catálogo de actividades'!$B$5:$D$296,2,FALSE)</f>
        <v>INE</v>
      </c>
      <c r="E160" s="122" t="str">
        <f>VLOOKUP(C160, 'Catálogo de actividades'!$B$5:$D$296,3,FALSE)</f>
        <v>CL/CD</v>
      </c>
      <c r="F160" s="383" t="str">
        <f>_xlfn.XLOOKUP(C160,'Catálogo de actividades'!$B$5:$B$296,'Catálogo de actividades'!$E$5:$E$296)</f>
        <v>16.5</v>
      </c>
      <c r="G160" s="113">
        <v>45410</v>
      </c>
      <c r="H160" s="113">
        <v>45442</v>
      </c>
      <c r="I160" s="416" t="str">
        <f>_xlfn.XLOOKUP(C160,'Catálogo de actividades'!$B$5:$B$296,'Catálogo de actividades'!$I$5:$I$296)</f>
        <v>DEOE</v>
      </c>
    </row>
    <row r="161" spans="1:9" ht="28.5" x14ac:dyDescent="0.2">
      <c r="A161" s="182" t="s">
        <v>45</v>
      </c>
      <c r="B161" s="96" t="s">
        <v>15</v>
      </c>
      <c r="C161" s="268" t="s">
        <v>270</v>
      </c>
      <c r="D161" s="122" t="str">
        <f>VLOOKUP(C161, 'Catálogo de actividades'!$B$5:$D$296,2,FALSE)</f>
        <v>INE</v>
      </c>
      <c r="E161" s="122" t="str">
        <f>VLOOKUP(C161, 'Catálogo de actividades'!$B$5:$D$296,3,FALSE)</f>
        <v>CL/CD</v>
      </c>
      <c r="F161" s="383" t="str">
        <f>_xlfn.XLOOKUP(C161,'Catálogo de actividades'!$B$5:$B$296,'Catálogo de actividades'!$E$5:$E$296)</f>
        <v>16.6</v>
      </c>
      <c r="G161" s="113">
        <v>45410</v>
      </c>
      <c r="H161" s="113">
        <v>45443</v>
      </c>
      <c r="I161" s="416" t="str">
        <f>_xlfn.XLOOKUP(C161,'Catálogo de actividades'!$B$5:$B$296,'Catálogo de actividades'!$I$5:$I$296)</f>
        <v>DEOE</v>
      </c>
    </row>
    <row r="162" spans="1:9" ht="28.5" x14ac:dyDescent="0.2">
      <c r="A162" s="182" t="s">
        <v>45</v>
      </c>
      <c r="B162" s="96" t="s">
        <v>15</v>
      </c>
      <c r="C162" s="268" t="s">
        <v>258</v>
      </c>
      <c r="D162" s="122" t="str">
        <f>VLOOKUP(C162, 'Catálogo de actividades'!$B$5:$D$296,2,FALSE)</f>
        <v>INE/OPL</v>
      </c>
      <c r="E162" s="122" t="str">
        <f>VLOOKUP(C162, 'Catálogo de actividades'!$B$5:$D$296,3,FALSE)</f>
        <v>CD/OD</v>
      </c>
      <c r="F162" s="383" t="str">
        <f>_xlfn.XLOOKUP(C162,'Catálogo de actividades'!$B$5:$B$296,'Catálogo de actividades'!$E$5:$E$296)</f>
        <v>16.7</v>
      </c>
      <c r="G162" s="113">
        <v>45445</v>
      </c>
      <c r="H162" s="113">
        <v>45446</v>
      </c>
      <c r="I162" s="416" t="str">
        <f>_xlfn.XLOOKUP(C162,'Catálogo de actividades'!$B$5:$B$296,'Catálogo de actividades'!$I$5:$I$296)</f>
        <v>OPL</v>
      </c>
    </row>
    <row r="163" spans="1:9" ht="28.5" x14ac:dyDescent="0.2">
      <c r="A163" s="182" t="s">
        <v>45</v>
      </c>
      <c r="B163" s="96" t="s">
        <v>15</v>
      </c>
      <c r="C163" s="268" t="s">
        <v>199</v>
      </c>
      <c r="D163" s="122" t="str">
        <f>VLOOKUP(C163, 'Catálogo de actividades'!$B$5:$D$296,2,FALSE)</f>
        <v>OPL</v>
      </c>
      <c r="E163" s="122" t="str">
        <f>VLOOKUP(C163, 'Catálogo de actividades'!$B$5:$D$296,3,FALSE)</f>
        <v>CG</v>
      </c>
      <c r="F163" s="383" t="str">
        <f>_xlfn.XLOOKUP(C163,'Catálogo de actividades'!$B$5:$B$296,'Catálogo de actividades'!$E$5:$E$296)</f>
        <v>16.8</v>
      </c>
      <c r="G163" s="113">
        <v>45459</v>
      </c>
      <c r="H163" s="113">
        <v>45473</v>
      </c>
      <c r="I163" s="416" t="str">
        <f>_xlfn.XLOOKUP(C163,'Catálogo de actividades'!$B$5:$B$296,'Catálogo de actividades'!$I$5:$I$296)</f>
        <v>JLE</v>
      </c>
    </row>
    <row r="164" spans="1:9" ht="28.5" x14ac:dyDescent="0.2">
      <c r="A164" s="182" t="s">
        <v>45</v>
      </c>
      <c r="B164" s="96" t="s">
        <v>16</v>
      </c>
      <c r="C164" s="31" t="s">
        <v>226</v>
      </c>
      <c r="D164" s="122" t="str">
        <f>VLOOKUP(C164, 'Catálogo de actividades'!$B$5:$D$296,2,FALSE)</f>
        <v>OPL</v>
      </c>
      <c r="E164" s="122" t="str">
        <f>VLOOKUP(C164, 'Catálogo de actividades'!$B$5:$D$296,3,FALSE)</f>
        <v>CG</v>
      </c>
      <c r="F164" s="383" t="str">
        <f>_xlfn.XLOOKUP(C164,'Catálogo de actividades'!$B$5:$B$296,'Catálogo de actividades'!$E$5:$E$296)</f>
        <v>17.1</v>
      </c>
      <c r="G164" s="113">
        <v>45171</v>
      </c>
      <c r="H164" s="113">
        <v>45171</v>
      </c>
      <c r="I164" s="416" t="str">
        <f>_xlfn.XLOOKUP(C164,'Catálogo de actividades'!$B$5:$B$296,'Catálogo de actividades'!$I$5:$I$296)</f>
        <v>OPL</v>
      </c>
    </row>
    <row r="165" spans="1:9" ht="28.5" x14ac:dyDescent="0.2">
      <c r="A165" s="182" t="s">
        <v>45</v>
      </c>
      <c r="B165" s="96" t="s">
        <v>16</v>
      </c>
      <c r="C165" s="31" t="s">
        <v>259</v>
      </c>
      <c r="D165" s="122" t="str">
        <f>VLOOKUP(C165, 'Catálogo de actividades'!$B$5:$D$296,2,FALSE)</f>
        <v>OPL</v>
      </c>
      <c r="E165" s="122" t="str">
        <f>VLOOKUP(C165, 'Catálogo de actividades'!$B$5:$D$296,3,FALSE)</f>
        <v>CG</v>
      </c>
      <c r="F165" s="383" t="str">
        <f>_xlfn.XLOOKUP(C165,'Catálogo de actividades'!$B$5:$B$296,'Catálogo de actividades'!$E$5:$E$296)</f>
        <v>17.2</v>
      </c>
      <c r="G165" s="113">
        <v>45171</v>
      </c>
      <c r="H165" s="113">
        <v>45171</v>
      </c>
      <c r="I165" s="416" t="str">
        <f>_xlfn.XLOOKUP(C165,'Catálogo de actividades'!$B$5:$B$296,'Catálogo de actividades'!$I$5:$I$296)</f>
        <v>OPL</v>
      </c>
    </row>
    <row r="166" spans="1:9" ht="28.5" x14ac:dyDescent="0.2">
      <c r="A166" s="182" t="s">
        <v>45</v>
      </c>
      <c r="B166" s="96" t="s">
        <v>16</v>
      </c>
      <c r="C166" s="31" t="s">
        <v>272</v>
      </c>
      <c r="D166" s="122" t="str">
        <f>VLOOKUP(C166, 'Catálogo de actividades'!$B$5:$D$296,2,FALSE)</f>
        <v>OPL</v>
      </c>
      <c r="E166" s="122" t="str">
        <f>VLOOKUP(C166, 'Catálogo de actividades'!$B$5:$D$296,3,FALSE)</f>
        <v>CG</v>
      </c>
      <c r="F166" s="383" t="str">
        <f>_xlfn.XLOOKUP(C166,'Catálogo de actividades'!$B$5:$B$296,'Catálogo de actividades'!$E$5:$E$296)</f>
        <v>17.3</v>
      </c>
      <c r="G166" s="113">
        <v>45232</v>
      </c>
      <c r="H166" s="113">
        <v>45232</v>
      </c>
      <c r="I166" s="416" t="str">
        <f>_xlfn.XLOOKUP(C166,'Catálogo de actividades'!$B$5:$B$296,'Catálogo de actividades'!$I$5:$I$296)</f>
        <v>OPL</v>
      </c>
    </row>
    <row r="167" spans="1:9" ht="28.5" x14ac:dyDescent="0.2">
      <c r="A167" s="182" t="s">
        <v>45</v>
      </c>
      <c r="B167" s="96" t="s">
        <v>16</v>
      </c>
      <c r="C167" s="31" t="s">
        <v>260</v>
      </c>
      <c r="D167" s="122" t="str">
        <f>VLOOKUP(C167, 'Catálogo de actividades'!$B$5:$D$296,2,FALSE)</f>
        <v>OPL</v>
      </c>
      <c r="E167" s="122" t="str">
        <f>VLOOKUP(C167, 'Catálogo de actividades'!$B$5:$D$296,3,FALSE)</f>
        <v>CG</v>
      </c>
      <c r="F167" s="383" t="str">
        <f>_xlfn.XLOOKUP(C167,'Catálogo de actividades'!$B$5:$B$296,'Catálogo de actividades'!$E$5:$E$296)</f>
        <v>17.4</v>
      </c>
      <c r="G167" s="113">
        <v>45262</v>
      </c>
      <c r="H167" s="113">
        <v>45262</v>
      </c>
      <c r="I167" s="416" t="str">
        <f>_xlfn.XLOOKUP(C167,'Catálogo de actividades'!$B$5:$B$296,'Catálogo de actividades'!$I$5:$I$296)</f>
        <v>OPL</v>
      </c>
    </row>
    <row r="168" spans="1:9" ht="28.5" x14ac:dyDescent="0.2">
      <c r="A168" s="182" t="s">
        <v>45</v>
      </c>
      <c r="B168" s="96" t="s">
        <v>16</v>
      </c>
      <c r="C168" s="31" t="s">
        <v>273</v>
      </c>
      <c r="D168" s="122" t="str">
        <f>VLOOKUP(C168, 'Catálogo de actividades'!$B$5:$D$296,2,FALSE)</f>
        <v>OPL</v>
      </c>
      <c r="E168" s="122" t="str">
        <f>VLOOKUP(C168, 'Catálogo de actividades'!$B$5:$D$296,3,FALSE)</f>
        <v>CG</v>
      </c>
      <c r="F168" s="383" t="str">
        <f>_xlfn.XLOOKUP(C168,'Catálogo de actividades'!$B$5:$B$296,'Catálogo de actividades'!$E$5:$E$296)</f>
        <v>17.5</v>
      </c>
      <c r="G168" s="113">
        <v>45293</v>
      </c>
      <c r="H168" s="113">
        <v>45293</v>
      </c>
      <c r="I168" s="416" t="str">
        <f>_xlfn.XLOOKUP(C168,'Catálogo de actividades'!$B$5:$B$296,'Catálogo de actividades'!$I$5:$I$296)</f>
        <v>OPL</v>
      </c>
    </row>
    <row r="169" spans="1:9" ht="42.75" x14ac:dyDescent="0.2">
      <c r="A169" s="182" t="s">
        <v>45</v>
      </c>
      <c r="B169" s="96" t="s">
        <v>16</v>
      </c>
      <c r="C169" s="31" t="s">
        <v>274</v>
      </c>
      <c r="D169" s="122" t="str">
        <f>VLOOKUP(C169, 'Catálogo de actividades'!$B$5:$D$296,2,FALSE)</f>
        <v>OPL</v>
      </c>
      <c r="E169" s="122" t="str">
        <f>VLOOKUP(C169, 'Catálogo de actividades'!$B$5:$D$296,3,FALSE)</f>
        <v>CG</v>
      </c>
      <c r="F169" s="383" t="str">
        <f>_xlfn.XLOOKUP(C169,'Catálogo de actividades'!$B$5:$B$296,'Catálogo de actividades'!$E$5:$E$296)</f>
        <v>17.6</v>
      </c>
      <c r="G169" s="113">
        <v>45324</v>
      </c>
      <c r="H169" s="113">
        <v>45324</v>
      </c>
      <c r="I169" s="416" t="str">
        <f>_xlfn.XLOOKUP(C169,'Catálogo de actividades'!$B$5:$B$296,'Catálogo de actividades'!$I$5:$I$296)</f>
        <v>OPL</v>
      </c>
    </row>
    <row r="170" spans="1:9" ht="28.5" x14ac:dyDescent="0.2">
      <c r="A170" s="182" t="s">
        <v>45</v>
      </c>
      <c r="B170" s="96" t="s">
        <v>16</v>
      </c>
      <c r="C170" s="31" t="s">
        <v>275</v>
      </c>
      <c r="D170" s="122" t="str">
        <f>VLOOKUP(C170, 'Catálogo de actividades'!$B$5:$D$296,2,FALSE)</f>
        <v>OPL</v>
      </c>
      <c r="E170" s="122" t="str">
        <f>VLOOKUP(C170, 'Catálogo de actividades'!$B$5:$D$296,3,FALSE)</f>
        <v>CG</v>
      </c>
      <c r="F170" s="383" t="str">
        <f>_xlfn.XLOOKUP(C170,'Catálogo de actividades'!$B$5:$B$296,'Catálogo de actividades'!$E$5:$E$296)</f>
        <v>17.7</v>
      </c>
      <c r="G170" s="113">
        <v>45324</v>
      </c>
      <c r="H170" s="113">
        <v>45324</v>
      </c>
      <c r="I170" s="416" t="str">
        <f>_xlfn.XLOOKUP(C170,'Catálogo de actividades'!$B$5:$B$296,'Catálogo de actividades'!$I$5:$I$296)</f>
        <v>OPL</v>
      </c>
    </row>
    <row r="171" spans="1:9" ht="28.5" x14ac:dyDescent="0.2">
      <c r="A171" s="182" t="s">
        <v>45</v>
      </c>
      <c r="B171" s="96" t="s">
        <v>16</v>
      </c>
      <c r="C171" s="31" t="s">
        <v>276</v>
      </c>
      <c r="D171" s="122" t="str">
        <f>VLOOKUP(C171, 'Catálogo de actividades'!$B$5:$D$296,2,FALSE)</f>
        <v>OPL</v>
      </c>
      <c r="E171" s="122" t="str">
        <f>VLOOKUP(C171, 'Catálogo de actividades'!$B$5:$D$296,3,FALSE)</f>
        <v>CG</v>
      </c>
      <c r="F171" s="383" t="str">
        <f>_xlfn.XLOOKUP(C171,'Catálogo de actividades'!$B$5:$B$296,'Catálogo de actividades'!$E$5:$E$296)</f>
        <v>17.8</v>
      </c>
      <c r="G171" s="113">
        <v>45353</v>
      </c>
      <c r="H171" s="113">
        <v>45353</v>
      </c>
      <c r="I171" s="416" t="str">
        <f>_xlfn.XLOOKUP(C171,'Catálogo de actividades'!$B$5:$B$296,'Catálogo de actividades'!$I$5:$I$296)</f>
        <v>OPL</v>
      </c>
    </row>
    <row r="172" spans="1:9" ht="28.5" x14ac:dyDescent="0.2">
      <c r="A172" s="182" t="s">
        <v>45</v>
      </c>
      <c r="B172" s="96" t="s">
        <v>16</v>
      </c>
      <c r="C172" s="31" t="s">
        <v>322</v>
      </c>
      <c r="D172" s="122" t="str">
        <f>VLOOKUP(C172, 'Catálogo de actividades'!$B$5:$D$296,2,FALSE)</f>
        <v>OPL</v>
      </c>
      <c r="E172" s="122" t="str">
        <f>VLOOKUP(C172, 'Catálogo de actividades'!$B$5:$D$296,3,FALSE)</f>
        <v>CG</v>
      </c>
      <c r="F172" s="383" t="str">
        <f>_xlfn.XLOOKUP(C172,'Catálogo de actividades'!$B$5:$B$296,'Catálogo de actividades'!$E$5:$E$296)</f>
        <v>17.9</v>
      </c>
      <c r="G172" s="113">
        <v>45399</v>
      </c>
      <c r="H172" s="113">
        <v>45399</v>
      </c>
      <c r="I172" s="416" t="str">
        <f>_xlfn.XLOOKUP(C172,'Catálogo de actividades'!$B$5:$B$296,'Catálogo de actividades'!$I$5:$I$296)</f>
        <v>OPL</v>
      </c>
    </row>
    <row r="173" spans="1:9" ht="28.5" x14ac:dyDescent="0.2">
      <c r="A173" s="182" t="s">
        <v>45</v>
      </c>
      <c r="B173" s="96" t="s">
        <v>16</v>
      </c>
      <c r="C173" s="31" t="s">
        <v>404</v>
      </c>
      <c r="D173" s="122" t="str">
        <f>VLOOKUP(C173, 'Catálogo de actividades'!$B$5:$D$296,2,FALSE)</f>
        <v>OPL</v>
      </c>
      <c r="E173" s="122" t="str">
        <f>VLOOKUP(C173, 'Catálogo de actividades'!$B$5:$D$296,3,FALSE)</f>
        <v>CG</v>
      </c>
      <c r="F173" s="383" t="str">
        <f>_xlfn.XLOOKUP(C173,'Catálogo de actividades'!$B$5:$B$296,'Catálogo de actividades'!$E$5:$E$296)</f>
        <v>17.10</v>
      </c>
      <c r="G173" s="113">
        <v>45424</v>
      </c>
      <c r="H173" s="113">
        <v>45424</v>
      </c>
      <c r="I173" s="416" t="str">
        <f>_xlfn.XLOOKUP(C173,'Catálogo de actividades'!$B$5:$B$296,'Catálogo de actividades'!$I$5:$I$296)</f>
        <v>OPL</v>
      </c>
    </row>
    <row r="174" spans="1:9" ht="28.5" x14ac:dyDescent="0.2">
      <c r="A174" s="182" t="s">
        <v>45</v>
      </c>
      <c r="B174" s="96" t="s">
        <v>16</v>
      </c>
      <c r="C174" s="31" t="s">
        <v>405</v>
      </c>
      <c r="D174" s="122" t="str">
        <f>VLOOKUP(C174, 'Catálogo de actividades'!$B$5:$D$296,2,FALSE)</f>
        <v>OPL</v>
      </c>
      <c r="E174" s="122" t="str">
        <f>VLOOKUP(C174, 'Catálogo de actividades'!$B$5:$D$296,3,FALSE)</f>
        <v>CG</v>
      </c>
      <c r="F174" s="383" t="str">
        <f>_xlfn.XLOOKUP(C174,'Catálogo de actividades'!$B$5:$B$296,'Catálogo de actividades'!$E$5:$E$296)</f>
        <v>17.11</v>
      </c>
      <c r="G174" s="113">
        <v>45431</v>
      </c>
      <c r="H174" s="113">
        <v>45431</v>
      </c>
      <c r="I174" s="416" t="str">
        <f>_xlfn.XLOOKUP(C174,'Catálogo de actividades'!$B$5:$B$296,'Catálogo de actividades'!$I$5:$I$296)</f>
        <v>OPL</v>
      </c>
    </row>
    <row r="175" spans="1:9" ht="28.5" x14ac:dyDescent="0.2">
      <c r="A175" s="182" t="s">
        <v>45</v>
      </c>
      <c r="B175" s="96" t="s">
        <v>16</v>
      </c>
      <c r="C175" s="31" t="s">
        <v>406</v>
      </c>
      <c r="D175" s="122" t="str">
        <f>VLOOKUP(C175, 'Catálogo de actividades'!$B$5:$D$296,2,FALSE)</f>
        <v>OPL</v>
      </c>
      <c r="E175" s="122" t="str">
        <f>VLOOKUP(C175, 'Catálogo de actividades'!$B$5:$D$296,3,FALSE)</f>
        <v>CG</v>
      </c>
      <c r="F175" s="383" t="str">
        <f>_xlfn.XLOOKUP(C175,'Catálogo de actividades'!$B$5:$B$296,'Catálogo de actividades'!$E$5:$E$296)</f>
        <v>17.12</v>
      </c>
      <c r="G175" s="113">
        <v>45438</v>
      </c>
      <c r="H175" s="113">
        <v>45438</v>
      </c>
      <c r="I175" s="416" t="str">
        <f>_xlfn.XLOOKUP(C175,'Catálogo de actividades'!$B$5:$B$296,'Catálogo de actividades'!$I$5:$I$296)</f>
        <v>OPL</v>
      </c>
    </row>
    <row r="176" spans="1:9" ht="28.5" x14ac:dyDescent="0.2">
      <c r="A176" s="182" t="s">
        <v>45</v>
      </c>
      <c r="B176" s="96" t="s">
        <v>16</v>
      </c>
      <c r="C176" s="268" t="s">
        <v>360</v>
      </c>
      <c r="D176" s="122" t="str">
        <f>VLOOKUP(C176, 'Catálogo de actividades'!$B$5:$D$296,2,FALSE)</f>
        <v>OPL</v>
      </c>
      <c r="E176" s="122" t="str">
        <f>VLOOKUP(C176, 'Catálogo de actividades'!$B$5:$D$296,3,FALSE)</f>
        <v>CG</v>
      </c>
      <c r="F176" s="383" t="str">
        <f>_xlfn.XLOOKUP(C176,'Catálogo de actividades'!$B$5:$B$296,'Catálogo de actividades'!$E$5:$E$296)</f>
        <v>17.13</v>
      </c>
      <c r="G176" s="113">
        <v>45445</v>
      </c>
      <c r="H176" s="113">
        <v>45446</v>
      </c>
      <c r="I176" s="416" t="str">
        <f>_xlfn.XLOOKUP(C176,'Catálogo de actividades'!$B$5:$B$296,'Catálogo de actividades'!$I$5:$I$296)</f>
        <v>OPL</v>
      </c>
    </row>
    <row r="177" spans="1:9" ht="28.5" x14ac:dyDescent="0.2">
      <c r="A177" s="182" t="s">
        <v>45</v>
      </c>
      <c r="B177" s="31" t="s">
        <v>17</v>
      </c>
      <c r="C177" s="31" t="s">
        <v>407</v>
      </c>
      <c r="D177" s="122" t="str">
        <f>VLOOKUP(C177, 'Catálogo de actividades'!$B$5:$D$296,2,FALSE)</f>
        <v xml:space="preserve">INE </v>
      </c>
      <c r="E177" s="122" t="str">
        <f>VLOOKUP(C177, 'Catálogo de actividades'!$B$5:$D$296,3,FALSE)</f>
        <v xml:space="preserve">DEOE  </v>
      </c>
      <c r="F177" s="383" t="str">
        <f>_xlfn.XLOOKUP(C177,'Catálogo de actividades'!$B$5:$B$296,'Catálogo de actividades'!$E$5:$E$296)</f>
        <v>18.1</v>
      </c>
      <c r="G177" s="114">
        <v>45292</v>
      </c>
      <c r="H177" s="114">
        <v>45322</v>
      </c>
      <c r="I177" s="416" t="str">
        <f>_xlfn.XLOOKUP(C177,'Catálogo de actividades'!$B$5:$B$296,'Catálogo de actividades'!$I$5:$I$296)</f>
        <v>DEOE</v>
      </c>
    </row>
    <row r="178" spans="1:9" ht="28.5" x14ac:dyDescent="0.2">
      <c r="A178" s="182" t="s">
        <v>45</v>
      </c>
      <c r="B178" s="96" t="s">
        <v>17</v>
      </c>
      <c r="C178" s="268" t="s">
        <v>361</v>
      </c>
      <c r="D178" s="122" t="str">
        <f>VLOOKUP(C178, 'Catálogo de actividades'!$B$5:$D$296,2,FALSE)</f>
        <v>OPL</v>
      </c>
      <c r="E178" s="122" t="str">
        <f>VLOOKUP(C178, 'Catálogo de actividades'!$B$5:$D$296,3,FALSE)</f>
        <v>CG</v>
      </c>
      <c r="F178" s="383" t="str">
        <f>_xlfn.XLOOKUP(C178,'Catálogo de actividades'!$B$5:$B$296,'Catálogo de actividades'!$E$5:$E$296)</f>
        <v>18.2</v>
      </c>
      <c r="G178" s="113">
        <v>45343</v>
      </c>
      <c r="H178" s="113">
        <v>45350</v>
      </c>
      <c r="I178" s="416" t="str">
        <f>_xlfn.XLOOKUP(C178,'Catálogo de actividades'!$B$5:$B$296,'Catálogo de actividades'!$I$5:$I$296)</f>
        <v>OPL</v>
      </c>
    </row>
    <row r="179" spans="1:9" ht="28.5" x14ac:dyDescent="0.2">
      <c r="A179" s="182" t="s">
        <v>45</v>
      </c>
      <c r="B179" s="96" t="s">
        <v>17</v>
      </c>
      <c r="C179" s="268" t="s">
        <v>307</v>
      </c>
      <c r="D179" s="122" t="str">
        <f>VLOOKUP(C179, 'Catálogo de actividades'!$B$5:$D$296,2,FALSE)</f>
        <v>OPL</v>
      </c>
      <c r="E179" s="122" t="str">
        <f>VLOOKUP(C179, 'Catálogo de actividades'!$B$5:$D$296,3,FALSE)</f>
        <v>CG</v>
      </c>
      <c r="F179" s="383" t="str">
        <f>_xlfn.XLOOKUP(C179,'Catálogo de actividades'!$B$5:$B$296,'Catálogo de actividades'!$E$5:$E$296)</f>
        <v>18.3</v>
      </c>
      <c r="G179" s="113">
        <v>45364</v>
      </c>
      <c r="H179" s="113">
        <v>45364</v>
      </c>
      <c r="I179" s="416" t="str">
        <f>_xlfn.XLOOKUP(C179,'Catálogo de actividades'!$B$5:$B$296,'Catálogo de actividades'!$I$5:$I$296)</f>
        <v>OPL</v>
      </c>
    </row>
    <row r="180" spans="1:9" ht="28.5" x14ac:dyDescent="0.2">
      <c r="A180" s="182" t="s">
        <v>45</v>
      </c>
      <c r="B180" s="96" t="s">
        <v>17</v>
      </c>
      <c r="C180" s="268" t="s">
        <v>308</v>
      </c>
      <c r="D180" s="122" t="str">
        <f>VLOOKUP(C180, 'Catálogo de actividades'!$B$5:$D$296,2,FALSE)</f>
        <v>INE</v>
      </c>
      <c r="E180" s="122" t="str">
        <f>VLOOKUP(C180, 'Catálogo de actividades'!$B$5:$D$296,3,FALSE)</f>
        <v>JLE</v>
      </c>
      <c r="F180" s="383" t="str">
        <f>_xlfn.XLOOKUP(C180,'Catálogo de actividades'!$B$5:$B$296,'Catálogo de actividades'!$E$5:$E$296)</f>
        <v>18.4</v>
      </c>
      <c r="G180" s="113">
        <v>45365</v>
      </c>
      <c r="H180" s="113">
        <v>45377</v>
      </c>
      <c r="I180" s="416" t="str">
        <f>_xlfn.XLOOKUP(C180,'Catálogo de actividades'!$B$5:$B$296,'Catálogo de actividades'!$I$5:$I$296)</f>
        <v>JLE</v>
      </c>
    </row>
    <row r="181" spans="1:9" ht="28.5" x14ac:dyDescent="0.2">
      <c r="A181" s="182" t="s">
        <v>45</v>
      </c>
      <c r="B181" s="96" t="s">
        <v>17</v>
      </c>
      <c r="C181" s="268" t="s">
        <v>362</v>
      </c>
      <c r="D181" s="122" t="str">
        <f>VLOOKUP(C181, 'Catálogo de actividades'!$B$5:$D$296,2,FALSE)</f>
        <v>OPL</v>
      </c>
      <c r="E181" s="122" t="str">
        <f>VLOOKUP(C181, 'Catálogo de actividades'!$B$5:$D$296,3,FALSE)</f>
        <v>OD</v>
      </c>
      <c r="F181" s="383" t="str">
        <f>_xlfn.XLOOKUP(C181,'Catálogo de actividades'!$B$5:$B$296,'Catálogo de actividades'!$E$5:$E$296)</f>
        <v>18.5</v>
      </c>
      <c r="G181" s="113">
        <v>45383</v>
      </c>
      <c r="H181" s="113">
        <v>45397</v>
      </c>
      <c r="I181" s="416" t="str">
        <f>_xlfn.XLOOKUP(C181,'Catálogo de actividades'!$B$5:$B$296,'Catálogo de actividades'!$I$5:$I$296)</f>
        <v>OPL</v>
      </c>
    </row>
    <row r="182" spans="1:9" ht="42.75" x14ac:dyDescent="0.2">
      <c r="A182" s="182" t="s">
        <v>45</v>
      </c>
      <c r="B182" s="96" t="s">
        <v>17</v>
      </c>
      <c r="C182" s="268" t="s">
        <v>285</v>
      </c>
      <c r="D182" s="122" t="str">
        <f>VLOOKUP(C182, 'Catálogo de actividades'!$B$5:$D$296,2,FALSE)</f>
        <v>OPL</v>
      </c>
      <c r="E182" s="122" t="str">
        <f>VLOOKUP(C182, 'Catálogo de actividades'!$B$5:$D$296,3,FALSE)</f>
        <v>CG/OD</v>
      </c>
      <c r="F182" s="383" t="str">
        <f>_xlfn.XLOOKUP(C182,'Catálogo de actividades'!$B$5:$B$296,'Catálogo de actividades'!$E$5:$E$296)</f>
        <v>18.7</v>
      </c>
      <c r="G182" s="113">
        <v>45413</v>
      </c>
      <c r="H182" s="113">
        <v>45440</v>
      </c>
      <c r="I182" s="416" t="str">
        <f>_xlfn.XLOOKUP(C182,'Catálogo de actividades'!$B$5:$B$296,'Catálogo de actividades'!$I$5:$I$296)</f>
        <v>OPL</v>
      </c>
    </row>
    <row r="183" spans="1:9" ht="42.75" x14ac:dyDescent="0.2">
      <c r="A183" s="182" t="s">
        <v>45</v>
      </c>
      <c r="B183" s="96" t="s">
        <v>17</v>
      </c>
      <c r="C183" s="268" t="s">
        <v>303</v>
      </c>
      <c r="D183" s="122" t="str">
        <f>VLOOKUP(C183, 'Catálogo de actividades'!$B$5:$D$296,2,FALSE)</f>
        <v>OPL</v>
      </c>
      <c r="E183" s="122" t="str">
        <f>VLOOKUP(C183, 'Catálogo de actividades'!$B$5:$D$296,3,FALSE)</f>
        <v>CG/OD</v>
      </c>
      <c r="F183" s="383" t="str">
        <f>_xlfn.XLOOKUP(C183,'Catálogo de actividades'!$B$5:$B$296,'Catálogo de actividades'!$E$5:$E$296)</f>
        <v>18.6</v>
      </c>
      <c r="G183" s="113">
        <v>45413</v>
      </c>
      <c r="H183" s="113">
        <v>45440</v>
      </c>
      <c r="I183" s="416" t="str">
        <f>_xlfn.XLOOKUP(C183,'Catálogo de actividades'!$B$5:$B$296,'Catálogo de actividades'!$I$5:$I$296)</f>
        <v>OPL</v>
      </c>
    </row>
    <row r="184" spans="1:9" ht="42.75" x14ac:dyDescent="0.2">
      <c r="A184" s="182" t="s">
        <v>45</v>
      </c>
      <c r="B184" s="96" t="s">
        <v>17</v>
      </c>
      <c r="C184" s="268" t="s">
        <v>363</v>
      </c>
      <c r="D184" s="122" t="str">
        <f>VLOOKUP(C184, 'Catálogo de actividades'!$B$5:$D$296,2,FALSE)</f>
        <v>OPL</v>
      </c>
      <c r="E184" s="122" t="str">
        <f>VLOOKUP(C184, 'Catálogo de actividades'!$B$5:$D$296,3,FALSE)</f>
        <v>CG</v>
      </c>
      <c r="F184" s="383" t="str">
        <f>_xlfn.XLOOKUP(C184,'Catálogo de actividades'!$B$5:$B$296,'Catálogo de actividades'!$E$5:$E$296)</f>
        <v>18.8</v>
      </c>
      <c r="G184" s="113">
        <v>45323</v>
      </c>
      <c r="H184" s="113">
        <v>45337</v>
      </c>
      <c r="I184" s="416" t="str">
        <f>_xlfn.XLOOKUP(C184,'Catálogo de actividades'!$B$5:$B$296,'Catálogo de actividades'!$I$5:$I$296)</f>
        <v>OPL</v>
      </c>
    </row>
    <row r="185" spans="1:9" ht="57" x14ac:dyDescent="0.2">
      <c r="A185" s="182" t="s">
        <v>45</v>
      </c>
      <c r="B185" s="96" t="s">
        <v>17</v>
      </c>
      <c r="C185" s="268" t="s">
        <v>302</v>
      </c>
      <c r="D185" s="122" t="str">
        <f>VLOOKUP(C185, 'Catálogo de actividades'!$B$5:$D$296,2,FALSE)</f>
        <v>OPL</v>
      </c>
      <c r="E185" s="122" t="str">
        <f>VLOOKUP(C185, 'Catálogo de actividades'!$B$5:$D$296,3,FALSE)</f>
        <v>CG</v>
      </c>
      <c r="F185" s="383" t="str">
        <f>_xlfn.XLOOKUP(C185,'Catálogo de actividades'!$B$5:$B$296,'Catálogo de actividades'!$E$5:$E$296)</f>
        <v>18.9</v>
      </c>
      <c r="G185" s="113">
        <v>45383</v>
      </c>
      <c r="H185" s="113">
        <v>45389</v>
      </c>
      <c r="I185" s="416" t="str">
        <f>_xlfn.XLOOKUP(C185,'Catálogo de actividades'!$B$5:$B$296,'Catálogo de actividades'!$I$5:$I$296)</f>
        <v>OPL</v>
      </c>
    </row>
    <row r="186" spans="1:9" ht="42.75" x14ac:dyDescent="0.2">
      <c r="A186" s="182" t="s">
        <v>45</v>
      </c>
      <c r="B186" s="96" t="s">
        <v>17</v>
      </c>
      <c r="C186" s="268" t="s">
        <v>364</v>
      </c>
      <c r="D186" s="122" t="str">
        <f>VLOOKUP(C186, 'Catálogo de actividades'!$B$5:$D$296,2,FALSE)</f>
        <v>OPL</v>
      </c>
      <c r="E186" s="122" t="str">
        <f>VLOOKUP(C186, 'Catálogo de actividades'!$B$5:$D$296,3,FALSE)</f>
        <v>CG</v>
      </c>
      <c r="F186" s="383" t="str">
        <f>_xlfn.XLOOKUP(C186,'Catálogo de actividades'!$B$5:$B$296,'Catálogo de actividades'!$E$5:$E$296)</f>
        <v>18.10</v>
      </c>
      <c r="G186" s="113">
        <v>45398</v>
      </c>
      <c r="H186" s="113">
        <v>45412</v>
      </c>
      <c r="I186" s="416" t="str">
        <f>_xlfn.XLOOKUP(C186,'Catálogo de actividades'!$B$5:$B$296,'Catálogo de actividades'!$I$5:$I$296)</f>
        <v>OPL</v>
      </c>
    </row>
    <row r="187" spans="1:9" ht="28.5" x14ac:dyDescent="0.2">
      <c r="A187" s="182" t="s">
        <v>45</v>
      </c>
      <c r="B187" s="33" t="s">
        <v>17</v>
      </c>
      <c r="C187" s="33" t="s">
        <v>186</v>
      </c>
      <c r="D187" s="122" t="str">
        <f>VLOOKUP(C187, 'Catálogo de actividades'!$B$5:$D$296,2,FALSE)</f>
        <v>OPL</v>
      </c>
      <c r="E187" s="122" t="str">
        <f>VLOOKUP(C187, 'Catálogo de actividades'!$B$5:$D$296,3,FALSE)</f>
        <v>OD</v>
      </c>
      <c r="F187" s="383" t="str">
        <f>_xlfn.XLOOKUP(C187,'Catálogo de actividades'!$B$5:$B$296,'Catálogo de actividades'!$E$5:$E$296)</f>
        <v>18.11</v>
      </c>
      <c r="G187" s="104">
        <v>45409</v>
      </c>
      <c r="H187" s="440">
        <v>45432</v>
      </c>
      <c r="I187" s="416" t="str">
        <f>_xlfn.XLOOKUP(C187,'Catálogo de actividades'!$B$5:$B$296,'Catálogo de actividades'!$I$5:$I$296)</f>
        <v>OPL</v>
      </c>
    </row>
    <row r="188" spans="1:9" ht="57" x14ac:dyDescent="0.2">
      <c r="A188" s="182" t="s">
        <v>45</v>
      </c>
      <c r="B188" s="96" t="s">
        <v>17</v>
      </c>
      <c r="C188" s="268" t="s">
        <v>365</v>
      </c>
      <c r="D188" s="122" t="str">
        <f>VLOOKUP(C188, 'Catálogo de actividades'!$B$5:$D$296,2,FALSE)</f>
        <v>OPL</v>
      </c>
      <c r="E188" s="122" t="str">
        <f>VLOOKUP(C188, 'Catálogo de actividades'!$B$5:$D$296,3,FALSE)</f>
        <v>CG</v>
      </c>
      <c r="F188" s="383" t="str">
        <f>_xlfn.XLOOKUP(C188,'Catálogo de actividades'!$B$5:$B$296,'Catálogo de actividades'!$E$5:$E$296)</f>
        <v>18.13</v>
      </c>
      <c r="G188" s="113">
        <v>45413</v>
      </c>
      <c r="H188" s="113">
        <v>45419</v>
      </c>
      <c r="I188" s="416" t="str">
        <f>_xlfn.XLOOKUP(C188,'Catálogo de actividades'!$B$5:$B$296,'Catálogo de actividades'!$I$5:$I$296)</f>
        <v>OPL</v>
      </c>
    </row>
    <row r="189" spans="1:9" ht="42.75" x14ac:dyDescent="0.2">
      <c r="A189" s="182" t="s">
        <v>45</v>
      </c>
      <c r="B189" s="96" t="s">
        <v>17</v>
      </c>
      <c r="C189" s="268" t="s">
        <v>271</v>
      </c>
      <c r="D189" s="122" t="str">
        <f>VLOOKUP(C189, 'Catálogo de actividades'!$B$5:$D$296,2,FALSE)</f>
        <v>OPL</v>
      </c>
      <c r="E189" s="122" t="str">
        <f>VLOOKUP(C189, 'Catálogo de actividades'!$B$5:$D$296,3,FALSE)</f>
        <v>CD</v>
      </c>
      <c r="F189" s="383" t="str">
        <f>_xlfn.XLOOKUP(C189,'Catálogo de actividades'!$B$5:$B$296,'Catálogo de actividades'!$E$5:$E$296)</f>
        <v>18.14</v>
      </c>
      <c r="G189" s="113">
        <v>45398</v>
      </c>
      <c r="H189" s="113">
        <v>45440</v>
      </c>
      <c r="I189" s="416" t="str">
        <f>_xlfn.XLOOKUP(C189,'Catálogo de actividades'!$B$5:$B$296,'Catálogo de actividades'!$I$5:$I$296)</f>
        <v>OPL</v>
      </c>
    </row>
    <row r="190" spans="1:9" ht="28.5" x14ac:dyDescent="0.2">
      <c r="A190" s="182" t="s">
        <v>45</v>
      </c>
      <c r="B190" s="96" t="s">
        <v>17</v>
      </c>
      <c r="C190" s="268" t="s">
        <v>304</v>
      </c>
      <c r="D190" s="122" t="str">
        <f>VLOOKUP(C190, 'Catálogo de actividades'!$B$5:$D$296,2,FALSE)</f>
        <v>OPL</v>
      </c>
      <c r="E190" s="122" t="str">
        <f>VLOOKUP(C190, 'Catálogo de actividades'!$B$5:$D$296,3,FALSE)</f>
        <v>CG/OD</v>
      </c>
      <c r="F190" s="383" t="str">
        <f>_xlfn.XLOOKUP(C190,'Catálogo de actividades'!$B$5:$B$296,'Catálogo de actividades'!$E$5:$E$296)</f>
        <v>18.15</v>
      </c>
      <c r="G190" s="113">
        <v>45447</v>
      </c>
      <c r="H190" s="113">
        <v>45447</v>
      </c>
      <c r="I190" s="416" t="str">
        <f>_xlfn.XLOOKUP(C190,'Catálogo de actividades'!$B$5:$B$296,'Catálogo de actividades'!$I$5:$I$296)</f>
        <v>OPL</v>
      </c>
    </row>
    <row r="191" spans="1:9" ht="28.5" x14ac:dyDescent="0.2">
      <c r="A191" s="182" t="s">
        <v>45</v>
      </c>
      <c r="B191" s="96" t="s">
        <v>17</v>
      </c>
      <c r="C191" s="96" t="s">
        <v>131</v>
      </c>
      <c r="D191" s="122" t="str">
        <f>VLOOKUP(C191, 'Catálogo de actividades'!$B$5:$D$296,2,FALSE)</f>
        <v>OPL</v>
      </c>
      <c r="E191" s="122" t="str">
        <f>VLOOKUP(C191, 'Catálogo de actividades'!$B$5:$D$296,3,FALSE)</f>
        <v>OD</v>
      </c>
      <c r="F191" s="383" t="str">
        <f>_xlfn.XLOOKUP(C191,'Catálogo de actividades'!$B$5:$B$296,'Catálogo de actividades'!$E$5:$E$296)</f>
        <v>18.16</v>
      </c>
      <c r="G191" s="113">
        <v>45448</v>
      </c>
      <c r="H191" s="113">
        <v>45451</v>
      </c>
      <c r="I191" s="416" t="str">
        <f>_xlfn.XLOOKUP(C191,'Catálogo de actividades'!$B$5:$B$296,'Catálogo de actividades'!$I$5:$I$296)</f>
        <v>OPL</v>
      </c>
    </row>
    <row r="192" spans="1:9" ht="57" x14ac:dyDescent="0.2">
      <c r="A192" s="182" t="s">
        <v>45</v>
      </c>
      <c r="B192" s="47" t="s">
        <v>17</v>
      </c>
      <c r="C192" s="47" t="s">
        <v>132</v>
      </c>
      <c r="D192" s="122" t="str">
        <f>VLOOKUP(C192, 'Catálogo de actividades'!$B$5:$D$296,2,FALSE)</f>
        <v>OPL</v>
      </c>
      <c r="E192" s="122" t="str">
        <f>VLOOKUP(C192, 'Catálogo de actividades'!$B$5:$D$296,3,FALSE)</f>
        <v>OD</v>
      </c>
      <c r="F192" s="383" t="str">
        <f>_xlfn.XLOOKUP(C192,'Catálogo de actividades'!$B$5:$B$296,'Catálogo de actividades'!$E$5:$E$296)</f>
        <v>18.17</v>
      </c>
      <c r="G192" s="113">
        <v>45481</v>
      </c>
      <c r="H192" s="113">
        <v>45485</v>
      </c>
      <c r="I192" s="416" t="str">
        <f>_xlfn.XLOOKUP(C192,'Catálogo de actividades'!$B$5:$B$296,'Catálogo de actividades'!$I$5:$I$296)</f>
        <v>OPL</v>
      </c>
    </row>
    <row r="193" spans="1:9" ht="42.75" x14ac:dyDescent="0.2">
      <c r="A193" s="182" t="s">
        <v>45</v>
      </c>
      <c r="B193" s="47" t="s">
        <v>17</v>
      </c>
      <c r="C193" s="47" t="s">
        <v>133</v>
      </c>
      <c r="D193" s="122" t="str">
        <f>VLOOKUP(C193, 'Catálogo de actividades'!$B$5:$D$296,2,FALSE)</f>
        <v>OPL</v>
      </c>
      <c r="E193" s="122" t="str">
        <f>VLOOKUP(C193, 'Catálogo de actividades'!$B$5:$D$296,3,FALSE)</f>
        <v>OD</v>
      </c>
      <c r="F193" s="383" t="str">
        <f>_xlfn.XLOOKUP(C193,'Catálogo de actividades'!$B$5:$B$296,'Catálogo de actividades'!$E$5:$E$296)</f>
        <v>18.18</v>
      </c>
      <c r="G193" s="113">
        <v>45481</v>
      </c>
      <c r="H193" s="113">
        <v>45485</v>
      </c>
      <c r="I193" s="416" t="str">
        <f>_xlfn.XLOOKUP(C193,'Catálogo de actividades'!$B$5:$B$296,'Catálogo de actividades'!$I$5:$I$296)</f>
        <v>OPL</v>
      </c>
    </row>
    <row r="194" spans="1:9" ht="28.5" x14ac:dyDescent="0.2">
      <c r="A194" s="182" t="s">
        <v>45</v>
      </c>
      <c r="B194" s="96" t="s">
        <v>17</v>
      </c>
      <c r="C194" s="96" t="s">
        <v>134</v>
      </c>
      <c r="D194" s="122" t="str">
        <f>VLOOKUP(C194, 'Catálogo de actividades'!$B$5:$D$296,2,FALSE)</f>
        <v>OPL</v>
      </c>
      <c r="E194" s="122" t="str">
        <f>VLOOKUP(C194, 'Catálogo de actividades'!$B$5:$D$296,3,FALSE)</f>
        <v>OD</v>
      </c>
      <c r="F194" s="383" t="str">
        <f>_xlfn.XLOOKUP(C194,'Catálogo de actividades'!$B$5:$B$296,'Catálogo de actividades'!$E$5:$E$296)</f>
        <v>18.19</v>
      </c>
      <c r="G194" s="113">
        <v>45448</v>
      </c>
      <c r="H194" s="113">
        <v>45451</v>
      </c>
      <c r="I194" s="416" t="str">
        <f>_xlfn.XLOOKUP(C194,'Catálogo de actividades'!$B$5:$B$296,'Catálogo de actividades'!$I$5:$I$296)</f>
        <v>OPL</v>
      </c>
    </row>
    <row r="195" spans="1:9" ht="57" x14ac:dyDescent="0.2">
      <c r="A195" s="182" t="s">
        <v>45</v>
      </c>
      <c r="B195" s="47" t="s">
        <v>17</v>
      </c>
      <c r="C195" s="47" t="s">
        <v>135</v>
      </c>
      <c r="D195" s="122" t="str">
        <f>VLOOKUP(C195, 'Catálogo de actividades'!$B$5:$D$296,2,FALSE)</f>
        <v>OPL</v>
      </c>
      <c r="E195" s="122" t="str">
        <f>VLOOKUP(C195, 'Catálogo de actividades'!$B$5:$D$296,3,FALSE)</f>
        <v>OD</v>
      </c>
      <c r="F195" s="383" t="str">
        <f>_xlfn.XLOOKUP(C195,'Catálogo de actividades'!$B$5:$B$296,'Catálogo de actividades'!$E$5:$E$296)</f>
        <v>18.20</v>
      </c>
      <c r="G195" s="113">
        <v>45481</v>
      </c>
      <c r="H195" s="113">
        <v>45485</v>
      </c>
      <c r="I195" s="416" t="str">
        <f>_xlfn.XLOOKUP(C195,'Catálogo de actividades'!$B$5:$B$296,'Catálogo de actividades'!$I$5:$I$296)</f>
        <v>OPL</v>
      </c>
    </row>
    <row r="196" spans="1:9" ht="42.75" x14ac:dyDescent="0.2">
      <c r="A196" s="182" t="s">
        <v>45</v>
      </c>
      <c r="B196" s="47" t="s">
        <v>17</v>
      </c>
      <c r="C196" s="47" t="s">
        <v>136</v>
      </c>
      <c r="D196" s="122" t="str">
        <f>VLOOKUP(C196, 'Catálogo de actividades'!$B$5:$D$296,2,FALSE)</f>
        <v>OPL</v>
      </c>
      <c r="E196" s="122" t="str">
        <f>VLOOKUP(C196, 'Catálogo de actividades'!$B$5:$D$296,3,FALSE)</f>
        <v>OD</v>
      </c>
      <c r="F196" s="383" t="str">
        <f>_xlfn.XLOOKUP(C196,'Catálogo de actividades'!$B$5:$B$296,'Catálogo de actividades'!$E$5:$E$296)</f>
        <v>18.21</v>
      </c>
      <c r="G196" s="113">
        <v>45481</v>
      </c>
      <c r="H196" s="113">
        <v>45485</v>
      </c>
      <c r="I196" s="416" t="str">
        <f>_xlfn.XLOOKUP(C196,'Catálogo de actividades'!$B$5:$B$296,'Catálogo de actividades'!$I$5:$I$296)</f>
        <v>OPL</v>
      </c>
    </row>
    <row r="197" spans="1:9" ht="28.5" x14ac:dyDescent="0.2">
      <c r="A197" s="182" t="s">
        <v>45</v>
      </c>
      <c r="B197" s="96" t="s">
        <v>17</v>
      </c>
      <c r="C197" s="96" t="s">
        <v>137</v>
      </c>
      <c r="D197" s="122" t="str">
        <f>VLOOKUP(C197, 'Catálogo de actividades'!$B$5:$D$296,2,FALSE)</f>
        <v>OPL</v>
      </c>
      <c r="E197" s="122" t="str">
        <f>VLOOKUP(C197, 'Catálogo de actividades'!$B$5:$D$296,3,FALSE)</f>
        <v>CG</v>
      </c>
      <c r="F197" s="383" t="str">
        <f>_xlfn.XLOOKUP(C197,'Catálogo de actividades'!$B$5:$B$296,'Catálogo de actividades'!$E$5:$E$296)</f>
        <v>18.23</v>
      </c>
      <c r="G197" s="113">
        <v>45452</v>
      </c>
      <c r="H197" s="113">
        <v>45452</v>
      </c>
      <c r="I197" s="416" t="str">
        <f>_xlfn.XLOOKUP(C197,'Catálogo de actividades'!$B$5:$B$296,'Catálogo de actividades'!$I$5:$I$296)</f>
        <v>OPL</v>
      </c>
    </row>
    <row r="198" spans="1:9" ht="71.25" x14ac:dyDescent="0.2">
      <c r="A198" s="182" t="s">
        <v>45</v>
      </c>
      <c r="B198" s="47" t="s">
        <v>17</v>
      </c>
      <c r="C198" s="47" t="s">
        <v>138</v>
      </c>
      <c r="D198" s="122" t="s">
        <v>64</v>
      </c>
      <c r="E198" s="122" t="s">
        <v>65</v>
      </c>
      <c r="F198" s="383" t="str">
        <f>_xlfn.XLOOKUP(C198,'Catálogo de actividades'!$B$5:$B$296,'Catálogo de actividades'!$E$5:$E$296)</f>
        <v>18.24</v>
      </c>
      <c r="G198" s="113">
        <v>45481</v>
      </c>
      <c r="H198" s="113">
        <v>45485</v>
      </c>
      <c r="I198" s="416" t="str">
        <f>_xlfn.XLOOKUP(C198,'Catálogo de actividades'!$B$5:$B$296,'Catálogo de actividades'!$I$5:$I$296)</f>
        <v>OPL</v>
      </c>
    </row>
    <row r="199" spans="1:9" ht="42.75" x14ac:dyDescent="0.2">
      <c r="A199" s="182" t="s">
        <v>45</v>
      </c>
      <c r="B199" s="47" t="s">
        <v>17</v>
      </c>
      <c r="C199" s="47" t="s">
        <v>139</v>
      </c>
      <c r="D199" s="122" t="str">
        <f>VLOOKUP(C199, 'Catálogo de actividades'!$B$5:$D$296,2,FALSE)</f>
        <v>OPL</v>
      </c>
      <c r="E199" s="122" t="str">
        <f>VLOOKUP(C199, 'Catálogo de actividades'!$B$5:$D$296,3,FALSE)</f>
        <v>CG</v>
      </c>
      <c r="F199" s="383" t="str">
        <f>_xlfn.XLOOKUP(C199,'Catálogo de actividades'!$B$5:$B$296,'Catálogo de actividades'!$E$5:$E$296)</f>
        <v>18.25</v>
      </c>
      <c r="G199" s="113">
        <v>45481</v>
      </c>
      <c r="H199" s="113">
        <v>45485</v>
      </c>
      <c r="I199" s="416" t="str">
        <f>_xlfn.XLOOKUP(C199,'Catálogo de actividades'!$B$5:$B$296,'Catálogo de actividades'!$I$5:$I$296)</f>
        <v>OPL</v>
      </c>
    </row>
    <row r="200" spans="1:9" ht="42.75" x14ac:dyDescent="0.2">
      <c r="A200" s="182" t="s">
        <v>45</v>
      </c>
      <c r="B200" s="47" t="s">
        <v>20</v>
      </c>
      <c r="C200" s="47" t="s">
        <v>294</v>
      </c>
      <c r="D200" s="122" t="str">
        <f>VLOOKUP(C200, 'Catálogo de actividades'!$B$5:$D$296,2,FALSE)</f>
        <v>INE/OPL</v>
      </c>
      <c r="E200" s="122" t="str">
        <f>VLOOKUP(C200, 'Catálogo de actividades'!$B$5:$D$296,3,FALSE)</f>
        <v>CAI/CG</v>
      </c>
      <c r="F200" s="383" t="str">
        <f>_xlfn.XLOOKUP(C200,'Catálogo de actividades'!$B$5:$B$296,'Catálogo de actividades'!$E$5:$E$296)</f>
        <v>21.1</v>
      </c>
      <c r="G200" s="113">
        <v>45170</v>
      </c>
      <c r="H200" s="113">
        <v>45199</v>
      </c>
      <c r="I200" s="416" t="str">
        <f>_xlfn.XLOOKUP(C200,'Catálogo de actividades'!$B$5:$B$296,'Catálogo de actividades'!$I$5:$I$296)</f>
        <v>CAI</v>
      </c>
    </row>
    <row r="201" spans="1:9" ht="28.5" x14ac:dyDescent="0.2">
      <c r="A201" s="182" t="s">
        <v>45</v>
      </c>
      <c r="B201" s="47" t="s">
        <v>20</v>
      </c>
      <c r="C201" s="47" t="s">
        <v>297</v>
      </c>
      <c r="D201" s="122" t="str">
        <f>VLOOKUP(C201, 'Catálogo de actividades'!$B$5:$D$296,2,FALSE)</f>
        <v>INE</v>
      </c>
      <c r="E201" s="122" t="str">
        <f>VLOOKUP(C201, 'Catálogo de actividades'!$B$5:$D$296,3,FALSE)</f>
        <v>CAI/JLE</v>
      </c>
      <c r="F201" s="383" t="str">
        <f>_xlfn.XLOOKUP(C201,'Catálogo de actividades'!$B$5:$B$296,'Catálogo de actividades'!$E$5:$E$296)</f>
        <v>21.2</v>
      </c>
      <c r="G201" s="113">
        <v>45189</v>
      </c>
      <c r="H201" s="113">
        <v>45408</v>
      </c>
      <c r="I201" s="416" t="str">
        <f>_xlfn.XLOOKUP(C201,'Catálogo de actividades'!$B$5:$B$296,'Catálogo de actividades'!$I$5:$I$296)</f>
        <v>OPL</v>
      </c>
    </row>
    <row r="202" spans="1:9" ht="28.5" x14ac:dyDescent="0.2">
      <c r="A202" s="182" t="s">
        <v>45</v>
      </c>
      <c r="B202" s="47" t="s">
        <v>20</v>
      </c>
      <c r="C202" s="47" t="s">
        <v>299</v>
      </c>
      <c r="D202" s="122" t="str">
        <f>VLOOKUP(C202, 'Catálogo de actividades'!$B$5:$D$296,2,FALSE)</f>
        <v>INE</v>
      </c>
      <c r="E202" s="122" t="str">
        <f>VLOOKUP(C202, 'Catálogo de actividades'!$B$5:$D$296,3,FALSE)</f>
        <v>CAI</v>
      </c>
      <c r="F202" s="383" t="str">
        <f>_xlfn.XLOOKUP(C202,'Catálogo de actividades'!$B$5:$B$296,'Catálogo de actividades'!$E$5:$E$296)</f>
        <v>21.3</v>
      </c>
      <c r="G202" s="113">
        <v>45170</v>
      </c>
      <c r="H202" s="113">
        <v>45434</v>
      </c>
      <c r="I202" s="416" t="str">
        <f>_xlfn.XLOOKUP(C202,'Catálogo de actividades'!$B$5:$B$296,'Catálogo de actividades'!$I$5:$I$296)</f>
        <v>CAI</v>
      </c>
    </row>
    <row r="203" spans="1:9" ht="28.5" x14ac:dyDescent="0.2">
      <c r="A203" s="182" t="s">
        <v>45</v>
      </c>
      <c r="B203" s="47" t="s">
        <v>20</v>
      </c>
      <c r="C203" s="47" t="s">
        <v>300</v>
      </c>
      <c r="D203" s="122" t="str">
        <f>VLOOKUP(C203, 'Catálogo de actividades'!$B$5:$D$296,2,FALSE)</f>
        <v>INE</v>
      </c>
      <c r="E203" s="122" t="str">
        <f>VLOOKUP(C203, 'Catálogo de actividades'!$B$5:$D$296,3,FALSE)</f>
        <v>CAI</v>
      </c>
      <c r="F203" s="383" t="str">
        <f>_xlfn.XLOOKUP(C203,'Catálogo de actividades'!$B$5:$B$296,'Catálogo de actividades'!$E$5:$E$296)</f>
        <v>21.4</v>
      </c>
      <c r="G203" s="113">
        <v>45189</v>
      </c>
      <c r="H203" s="113">
        <v>45443</v>
      </c>
      <c r="I203" s="416" t="str">
        <f>_xlfn.XLOOKUP(C203,'Catálogo de actividades'!$B$5:$B$296,'Catálogo de actividades'!$I$5:$I$296)</f>
        <v>CAI</v>
      </c>
    </row>
    <row r="204" spans="1:9" ht="42.75" x14ac:dyDescent="0.2">
      <c r="A204" s="182" t="s">
        <v>45</v>
      </c>
      <c r="B204" s="47" t="s">
        <v>21</v>
      </c>
      <c r="C204" s="96" t="s">
        <v>177</v>
      </c>
      <c r="D204" s="122" t="str">
        <f>VLOOKUP(C204, 'Catálogo de actividades'!$B$5:$D$296,2,FALSE)</f>
        <v>OPL</v>
      </c>
      <c r="E204" s="122" t="str">
        <f>VLOOKUP(C204, 'Catálogo de actividades'!$B$5:$D$296,3,FALSE)</f>
        <v>CG</v>
      </c>
      <c r="F204" s="383" t="str">
        <f>_xlfn.XLOOKUP(C204,'Catálogo de actividades'!$B$5:$B$296,'Catálogo de actividades'!$E$5:$E$296)</f>
        <v>22.1</v>
      </c>
      <c r="G204" s="113">
        <v>45481</v>
      </c>
      <c r="H204" s="113">
        <v>45485</v>
      </c>
      <c r="I204" s="416" t="str">
        <f>_xlfn.XLOOKUP(C204,'Catálogo de actividades'!$B$5:$B$296,'Catálogo de actividades'!$I$5:$I$296)</f>
        <v>OPL</v>
      </c>
    </row>
    <row r="205" spans="1:9" x14ac:dyDescent="0.2">
      <c r="A205" s="123"/>
      <c r="B205" s="128"/>
      <c r="C205" s="128"/>
      <c r="D205" s="91"/>
      <c r="E205" s="91"/>
      <c r="F205" s="123"/>
      <c r="G205" s="323"/>
      <c r="H205" s="323"/>
    </row>
    <row r="206" spans="1:9" x14ac:dyDescent="0.2">
      <c r="B206" s="129"/>
      <c r="C206" s="129"/>
      <c r="D206" s="5"/>
      <c r="E206" s="5"/>
      <c r="F206" s="123"/>
      <c r="G206" s="324"/>
      <c r="H206" s="324"/>
    </row>
    <row r="207" spans="1:9" x14ac:dyDescent="0.2">
      <c r="B207" s="129"/>
      <c r="C207" s="129"/>
      <c r="D207" s="5"/>
      <c r="E207" s="5"/>
      <c r="F207" s="123"/>
      <c r="G207" s="439"/>
      <c r="H207" s="439"/>
    </row>
    <row r="208" spans="1:9" x14ac:dyDescent="0.2">
      <c r="B208" s="129"/>
      <c r="C208" s="129"/>
      <c r="D208" s="5"/>
      <c r="E208" s="5"/>
      <c r="F208" s="123"/>
      <c r="G208" s="439"/>
      <c r="H208" s="439"/>
    </row>
    <row r="209" spans="2:8" x14ac:dyDescent="0.2">
      <c r="B209" s="129"/>
      <c r="C209" s="129"/>
      <c r="D209" s="5"/>
      <c r="E209" s="5"/>
      <c r="F209" s="123"/>
      <c r="G209" s="439"/>
      <c r="H209" s="439"/>
    </row>
    <row r="210" spans="2:8" x14ac:dyDescent="0.2">
      <c r="B210" s="129"/>
      <c r="C210" s="129"/>
      <c r="D210" s="5"/>
      <c r="E210" s="5"/>
      <c r="F210" s="123"/>
      <c r="G210" s="90"/>
      <c r="H210" s="90"/>
    </row>
    <row r="211" spans="2:8" x14ac:dyDescent="0.2">
      <c r="B211" s="129"/>
      <c r="C211" s="129"/>
      <c r="D211" s="5"/>
      <c r="E211" s="5"/>
      <c r="G211" s="90"/>
      <c r="H211" s="90"/>
    </row>
    <row r="212" spans="2:8" x14ac:dyDescent="0.2">
      <c r="B212" s="129"/>
      <c r="C212" s="129"/>
      <c r="D212" s="5"/>
      <c r="E212" s="5"/>
      <c r="G212" s="7"/>
      <c r="H212" s="7"/>
    </row>
    <row r="213" spans="2:8" x14ac:dyDescent="0.2">
      <c r="B213" s="129"/>
      <c r="C213" s="129"/>
      <c r="D213" s="5"/>
      <c r="E213" s="5"/>
      <c r="G213" s="7"/>
      <c r="H213" s="7"/>
    </row>
    <row r="214" spans="2:8" x14ac:dyDescent="0.2">
      <c r="B214" s="129"/>
      <c r="C214" s="129"/>
      <c r="D214" s="5"/>
      <c r="E214" s="5"/>
      <c r="G214" s="7"/>
      <c r="H214" s="7"/>
    </row>
    <row r="215" spans="2:8" x14ac:dyDescent="0.2">
      <c r="B215" s="129"/>
      <c r="C215" s="129"/>
      <c r="D215" s="5"/>
      <c r="E215" s="5"/>
      <c r="G215" s="7"/>
      <c r="H215" s="7"/>
    </row>
    <row r="216" spans="2:8" x14ac:dyDescent="0.2">
      <c r="B216" s="129"/>
      <c r="C216" s="129"/>
      <c r="D216" s="5"/>
      <c r="E216" s="5"/>
      <c r="G216" s="7"/>
      <c r="H216" s="7"/>
    </row>
    <row r="217" spans="2:8" x14ac:dyDescent="0.2">
      <c r="G217" s="7"/>
      <c r="H217" s="7"/>
    </row>
    <row r="218" spans="2:8" x14ac:dyDescent="0.2">
      <c r="G218" s="7"/>
      <c r="H218" s="7"/>
    </row>
    <row r="219" spans="2:8" x14ac:dyDescent="0.2">
      <c r="G219" s="7"/>
      <c r="H219" s="7"/>
    </row>
    <row r="220" spans="2:8" x14ac:dyDescent="0.2">
      <c r="G220" s="7"/>
      <c r="H220" s="7"/>
    </row>
    <row r="221" spans="2:8" x14ac:dyDescent="0.2">
      <c r="G221" s="7"/>
      <c r="H221" s="7"/>
    </row>
    <row r="222" spans="2:8" x14ac:dyDescent="0.2">
      <c r="G222" s="7"/>
      <c r="H222" s="7"/>
    </row>
    <row r="223" spans="2:8" x14ac:dyDescent="0.2">
      <c r="G223" s="7"/>
      <c r="H223" s="7"/>
    </row>
    <row r="224" spans="2:8" x14ac:dyDescent="0.2">
      <c r="G224" s="7"/>
      <c r="H224" s="7"/>
    </row>
    <row r="225" spans="7:8" x14ac:dyDescent="0.2">
      <c r="G225" s="7"/>
      <c r="H225" s="7"/>
    </row>
    <row r="226" spans="7:8" x14ac:dyDescent="0.2">
      <c r="G226" s="7"/>
      <c r="H226" s="7"/>
    </row>
    <row r="227" spans="7:8" x14ac:dyDescent="0.2">
      <c r="G227" s="7"/>
      <c r="H227" s="7"/>
    </row>
    <row r="228" spans="7:8" x14ac:dyDescent="0.2">
      <c r="G228" s="7"/>
      <c r="H228" s="7"/>
    </row>
    <row r="229" spans="7:8" x14ac:dyDescent="0.2">
      <c r="G229" s="7"/>
      <c r="H229" s="7"/>
    </row>
    <row r="230" spans="7:8" x14ac:dyDescent="0.2">
      <c r="G230" s="7"/>
      <c r="H230" s="7"/>
    </row>
    <row r="231" spans="7:8" x14ac:dyDescent="0.2">
      <c r="G231" s="7"/>
      <c r="H231" s="7"/>
    </row>
    <row r="289" spans="2:2" x14ac:dyDescent="0.2">
      <c r="B289" s="273"/>
    </row>
  </sheetData>
  <conditionalFormatting sqref="C164:C175">
    <cfRule type="duplicateValues" dxfId="33" priority="2"/>
  </conditionalFormatting>
  <conditionalFormatting sqref="C145">
    <cfRule type="duplicateValues" dxfId="32" priority="1"/>
  </conditionalFormatting>
  <pageMargins left="0.31496062992125984" right="0.31496062992125984" top="0.35433070866141736" bottom="0.35433070866141736" header="0" footer="0"/>
  <pageSetup paperSize="5" scale="8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AB461-2767-485B-A777-22A861C0889D}">
  <sheetPr>
    <outlinePr summaryBelow="0" summaryRight="0"/>
  </sheetPr>
  <dimension ref="A1:I1020"/>
  <sheetViews>
    <sheetView view="pageBreakPreview" zoomScale="60" zoomScaleNormal="80" workbookViewId="0">
      <pane ySplit="4" topLeftCell="A5" activePane="bottomLeft" state="frozen"/>
      <selection pane="bottomLeft" activeCell="A5" sqref="A5"/>
    </sheetView>
  </sheetViews>
  <sheetFormatPr baseColWidth="10" defaultColWidth="12.7109375" defaultRowHeight="15" customHeight="1" x14ac:dyDescent="0.2"/>
  <cols>
    <col min="1" max="1" width="13.28515625" style="130" bestFit="1" customWidth="1"/>
    <col min="2" max="2" width="41.28515625" style="130" customWidth="1"/>
    <col min="3" max="3" width="66.7109375" style="130" customWidth="1"/>
    <col min="4" max="4" width="15.28515625" style="154" bestFit="1" customWidth="1"/>
    <col min="5" max="5" width="22.7109375" style="154" customWidth="1"/>
    <col min="6" max="6" width="11" style="154" bestFit="1" customWidth="1"/>
    <col min="7" max="8" width="14.85546875" style="175" customWidth="1"/>
    <col min="9" max="16384" width="12.7109375" style="130"/>
  </cols>
  <sheetData>
    <row r="1" spans="1:9" ht="15.75" customHeight="1" x14ac:dyDescent="0.2">
      <c r="C1" s="6" t="s">
        <v>366</v>
      </c>
      <c r="D1" s="137"/>
      <c r="E1" s="133"/>
      <c r="F1" s="137"/>
      <c r="G1" s="167"/>
      <c r="H1" s="167"/>
    </row>
    <row r="2" spans="1:9" ht="15.75" customHeight="1" x14ac:dyDescent="0.2">
      <c r="B2" s="136"/>
      <c r="C2" s="6" t="s">
        <v>324</v>
      </c>
      <c r="D2" s="137"/>
      <c r="E2" s="137"/>
      <c r="F2" s="137"/>
      <c r="G2" s="167"/>
      <c r="H2" s="167"/>
    </row>
    <row r="3" spans="1:9" ht="15.75" customHeight="1" x14ac:dyDescent="0.2">
      <c r="B3" s="136"/>
      <c r="C3" s="136"/>
      <c r="D3" s="137"/>
      <c r="E3" s="137"/>
      <c r="F3" s="137"/>
      <c r="G3" s="167"/>
      <c r="H3" s="167"/>
    </row>
    <row r="4" spans="1:9" ht="15.75" customHeight="1" x14ac:dyDescent="0.2">
      <c r="A4" s="246" t="s">
        <v>23</v>
      </c>
      <c r="B4" s="246" t="s">
        <v>56</v>
      </c>
      <c r="C4" s="246" t="s">
        <v>57</v>
      </c>
      <c r="D4" s="246" t="s">
        <v>58</v>
      </c>
      <c r="E4" s="246" t="s">
        <v>59</v>
      </c>
      <c r="F4" s="246" t="s">
        <v>60</v>
      </c>
      <c r="G4" s="247" t="s">
        <v>61</v>
      </c>
      <c r="H4" s="247" t="s">
        <v>62</v>
      </c>
      <c r="I4" s="415" t="s">
        <v>375</v>
      </c>
    </row>
    <row r="5" spans="1:9" ht="28.5" x14ac:dyDescent="0.2">
      <c r="A5" s="493" t="s">
        <v>46</v>
      </c>
      <c r="B5" s="493" t="s">
        <v>0</v>
      </c>
      <c r="C5" s="493" t="s">
        <v>325</v>
      </c>
      <c r="D5" s="514" t="str">
        <f>VLOOKUP(C5, 'Catálogo de actividades'!$B$5:$D$296,2,FALSE)</f>
        <v>INE</v>
      </c>
      <c r="E5" s="514" t="str">
        <f>VLOOKUP(C5, 'Catálogo de actividades'!$B$5:$D$296,3,FALSE)</f>
        <v>CG</v>
      </c>
      <c r="F5" s="504" t="str">
        <f>_xlfn.XLOOKUP(C5,'Catálogo de actividades'!$B$5:$B$296,'Catálogo de actividades'!$E$5:$E$296)</f>
        <v>1.1</v>
      </c>
      <c r="G5" s="114">
        <v>45122</v>
      </c>
      <c r="H5" s="114">
        <v>45139</v>
      </c>
      <c r="I5" s="470" t="str">
        <f>_xlfn.XLOOKUP(C5,'Catálogo de actividades'!$B$5:$B$296,'Catálogo de actividades'!$I$5:$I$296)</f>
        <v>UTVOPL</v>
      </c>
    </row>
    <row r="6" spans="1:9" ht="28.5" x14ac:dyDescent="0.2">
      <c r="A6" s="493" t="s">
        <v>46</v>
      </c>
      <c r="B6" s="493" t="s">
        <v>0</v>
      </c>
      <c r="C6" s="493" t="s">
        <v>262</v>
      </c>
      <c r="D6" s="514" t="str">
        <f>VLOOKUP(C6, 'Catálogo de actividades'!$B$5:$D$296,2,FALSE)</f>
        <v>INE/OPL</v>
      </c>
      <c r="E6" s="514" t="str">
        <f>VLOOKUP(C6, 'Catálogo de actividades'!$B$5:$D$296,3,FALSE)</f>
        <v>DECEYEC/JLE/OPL</v>
      </c>
      <c r="F6" s="504" t="str">
        <f>_xlfn.XLOOKUP(C6,'Catálogo de actividades'!$B$5:$B$296,'Catálogo de actividades'!$E$5:$E$296)</f>
        <v>1.2</v>
      </c>
      <c r="G6" s="114">
        <v>45139</v>
      </c>
      <c r="H6" s="114">
        <v>45291</v>
      </c>
      <c r="I6" s="470" t="str">
        <f>_xlfn.XLOOKUP(C6,'Catálogo de actividades'!$B$5:$B$296,'Catálogo de actividades'!$I$5:$I$296)</f>
        <v>DECEYEC</v>
      </c>
    </row>
    <row r="7" spans="1:9" ht="28.5" x14ac:dyDescent="0.2">
      <c r="A7" s="493" t="s">
        <v>46</v>
      </c>
      <c r="B7" s="493" t="s">
        <v>0</v>
      </c>
      <c r="C7" s="493" t="s">
        <v>63</v>
      </c>
      <c r="D7" s="514" t="str">
        <f>VLOOKUP(C7, 'Catálogo de actividades'!$B$5:$D$296,2,FALSE)</f>
        <v>OPL</v>
      </c>
      <c r="E7" s="514" t="str">
        <f>VLOOKUP(C7, 'Catálogo de actividades'!$B$5:$D$296,3,FALSE)</f>
        <v>CG</v>
      </c>
      <c r="F7" s="504" t="str">
        <f>_xlfn.XLOOKUP(C7,'Catálogo de actividades'!$B$5:$B$296,'Catálogo de actividades'!$E$5:$E$296)</f>
        <v>1.3</v>
      </c>
      <c r="G7" s="114">
        <v>45292</v>
      </c>
      <c r="H7" s="114">
        <v>45297</v>
      </c>
      <c r="I7" s="470" t="str">
        <f>_xlfn.XLOOKUP(C7,'Catálogo de actividades'!$B$5:$B$296,'Catálogo de actividades'!$I$5:$I$296)</f>
        <v>OPL</v>
      </c>
    </row>
    <row r="8" spans="1:9" ht="28.5" x14ac:dyDescent="0.2">
      <c r="A8" s="493" t="s">
        <v>46</v>
      </c>
      <c r="B8" s="493" t="s">
        <v>0</v>
      </c>
      <c r="C8" s="493" t="s">
        <v>326</v>
      </c>
      <c r="D8" s="514" t="str">
        <f>VLOOKUP(C8, 'Catálogo de actividades'!$B$5:$D$296,2,FALSE)</f>
        <v>INE/OPL</v>
      </c>
      <c r="E8" s="514" t="str">
        <f>VLOOKUP(C8, 'Catálogo de actividades'!$B$5:$D$296,3,FALSE)</f>
        <v>DECEYEC/JLE/OPL</v>
      </c>
      <c r="F8" s="504" t="str">
        <f>_xlfn.XLOOKUP(C8,'Catálogo de actividades'!$B$5:$B$296,'Catálogo de actividades'!$E$5:$E$296)</f>
        <v>1.4</v>
      </c>
      <c r="G8" s="114">
        <v>45323</v>
      </c>
      <c r="H8" s="114">
        <v>45445</v>
      </c>
      <c r="I8" s="470" t="str">
        <f>_xlfn.XLOOKUP(C8,'Catálogo de actividades'!$B$5:$B$296,'Catálogo de actividades'!$I$5:$I$296)</f>
        <v>OPL</v>
      </c>
    </row>
    <row r="9" spans="1:9" ht="42.75" x14ac:dyDescent="0.2">
      <c r="A9" s="493" t="s">
        <v>46</v>
      </c>
      <c r="B9" s="493" t="s">
        <v>0</v>
      </c>
      <c r="C9" s="493" t="s">
        <v>327</v>
      </c>
      <c r="D9" s="514" t="str">
        <f>VLOOKUP(C9, 'Catálogo de actividades'!$B$5:$D$296,2,FALSE)</f>
        <v>INE/OPL</v>
      </c>
      <c r="E9" s="514" t="str">
        <f>VLOOKUP(C9, 'Catálogo de actividades'!$B$5:$D$296,3,FALSE)</f>
        <v>DECEYEC/JLE/OPL</v>
      </c>
      <c r="F9" s="504" t="str">
        <f>_xlfn.XLOOKUP(C9,'Catálogo de actividades'!$B$5:$B$296,'Catálogo de actividades'!$E$5:$E$296)</f>
        <v>1.5</v>
      </c>
      <c r="G9" s="114">
        <v>45383</v>
      </c>
      <c r="H9" s="114">
        <v>45412</v>
      </c>
      <c r="I9" s="470" t="str">
        <f>_xlfn.XLOOKUP(C9,'Catálogo de actividades'!$B$5:$B$296,'Catálogo de actividades'!$I$5:$I$296)</f>
        <v>DECEYEC</v>
      </c>
    </row>
    <row r="10" spans="1:9" ht="42.75" x14ac:dyDescent="0.2">
      <c r="A10" s="493" t="s">
        <v>46</v>
      </c>
      <c r="B10" s="493" t="s">
        <v>0</v>
      </c>
      <c r="C10" s="493" t="s">
        <v>328</v>
      </c>
      <c r="D10" s="514" t="str">
        <f>VLOOKUP(C10, 'Catálogo de actividades'!$B$5:$D$296,2,FALSE)</f>
        <v>INE/OPL</v>
      </c>
      <c r="E10" s="514" t="str">
        <f>VLOOKUP(C10, 'Catálogo de actividades'!$B$5:$D$296,3,FALSE)</f>
        <v>DECEYEC/JLE/OPL</v>
      </c>
      <c r="F10" s="504" t="str">
        <f>_xlfn.XLOOKUP(C10,'Catálogo de actividades'!$B$5:$B$296,'Catálogo de actividades'!$E$5:$E$296)</f>
        <v>1.6</v>
      </c>
      <c r="G10" s="114">
        <v>45505</v>
      </c>
      <c r="H10" s="114">
        <v>45531</v>
      </c>
      <c r="I10" s="470" t="str">
        <f>_xlfn.XLOOKUP(C10,'Catálogo de actividades'!$B$5:$B$296,'Catálogo de actividades'!$I$5:$I$296)</f>
        <v>DECEYEC</v>
      </c>
    </row>
    <row r="11" spans="1:9" ht="28.5" x14ac:dyDescent="0.2">
      <c r="A11" s="493" t="s">
        <v>46</v>
      </c>
      <c r="B11" s="493" t="s">
        <v>1</v>
      </c>
      <c r="C11" s="493" t="s">
        <v>66</v>
      </c>
      <c r="D11" s="514" t="str">
        <f>VLOOKUP(C11, 'Catálogo de actividades'!$B$5:$D$296,2,FALSE)</f>
        <v>OPL</v>
      </c>
      <c r="E11" s="514" t="str">
        <f>VLOOKUP(C11, 'Catálogo de actividades'!$B$5:$D$296,3,FALSE)</f>
        <v>CG</v>
      </c>
      <c r="F11" s="504" t="str">
        <f>_xlfn.XLOOKUP(C11,'Catálogo de actividades'!$B$5:$B$296,'Catálogo de actividades'!$E$5:$E$296)</f>
        <v>2.1</v>
      </c>
      <c r="G11" s="114">
        <v>45183</v>
      </c>
      <c r="H11" s="114">
        <v>45246</v>
      </c>
      <c r="I11" s="470" t="str">
        <f>_xlfn.XLOOKUP(C11,'Catálogo de actividades'!$B$5:$B$296,'Catálogo de actividades'!$I$5:$I$296)</f>
        <v>OPL</v>
      </c>
    </row>
    <row r="12" spans="1:9" ht="28.5" x14ac:dyDescent="0.2">
      <c r="A12" s="493" t="s">
        <v>46</v>
      </c>
      <c r="B12" s="493" t="s">
        <v>1</v>
      </c>
      <c r="C12" s="493" t="s">
        <v>67</v>
      </c>
      <c r="D12" s="514" t="str">
        <f>VLOOKUP(C12, 'Catálogo de actividades'!$B$5:$D$296,2,FALSE)</f>
        <v>OPL</v>
      </c>
      <c r="E12" s="514" t="str">
        <f>VLOOKUP(C12, 'Catálogo de actividades'!$B$5:$D$296,3,FALSE)</f>
        <v>CG</v>
      </c>
      <c r="F12" s="504" t="str">
        <f>_xlfn.XLOOKUP(C12,'Catálogo de actividades'!$B$5:$B$296,'Catálogo de actividades'!$E$5:$E$296)</f>
        <v>2.2</v>
      </c>
      <c r="G12" s="114">
        <v>45315</v>
      </c>
      <c r="H12" s="114">
        <v>45317</v>
      </c>
      <c r="I12" s="470" t="str">
        <f>_xlfn.XLOOKUP(C12,'Catálogo de actividades'!$B$5:$B$296,'Catálogo de actividades'!$I$5:$I$296)</f>
        <v>OPL</v>
      </c>
    </row>
    <row r="13" spans="1:9" ht="42.75" x14ac:dyDescent="0.2">
      <c r="A13" s="493" t="s">
        <v>46</v>
      </c>
      <c r="B13" s="493" t="s">
        <v>1</v>
      </c>
      <c r="C13" s="493" t="s">
        <v>68</v>
      </c>
      <c r="D13" s="514" t="str">
        <f>VLOOKUP(C13, 'Catálogo de actividades'!$B$5:$D$296,2,FALSE)</f>
        <v>OPL</v>
      </c>
      <c r="E13" s="514" t="str">
        <f>VLOOKUP(C13, 'Catálogo de actividades'!$B$5:$D$296,3,FALSE)</f>
        <v>CG</v>
      </c>
      <c r="F13" s="504" t="str">
        <f>_xlfn.XLOOKUP(C13,'Catálogo de actividades'!$B$5:$B$296,'Catálogo de actividades'!$E$5:$E$296)</f>
        <v>2.3</v>
      </c>
      <c r="G13" s="114">
        <v>45481</v>
      </c>
      <c r="H13" s="114">
        <v>45485</v>
      </c>
      <c r="I13" s="470" t="str">
        <f>_xlfn.XLOOKUP(C13,'Catálogo de actividades'!$B$5:$B$296,'Catálogo de actividades'!$I$5:$I$296)</f>
        <v>OPL</v>
      </c>
    </row>
    <row r="14" spans="1:9" ht="42.75" x14ac:dyDescent="0.2">
      <c r="A14" s="493" t="s">
        <v>46</v>
      </c>
      <c r="B14" s="493" t="s">
        <v>1</v>
      </c>
      <c r="C14" s="490" t="s">
        <v>378</v>
      </c>
      <c r="D14" s="514" t="str">
        <f>VLOOKUP(C14, 'Catálogo de actividades'!$B$5:$D$296,2,FALSE)</f>
        <v>OPL</v>
      </c>
      <c r="E14" s="514" t="str">
        <f>VLOOKUP(C14, 'Catálogo de actividades'!$B$5:$D$296,3,FALSE)</f>
        <v>CG</v>
      </c>
      <c r="F14" s="504" t="str">
        <f>_xlfn.XLOOKUP(C14,'Catálogo de actividades'!$B$5:$B$296,'Catálogo de actividades'!$E$5:$E$296)</f>
        <v>2.4</v>
      </c>
      <c r="G14" s="114">
        <v>45481</v>
      </c>
      <c r="H14" s="114">
        <v>45485</v>
      </c>
      <c r="I14" s="470" t="str">
        <f>_xlfn.XLOOKUP(C14,'Catálogo de actividades'!$B$5:$B$296,'Catálogo de actividades'!$I$5:$I$296)</f>
        <v>OPL</v>
      </c>
    </row>
    <row r="15" spans="1:9" ht="28.5" x14ac:dyDescent="0.2">
      <c r="A15" s="493" t="s">
        <v>46</v>
      </c>
      <c r="B15" s="493" t="s">
        <v>1</v>
      </c>
      <c r="C15" s="493" t="s">
        <v>69</v>
      </c>
      <c r="D15" s="514" t="str">
        <f>VLOOKUP(C15, 'Catálogo de actividades'!$B$5:$D$296,2,FALSE)</f>
        <v>OPL</v>
      </c>
      <c r="E15" s="514" t="str">
        <f>VLOOKUP(C15, 'Catálogo de actividades'!$B$5:$D$296,3,FALSE)</f>
        <v>OD</v>
      </c>
      <c r="F15" s="504" t="str">
        <f>_xlfn.XLOOKUP(C15,'Catálogo de actividades'!$B$5:$B$296,'Catálogo de actividades'!$E$5:$E$296)</f>
        <v>2.5</v>
      </c>
      <c r="G15" s="114">
        <v>45323</v>
      </c>
      <c r="H15" s="114">
        <v>45326</v>
      </c>
      <c r="I15" s="470" t="str">
        <f>_xlfn.XLOOKUP(C15,'Catálogo de actividades'!$B$5:$B$296,'Catálogo de actividades'!$I$5:$I$296)</f>
        <v>OPL</v>
      </c>
    </row>
    <row r="16" spans="1:9" ht="28.5" x14ac:dyDescent="0.2">
      <c r="A16" s="493" t="s">
        <v>46</v>
      </c>
      <c r="B16" s="493" t="s">
        <v>1</v>
      </c>
      <c r="C16" s="493" t="s">
        <v>71</v>
      </c>
      <c r="D16" s="514" t="str">
        <f>VLOOKUP(C16, 'Catálogo de actividades'!$B$5:$D$296,2,FALSE)</f>
        <v>OPL</v>
      </c>
      <c r="E16" s="514" t="str">
        <f>VLOOKUP(C16, 'Catálogo de actividades'!$B$5:$D$296,3,FALSE)</f>
        <v>CG</v>
      </c>
      <c r="F16" s="504" t="str">
        <f>_xlfn.XLOOKUP(C16,'Catálogo de actividades'!$B$5:$B$296,'Catálogo de actividades'!$E$5:$E$296)</f>
        <v>2.6</v>
      </c>
      <c r="G16" s="114">
        <v>45183</v>
      </c>
      <c r="H16" s="114">
        <v>45246</v>
      </c>
      <c r="I16" s="470" t="str">
        <f>_xlfn.XLOOKUP(C16,'Catálogo de actividades'!$B$5:$B$296,'Catálogo de actividades'!$I$5:$I$296)</f>
        <v>OPL</v>
      </c>
    </row>
    <row r="17" spans="1:9" ht="28.5" x14ac:dyDescent="0.2">
      <c r="A17" s="493" t="s">
        <v>46</v>
      </c>
      <c r="B17" s="493" t="s">
        <v>1</v>
      </c>
      <c r="C17" s="493" t="s">
        <v>72</v>
      </c>
      <c r="D17" s="514" t="str">
        <f>VLOOKUP(C17, 'Catálogo de actividades'!$B$5:$D$296,2,FALSE)</f>
        <v>OPL</v>
      </c>
      <c r="E17" s="514" t="str">
        <f>VLOOKUP(C17, 'Catálogo de actividades'!$B$5:$D$296,3,FALSE)</f>
        <v>CG</v>
      </c>
      <c r="F17" s="504" t="str">
        <f>_xlfn.XLOOKUP(C17,'Catálogo de actividades'!$B$5:$B$296,'Catálogo de actividades'!$E$5:$E$296)</f>
        <v>2.7</v>
      </c>
      <c r="G17" s="114">
        <v>45315</v>
      </c>
      <c r="H17" s="114">
        <v>45317</v>
      </c>
      <c r="I17" s="470" t="str">
        <f>_xlfn.XLOOKUP(C17,'Catálogo de actividades'!$B$5:$B$296,'Catálogo de actividades'!$I$5:$I$296)</f>
        <v>OPL</v>
      </c>
    </row>
    <row r="18" spans="1:9" ht="42.75" x14ac:dyDescent="0.2">
      <c r="A18" s="493" t="s">
        <v>46</v>
      </c>
      <c r="B18" s="493" t="s">
        <v>1</v>
      </c>
      <c r="C18" s="493" t="s">
        <v>73</v>
      </c>
      <c r="D18" s="514" t="str">
        <f>VLOOKUP(C18, 'Catálogo de actividades'!$B$5:$D$296,2,FALSE)</f>
        <v>OPL</v>
      </c>
      <c r="E18" s="514" t="str">
        <f>VLOOKUP(C18, 'Catálogo de actividades'!$B$5:$D$296,3,FALSE)</f>
        <v>OD</v>
      </c>
      <c r="F18" s="504" t="str">
        <f>_xlfn.XLOOKUP(C18,'Catálogo de actividades'!$B$5:$B$296,'Catálogo de actividades'!$E$5:$E$296)</f>
        <v>2.8</v>
      </c>
      <c r="G18" s="114">
        <v>45481</v>
      </c>
      <c r="H18" s="114">
        <v>45485</v>
      </c>
      <c r="I18" s="470" t="str">
        <f>_xlfn.XLOOKUP(C18,'Catálogo de actividades'!$B$5:$B$296,'Catálogo de actividades'!$I$5:$I$296)</f>
        <v>OPL</v>
      </c>
    </row>
    <row r="19" spans="1:9" ht="42.75" x14ac:dyDescent="0.2">
      <c r="A19" s="493" t="s">
        <v>46</v>
      </c>
      <c r="B19" s="493" t="s">
        <v>1</v>
      </c>
      <c r="C19" s="493" t="s">
        <v>74</v>
      </c>
      <c r="D19" s="514" t="str">
        <f>VLOOKUP(C19, 'Catálogo de actividades'!$B$5:$D$296,2,FALSE)</f>
        <v>OPL</v>
      </c>
      <c r="E19" s="514" t="str">
        <f>VLOOKUP(C19, 'Catálogo de actividades'!$B$5:$D$296,3,FALSE)</f>
        <v>OD</v>
      </c>
      <c r="F19" s="504" t="str">
        <f>_xlfn.XLOOKUP(C19,'Catálogo de actividades'!$B$5:$B$296,'Catálogo de actividades'!$E$5:$E$296)</f>
        <v>2.9</v>
      </c>
      <c r="G19" s="114">
        <v>45481</v>
      </c>
      <c r="H19" s="114">
        <v>45485</v>
      </c>
      <c r="I19" s="470" t="str">
        <f>_xlfn.XLOOKUP(C19,'Catálogo de actividades'!$B$5:$B$296,'Catálogo de actividades'!$I$5:$I$296)</f>
        <v>OPL</v>
      </c>
    </row>
    <row r="20" spans="1:9" ht="28.5" x14ac:dyDescent="0.2">
      <c r="A20" s="493" t="s">
        <v>46</v>
      </c>
      <c r="B20" s="493" t="s">
        <v>1</v>
      </c>
      <c r="C20" s="493" t="s">
        <v>75</v>
      </c>
      <c r="D20" s="514" t="str">
        <f>VLOOKUP(C20, 'Catálogo de actividades'!$B$5:$D$296,2,FALSE)</f>
        <v>OPL</v>
      </c>
      <c r="E20" s="514" t="str">
        <f>VLOOKUP(C20, 'Catálogo de actividades'!$B$5:$D$296,3,FALSE)</f>
        <v>OD</v>
      </c>
      <c r="F20" s="504" t="str">
        <f>_xlfn.XLOOKUP(C20,'Catálogo de actividades'!$B$5:$B$296,'Catálogo de actividades'!$E$5:$E$296)</f>
        <v>2.10</v>
      </c>
      <c r="G20" s="114">
        <v>45323</v>
      </c>
      <c r="H20" s="114">
        <v>45326</v>
      </c>
      <c r="I20" s="470" t="str">
        <f>_xlfn.XLOOKUP(C20,'Catálogo de actividades'!$B$5:$B$296,'Catálogo de actividades'!$I$5:$I$296)</f>
        <v>OPL</v>
      </c>
    </row>
    <row r="21" spans="1:9" ht="28.5" x14ac:dyDescent="0.2">
      <c r="A21" s="493" t="s">
        <v>46</v>
      </c>
      <c r="B21" s="493" t="s">
        <v>1</v>
      </c>
      <c r="C21" s="493" t="s">
        <v>242</v>
      </c>
      <c r="D21" s="514" t="str">
        <f>VLOOKUP(C21, 'Catálogo de actividades'!$B$5:$D$296,2,FALSE)</f>
        <v>INE</v>
      </c>
      <c r="E21" s="514" t="str">
        <f>VLOOKUP(C21, 'Catálogo de actividades'!$B$5:$D$296,3,FALSE)</f>
        <v>CG</v>
      </c>
      <c r="F21" s="504" t="str">
        <f>_xlfn.XLOOKUP(C21,'Catálogo de actividades'!$B$5:$B$296,'Catálogo de actividades'!$E$5:$E$296)</f>
        <v>2.11</v>
      </c>
      <c r="G21" s="114">
        <v>45170</v>
      </c>
      <c r="H21" s="114">
        <v>45199</v>
      </c>
      <c r="I21" s="470" t="str">
        <f>_xlfn.XLOOKUP(C21,'Catálogo de actividades'!$B$5:$B$296,'Catálogo de actividades'!$I$5:$I$296)</f>
        <v>DEOE</v>
      </c>
    </row>
    <row r="22" spans="1:9" ht="28.5" x14ac:dyDescent="0.2">
      <c r="A22" s="493" t="s">
        <v>46</v>
      </c>
      <c r="B22" s="493" t="s">
        <v>1</v>
      </c>
      <c r="C22" s="493" t="s">
        <v>243</v>
      </c>
      <c r="D22" s="514" t="str">
        <f>VLOOKUP(C22, 'Catálogo de actividades'!$B$5:$D$296,2,FALSE)</f>
        <v>INE</v>
      </c>
      <c r="E22" s="514" t="str">
        <f>VLOOKUP(C22, 'Catálogo de actividades'!$B$5:$D$296,3,FALSE)</f>
        <v>CL</v>
      </c>
      <c r="F22" s="504" t="str">
        <f>_xlfn.XLOOKUP(C22,'Catálogo de actividades'!$B$5:$B$296,'Catálogo de actividades'!$E$5:$E$296)</f>
        <v>2.12</v>
      </c>
      <c r="G22" s="114">
        <v>45231</v>
      </c>
      <c r="H22" s="114">
        <v>45231</v>
      </c>
      <c r="I22" s="470" t="str">
        <f>_xlfn.XLOOKUP(C22,'Catálogo de actividades'!$B$5:$B$296,'Catálogo de actividades'!$I$5:$I$296)</f>
        <v>DEOE</v>
      </c>
    </row>
    <row r="23" spans="1:9" ht="28.5" x14ac:dyDescent="0.2">
      <c r="A23" s="493" t="s">
        <v>46</v>
      </c>
      <c r="B23" s="493" t="s">
        <v>1</v>
      </c>
      <c r="C23" s="493" t="s">
        <v>141</v>
      </c>
      <c r="D23" s="514" t="str">
        <f>VLOOKUP(C23, 'Catálogo de actividades'!$B$5:$D$296,2,FALSE)</f>
        <v>INE</v>
      </c>
      <c r="E23" s="514" t="str">
        <f>VLOOKUP(C23, 'Catálogo de actividades'!$B$5:$D$296,3,FALSE)</f>
        <v>CL</v>
      </c>
      <c r="F23" s="504" t="str">
        <f>_xlfn.XLOOKUP(C23,'Catálogo de actividades'!$B$5:$B$296,'Catálogo de actividades'!$E$5:$E$296)</f>
        <v>2.13</v>
      </c>
      <c r="G23" s="114">
        <v>45231</v>
      </c>
      <c r="H23" s="114">
        <v>45260</v>
      </c>
      <c r="I23" s="470" t="str">
        <f>_xlfn.XLOOKUP(C23,'Catálogo de actividades'!$B$5:$B$296,'Catálogo de actividades'!$I$5:$I$296)</f>
        <v>DEOE</v>
      </c>
    </row>
    <row r="24" spans="1:9" ht="28.5" x14ac:dyDescent="0.2">
      <c r="A24" s="493" t="s">
        <v>46</v>
      </c>
      <c r="B24" s="493" t="s">
        <v>1</v>
      </c>
      <c r="C24" s="493" t="s">
        <v>144</v>
      </c>
      <c r="D24" s="514" t="str">
        <f>VLOOKUP(C24, 'Catálogo de actividades'!$B$5:$D$296,2,FALSE)</f>
        <v>INE</v>
      </c>
      <c r="E24" s="514" t="str">
        <f>VLOOKUP(C24, 'Catálogo de actividades'!$B$5:$D$296,3,FALSE)</f>
        <v>CD</v>
      </c>
      <c r="F24" s="504" t="str">
        <f>_xlfn.XLOOKUP(C24,'Catálogo de actividades'!$B$5:$B$296,'Catálogo de actividades'!$E$5:$E$296)</f>
        <v>2.14</v>
      </c>
      <c r="G24" s="114">
        <v>45261</v>
      </c>
      <c r="H24" s="114">
        <v>45261</v>
      </c>
      <c r="I24" s="470" t="str">
        <f>_xlfn.XLOOKUP(C24,'Catálogo de actividades'!$B$5:$B$296,'Catálogo de actividades'!$I$5:$I$296)</f>
        <v>DEOE</v>
      </c>
    </row>
    <row r="25" spans="1:9" ht="42.75" x14ac:dyDescent="0.2">
      <c r="A25" s="493" t="s">
        <v>46</v>
      </c>
      <c r="B25" s="493" t="s">
        <v>2</v>
      </c>
      <c r="C25" s="493" t="s">
        <v>200</v>
      </c>
      <c r="D25" s="514" t="str">
        <f>VLOOKUP(C25, 'Catálogo de actividades'!$B$5:$D$296,2,FALSE)</f>
        <v>INE</v>
      </c>
      <c r="E25" s="514" t="str">
        <f>VLOOKUP(C25, 'Catálogo de actividades'!$B$5:$D$296,3,FALSE)</f>
        <v>DERFE</v>
      </c>
      <c r="F25" s="504" t="str">
        <f>_xlfn.XLOOKUP(C25,'Catálogo de actividades'!$B$5:$B$296,'Catálogo de actividades'!$E$5:$E$296)</f>
        <v>3.1</v>
      </c>
      <c r="G25" s="114">
        <v>45329</v>
      </c>
      <c r="H25" s="114">
        <v>45329</v>
      </c>
      <c r="I25" s="470" t="str">
        <f>_xlfn.XLOOKUP(C25,'Catálogo de actividades'!$B$5:$B$296,'Catálogo de actividades'!$I$5:$I$296)</f>
        <v>DERFE</v>
      </c>
    </row>
    <row r="26" spans="1:9" ht="42.75" x14ac:dyDescent="0.2">
      <c r="A26" s="493" t="s">
        <v>46</v>
      </c>
      <c r="B26" s="493" t="s">
        <v>2</v>
      </c>
      <c r="C26" s="493" t="s">
        <v>201</v>
      </c>
      <c r="D26" s="514" t="str">
        <f>VLOOKUP(C26, 'Catálogo de actividades'!$B$5:$D$296,2,FALSE)</f>
        <v>INE/OPL</v>
      </c>
      <c r="E26" s="514" t="str">
        <f>VLOOKUP(C26, 'Catálogo de actividades'!$B$5:$D$296,3,FALSE)</f>
        <v>DERFE</v>
      </c>
      <c r="F26" s="504" t="str">
        <f>_xlfn.XLOOKUP(C26,'Catálogo de actividades'!$B$5:$B$296,'Catálogo de actividades'!$E$5:$E$296)</f>
        <v>3.2</v>
      </c>
      <c r="G26" s="114">
        <v>45329</v>
      </c>
      <c r="H26" s="114">
        <v>45357</v>
      </c>
      <c r="I26" s="470" t="str">
        <f>_xlfn.XLOOKUP(C26,'Catálogo de actividades'!$B$5:$B$296,'Catálogo de actividades'!$I$5:$I$296)</f>
        <v>DERFE</v>
      </c>
    </row>
    <row r="27" spans="1:9" ht="42.75" x14ac:dyDescent="0.2">
      <c r="A27" s="493" t="s">
        <v>46</v>
      </c>
      <c r="B27" s="493" t="s">
        <v>2</v>
      </c>
      <c r="C27" s="493" t="s">
        <v>329</v>
      </c>
      <c r="D27" s="514" t="str">
        <f>VLOOKUP(C27, 'Catálogo de actividades'!$B$5:$D$296,2,FALSE)</f>
        <v>INE</v>
      </c>
      <c r="E27" s="514" t="str">
        <f>VLOOKUP(C27, 'Catálogo de actividades'!$B$5:$D$296,3,FALSE)</f>
        <v>DERFE</v>
      </c>
      <c r="F27" s="504" t="str">
        <f>_xlfn.XLOOKUP(C27,'Catálogo de actividades'!$B$5:$B$296,'Catálogo de actividades'!$E$5:$E$296)</f>
        <v>3.3</v>
      </c>
      <c r="G27" s="114">
        <v>45390</v>
      </c>
      <c r="H27" s="114">
        <v>45390</v>
      </c>
      <c r="I27" s="470" t="str">
        <f>_xlfn.XLOOKUP(C27,'Catálogo de actividades'!$B$5:$B$296,'Catálogo de actividades'!$I$5:$I$296)</f>
        <v>DERFE</v>
      </c>
    </row>
    <row r="28" spans="1:9" ht="28.5" x14ac:dyDescent="0.2">
      <c r="A28" s="493" t="s">
        <v>46</v>
      </c>
      <c r="B28" s="493" t="s">
        <v>2</v>
      </c>
      <c r="C28" s="493" t="s">
        <v>202</v>
      </c>
      <c r="D28" s="514" t="str">
        <f>VLOOKUP(C28, 'Catálogo de actividades'!$B$5:$D$296,2,FALSE)</f>
        <v>INE</v>
      </c>
      <c r="E28" s="514" t="str">
        <f>VLOOKUP(C28, 'Catálogo de actividades'!$B$5:$D$296,3,FALSE)</f>
        <v>DERFE</v>
      </c>
      <c r="F28" s="504" t="str">
        <f>_xlfn.XLOOKUP(C28,'Catálogo de actividades'!$B$5:$B$296,'Catálogo de actividades'!$E$5:$E$296)</f>
        <v>3.4</v>
      </c>
      <c r="G28" s="114">
        <v>45397</v>
      </c>
      <c r="H28" s="114">
        <v>45414</v>
      </c>
      <c r="I28" s="470" t="str">
        <f>_xlfn.XLOOKUP(C28,'Catálogo de actividades'!$B$5:$B$296,'Catálogo de actividades'!$I$5:$I$296)</f>
        <v>DERFE</v>
      </c>
    </row>
    <row r="29" spans="1:9" ht="28.5" x14ac:dyDescent="0.2">
      <c r="A29" s="493" t="s">
        <v>46</v>
      </c>
      <c r="B29" s="493" t="s">
        <v>2</v>
      </c>
      <c r="C29" s="493" t="s">
        <v>203</v>
      </c>
      <c r="D29" s="514" t="str">
        <f>VLOOKUP(C29, 'Catálogo de actividades'!$B$5:$D$296,2,FALSE)</f>
        <v>INE</v>
      </c>
      <c r="E29" s="514" t="str">
        <f>VLOOKUP(C29, 'Catálogo de actividades'!$B$5:$D$296,3,FALSE)</f>
        <v>DERFE</v>
      </c>
      <c r="F29" s="504" t="str">
        <f>_xlfn.XLOOKUP(C29,'Catálogo de actividades'!$B$5:$B$296,'Catálogo de actividades'!$E$5:$E$296)</f>
        <v>3.5</v>
      </c>
      <c r="G29" s="114">
        <v>45425</v>
      </c>
      <c r="H29" s="114">
        <v>45432</v>
      </c>
      <c r="I29" s="470" t="str">
        <f>_xlfn.XLOOKUP(C29,'Catálogo de actividades'!$B$5:$B$296,'Catálogo de actividades'!$I$5:$I$296)</f>
        <v>DERFE</v>
      </c>
    </row>
    <row r="30" spans="1:9" ht="42.75" x14ac:dyDescent="0.2">
      <c r="A30" s="493" t="s">
        <v>46</v>
      </c>
      <c r="B30" s="493" t="s">
        <v>3</v>
      </c>
      <c r="C30" s="493" t="s">
        <v>330</v>
      </c>
      <c r="D30" s="514" t="str">
        <f>VLOOKUP(C30, 'Catálogo de actividades'!$B$5:$D$296,2,FALSE)</f>
        <v>INE</v>
      </c>
      <c r="E30" s="514" t="str">
        <f>VLOOKUP(C30, 'Catálogo de actividades'!$B$5:$D$296,3,FALSE)</f>
        <v>DERFE</v>
      </c>
      <c r="F30" s="504" t="str">
        <f>_xlfn.XLOOKUP(C30,'Catálogo de actividades'!$B$5:$B$296,'Catálogo de actividades'!$E$5:$E$296)</f>
        <v>4.1</v>
      </c>
      <c r="G30" s="114">
        <v>45170</v>
      </c>
      <c r="H30" s="114">
        <v>45313</v>
      </c>
      <c r="I30" s="470" t="str">
        <f>_xlfn.XLOOKUP(C30,'Catálogo de actividades'!$B$5:$B$296,'Catálogo de actividades'!$I$5:$I$296)</f>
        <v>DERFE</v>
      </c>
    </row>
    <row r="31" spans="1:9" ht="42.75" x14ac:dyDescent="0.2">
      <c r="A31" s="493" t="s">
        <v>46</v>
      </c>
      <c r="B31" s="493" t="s">
        <v>3</v>
      </c>
      <c r="C31" s="493" t="s">
        <v>332</v>
      </c>
      <c r="D31" s="514" t="str">
        <f>VLOOKUP(C31, 'Catálogo de actividades'!$B$5:$D$296,2,FALSE)</f>
        <v>INE</v>
      </c>
      <c r="E31" s="514" t="str">
        <f>VLOOKUP(C31, 'Catálogo de actividades'!$B$5:$D$296,3,FALSE)</f>
        <v>DERFE</v>
      </c>
      <c r="F31" s="504" t="str">
        <f>_xlfn.XLOOKUP(C31,'Catálogo de actividades'!$B$5:$B$296,'Catálogo de actividades'!$E$5:$E$296)</f>
        <v>4.2</v>
      </c>
      <c r="G31" s="114">
        <v>45170</v>
      </c>
      <c r="H31" s="114">
        <v>45330</v>
      </c>
      <c r="I31" s="470" t="str">
        <f>_xlfn.XLOOKUP(C31,'Catálogo de actividades'!$B$5:$B$296,'Catálogo de actividades'!$I$5:$I$296)</f>
        <v>DERFE</v>
      </c>
    </row>
    <row r="32" spans="1:9" ht="28.5" x14ac:dyDescent="0.2">
      <c r="A32" s="493" t="s">
        <v>46</v>
      </c>
      <c r="B32" s="493" t="s">
        <v>3</v>
      </c>
      <c r="C32" s="493" t="s">
        <v>333</v>
      </c>
      <c r="D32" s="514" t="str">
        <f>VLOOKUP(C32, 'Catálogo de actividades'!$B$5:$D$296,2,FALSE)</f>
        <v>INE</v>
      </c>
      <c r="E32" s="514" t="str">
        <f>VLOOKUP(C32, 'Catálogo de actividades'!$B$5:$D$296,3,FALSE)</f>
        <v>DERFE</v>
      </c>
      <c r="F32" s="504" t="str">
        <f>_xlfn.XLOOKUP(C32,'Catálogo de actividades'!$B$5:$B$296,'Catálogo de actividades'!$E$5:$E$296)</f>
        <v>4.3</v>
      </c>
      <c r="G32" s="114">
        <v>45170</v>
      </c>
      <c r="H32" s="114">
        <v>45365</v>
      </c>
      <c r="I32" s="470" t="str">
        <f>_xlfn.XLOOKUP(C32,'Catálogo de actividades'!$B$5:$B$296,'Catálogo de actividades'!$I$5:$I$296)</f>
        <v>DERFE</v>
      </c>
    </row>
    <row r="33" spans="1:9" ht="42.75" x14ac:dyDescent="0.2">
      <c r="A33" s="493" t="s">
        <v>46</v>
      </c>
      <c r="B33" s="493" t="s">
        <v>3</v>
      </c>
      <c r="C33" s="493" t="s">
        <v>204</v>
      </c>
      <c r="D33" s="514" t="str">
        <f>VLOOKUP(C33, 'Catálogo de actividades'!$B$5:$D$296,2,FALSE)</f>
        <v>INE</v>
      </c>
      <c r="E33" s="514" t="str">
        <f>VLOOKUP(C33, 'Catálogo de actividades'!$B$5:$D$296,3,FALSE)</f>
        <v>DERFE</v>
      </c>
      <c r="F33" s="504" t="str">
        <f>_xlfn.XLOOKUP(C33,'Catálogo de actividades'!$B$5:$B$296,'Catálogo de actividades'!$E$5:$E$296)</f>
        <v>4.4</v>
      </c>
      <c r="G33" s="114">
        <v>45331</v>
      </c>
      <c r="H33" s="114">
        <v>45432</v>
      </c>
      <c r="I33" s="470" t="str">
        <f>_xlfn.XLOOKUP(C33,'Catálogo de actividades'!$B$5:$B$296,'Catálogo de actividades'!$I$5:$I$296)</f>
        <v>DERFE</v>
      </c>
    </row>
    <row r="34" spans="1:9" ht="28.5" x14ac:dyDescent="0.2">
      <c r="A34" s="493" t="s">
        <v>46</v>
      </c>
      <c r="B34" s="493" t="s">
        <v>4</v>
      </c>
      <c r="C34" s="493" t="s">
        <v>334</v>
      </c>
      <c r="D34" s="514" t="str">
        <f>VLOOKUP(C34, 'Catálogo de actividades'!$B$5:$D$296,2,FALSE)</f>
        <v>INE</v>
      </c>
      <c r="E34" s="514" t="str">
        <f>VLOOKUP(C34, 'Catálogo de actividades'!$B$5:$D$296,3,FALSE)</f>
        <v>CG</v>
      </c>
      <c r="F34" s="504" t="str">
        <f>_xlfn.XLOOKUP(C34,'Catálogo de actividades'!$B$5:$B$296,'Catálogo de actividades'!$E$5:$E$296)</f>
        <v>5.1</v>
      </c>
      <c r="G34" s="114">
        <v>45170</v>
      </c>
      <c r="H34" s="114">
        <v>45178</v>
      </c>
      <c r="I34" s="470" t="str">
        <f>_xlfn.XLOOKUP(C34,'Catálogo de actividades'!$B$5:$B$296,'Catálogo de actividades'!$I$5:$I$296)</f>
        <v>DEOE</v>
      </c>
    </row>
    <row r="35" spans="1:9" ht="28.5" x14ac:dyDescent="0.2">
      <c r="A35" s="493" t="s">
        <v>46</v>
      </c>
      <c r="B35" s="493" t="s">
        <v>4</v>
      </c>
      <c r="C35" s="493" t="s">
        <v>205</v>
      </c>
      <c r="D35" s="514" t="str">
        <f>VLOOKUP(C35, 'Catálogo de actividades'!$B$5:$D$296,2,FALSE)</f>
        <v>OPL</v>
      </c>
      <c r="E35" s="514" t="str">
        <f>VLOOKUP(C35, 'Catálogo de actividades'!$B$5:$D$296,3,FALSE)</f>
        <v>CG</v>
      </c>
      <c r="F35" s="504" t="str">
        <f>_xlfn.XLOOKUP(C35,'Catálogo de actividades'!$B$5:$B$296,'Catálogo de actividades'!$E$5:$E$296)</f>
        <v>5.2</v>
      </c>
      <c r="G35" s="114">
        <v>45292</v>
      </c>
      <c r="H35" s="114">
        <v>45297</v>
      </c>
      <c r="I35" s="470" t="str">
        <f>_xlfn.XLOOKUP(C35,'Catálogo de actividades'!$B$5:$B$296,'Catálogo de actividades'!$I$5:$I$296)</f>
        <v>OPL</v>
      </c>
    </row>
    <row r="36" spans="1:9" ht="28.5" x14ac:dyDescent="0.2">
      <c r="A36" s="493" t="s">
        <v>46</v>
      </c>
      <c r="B36" s="493" t="s">
        <v>4</v>
      </c>
      <c r="C36" s="493" t="s">
        <v>264</v>
      </c>
      <c r="D36" s="514" t="str">
        <f>VLOOKUP(C36, 'Catálogo de actividades'!$B$5:$D$296,2,FALSE)</f>
        <v>INE/OPL</v>
      </c>
      <c r="E36" s="514" t="str">
        <f>VLOOKUP(C36, 'Catálogo de actividades'!$B$5:$D$296,3,FALSE)</f>
        <v>OPL/JLE/ DECEYEC</v>
      </c>
      <c r="F36" s="504" t="str">
        <f>_xlfn.XLOOKUP(C36,'Catálogo de actividades'!$B$5:$B$296,'Catálogo de actividades'!$E$5:$E$296)</f>
        <v>5.3</v>
      </c>
      <c r="G36" s="114">
        <v>45187</v>
      </c>
      <c r="H36" s="114">
        <v>45208</v>
      </c>
      <c r="I36" s="470" t="str">
        <f>_xlfn.XLOOKUP(C36,'Catálogo de actividades'!$B$5:$B$296,'Catálogo de actividades'!$I$5:$I$296)</f>
        <v>DECEYEC</v>
      </c>
    </row>
    <row r="37" spans="1:9" ht="28.5" x14ac:dyDescent="0.2">
      <c r="A37" s="493" t="s">
        <v>46</v>
      </c>
      <c r="B37" s="493" t="s">
        <v>4</v>
      </c>
      <c r="C37" s="493" t="s">
        <v>206</v>
      </c>
      <c r="D37" s="514" t="str">
        <f>VLOOKUP(C37, 'Catálogo de actividades'!$B$5:$D$296,2,FALSE)</f>
        <v>INE/OPL</v>
      </c>
      <c r="E37" s="514" t="str">
        <f>VLOOKUP(C37, 'Catálogo de actividades'!$B$5:$D$296,3,FALSE)</f>
        <v>OPL/JL/JD</v>
      </c>
      <c r="F37" s="504" t="str">
        <f>_xlfn.XLOOKUP(C37,'Catálogo de actividades'!$B$5:$B$296,'Catálogo de actividades'!$E$5:$E$296)</f>
        <v>5.4</v>
      </c>
      <c r="G37" s="114">
        <v>45170</v>
      </c>
      <c r="H37" s="114">
        <v>45419</v>
      </c>
      <c r="I37" s="470" t="str">
        <f>_xlfn.XLOOKUP(C37,'Catálogo de actividades'!$B$5:$B$296,'Catálogo de actividades'!$I$5:$I$296)</f>
        <v>DEOE</v>
      </c>
    </row>
    <row r="38" spans="1:9" ht="28.5" x14ac:dyDescent="0.2">
      <c r="A38" s="493" t="s">
        <v>46</v>
      </c>
      <c r="B38" s="493" t="s">
        <v>4</v>
      </c>
      <c r="C38" s="493" t="s">
        <v>208</v>
      </c>
      <c r="D38" s="514" t="str">
        <f>VLOOKUP(C38, 'Catálogo de actividades'!$B$5:$D$296,2,FALSE)</f>
        <v>INE/OPL</v>
      </c>
      <c r="E38" s="514" t="str">
        <f>VLOOKUP(C38, 'Catálogo de actividades'!$B$5:$D$296,3,FALSE)</f>
        <v>OPL/JL/JD</v>
      </c>
      <c r="F38" s="504" t="str">
        <f>_xlfn.XLOOKUP(C38,'Catálogo de actividades'!$B$5:$B$296,'Catálogo de actividades'!$E$5:$E$296)</f>
        <v>5.5</v>
      </c>
      <c r="G38" s="114">
        <v>45212</v>
      </c>
      <c r="H38" s="114">
        <v>45425</v>
      </c>
      <c r="I38" s="470" t="str">
        <f>_xlfn.XLOOKUP(C38,'Catálogo de actividades'!$B$5:$B$296,'Catálogo de actividades'!$I$5:$I$296)</f>
        <v>DECEYEC</v>
      </c>
    </row>
    <row r="39" spans="1:9" ht="28.5" x14ac:dyDescent="0.2">
      <c r="A39" s="493" t="s">
        <v>46</v>
      </c>
      <c r="B39" s="493" t="s">
        <v>4</v>
      </c>
      <c r="C39" s="493" t="s">
        <v>287</v>
      </c>
      <c r="D39" s="514" t="str">
        <f>VLOOKUP(C39, 'Catálogo de actividades'!$B$5:$D$296,2,FALSE)</f>
        <v>INE</v>
      </c>
      <c r="E39" s="514" t="str">
        <f>VLOOKUP(C39, 'Catálogo de actividades'!$B$5:$D$296,3,FALSE)</f>
        <v>CL/CD</v>
      </c>
      <c r="F39" s="504" t="str">
        <f>_xlfn.XLOOKUP(C39,'Catálogo de actividades'!$B$5:$B$296,'Catálogo de actividades'!$E$5:$E$296)</f>
        <v>5.6</v>
      </c>
      <c r="G39" s="114">
        <v>45231</v>
      </c>
      <c r="H39" s="114">
        <v>45444</v>
      </c>
      <c r="I39" s="470" t="str">
        <f>_xlfn.XLOOKUP(C39,'Catálogo de actividades'!$B$5:$B$296,'Catálogo de actividades'!$I$5:$I$296)</f>
        <v>DEOE</v>
      </c>
    </row>
    <row r="40" spans="1:9" ht="28.5" x14ac:dyDescent="0.2">
      <c r="A40" s="493" t="s">
        <v>46</v>
      </c>
      <c r="B40" s="493" t="s">
        <v>4</v>
      </c>
      <c r="C40" s="493" t="s">
        <v>288</v>
      </c>
      <c r="D40" s="514" t="str">
        <f>VLOOKUP(C40, 'Catálogo de actividades'!$B$5:$D$296,2,FALSE)</f>
        <v>INE</v>
      </c>
      <c r="E40" s="514" t="str">
        <f>VLOOKUP(C40, 'Catálogo de actividades'!$B$5:$D$296,3,FALSE)</f>
        <v>CG</v>
      </c>
      <c r="F40" s="504" t="str">
        <f>_xlfn.XLOOKUP(C40,'Catálogo de actividades'!$B$5:$B$296,'Catálogo de actividades'!$E$5:$E$296)</f>
        <v>5.7</v>
      </c>
      <c r="G40" s="114">
        <v>45170</v>
      </c>
      <c r="H40" s="114">
        <v>45473</v>
      </c>
      <c r="I40" s="470" t="str">
        <f>_xlfn.XLOOKUP(C40,'Catálogo de actividades'!$B$5:$B$296,'Catálogo de actividades'!$I$5:$I$296)</f>
        <v>DEOE</v>
      </c>
    </row>
    <row r="41" spans="1:9" ht="28.5" x14ac:dyDescent="0.2">
      <c r="A41" s="493" t="s">
        <v>46</v>
      </c>
      <c r="B41" s="493" t="s">
        <v>5</v>
      </c>
      <c r="C41" s="493" t="s">
        <v>209</v>
      </c>
      <c r="D41" s="514" t="str">
        <f>VLOOKUP(C41, 'Catálogo de actividades'!$B$5:$D$296,2,FALSE)</f>
        <v>INE/OPL</v>
      </c>
      <c r="E41" s="514" t="str">
        <f>VLOOKUP(C41, 'Catálogo de actividades'!$B$5:$D$296,3,FALSE)</f>
        <v>JDE/OPL</v>
      </c>
      <c r="F41" s="504" t="str">
        <f>_xlfn.XLOOKUP(C41,'Catálogo de actividades'!$B$5:$B$296,'Catálogo de actividades'!$E$5:$E$296)</f>
        <v>6.1</v>
      </c>
      <c r="G41" s="114">
        <v>45306</v>
      </c>
      <c r="H41" s="114">
        <v>45337</v>
      </c>
      <c r="I41" s="470" t="str">
        <f>_xlfn.XLOOKUP(C41,'Catálogo de actividades'!$B$5:$B$296,'Catálogo de actividades'!$I$5:$I$296)</f>
        <v>DEOE</v>
      </c>
    </row>
    <row r="42" spans="1:9" ht="28.5" x14ac:dyDescent="0.2">
      <c r="A42" s="493" t="s">
        <v>46</v>
      </c>
      <c r="B42" s="493" t="s">
        <v>5</v>
      </c>
      <c r="C42" s="493" t="s">
        <v>188</v>
      </c>
      <c r="D42" s="514" t="str">
        <f>VLOOKUP(C42, 'Catálogo de actividades'!$B$5:$D$296,2,FALSE)</f>
        <v>INE</v>
      </c>
      <c r="E42" s="514" t="str">
        <f>VLOOKUP(C42, 'Catálogo de actividades'!$B$5:$D$296,3,FALSE)</f>
        <v>JDE</v>
      </c>
      <c r="F42" s="504" t="str">
        <f>_xlfn.XLOOKUP(C42,'Catálogo de actividades'!$B$5:$B$296,'Catálogo de actividades'!$E$5:$E$296)</f>
        <v>6.2</v>
      </c>
      <c r="G42" s="114">
        <v>45348</v>
      </c>
      <c r="H42" s="114">
        <v>45348</v>
      </c>
      <c r="I42" s="470" t="str">
        <f>_xlfn.XLOOKUP(C42,'Catálogo de actividades'!$B$5:$B$296,'Catálogo de actividades'!$I$5:$I$296)</f>
        <v>JLE</v>
      </c>
    </row>
    <row r="43" spans="1:9" ht="28.5" x14ac:dyDescent="0.2">
      <c r="A43" s="493" t="s">
        <v>46</v>
      </c>
      <c r="B43" s="493" t="s">
        <v>5</v>
      </c>
      <c r="C43" s="493" t="s">
        <v>190</v>
      </c>
      <c r="D43" s="514" t="str">
        <f>VLOOKUP(C43, 'Catálogo de actividades'!$B$5:$D$296,2,FALSE)</f>
        <v>INE/OPL</v>
      </c>
      <c r="E43" s="514" t="str">
        <f>VLOOKUP(C43, 'Catálogo de actividades'!$B$5:$D$296,3,FALSE)</f>
        <v>CD/OPL</v>
      </c>
      <c r="F43" s="504" t="str">
        <f>_xlfn.XLOOKUP(C43,'Catálogo de actividades'!$B$5:$B$296,'Catálogo de actividades'!$E$5:$E$296)</f>
        <v>6.3</v>
      </c>
      <c r="G43" s="114">
        <v>45349</v>
      </c>
      <c r="H43" s="114">
        <v>45367</v>
      </c>
      <c r="I43" s="470" t="str">
        <f>_xlfn.XLOOKUP(C43,'Catálogo de actividades'!$B$5:$B$296,'Catálogo de actividades'!$I$5:$I$296)</f>
        <v>DEOE</v>
      </c>
    </row>
    <row r="44" spans="1:9" ht="28.5" x14ac:dyDescent="0.2">
      <c r="A44" s="493" t="s">
        <v>46</v>
      </c>
      <c r="B44" s="493" t="s">
        <v>5</v>
      </c>
      <c r="C44" s="493" t="s">
        <v>266</v>
      </c>
      <c r="D44" s="514" t="str">
        <f>VLOOKUP(C44, 'Catálogo de actividades'!$B$5:$D$296,2,FALSE)</f>
        <v>INE</v>
      </c>
      <c r="E44" s="514" t="str">
        <f>VLOOKUP(C44, 'Catálogo de actividades'!$B$5:$D$296,3,FALSE)</f>
        <v>CD</v>
      </c>
      <c r="F44" s="504" t="str">
        <f>_xlfn.XLOOKUP(C44,'Catálogo de actividades'!$B$5:$B$296,'Catálogo de actividades'!$E$5:$E$296)</f>
        <v>6.4</v>
      </c>
      <c r="G44" s="114">
        <v>45365</v>
      </c>
      <c r="H44" s="114">
        <v>45365</v>
      </c>
      <c r="I44" s="470" t="str">
        <f>_xlfn.XLOOKUP(C44,'Catálogo de actividades'!$B$5:$B$296,'Catálogo de actividades'!$I$5:$I$296)</f>
        <v>DEOE</v>
      </c>
    </row>
    <row r="45" spans="1:9" ht="28.5" x14ac:dyDescent="0.2">
      <c r="A45" s="493" t="s">
        <v>46</v>
      </c>
      <c r="B45" s="493" t="s">
        <v>5</v>
      </c>
      <c r="C45" s="493" t="s">
        <v>192</v>
      </c>
      <c r="D45" s="514" t="str">
        <f>VLOOKUP(C45, 'Catálogo de actividades'!$B$5:$D$296,2,FALSE)</f>
        <v>INE</v>
      </c>
      <c r="E45" s="514" t="str">
        <f>VLOOKUP(C45, 'Catálogo de actividades'!$B$5:$D$296,3,FALSE)</f>
        <v>CD</v>
      </c>
      <c r="F45" s="504" t="str">
        <f>_xlfn.XLOOKUP(C45,'Catálogo de actividades'!$B$5:$B$296,'Catálogo de actividades'!$E$5:$E$296)</f>
        <v>6.5</v>
      </c>
      <c r="G45" s="114">
        <v>45376</v>
      </c>
      <c r="H45" s="114">
        <v>45376</v>
      </c>
      <c r="I45" s="470" t="str">
        <f>_xlfn.XLOOKUP(C45,'Catálogo de actividades'!$B$5:$B$296,'Catálogo de actividades'!$I$5:$I$296)</f>
        <v>DEOE</v>
      </c>
    </row>
    <row r="46" spans="1:9" ht="28.5" x14ac:dyDescent="0.2">
      <c r="A46" s="493" t="s">
        <v>46</v>
      </c>
      <c r="B46" s="493" t="s">
        <v>5</v>
      </c>
      <c r="C46" s="493" t="s">
        <v>380</v>
      </c>
      <c r="D46" s="514" t="str">
        <f>VLOOKUP(C46, 'Catálogo de actividades'!$B$5:$D$296,2,FALSE)</f>
        <v>INE</v>
      </c>
      <c r="E46" s="514" t="str">
        <f>VLOOKUP(C46, 'Catálogo de actividades'!$B$5:$D$296,3,FALSE)</f>
        <v>DERFE</v>
      </c>
      <c r="F46" s="504" t="str">
        <f>_xlfn.XLOOKUP(C46,'Catálogo de actividades'!$B$5:$B$296,'Catálogo de actividades'!$E$5:$E$296)</f>
        <v>6.6</v>
      </c>
      <c r="G46" s="114">
        <v>45403</v>
      </c>
      <c r="H46" s="114">
        <v>45406</v>
      </c>
      <c r="I46" s="470" t="str">
        <f>_xlfn.XLOOKUP(C46,'Catálogo de actividades'!$B$5:$B$296,'Catálogo de actividades'!$I$5:$I$296)</f>
        <v>DERFE</v>
      </c>
    </row>
    <row r="47" spans="1:9" ht="42.75" x14ac:dyDescent="0.2">
      <c r="A47" s="493" t="s">
        <v>46</v>
      </c>
      <c r="B47" s="493" t="s">
        <v>5</v>
      </c>
      <c r="C47" s="493" t="s">
        <v>335</v>
      </c>
      <c r="D47" s="514" t="str">
        <f>VLOOKUP(C47, 'Catálogo de actividades'!$B$5:$D$296,2,FALSE)</f>
        <v>INE</v>
      </c>
      <c r="E47" s="514" t="str">
        <f>VLOOKUP(C47, 'Catálogo de actividades'!$B$5:$D$296,3,FALSE)</f>
        <v>CD</v>
      </c>
      <c r="F47" s="504" t="str">
        <f>_xlfn.XLOOKUP(C47,'Catálogo de actividades'!$B$5:$B$296,'Catálogo de actividades'!$E$5:$E$296)</f>
        <v>6.7</v>
      </c>
      <c r="G47" s="114">
        <v>45397</v>
      </c>
      <c r="H47" s="114">
        <v>45397</v>
      </c>
      <c r="I47" s="470" t="str">
        <f>_xlfn.XLOOKUP(C47,'Catálogo de actividades'!$B$5:$B$296,'Catálogo de actividades'!$I$5:$I$296)</f>
        <v>DEOE</v>
      </c>
    </row>
    <row r="48" spans="1:9" ht="42.75" x14ac:dyDescent="0.2">
      <c r="A48" s="493" t="s">
        <v>46</v>
      </c>
      <c r="B48" s="493" t="s">
        <v>5</v>
      </c>
      <c r="C48" s="493" t="s">
        <v>336</v>
      </c>
      <c r="D48" s="514" t="str">
        <f>VLOOKUP(C48, 'Catálogo de actividades'!$B$5:$D$296,2,FALSE)</f>
        <v>INE</v>
      </c>
      <c r="E48" s="514" t="str">
        <f>VLOOKUP(C48, 'Catálogo de actividades'!$B$5:$D$296,3,FALSE)</f>
        <v>CD</v>
      </c>
      <c r="F48" s="504" t="str">
        <f>_xlfn.XLOOKUP(C48,'Catálogo de actividades'!$B$5:$B$296,'Catálogo de actividades'!$E$5:$E$296)</f>
        <v>6.8</v>
      </c>
      <c r="G48" s="114">
        <v>45427</v>
      </c>
      <c r="H48" s="114">
        <v>45437</v>
      </c>
      <c r="I48" s="470" t="str">
        <f>_xlfn.XLOOKUP(C48,'Catálogo de actividades'!$B$5:$B$296,'Catálogo de actividades'!$I$5:$I$296)</f>
        <v>DEOE</v>
      </c>
    </row>
    <row r="49" spans="1:9" ht="28.5" x14ac:dyDescent="0.2">
      <c r="A49" s="493" t="s">
        <v>46</v>
      </c>
      <c r="B49" s="493" t="s">
        <v>5</v>
      </c>
      <c r="C49" s="493" t="s">
        <v>339</v>
      </c>
      <c r="D49" s="514" t="str">
        <f>VLOOKUP(C49, 'Catálogo de actividades'!$B$5:$D$296,2,FALSE)</f>
        <v>INE</v>
      </c>
      <c r="E49" s="514" t="str">
        <f>VLOOKUP(C49, 'Catálogo de actividades'!$B$5:$D$296,3,FALSE)</f>
        <v>CD</v>
      </c>
      <c r="F49" s="504" t="str">
        <f>_xlfn.XLOOKUP(C49,'Catálogo de actividades'!$B$5:$B$296,'Catálogo de actividades'!$E$5:$E$296)</f>
        <v>6.10</v>
      </c>
      <c r="G49" s="114">
        <v>45398</v>
      </c>
      <c r="H49" s="114">
        <v>45432</v>
      </c>
      <c r="I49" s="470" t="str">
        <f>_xlfn.XLOOKUP(C49,'Catálogo de actividades'!$B$5:$B$296,'Catálogo de actividades'!$I$5:$I$296)</f>
        <v>DEOE</v>
      </c>
    </row>
    <row r="50" spans="1:9" ht="28.5" x14ac:dyDescent="0.2">
      <c r="A50" s="493" t="s">
        <v>46</v>
      </c>
      <c r="B50" s="493" t="s">
        <v>5</v>
      </c>
      <c r="C50" s="493" t="s">
        <v>340</v>
      </c>
      <c r="D50" s="514" t="str">
        <f>VLOOKUP(C50, 'Catálogo de actividades'!$B$5:$D$296,2,FALSE)</f>
        <v>INE</v>
      </c>
      <c r="E50" s="514" t="str">
        <f>VLOOKUP(C50, 'Catálogo de actividades'!$B$5:$D$296,3,FALSE)</f>
        <v>CD</v>
      </c>
      <c r="F50" s="504" t="str">
        <f>_xlfn.XLOOKUP(C50,'Catálogo de actividades'!$B$5:$B$296,'Catálogo de actividades'!$E$5:$E$296)</f>
        <v>6.11</v>
      </c>
      <c r="G50" s="114">
        <v>45398</v>
      </c>
      <c r="H50" s="114">
        <v>45435</v>
      </c>
      <c r="I50" s="470" t="str">
        <f>_xlfn.XLOOKUP(C50,'Catálogo de actividades'!$B$5:$B$296,'Catálogo de actividades'!$I$5:$I$296)</f>
        <v>DEOE</v>
      </c>
    </row>
    <row r="51" spans="1:9" ht="28.5" x14ac:dyDescent="0.2">
      <c r="A51" s="493" t="s">
        <v>46</v>
      </c>
      <c r="B51" s="493" t="s">
        <v>5</v>
      </c>
      <c r="C51" s="493" t="s">
        <v>146</v>
      </c>
      <c r="D51" s="514" t="str">
        <f>VLOOKUP(C51, 'Catálogo de actividades'!$B$5:$D$296,2,FALSE)</f>
        <v>INE</v>
      </c>
      <c r="E51" s="514" t="str">
        <f>VLOOKUP(C51, 'Catálogo de actividades'!$B$5:$D$296,3,FALSE)</f>
        <v>CD</v>
      </c>
      <c r="F51" s="504" t="str">
        <f>_xlfn.XLOOKUP(C51,'Catálogo de actividades'!$B$5:$B$296,'Catálogo de actividades'!$E$5:$E$296)</f>
        <v>6.12</v>
      </c>
      <c r="G51" s="114">
        <v>45436</v>
      </c>
      <c r="H51" s="114">
        <v>45436</v>
      </c>
      <c r="I51" s="470" t="str">
        <f>_xlfn.XLOOKUP(C51,'Catálogo de actividades'!$B$5:$B$296,'Catálogo de actividades'!$I$5:$I$296)</f>
        <v>DEOE</v>
      </c>
    </row>
    <row r="52" spans="1:9" ht="28.5" x14ac:dyDescent="0.2">
      <c r="A52" s="493" t="s">
        <v>46</v>
      </c>
      <c r="B52" s="493" t="s">
        <v>5</v>
      </c>
      <c r="C52" s="493" t="s">
        <v>341</v>
      </c>
      <c r="D52" s="514" t="str">
        <f>VLOOKUP(C52, 'Catálogo de actividades'!$B$5:$D$296,2,FALSE)</f>
        <v>INE</v>
      </c>
      <c r="E52" s="514" t="str">
        <f>VLOOKUP(C52, 'Catálogo de actividades'!$B$5:$D$296,3,FALSE)</f>
        <v>DERFE/JD</v>
      </c>
      <c r="F52" s="504" t="str">
        <f>_xlfn.XLOOKUP(C52,'Catálogo de actividades'!$B$5:$B$296,'Catálogo de actividades'!$E$5:$E$296)</f>
        <v>6.13</v>
      </c>
      <c r="G52" s="114">
        <v>45425</v>
      </c>
      <c r="H52" s="114">
        <v>45436</v>
      </c>
      <c r="I52" s="470" t="str">
        <f>_xlfn.XLOOKUP(C52,'Catálogo de actividades'!$B$5:$B$296,'Catálogo de actividades'!$I$5:$I$296)</f>
        <v>DERFE</v>
      </c>
    </row>
    <row r="53" spans="1:9" ht="57" x14ac:dyDescent="0.2">
      <c r="A53" s="493" t="s">
        <v>46</v>
      </c>
      <c r="B53" s="493" t="s">
        <v>5</v>
      </c>
      <c r="C53" s="493" t="s">
        <v>305</v>
      </c>
      <c r="D53" s="514" t="str">
        <f>VLOOKUP(C53, 'Catálogo de actividades'!$B$5:$D$296,2,FALSE)</f>
        <v>INE</v>
      </c>
      <c r="E53" s="514" t="str">
        <f>VLOOKUP(C53, 'Catálogo de actividades'!$B$5:$D$296,3,FALSE)</f>
        <v>DERFE/JD</v>
      </c>
      <c r="F53" s="504" t="str">
        <f>_xlfn.XLOOKUP(C53,'Catálogo de actividades'!$B$5:$B$296,'Catálogo de actividades'!$E$5:$E$296)</f>
        <v>6.14</v>
      </c>
      <c r="G53" s="114">
        <v>45439</v>
      </c>
      <c r="H53" s="114">
        <v>45443</v>
      </c>
      <c r="I53" s="470" t="str">
        <f>_xlfn.XLOOKUP(C53,'Catálogo de actividades'!$B$5:$B$296,'Catálogo de actividades'!$I$5:$I$296)</f>
        <v>DERFE</v>
      </c>
    </row>
    <row r="54" spans="1:9" ht="28.5" x14ac:dyDescent="0.2">
      <c r="A54" s="493" t="s">
        <v>46</v>
      </c>
      <c r="B54" s="493" t="s">
        <v>5</v>
      </c>
      <c r="C54" s="493" t="s">
        <v>193</v>
      </c>
      <c r="D54" s="514" t="str">
        <f>VLOOKUP(C54, 'Catálogo de actividades'!$B$5:$D$296,2,FALSE)</f>
        <v>INE/OPL</v>
      </c>
      <c r="E54" s="514" t="str">
        <f>VLOOKUP(C54, 'Catálogo de actividades'!$B$5:$D$296,3,FALSE)</f>
        <v>DEOE/JLE/OPL</v>
      </c>
      <c r="F54" s="504" t="str">
        <f>_xlfn.XLOOKUP(C54,'Catálogo de actividades'!$B$5:$B$296,'Catálogo de actividades'!$E$5:$E$296)</f>
        <v>6.15</v>
      </c>
      <c r="G54" s="114">
        <v>45445</v>
      </c>
      <c r="H54" s="114">
        <v>45445</v>
      </c>
      <c r="I54" s="470" t="str">
        <f>_xlfn.XLOOKUP(C54,'Catálogo de actividades'!$B$5:$B$296,'Catálogo de actividades'!$I$5:$I$296)</f>
        <v>DEOE</v>
      </c>
    </row>
    <row r="55" spans="1:9" ht="42.75" x14ac:dyDescent="0.2">
      <c r="A55" s="493" t="s">
        <v>46</v>
      </c>
      <c r="B55" s="493" t="s">
        <v>5</v>
      </c>
      <c r="C55" s="493" t="s">
        <v>181</v>
      </c>
      <c r="D55" s="514" t="str">
        <f>VLOOKUP(C55, 'Catálogo de actividades'!$B$5:$D$296,2,FALSE)</f>
        <v>INE/OPL</v>
      </c>
      <c r="E55" s="514" t="str">
        <f>VLOOKUP(C55, 'Catálogo de actividades'!$B$5:$D$296,3,FALSE)</f>
        <v>DERFE/OPL/JLE/JD</v>
      </c>
      <c r="F55" s="504" t="str">
        <f>_xlfn.XLOOKUP(C55,'Catálogo de actividades'!$B$5:$B$296,'Catálogo de actividades'!$E$5:$E$296)</f>
        <v>6.16</v>
      </c>
      <c r="G55" s="114">
        <v>45383</v>
      </c>
      <c r="H55" s="114">
        <v>45457</v>
      </c>
      <c r="I55" s="470" t="str">
        <f>_xlfn.XLOOKUP(C55,'Catálogo de actividades'!$B$5:$B$296,'Catálogo de actividades'!$I$5:$I$296)</f>
        <v>DEOE</v>
      </c>
    </row>
    <row r="56" spans="1:9" ht="28.5" x14ac:dyDescent="0.2">
      <c r="A56" s="493" t="s">
        <v>46</v>
      </c>
      <c r="B56" s="493" t="s">
        <v>5</v>
      </c>
      <c r="C56" s="493" t="s">
        <v>337</v>
      </c>
      <c r="D56" s="514" t="str">
        <f>VLOOKUP(C56, 'Catálogo de actividades'!$B$5:$D$296,2,FALSE)</f>
        <v>INE</v>
      </c>
      <c r="E56" s="514" t="str">
        <f>VLOOKUP(C56, 'Catálogo de actividades'!$B$5:$D$296,3,FALSE)</f>
        <v>DERFE/UTSI</v>
      </c>
      <c r="F56" s="504" t="str">
        <f>_xlfn.XLOOKUP(C56,'Catálogo de actividades'!$B$5:$B$296,'Catálogo de actividades'!$E$5:$E$296)</f>
        <v>6.9</v>
      </c>
      <c r="G56" s="114">
        <v>45411</v>
      </c>
      <c r="H56" s="114">
        <v>45422</v>
      </c>
      <c r="I56" s="470" t="str">
        <f>_xlfn.XLOOKUP(C56,'Catálogo de actividades'!$B$5:$B$296,'Catálogo de actividades'!$I$5:$I$296)</f>
        <v>DERFE</v>
      </c>
    </row>
    <row r="57" spans="1:9" ht="28.5" x14ac:dyDescent="0.2">
      <c r="A57" s="493" t="s">
        <v>46</v>
      </c>
      <c r="B57" s="493" t="s">
        <v>6</v>
      </c>
      <c r="C57" s="493" t="s">
        <v>342</v>
      </c>
      <c r="D57" s="514" t="str">
        <f>VLOOKUP(C57, 'Catálogo de actividades'!$B$5:$D$296,2,FALSE)</f>
        <v>INE</v>
      </c>
      <c r="E57" s="514" t="str">
        <f>VLOOKUP(C57, 'Catálogo de actividades'!$B$5:$D$296,3,FALSE)</f>
        <v>CG/DECEYEC</v>
      </c>
      <c r="F57" s="504" t="str">
        <f>_xlfn.XLOOKUP(C57,'Catálogo de actividades'!$B$5:$B$296,'Catálogo de actividades'!$E$5:$E$296)</f>
        <v>7.1</v>
      </c>
      <c r="G57" s="114">
        <v>45139</v>
      </c>
      <c r="H57" s="114">
        <v>45168</v>
      </c>
      <c r="I57" s="470" t="str">
        <f>_xlfn.XLOOKUP(C57,'Catálogo de actividades'!$B$5:$B$296,'Catálogo de actividades'!$I$5:$I$296)</f>
        <v>DECEYEC</v>
      </c>
    </row>
    <row r="58" spans="1:9" ht="28.5" x14ac:dyDescent="0.2">
      <c r="A58" s="493" t="s">
        <v>46</v>
      </c>
      <c r="B58" s="493" t="s">
        <v>6</v>
      </c>
      <c r="C58" s="493" t="s">
        <v>344</v>
      </c>
      <c r="D58" s="514" t="str">
        <f>VLOOKUP(C58, 'Catálogo de actividades'!$B$5:$D$296,2,FALSE)</f>
        <v>INE</v>
      </c>
      <c r="E58" s="514" t="str">
        <f>VLOOKUP(C58, 'Catálogo de actividades'!$B$5:$D$296,3,FALSE)</f>
        <v>CG/DECEYEC</v>
      </c>
      <c r="F58" s="504" t="str">
        <f>_xlfn.XLOOKUP(C58,'Catálogo de actividades'!$B$5:$B$296,'Catálogo de actividades'!$E$5:$E$296)</f>
        <v>7.2</v>
      </c>
      <c r="G58" s="114">
        <v>45261</v>
      </c>
      <c r="H58" s="114">
        <v>45291</v>
      </c>
      <c r="I58" s="470" t="str">
        <f>_xlfn.XLOOKUP(C58,'Catálogo de actividades'!$B$5:$B$296,'Catálogo de actividades'!$I$5:$I$296)</f>
        <v>DECEYEC</v>
      </c>
    </row>
    <row r="59" spans="1:9" ht="42.75" x14ac:dyDescent="0.2">
      <c r="A59" s="493" t="s">
        <v>46</v>
      </c>
      <c r="B59" s="493" t="s">
        <v>6</v>
      </c>
      <c r="C59" s="493" t="s">
        <v>345</v>
      </c>
      <c r="D59" s="514" t="str">
        <f>VLOOKUP(C59, 'Catálogo de actividades'!$B$5:$D$296,2,FALSE)</f>
        <v>INE</v>
      </c>
      <c r="E59" s="514" t="str">
        <f>VLOOKUP(C59, 'Catálogo de actividades'!$B$5:$D$296,3,FALSE)</f>
        <v>DECEYEC/JLE</v>
      </c>
      <c r="F59" s="504" t="str">
        <f>_xlfn.XLOOKUP(C59,'Catálogo de actividades'!$B$5:$B$296,'Catálogo de actividades'!$E$5:$E$296)</f>
        <v>7.3</v>
      </c>
      <c r="G59" s="114">
        <v>45209</v>
      </c>
      <c r="H59" s="114">
        <v>45291</v>
      </c>
      <c r="I59" s="470" t="str">
        <f>_xlfn.XLOOKUP(C59,'Catálogo de actividades'!$B$5:$B$296,'Catálogo de actividades'!$I$5:$I$296)</f>
        <v>DECEYEC</v>
      </c>
    </row>
    <row r="60" spans="1:9" ht="28.5" x14ac:dyDescent="0.2">
      <c r="A60" s="493" t="s">
        <v>46</v>
      </c>
      <c r="B60" s="493" t="s">
        <v>6</v>
      </c>
      <c r="C60" s="490" t="s">
        <v>381</v>
      </c>
      <c r="D60" s="514" t="str">
        <f>VLOOKUP(C60, 'Catálogo de actividades'!$B$5:$D$296,2,FALSE)</f>
        <v>INE/OPL</v>
      </c>
      <c r="E60" s="514" t="str">
        <f>VLOOKUP(C60, 'Catálogo de actividades'!$B$5:$D$296,3,FALSE)</f>
        <v>OPL/JLE/
 DECEYEC</v>
      </c>
      <c r="F60" s="504" t="str">
        <f>_xlfn.XLOOKUP(C60,'Catálogo de actividades'!$B$5:$B$296,'Catálogo de actividades'!$E$5:$E$296)</f>
        <v>7.4</v>
      </c>
      <c r="G60" s="114">
        <v>45306</v>
      </c>
      <c r="H60" s="114">
        <v>45359</v>
      </c>
      <c r="I60" s="470" t="str">
        <f>_xlfn.XLOOKUP(C60,'Catálogo de actividades'!$B$5:$B$296,'Catálogo de actividades'!$I$5:$I$296)</f>
        <v>DECEYEC</v>
      </c>
    </row>
    <row r="61" spans="1:9" ht="28.5" x14ac:dyDescent="0.2">
      <c r="A61" s="493" t="s">
        <v>46</v>
      </c>
      <c r="B61" s="493" t="s">
        <v>6</v>
      </c>
      <c r="C61" s="490" t="s">
        <v>383</v>
      </c>
      <c r="D61" s="514" t="str">
        <f>VLOOKUP(C61, 'Catálogo de actividades'!$B$5:$D$296,2,FALSE)</f>
        <v>INE/OPL</v>
      </c>
      <c r="E61" s="514" t="str">
        <f>VLOOKUP(C61, 'Catálogo de actividades'!$B$5:$D$296,3,FALSE)</f>
        <v>JLE/CG</v>
      </c>
      <c r="F61" s="504" t="str">
        <f>_xlfn.XLOOKUP(C61,'Catálogo de actividades'!$B$5:$B$296,'Catálogo de actividades'!$E$5:$E$296)</f>
        <v>7.5</v>
      </c>
      <c r="G61" s="114">
        <v>45379</v>
      </c>
      <c r="H61" s="114">
        <v>45379</v>
      </c>
      <c r="I61" s="470" t="str">
        <f>_xlfn.XLOOKUP(C61,'Catálogo de actividades'!$B$5:$B$296,'Catálogo de actividades'!$I$5:$I$296)</f>
        <v>OPL</v>
      </c>
    </row>
    <row r="62" spans="1:9" ht="28.5" x14ac:dyDescent="0.2">
      <c r="A62" s="493" t="s">
        <v>46</v>
      </c>
      <c r="B62" s="493" t="s">
        <v>6</v>
      </c>
      <c r="C62" s="490" t="s">
        <v>76</v>
      </c>
      <c r="D62" s="514" t="str">
        <f>VLOOKUP(C62, 'Catálogo de actividades'!$B$5:$D$296,2,FALSE)</f>
        <v>INE</v>
      </c>
      <c r="E62" s="514" t="str">
        <f>VLOOKUP(C62, 'Catálogo de actividades'!$B$5:$D$296,3,FALSE)</f>
        <v>JDE/CD</v>
      </c>
      <c r="F62" s="504" t="str">
        <f>_xlfn.XLOOKUP(C62,'Catálogo de actividades'!$B$5:$B$296,'Catálogo de actividades'!$E$5:$E$296)</f>
        <v>7.6</v>
      </c>
      <c r="G62" s="114">
        <v>45215</v>
      </c>
      <c r="H62" s="114">
        <v>45304</v>
      </c>
      <c r="I62" s="470" t="str">
        <f>_xlfn.XLOOKUP(C62,'Catálogo de actividades'!$B$5:$B$296,'Catálogo de actividades'!$I$5:$I$296)</f>
        <v>DECEYEC</v>
      </c>
    </row>
    <row r="63" spans="1:9" ht="28.5" x14ac:dyDescent="0.2">
      <c r="A63" s="493" t="s">
        <v>46</v>
      </c>
      <c r="B63" s="493" t="s">
        <v>6</v>
      </c>
      <c r="C63" s="490" t="s">
        <v>289</v>
      </c>
      <c r="D63" s="514" t="str">
        <f>VLOOKUP(C63, 'Catálogo de actividades'!$B$5:$D$296,2,FALSE)</f>
        <v>INE</v>
      </c>
      <c r="E63" s="514" t="str">
        <f>VLOOKUP(C63, 'Catálogo de actividades'!$B$5:$D$296,3,FALSE)</f>
        <v>DECEYEC/JLE/JD</v>
      </c>
      <c r="F63" s="504" t="str">
        <f>_xlfn.XLOOKUP(C63,'Catálogo de actividades'!$B$5:$B$296,'Catálogo de actividades'!$E$5:$E$296)</f>
        <v>7.7</v>
      </c>
      <c r="G63" s="114">
        <v>45231</v>
      </c>
      <c r="H63" s="114">
        <v>45310</v>
      </c>
      <c r="I63" s="470" t="str">
        <f>_xlfn.XLOOKUP(C63,'Catálogo de actividades'!$B$5:$B$296,'Catálogo de actividades'!$I$5:$I$296)</f>
        <v>DECEYEC</v>
      </c>
    </row>
    <row r="64" spans="1:9" ht="28.5" x14ac:dyDescent="0.2">
      <c r="A64" s="493" t="s">
        <v>46</v>
      </c>
      <c r="B64" s="493" t="s">
        <v>6</v>
      </c>
      <c r="C64" s="493" t="s">
        <v>170</v>
      </c>
      <c r="D64" s="514" t="str">
        <f>VLOOKUP(C64, 'Catálogo de actividades'!$B$5:$D$296,2,FALSE)</f>
        <v>INE/OPL</v>
      </c>
      <c r="E64" s="514" t="str">
        <f>VLOOKUP(C64, 'Catálogo de actividades'!$B$5:$D$296,3,FALSE)</f>
        <v>DECEYEC/CG/OPL</v>
      </c>
      <c r="F64" s="504" t="str">
        <f>_xlfn.XLOOKUP(C64,'Catálogo de actividades'!$B$5:$B$296,'Catálogo de actividades'!$E$5:$E$296)</f>
        <v>7.8</v>
      </c>
      <c r="G64" s="114">
        <v>45369</v>
      </c>
      <c r="H64" s="114">
        <v>45409</v>
      </c>
      <c r="I64" s="470" t="str">
        <f>_xlfn.XLOOKUP(C64,'Catálogo de actividades'!$B$5:$B$296,'Catálogo de actividades'!$I$5:$I$296)</f>
        <v>OPL</v>
      </c>
    </row>
    <row r="65" spans="1:9" ht="28.5" x14ac:dyDescent="0.2">
      <c r="A65" s="493" t="s">
        <v>46</v>
      </c>
      <c r="B65" s="493" t="s">
        <v>6</v>
      </c>
      <c r="C65" s="493" t="s">
        <v>347</v>
      </c>
      <c r="D65" s="514" t="str">
        <f>VLOOKUP(C65, 'Catálogo de actividades'!$B$5:$D$296,2,FALSE)</f>
        <v>INE</v>
      </c>
      <c r="E65" s="514" t="str">
        <f>VLOOKUP(C65, 'Catálogo de actividades'!$B$5:$D$296,3,FALSE)</f>
        <v>DERFE/UTSI</v>
      </c>
      <c r="F65" s="504" t="str">
        <f>_xlfn.XLOOKUP(C65,'Catálogo de actividades'!$B$5:$B$296,'Catálogo de actividades'!$E$5:$E$296)</f>
        <v>7.9</v>
      </c>
      <c r="G65" s="114">
        <v>45313</v>
      </c>
      <c r="H65" s="114">
        <v>45317</v>
      </c>
      <c r="I65" s="470" t="str">
        <f>_xlfn.XLOOKUP(C65,'Catálogo de actividades'!$B$5:$B$296,'Catálogo de actividades'!$I$5:$I$296)</f>
        <v>DERFE</v>
      </c>
    </row>
    <row r="66" spans="1:9" ht="42.75" x14ac:dyDescent="0.2">
      <c r="A66" s="493" t="s">
        <v>46</v>
      </c>
      <c r="B66" s="493" t="s">
        <v>6</v>
      </c>
      <c r="C66" s="490" t="s">
        <v>292</v>
      </c>
      <c r="D66" s="514" t="str">
        <f>VLOOKUP(C66, 'Catálogo de actividades'!$B$5:$D$296,2,FALSE)</f>
        <v>INE</v>
      </c>
      <c r="E66" s="514" t="str">
        <f>VLOOKUP(C66, 'Catálogo de actividades'!$B$5:$D$296,3,FALSE)</f>
        <v>CG</v>
      </c>
      <c r="F66" s="504" t="str">
        <f>_xlfn.XLOOKUP(C66,'Catálogo de actividades'!$B$5:$B$296,'Catálogo de actividades'!$E$5:$E$296)</f>
        <v>7.10</v>
      </c>
      <c r="G66" s="114">
        <v>45323</v>
      </c>
      <c r="H66" s="114">
        <v>45325</v>
      </c>
      <c r="I66" s="470" t="str">
        <f>_xlfn.XLOOKUP(C66,'Catálogo de actividades'!$B$5:$B$296,'Catálogo de actividades'!$I$5:$I$296)</f>
        <v>DECEYEC</v>
      </c>
    </row>
    <row r="67" spans="1:9" ht="28.5" x14ac:dyDescent="0.2">
      <c r="A67" s="493" t="s">
        <v>46</v>
      </c>
      <c r="B67" s="493" t="s">
        <v>6</v>
      </c>
      <c r="C67" s="490" t="s">
        <v>291</v>
      </c>
      <c r="D67" s="514" t="str">
        <f>VLOOKUP(C67, 'Catálogo de actividades'!$B$5:$D$296,2,FALSE)</f>
        <v>INE</v>
      </c>
      <c r="E67" s="514" t="str">
        <f>VLOOKUP(C67, 'Catálogo de actividades'!$B$5:$D$296,3,FALSE)</f>
        <v>JDE/CD</v>
      </c>
      <c r="F67" s="504" t="str">
        <f>_xlfn.XLOOKUP(C67,'Catálogo de actividades'!$B$5:$B$296,'Catálogo de actividades'!$E$5:$E$296)</f>
        <v>7.11</v>
      </c>
      <c r="G67" s="114">
        <v>45328</v>
      </c>
      <c r="H67" s="114">
        <v>45328</v>
      </c>
      <c r="I67" s="470" t="str">
        <f>_xlfn.XLOOKUP(C67,'Catálogo de actividades'!$B$5:$B$296,'Catálogo de actividades'!$I$5:$I$296)</f>
        <v>DECEYEC</v>
      </c>
    </row>
    <row r="68" spans="1:9" ht="28.5" x14ac:dyDescent="0.2">
      <c r="A68" s="493" t="s">
        <v>46</v>
      </c>
      <c r="B68" s="493" t="s">
        <v>6</v>
      </c>
      <c r="C68" s="493" t="s">
        <v>348</v>
      </c>
      <c r="D68" s="514" t="str">
        <f>VLOOKUP(C68, 'Catálogo de actividades'!$B$5:$D$296,2,FALSE)</f>
        <v>INE</v>
      </c>
      <c r="E68" s="514" t="str">
        <f>VLOOKUP(C68, 'Catálogo de actividades'!$B$5:$D$296,3,FALSE)</f>
        <v>CD</v>
      </c>
      <c r="F68" s="504" t="str">
        <f>_xlfn.XLOOKUP(C68,'Catálogo de actividades'!$B$5:$B$296,'Catálogo de actividades'!$E$5:$E$296)</f>
        <v>7.12</v>
      </c>
      <c r="G68" s="114">
        <v>45331</v>
      </c>
      <c r="H68" s="114">
        <v>45382</v>
      </c>
      <c r="I68" s="470" t="str">
        <f>_xlfn.XLOOKUP(C68,'Catálogo de actividades'!$B$5:$B$296,'Catálogo de actividades'!$I$5:$I$296)</f>
        <v>DECEYEC</v>
      </c>
    </row>
    <row r="69" spans="1:9" ht="28.5" x14ac:dyDescent="0.2">
      <c r="A69" s="493" t="s">
        <v>46</v>
      </c>
      <c r="B69" s="493" t="s">
        <v>6</v>
      </c>
      <c r="C69" s="493" t="s">
        <v>349</v>
      </c>
      <c r="D69" s="514" t="str">
        <f>VLOOKUP(C69, 'Catálogo de actividades'!$B$5:$D$296,2,FALSE)</f>
        <v>INE</v>
      </c>
      <c r="E69" s="514" t="str">
        <f>VLOOKUP(C69, 'Catálogo de actividades'!$B$5:$D$296,3,FALSE)</f>
        <v>JDE</v>
      </c>
      <c r="F69" s="504" t="str">
        <f>_xlfn.XLOOKUP(C69,'Catálogo de actividades'!$B$5:$B$296,'Catálogo de actividades'!$E$5:$E$296)</f>
        <v>7.13</v>
      </c>
      <c r="G69" s="114">
        <v>45388</v>
      </c>
      <c r="H69" s="114">
        <v>45388</v>
      </c>
      <c r="I69" s="470" t="str">
        <f>_xlfn.XLOOKUP(C69,'Catálogo de actividades'!$B$5:$B$296,'Catálogo de actividades'!$I$5:$I$296)</f>
        <v>DECEYEC</v>
      </c>
    </row>
    <row r="70" spans="1:9" ht="28.5" x14ac:dyDescent="0.2">
      <c r="A70" s="493" t="s">
        <v>46</v>
      </c>
      <c r="B70" s="493" t="s">
        <v>6</v>
      </c>
      <c r="C70" s="493" t="s">
        <v>350</v>
      </c>
      <c r="D70" s="514" t="str">
        <f>VLOOKUP(C70, 'Catálogo de actividades'!$B$5:$D$296,2,FALSE)</f>
        <v>INE</v>
      </c>
      <c r="E70" s="514" t="str">
        <f>VLOOKUP(C70, 'Catálogo de actividades'!$B$5:$D$296,3,FALSE)</f>
        <v>CD</v>
      </c>
      <c r="F70" s="504" t="str">
        <f>_xlfn.XLOOKUP(C70,'Catálogo de actividades'!$B$5:$B$296,'Catálogo de actividades'!$E$5:$E$296)</f>
        <v>7.14</v>
      </c>
      <c r="G70" s="114">
        <v>45391</v>
      </c>
      <c r="H70" s="114">
        <v>45444</v>
      </c>
      <c r="I70" s="470" t="str">
        <f>_xlfn.XLOOKUP(C70,'Catálogo de actividades'!$B$5:$B$296,'Catálogo de actividades'!$I$5:$I$296)</f>
        <v>DECEYEC</v>
      </c>
    </row>
    <row r="71" spans="1:9" ht="28.5" x14ac:dyDescent="0.2">
      <c r="A71" s="493" t="s">
        <v>46</v>
      </c>
      <c r="B71" s="493" t="s">
        <v>6</v>
      </c>
      <c r="C71" s="493" t="s">
        <v>301</v>
      </c>
      <c r="D71" s="514" t="str">
        <f>VLOOKUP(C71, 'Catálogo de actividades'!$B$5:$D$296,2,FALSE)</f>
        <v>INE</v>
      </c>
      <c r="E71" s="514" t="str">
        <f>VLOOKUP(C71, 'Catálogo de actividades'!$B$5:$D$296,3,FALSE)</f>
        <v>CD</v>
      </c>
      <c r="F71" s="504" t="str">
        <f>_xlfn.XLOOKUP(C71,'Catálogo de actividades'!$B$5:$B$296,'Catálogo de actividades'!$E$5:$E$296)</f>
        <v>7.15</v>
      </c>
      <c r="G71" s="114">
        <v>45445</v>
      </c>
      <c r="H71" s="114">
        <v>45457</v>
      </c>
      <c r="I71" s="470" t="str">
        <f>_xlfn.XLOOKUP(C71,'Catálogo de actividades'!$B$5:$B$296,'Catálogo de actividades'!$I$5:$I$296)</f>
        <v>DECEYEC</v>
      </c>
    </row>
    <row r="72" spans="1:9" ht="42.75" x14ac:dyDescent="0.2">
      <c r="A72" s="493" t="s">
        <v>46</v>
      </c>
      <c r="B72" s="493" t="s">
        <v>7</v>
      </c>
      <c r="C72" s="493" t="s">
        <v>81</v>
      </c>
      <c r="D72" s="514" t="str">
        <f>VLOOKUP(C72, 'Catálogo de actividades'!$B$5:$D$296,2,FALSE)</f>
        <v>OPL</v>
      </c>
      <c r="E72" s="514" t="str">
        <f>VLOOKUP(C72, 'Catálogo de actividades'!$B$5:$D$296,3,FALSE)</f>
        <v>CG</v>
      </c>
      <c r="F72" s="504" t="str">
        <f>_xlfn.XLOOKUP(C72,'Catálogo de actividades'!$B$5:$B$296,'Catálogo de actividades'!$E$5:$E$296)</f>
        <v>8.1</v>
      </c>
      <c r="G72" s="114">
        <v>45170</v>
      </c>
      <c r="H72" s="114">
        <v>45199</v>
      </c>
      <c r="I72" s="470" t="str">
        <f>_xlfn.XLOOKUP(C72,'Catálogo de actividades'!$B$5:$B$296,'Catálogo de actividades'!$I$5:$I$296)</f>
        <v>OPL</v>
      </c>
    </row>
    <row r="73" spans="1:9" ht="42.75" x14ac:dyDescent="0.2">
      <c r="A73" s="493" t="s">
        <v>46</v>
      </c>
      <c r="B73" s="493" t="s">
        <v>7</v>
      </c>
      <c r="C73" s="515" t="s">
        <v>82</v>
      </c>
      <c r="D73" s="514" t="str">
        <f>VLOOKUP(C73, 'Catálogo de actividades'!$B$5:$D$296,2,FALSE)</f>
        <v>OPL</v>
      </c>
      <c r="E73" s="514" t="str">
        <f>VLOOKUP(C73, 'Catálogo de actividades'!$B$5:$D$296,3,FALSE)</f>
        <v>CG</v>
      </c>
      <c r="F73" s="504" t="str">
        <f>_xlfn.XLOOKUP(C73,'Catálogo de actividades'!$B$5:$B$296,'Catálogo de actividades'!$E$5:$E$296)</f>
        <v>8.2</v>
      </c>
      <c r="G73" s="114">
        <v>45323</v>
      </c>
      <c r="H73" s="114">
        <v>45327</v>
      </c>
      <c r="I73" s="470" t="str">
        <f>_xlfn.XLOOKUP(C73,'Catálogo de actividades'!$B$5:$B$296,'Catálogo de actividades'!$I$5:$I$296)</f>
        <v>OPL</v>
      </c>
    </row>
    <row r="74" spans="1:9" ht="42.75" x14ac:dyDescent="0.2">
      <c r="A74" s="493" t="s">
        <v>46</v>
      </c>
      <c r="B74" s="493" t="s">
        <v>7</v>
      </c>
      <c r="C74" s="493" t="s">
        <v>83</v>
      </c>
      <c r="D74" s="514" t="str">
        <f>VLOOKUP(C74, 'Catálogo de actividades'!$B$5:$D$296,2,FALSE)</f>
        <v>OPL</v>
      </c>
      <c r="E74" s="514" t="str">
        <f>VLOOKUP(C74, 'Catálogo de actividades'!$B$5:$D$296,3,FALSE)</f>
        <v>CG</v>
      </c>
      <c r="F74" s="504" t="str">
        <f>_xlfn.XLOOKUP(C74,'Catálogo de actividades'!$B$5:$B$296,'Catálogo de actividades'!$E$5:$E$296)</f>
        <v>8.4</v>
      </c>
      <c r="G74" s="114">
        <v>45170</v>
      </c>
      <c r="H74" s="114">
        <v>45199</v>
      </c>
      <c r="I74" s="470" t="str">
        <f>_xlfn.XLOOKUP(C74,'Catálogo de actividades'!$B$5:$B$296,'Catálogo de actividades'!$I$5:$I$296)</f>
        <v>OPL</v>
      </c>
    </row>
    <row r="75" spans="1:9" ht="42.75" x14ac:dyDescent="0.2">
      <c r="A75" s="493" t="s">
        <v>46</v>
      </c>
      <c r="B75" s="493" t="s">
        <v>7</v>
      </c>
      <c r="C75" s="493" t="s">
        <v>84</v>
      </c>
      <c r="D75" s="514" t="str">
        <f>VLOOKUP(C75, 'Catálogo de actividades'!$B$5:$D$296,2,FALSE)</f>
        <v>OPL</v>
      </c>
      <c r="E75" s="514" t="str">
        <f>VLOOKUP(C75, 'Catálogo de actividades'!$B$5:$D$296,3,FALSE)</f>
        <v>CG</v>
      </c>
      <c r="F75" s="504" t="str">
        <f>_xlfn.XLOOKUP(C75,'Catálogo de actividades'!$B$5:$B$296,'Catálogo de actividades'!$E$5:$E$296)</f>
        <v>8.5</v>
      </c>
      <c r="G75" s="114">
        <v>45170</v>
      </c>
      <c r="H75" s="114">
        <v>45199</v>
      </c>
      <c r="I75" s="470" t="str">
        <f>_xlfn.XLOOKUP(C75,'Catálogo de actividades'!$B$5:$B$296,'Catálogo de actividades'!$I$5:$I$296)</f>
        <v>OPL</v>
      </c>
    </row>
    <row r="76" spans="1:9" ht="42.75" x14ac:dyDescent="0.2">
      <c r="A76" s="493" t="s">
        <v>46</v>
      </c>
      <c r="B76" s="493" t="s">
        <v>7</v>
      </c>
      <c r="C76" s="493" t="s">
        <v>147</v>
      </c>
      <c r="D76" s="514" t="str">
        <f>VLOOKUP(C76, 'Catálogo de actividades'!$B$5:$D$296,2,FALSE)</f>
        <v>OPL</v>
      </c>
      <c r="E76" s="514" t="str">
        <f>VLOOKUP(C76, 'Catálogo de actividades'!$B$5:$D$296,3,FALSE)</f>
        <v>CG</v>
      </c>
      <c r="F76" s="504" t="str">
        <f>_xlfn.XLOOKUP(C76,'Catálogo de actividades'!$B$5:$B$296,'Catálogo de actividades'!$E$5:$E$296)</f>
        <v>8.7</v>
      </c>
      <c r="G76" s="114">
        <v>45200</v>
      </c>
      <c r="H76" s="114">
        <v>45291</v>
      </c>
      <c r="I76" s="470" t="str">
        <f>_xlfn.XLOOKUP(C76,'Catálogo de actividades'!$B$5:$B$296,'Catálogo de actividades'!$I$5:$I$296)</f>
        <v>OPL</v>
      </c>
    </row>
    <row r="77" spans="1:9" ht="42.75" x14ac:dyDescent="0.2">
      <c r="A77" s="493" t="s">
        <v>46</v>
      </c>
      <c r="B77" s="493" t="s">
        <v>7</v>
      </c>
      <c r="C77" s="493" t="s">
        <v>148</v>
      </c>
      <c r="D77" s="514" t="str">
        <f>VLOOKUP(C77, 'Catálogo de actividades'!$B$5:$D$296,2,FALSE)</f>
        <v>OPL</v>
      </c>
      <c r="E77" s="514" t="str">
        <f>VLOOKUP(C77, 'Catálogo de actividades'!$B$5:$D$296,3,FALSE)</f>
        <v>CG</v>
      </c>
      <c r="F77" s="504" t="str">
        <f>_xlfn.XLOOKUP(C77,'Catálogo de actividades'!$B$5:$B$296,'Catálogo de actividades'!$E$5:$E$296)</f>
        <v>8.8</v>
      </c>
      <c r="G77" s="114">
        <v>45200</v>
      </c>
      <c r="H77" s="114">
        <v>45291</v>
      </c>
      <c r="I77" s="470" t="str">
        <f>_xlfn.XLOOKUP(C77,'Catálogo de actividades'!$B$5:$B$296,'Catálogo de actividades'!$I$5:$I$296)</f>
        <v>OPL</v>
      </c>
    </row>
    <row r="78" spans="1:9" ht="42.75" x14ac:dyDescent="0.2">
      <c r="A78" s="493" t="s">
        <v>46</v>
      </c>
      <c r="B78" s="493" t="s">
        <v>7</v>
      </c>
      <c r="C78" s="493" t="s">
        <v>87</v>
      </c>
      <c r="D78" s="514" t="str">
        <f>VLOOKUP(C78, 'Catálogo de actividades'!$B$5:$D$296,2,FALSE)</f>
        <v>OPL</v>
      </c>
      <c r="E78" s="514" t="str">
        <f>VLOOKUP(C78, 'Catálogo de actividades'!$B$5:$D$296,3,FALSE)</f>
        <v>CG</v>
      </c>
      <c r="F78" s="504" t="str">
        <f>_xlfn.XLOOKUP(C78,'Catálogo de actividades'!$B$5:$B$296,'Catálogo de actividades'!$E$5:$E$296)</f>
        <v>8.10</v>
      </c>
      <c r="G78" s="114">
        <v>45170</v>
      </c>
      <c r="H78" s="114">
        <v>45199</v>
      </c>
      <c r="I78" s="470" t="str">
        <f>_xlfn.XLOOKUP(C78,'Catálogo de actividades'!$B$5:$B$296,'Catálogo de actividades'!$I$5:$I$296)</f>
        <v>OPL</v>
      </c>
    </row>
    <row r="79" spans="1:9" ht="42.75" x14ac:dyDescent="0.2">
      <c r="A79" s="493" t="s">
        <v>46</v>
      </c>
      <c r="B79" s="493" t="s">
        <v>7</v>
      </c>
      <c r="C79" s="493" t="s">
        <v>88</v>
      </c>
      <c r="D79" s="514" t="str">
        <f>VLOOKUP(C79, 'Catálogo de actividades'!$B$5:$D$296,2,FALSE)</f>
        <v>OPL</v>
      </c>
      <c r="E79" s="514" t="str">
        <f>VLOOKUP(C79, 'Catálogo de actividades'!$B$5:$D$296,3,FALSE)</f>
        <v>CG</v>
      </c>
      <c r="F79" s="504" t="str">
        <f>_xlfn.XLOOKUP(C79,'Catálogo de actividades'!$B$5:$B$296,'Catálogo de actividades'!$E$5:$E$296)</f>
        <v>8.11</v>
      </c>
      <c r="G79" s="114">
        <v>45170</v>
      </c>
      <c r="H79" s="114">
        <v>45199</v>
      </c>
      <c r="I79" s="470" t="str">
        <f>_xlfn.XLOOKUP(C79,'Catálogo de actividades'!$B$5:$B$296,'Catálogo de actividades'!$I$5:$I$296)</f>
        <v>OPL</v>
      </c>
    </row>
    <row r="80" spans="1:9" ht="42.75" x14ac:dyDescent="0.2">
      <c r="A80" s="493" t="s">
        <v>46</v>
      </c>
      <c r="B80" s="493" t="s">
        <v>7</v>
      </c>
      <c r="C80" s="493" t="s">
        <v>89</v>
      </c>
      <c r="D80" s="514" t="str">
        <f>VLOOKUP(C80, 'Catálogo de actividades'!$B$5:$D$296,2,FALSE)</f>
        <v>OPL</v>
      </c>
      <c r="E80" s="514" t="str">
        <f>VLOOKUP(C80, 'Catálogo de actividades'!$B$5:$D$296,3,FALSE)</f>
        <v>CG</v>
      </c>
      <c r="F80" s="504" t="str">
        <f>_xlfn.XLOOKUP(C80,'Catálogo de actividades'!$B$5:$B$296,'Catálogo de actividades'!$E$5:$E$296)</f>
        <v>8.13</v>
      </c>
      <c r="G80" s="114">
        <v>45170</v>
      </c>
      <c r="H80" s="114">
        <v>45199</v>
      </c>
      <c r="I80" s="470" t="str">
        <f>_xlfn.XLOOKUP(C80,'Catálogo de actividades'!$B$5:$B$296,'Catálogo de actividades'!$I$5:$I$296)</f>
        <v>OPL</v>
      </c>
    </row>
    <row r="81" spans="1:9" ht="42.75" x14ac:dyDescent="0.2">
      <c r="A81" s="493" t="s">
        <v>46</v>
      </c>
      <c r="B81" s="493" t="s">
        <v>7</v>
      </c>
      <c r="C81" s="493" t="s">
        <v>90</v>
      </c>
      <c r="D81" s="514" t="str">
        <f>VLOOKUP(C81, 'Catálogo de actividades'!$B$5:$D$296,2,FALSE)</f>
        <v>OPL</v>
      </c>
      <c r="E81" s="514" t="str">
        <f>VLOOKUP(C81, 'Catálogo de actividades'!$B$5:$D$296,3,FALSE)</f>
        <v>CG</v>
      </c>
      <c r="F81" s="504" t="str">
        <f>_xlfn.XLOOKUP(C81,'Catálogo de actividades'!$B$5:$B$296,'Catálogo de actividades'!$E$5:$E$296)</f>
        <v>8.14</v>
      </c>
      <c r="G81" s="114">
        <v>45170</v>
      </c>
      <c r="H81" s="114">
        <v>45199</v>
      </c>
      <c r="I81" s="470" t="str">
        <f>_xlfn.XLOOKUP(C81,'Catálogo de actividades'!$B$5:$B$296,'Catálogo de actividades'!$I$5:$I$296)</f>
        <v>OPL</v>
      </c>
    </row>
    <row r="82" spans="1:9" ht="28.5" x14ac:dyDescent="0.2">
      <c r="A82" s="493" t="s">
        <v>46</v>
      </c>
      <c r="B82" s="493" t="s">
        <v>8</v>
      </c>
      <c r="C82" s="493" t="s">
        <v>91</v>
      </c>
      <c r="D82" s="514" t="str">
        <f>VLOOKUP(C82, 'Catálogo de actividades'!$B$5:$D$296,2,FALSE)</f>
        <v>OPL</v>
      </c>
      <c r="E82" s="514" t="str">
        <f>VLOOKUP(C82, 'Catálogo de actividades'!$B$5:$D$296,3,FALSE)</f>
        <v>CG</v>
      </c>
      <c r="F82" s="504" t="str">
        <f>_xlfn.XLOOKUP(C82,'Catálogo de actividades'!$B$5:$B$296,'Catálogo de actividades'!$E$5:$E$296)</f>
        <v>9.1</v>
      </c>
      <c r="G82" s="114">
        <v>45231</v>
      </c>
      <c r="H82" s="114">
        <v>45260</v>
      </c>
      <c r="I82" s="470" t="str">
        <f>_xlfn.XLOOKUP(C82,'Catálogo de actividades'!$B$5:$B$296,'Catálogo de actividades'!$I$5:$I$296)</f>
        <v>OPL</v>
      </c>
    </row>
    <row r="83" spans="1:9" ht="42.75" x14ac:dyDescent="0.2">
      <c r="A83" s="493" t="s">
        <v>46</v>
      </c>
      <c r="B83" s="493" t="s">
        <v>8</v>
      </c>
      <c r="C83" s="493" t="s">
        <v>92</v>
      </c>
      <c r="D83" s="514" t="str">
        <f>VLOOKUP(C83, 'Catálogo de actividades'!$B$5:$D$296,2,FALSE)</f>
        <v>OPL</v>
      </c>
      <c r="E83" s="514" t="str">
        <f>VLOOKUP(C83, 'Catálogo de actividades'!$B$5:$D$296,3,FALSE)</f>
        <v>OD</v>
      </c>
      <c r="F83" s="504" t="str">
        <f>_xlfn.XLOOKUP(C83,'Catálogo de actividades'!$B$5:$B$296,'Catálogo de actividades'!$E$5:$E$296)</f>
        <v>9.3</v>
      </c>
      <c r="G83" s="114">
        <v>45261</v>
      </c>
      <c r="H83" s="114">
        <v>45265</v>
      </c>
      <c r="I83" s="470" t="str">
        <f>_xlfn.XLOOKUP(C83,'Catálogo de actividades'!$B$5:$B$296,'Catálogo de actividades'!$I$5:$I$296)</f>
        <v>OPL</v>
      </c>
    </row>
    <row r="84" spans="1:9" ht="42.75" x14ac:dyDescent="0.2">
      <c r="A84" s="493" t="s">
        <v>46</v>
      </c>
      <c r="B84" s="493" t="s">
        <v>8</v>
      </c>
      <c r="C84" s="493" t="s">
        <v>93</v>
      </c>
      <c r="D84" s="514" t="str">
        <f>VLOOKUP(C84, 'Catálogo de actividades'!$B$5:$D$296,2,FALSE)</f>
        <v>OPL</v>
      </c>
      <c r="E84" s="514" t="str">
        <f>VLOOKUP(C84, 'Catálogo de actividades'!$B$5:$D$296,3,FALSE)</f>
        <v>OD</v>
      </c>
      <c r="F84" s="504" t="str">
        <f>_xlfn.XLOOKUP(C84,'Catálogo de actividades'!$B$5:$B$296,'Catálogo de actividades'!$E$5:$E$296)</f>
        <v>9.4</v>
      </c>
      <c r="G84" s="114">
        <v>45261</v>
      </c>
      <c r="H84" s="114">
        <v>45265</v>
      </c>
      <c r="I84" s="470" t="str">
        <f>_xlfn.XLOOKUP(C84,'Catálogo de actividades'!$B$5:$B$296,'Catálogo de actividades'!$I$5:$I$296)</f>
        <v>OPL</v>
      </c>
    </row>
    <row r="85" spans="1:9" ht="28.5" x14ac:dyDescent="0.2">
      <c r="A85" s="493" t="s">
        <v>46</v>
      </c>
      <c r="B85" s="493" t="s">
        <v>8</v>
      </c>
      <c r="C85" s="493" t="s">
        <v>94</v>
      </c>
      <c r="D85" s="514" t="str">
        <f>VLOOKUP(C85, 'Catálogo de actividades'!$B$5:$D$296,2,FALSE)</f>
        <v>OPL</v>
      </c>
      <c r="E85" s="514" t="str">
        <f>VLOOKUP(C85, 'Catálogo de actividades'!$B$5:$D$296,3,FALSE)</f>
        <v>CG</v>
      </c>
      <c r="F85" s="504" t="str">
        <f>_xlfn.XLOOKUP(C85,'Catálogo de actividades'!$B$5:$B$296,'Catálogo de actividades'!$E$5:$E$296)</f>
        <v>9.6</v>
      </c>
      <c r="G85" s="114">
        <v>45266</v>
      </c>
      <c r="H85" s="114">
        <v>45299</v>
      </c>
      <c r="I85" s="470" t="str">
        <f>_xlfn.XLOOKUP(C85,'Catálogo de actividades'!$B$5:$B$296,'Catálogo de actividades'!$I$5:$I$296)</f>
        <v>OPL</v>
      </c>
    </row>
    <row r="86" spans="1:9" ht="28.5" x14ac:dyDescent="0.2">
      <c r="A86" s="493" t="s">
        <v>46</v>
      </c>
      <c r="B86" s="493" t="s">
        <v>8</v>
      </c>
      <c r="C86" s="493" t="s">
        <v>95</v>
      </c>
      <c r="D86" s="514" t="str">
        <f>VLOOKUP(C86, 'Catálogo de actividades'!$B$5:$D$296,2,FALSE)</f>
        <v>OPL</v>
      </c>
      <c r="E86" s="514" t="str">
        <f>VLOOKUP(C86, 'Catálogo de actividades'!$B$5:$D$296,3,FALSE)</f>
        <v>CG</v>
      </c>
      <c r="F86" s="504" t="str">
        <f>_xlfn.XLOOKUP(C86,'Catálogo de actividades'!$B$5:$B$296,'Catálogo de actividades'!$E$5:$E$296)</f>
        <v>9.7</v>
      </c>
      <c r="G86" s="114">
        <v>45266</v>
      </c>
      <c r="H86" s="114">
        <v>45299</v>
      </c>
      <c r="I86" s="470" t="str">
        <f>_xlfn.XLOOKUP(C86,'Catálogo de actividades'!$B$5:$B$296,'Catálogo de actividades'!$I$5:$I$296)</f>
        <v>OPL</v>
      </c>
    </row>
    <row r="87" spans="1:9" ht="28.5" x14ac:dyDescent="0.2">
      <c r="A87" s="493" t="s">
        <v>46</v>
      </c>
      <c r="B87" s="493" t="s">
        <v>8</v>
      </c>
      <c r="C87" s="493" t="s">
        <v>96</v>
      </c>
      <c r="D87" s="514" t="str">
        <f>VLOOKUP(C87, 'Catálogo de actividades'!$B$5:$D$296,2,FALSE)</f>
        <v>OPL</v>
      </c>
      <c r="E87" s="514" t="str">
        <f>VLOOKUP(C87, 'Catálogo de actividades'!$B$5:$D$296,3,FALSE)</f>
        <v>OD</v>
      </c>
      <c r="F87" s="504" t="str">
        <f>_xlfn.XLOOKUP(C87,'Catálogo de actividades'!$B$5:$B$296,'Catálogo de actividades'!$E$5:$E$296)</f>
        <v>9.9</v>
      </c>
      <c r="G87" s="114">
        <v>45310</v>
      </c>
      <c r="H87" s="114">
        <v>45339</v>
      </c>
      <c r="I87" s="470" t="str">
        <f>_xlfn.XLOOKUP(C87,'Catálogo de actividades'!$B$5:$B$296,'Catálogo de actividades'!$I$5:$I$296)</f>
        <v>OPL</v>
      </c>
    </row>
    <row r="88" spans="1:9" ht="28.5" x14ac:dyDescent="0.2">
      <c r="A88" s="493" t="s">
        <v>46</v>
      </c>
      <c r="B88" s="493" t="s">
        <v>8</v>
      </c>
      <c r="C88" s="493" t="s">
        <v>149</v>
      </c>
      <c r="D88" s="514" t="str">
        <f>VLOOKUP(C88, 'Catálogo de actividades'!$B$5:$D$296,2,FALSE)</f>
        <v>OPL</v>
      </c>
      <c r="E88" s="514" t="str">
        <f>VLOOKUP(C88, 'Catálogo de actividades'!$B$5:$D$296,3,FALSE)</f>
        <v>OD</v>
      </c>
      <c r="F88" s="504" t="str">
        <f>_xlfn.XLOOKUP(C88,'Catálogo de actividades'!$B$5:$B$296,'Catálogo de actividades'!$E$5:$E$296)</f>
        <v>9.10</v>
      </c>
      <c r="G88" s="114">
        <v>45310</v>
      </c>
      <c r="H88" s="114">
        <v>45339</v>
      </c>
      <c r="I88" s="470" t="str">
        <f>_xlfn.XLOOKUP(C88,'Catálogo de actividades'!$B$5:$B$296,'Catálogo de actividades'!$I$5:$I$296)</f>
        <v>OPL</v>
      </c>
    </row>
    <row r="89" spans="1:9" ht="57" x14ac:dyDescent="0.2">
      <c r="A89" s="493" t="s">
        <v>46</v>
      </c>
      <c r="B89" s="493" t="s">
        <v>8</v>
      </c>
      <c r="C89" s="493" t="s">
        <v>99</v>
      </c>
      <c r="D89" s="514" t="str">
        <f>VLOOKUP(C89, 'Catálogo de actividades'!$B$5:$D$296,2,FALSE)</f>
        <v>INE/OPL</v>
      </c>
      <c r="E89" s="514" t="str">
        <f>VLOOKUP(C89, 'Catálogo de actividades'!$B$5:$D$296,3,FALSE)</f>
        <v>DERFE</v>
      </c>
      <c r="F89" s="504" t="str">
        <f>_xlfn.XLOOKUP(C89,'Catálogo de actividades'!$B$5:$B$296,'Catálogo de actividades'!$E$5:$E$296)</f>
        <v>9.11</v>
      </c>
      <c r="G89" s="114">
        <v>45175</v>
      </c>
      <c r="H89" s="114">
        <v>45366</v>
      </c>
      <c r="I89" s="470" t="str">
        <f>_xlfn.XLOOKUP(C89,'Catálogo de actividades'!$B$5:$B$296,'Catálogo de actividades'!$I$5:$I$296)</f>
        <v>DERFE</v>
      </c>
    </row>
    <row r="90" spans="1:9" ht="28.5" x14ac:dyDescent="0.2">
      <c r="A90" s="493" t="s">
        <v>46</v>
      </c>
      <c r="B90" s="493" t="s">
        <v>8</v>
      </c>
      <c r="C90" s="493" t="s">
        <v>101</v>
      </c>
      <c r="D90" s="514" t="str">
        <f>VLOOKUP(C90, 'Catálogo de actividades'!$B$5:$D$296,2,FALSE)</f>
        <v>OPL</v>
      </c>
      <c r="E90" s="514" t="str">
        <f>VLOOKUP(C90, 'Catálogo de actividades'!$B$5:$D$296,3,FALSE)</f>
        <v>CG/OD</v>
      </c>
      <c r="F90" s="504" t="str">
        <f>_xlfn.XLOOKUP(C90,'Catálogo de actividades'!$B$5:$B$296,'Catálogo de actividades'!$E$5:$E$296)</f>
        <v>9.13</v>
      </c>
      <c r="G90" s="114">
        <v>45340</v>
      </c>
      <c r="H90" s="114">
        <v>45346</v>
      </c>
      <c r="I90" s="470" t="str">
        <f>_xlfn.XLOOKUP(C90,'Catálogo de actividades'!$B$5:$B$296,'Catálogo de actividades'!$I$5:$I$296)</f>
        <v>OPL</v>
      </c>
    </row>
    <row r="91" spans="1:9" ht="28.5" x14ac:dyDescent="0.2">
      <c r="A91" s="493" t="s">
        <v>46</v>
      </c>
      <c r="B91" s="493" t="s">
        <v>8</v>
      </c>
      <c r="C91" s="493" t="s">
        <v>103</v>
      </c>
      <c r="D91" s="514" t="str">
        <f>VLOOKUP(C91, 'Catálogo de actividades'!$B$5:$D$296,2,FALSE)</f>
        <v>OPL</v>
      </c>
      <c r="E91" s="514" t="str">
        <f>VLOOKUP(C91, 'Catálogo de actividades'!$B$5:$D$296,3,FALSE)</f>
        <v>CG/OD</v>
      </c>
      <c r="F91" s="504" t="str">
        <f>_xlfn.XLOOKUP(C91,'Catálogo de actividades'!$B$5:$B$296,'Catálogo de actividades'!$E$5:$E$296)</f>
        <v>9.14</v>
      </c>
      <c r="G91" s="114">
        <v>45340</v>
      </c>
      <c r="H91" s="114">
        <v>45346</v>
      </c>
      <c r="I91" s="470" t="str">
        <f>_xlfn.XLOOKUP(C91,'Catálogo de actividades'!$B$5:$B$296,'Catálogo de actividades'!$I$5:$I$296)</f>
        <v>OPL</v>
      </c>
    </row>
    <row r="92" spans="1:9" ht="28.5" x14ac:dyDescent="0.2">
      <c r="A92" s="493" t="s">
        <v>46</v>
      </c>
      <c r="B92" s="493" t="s">
        <v>9</v>
      </c>
      <c r="C92" s="493" t="s">
        <v>150</v>
      </c>
      <c r="D92" s="514" t="str">
        <f>VLOOKUP(C92, 'Catálogo de actividades'!$B$5:$D$296,2,FALSE)</f>
        <v>OPL</v>
      </c>
      <c r="E92" s="514" t="str">
        <f>VLOOKUP(C92, 'Catálogo de actividades'!$B$5:$D$296,3,FALSE)</f>
        <v>CG</v>
      </c>
      <c r="F92" s="504" t="str">
        <f>_xlfn.XLOOKUP(C92,'Catálogo de actividades'!$B$5:$B$296,'Catálogo de actividades'!$E$5:$E$296)</f>
        <v>10.2</v>
      </c>
      <c r="G92" s="114">
        <v>45293</v>
      </c>
      <c r="H92" s="114">
        <v>45310</v>
      </c>
      <c r="I92" s="470" t="str">
        <f>_xlfn.XLOOKUP(C92,'Catálogo de actividades'!$B$5:$B$296,'Catálogo de actividades'!$I$5:$I$296)</f>
        <v>OPL</v>
      </c>
    </row>
    <row r="93" spans="1:9" ht="28.5" x14ac:dyDescent="0.2">
      <c r="A93" s="493" t="s">
        <v>46</v>
      </c>
      <c r="B93" s="493" t="s">
        <v>9</v>
      </c>
      <c r="C93" s="493" t="s">
        <v>151</v>
      </c>
      <c r="D93" s="514" t="str">
        <f>VLOOKUP(C93, 'Catálogo de actividades'!$B$5:$D$296,2,FALSE)</f>
        <v>OPL</v>
      </c>
      <c r="E93" s="514" t="str">
        <f>VLOOKUP(C93, 'Catálogo de actividades'!$B$5:$D$296,3,FALSE)</f>
        <v>CG</v>
      </c>
      <c r="F93" s="504" t="str">
        <f>_xlfn.XLOOKUP(C93,'Catálogo de actividades'!$B$5:$B$296,'Catálogo de actividades'!$E$5:$E$296)</f>
        <v>10.3</v>
      </c>
      <c r="G93" s="114">
        <v>45293</v>
      </c>
      <c r="H93" s="114">
        <v>45310</v>
      </c>
      <c r="I93" s="470" t="str">
        <f>_xlfn.XLOOKUP(C93,'Catálogo de actividades'!$B$5:$B$296,'Catálogo de actividades'!$I$5:$I$296)</f>
        <v>OPL</v>
      </c>
    </row>
    <row r="94" spans="1:9" ht="28.5" x14ac:dyDescent="0.2">
      <c r="A94" s="493" t="s">
        <v>46</v>
      </c>
      <c r="B94" s="493" t="s">
        <v>9</v>
      </c>
      <c r="C94" s="493" t="s">
        <v>106</v>
      </c>
      <c r="D94" s="514" t="str">
        <f>VLOOKUP(C94, 'Catálogo de actividades'!$B$5:$D$296,2,FALSE)</f>
        <v>OPL</v>
      </c>
      <c r="E94" s="514" t="str">
        <f>VLOOKUP(C94, 'Catálogo de actividades'!$B$5:$D$296,3,FALSE)</f>
        <v>CG</v>
      </c>
      <c r="F94" s="504" t="str">
        <f>_xlfn.XLOOKUP(C94,'Catálogo de actividades'!$B$5:$B$296,'Catálogo de actividades'!$E$5:$E$296)</f>
        <v>10.7</v>
      </c>
      <c r="G94" s="114">
        <v>45311</v>
      </c>
      <c r="H94" s="114">
        <v>45320</v>
      </c>
      <c r="I94" s="470" t="str">
        <f>_xlfn.XLOOKUP(C94,'Catálogo de actividades'!$B$5:$B$296,'Catálogo de actividades'!$I$5:$I$296)</f>
        <v>OPL</v>
      </c>
    </row>
    <row r="95" spans="1:9" ht="28.5" x14ac:dyDescent="0.2">
      <c r="A95" s="493" t="s">
        <v>46</v>
      </c>
      <c r="B95" s="493" t="s">
        <v>9</v>
      </c>
      <c r="C95" s="493" t="s">
        <v>107</v>
      </c>
      <c r="D95" s="514" t="str">
        <f>VLOOKUP(C95, 'Catálogo de actividades'!$B$5:$D$296,2,FALSE)</f>
        <v>OPL</v>
      </c>
      <c r="E95" s="514" t="str">
        <f>VLOOKUP(C95, 'Catálogo de actividades'!$B$5:$D$296,3,FALSE)</f>
        <v>CG</v>
      </c>
      <c r="F95" s="504" t="str">
        <f>_xlfn.XLOOKUP(C95,'Catálogo de actividades'!$B$5:$B$296,'Catálogo de actividades'!$E$5:$E$296)</f>
        <v>10.8</v>
      </c>
      <c r="G95" s="114">
        <v>45311</v>
      </c>
      <c r="H95" s="114">
        <v>45320</v>
      </c>
      <c r="I95" s="470" t="str">
        <f>_xlfn.XLOOKUP(C95,'Catálogo de actividades'!$B$5:$B$296,'Catálogo de actividades'!$I$5:$I$296)</f>
        <v>OPL</v>
      </c>
    </row>
    <row r="96" spans="1:9" ht="28.5" x14ac:dyDescent="0.2">
      <c r="A96" s="493" t="s">
        <v>46</v>
      </c>
      <c r="B96" s="493" t="s">
        <v>9</v>
      </c>
      <c r="C96" s="493" t="s">
        <v>108</v>
      </c>
      <c r="D96" s="514" t="str">
        <f>VLOOKUP(C96, 'Catálogo de actividades'!$B$5:$D$296,2,FALSE)</f>
        <v>OPL</v>
      </c>
      <c r="E96" s="514" t="str">
        <f>VLOOKUP(C96, 'Catálogo de actividades'!$B$5:$D$296,3,FALSE)</f>
        <v>CG</v>
      </c>
      <c r="F96" s="504" t="str">
        <f>_xlfn.XLOOKUP(C96,'Catálogo de actividades'!$B$5:$B$296,'Catálogo de actividades'!$E$5:$E$296)</f>
        <v>10.12</v>
      </c>
      <c r="G96" s="114">
        <v>45310</v>
      </c>
      <c r="H96" s="114">
        <v>45339</v>
      </c>
      <c r="I96" s="470" t="str">
        <f>_xlfn.XLOOKUP(C96,'Catálogo de actividades'!$B$5:$B$296,'Catálogo de actividades'!$I$5:$I$296)</f>
        <v>OPL</v>
      </c>
    </row>
    <row r="97" spans="1:9" ht="28.5" x14ac:dyDescent="0.2">
      <c r="A97" s="493" t="s">
        <v>46</v>
      </c>
      <c r="B97" s="493" t="s">
        <v>9</v>
      </c>
      <c r="C97" s="493" t="s">
        <v>152</v>
      </c>
      <c r="D97" s="514" t="str">
        <f>VLOOKUP(C97, 'Catálogo de actividades'!$B$5:$D$296,2,FALSE)</f>
        <v>OPL</v>
      </c>
      <c r="E97" s="514" t="str">
        <f>VLOOKUP(C97, 'Catálogo de actividades'!$B$5:$D$296,3,FALSE)</f>
        <v>CG</v>
      </c>
      <c r="F97" s="504" t="str">
        <f>_xlfn.XLOOKUP(C97,'Catálogo de actividades'!$B$5:$B$296,'Catálogo de actividades'!$E$5:$E$296)</f>
        <v>10.13</v>
      </c>
      <c r="G97" s="114">
        <v>45310</v>
      </c>
      <c r="H97" s="114">
        <v>45339</v>
      </c>
      <c r="I97" s="470" t="str">
        <f>_xlfn.XLOOKUP(C97,'Catálogo de actividades'!$B$5:$B$296,'Catálogo de actividades'!$I$5:$I$296)</f>
        <v>OPL</v>
      </c>
    </row>
    <row r="98" spans="1:9" ht="28.5" x14ac:dyDescent="0.2">
      <c r="A98" s="493" t="s">
        <v>46</v>
      </c>
      <c r="B98" s="493" t="s">
        <v>9</v>
      </c>
      <c r="C98" s="493" t="s">
        <v>153</v>
      </c>
      <c r="D98" s="514" t="str">
        <f>VLOOKUP(C98, 'Catálogo de actividades'!$B$5:$D$296,2,FALSE)</f>
        <v>OPL</v>
      </c>
      <c r="E98" s="514" t="str">
        <f>VLOOKUP(C98, 'Catálogo de actividades'!$B$5:$D$296,3,FALSE)</f>
        <v>CG/OD</v>
      </c>
      <c r="F98" s="504" t="str">
        <f>_xlfn.XLOOKUP(C98,'Catálogo de actividades'!$B$5:$B$296,'Catálogo de actividades'!$E$5:$E$296)</f>
        <v>10.17</v>
      </c>
      <c r="G98" s="114">
        <v>45360</v>
      </c>
      <c r="H98" s="114">
        <v>45364</v>
      </c>
      <c r="I98" s="470" t="str">
        <f>_xlfn.XLOOKUP(C98,'Catálogo de actividades'!$B$5:$B$296,'Catálogo de actividades'!$I$5:$I$296)</f>
        <v>OPL</v>
      </c>
    </row>
    <row r="99" spans="1:9" ht="28.5" x14ac:dyDescent="0.2">
      <c r="A99" s="493" t="s">
        <v>46</v>
      </c>
      <c r="B99" s="493" t="s">
        <v>9</v>
      </c>
      <c r="C99" s="493" t="s">
        <v>178</v>
      </c>
      <c r="D99" s="514" t="str">
        <f>VLOOKUP(C99, 'Catálogo de actividades'!$B$5:$D$296,2,FALSE)</f>
        <v>OPL</v>
      </c>
      <c r="E99" s="514" t="str">
        <f>VLOOKUP(C99, 'Catálogo de actividades'!$B$5:$D$296,3,FALSE)</f>
        <v>CG/OD</v>
      </c>
      <c r="F99" s="504" t="str">
        <f>_xlfn.XLOOKUP(C99,'Catálogo de actividades'!$B$5:$B$296,'Catálogo de actividades'!$E$5:$E$296)</f>
        <v>10.18</v>
      </c>
      <c r="G99" s="114">
        <v>45366</v>
      </c>
      <c r="H99" s="114">
        <v>45371</v>
      </c>
      <c r="I99" s="470" t="str">
        <f>_xlfn.XLOOKUP(C99,'Catálogo de actividades'!$B$5:$B$296,'Catálogo de actividades'!$I$5:$I$296)</f>
        <v>OPL</v>
      </c>
    </row>
    <row r="100" spans="1:9" ht="28.5" x14ac:dyDescent="0.2">
      <c r="A100" s="493" t="s">
        <v>46</v>
      </c>
      <c r="B100" s="493" t="s">
        <v>9</v>
      </c>
      <c r="C100" s="493" t="s">
        <v>154</v>
      </c>
      <c r="D100" s="514" t="str">
        <f>VLOOKUP(C100, 'Catálogo de actividades'!$B$5:$D$296,2,FALSE)</f>
        <v>OPL</v>
      </c>
      <c r="E100" s="514" t="str">
        <f>VLOOKUP(C100, 'Catálogo de actividades'!$B$5:$D$296,3,FALSE)</f>
        <v>CG/OD</v>
      </c>
      <c r="F100" s="504" t="str">
        <f>_xlfn.XLOOKUP(C100,'Catálogo de actividades'!$B$5:$B$296,'Catálogo de actividades'!$E$5:$E$296)</f>
        <v>10.19</v>
      </c>
      <c r="G100" s="114">
        <v>45353</v>
      </c>
      <c r="H100" s="114">
        <v>45358</v>
      </c>
      <c r="I100" s="470" t="str">
        <f>_xlfn.XLOOKUP(C100,'Catálogo de actividades'!$B$5:$B$296,'Catálogo de actividades'!$I$5:$I$296)</f>
        <v>OPL</v>
      </c>
    </row>
    <row r="101" spans="1:9" ht="28.5" x14ac:dyDescent="0.2">
      <c r="A101" s="493" t="s">
        <v>46</v>
      </c>
      <c r="B101" s="493" t="s">
        <v>9</v>
      </c>
      <c r="C101" s="493" t="s">
        <v>113</v>
      </c>
      <c r="D101" s="514" t="str">
        <f>VLOOKUP(C101, 'Catálogo de actividades'!$B$5:$D$296,2,FALSE)</f>
        <v>OPL</v>
      </c>
      <c r="E101" s="514" t="str">
        <f>VLOOKUP(C101, 'Catálogo de actividades'!$B$5:$D$296,3,FALSE)</f>
        <v>CG</v>
      </c>
      <c r="F101" s="504" t="str">
        <f>_xlfn.XLOOKUP(C101,'Catálogo de actividades'!$B$5:$B$296,'Catálogo de actividades'!$E$5:$E$296)</f>
        <v>10.26</v>
      </c>
      <c r="G101" s="114">
        <v>45392</v>
      </c>
      <c r="H101" s="114">
        <v>45392</v>
      </c>
      <c r="I101" s="470" t="str">
        <f>_xlfn.XLOOKUP(C101,'Catálogo de actividades'!$B$5:$B$296,'Catálogo de actividades'!$I$5:$I$296)</f>
        <v>OPL</v>
      </c>
    </row>
    <row r="102" spans="1:9" ht="42.75" x14ac:dyDescent="0.2">
      <c r="A102" s="493" t="s">
        <v>46</v>
      </c>
      <c r="B102" s="493" t="s">
        <v>9</v>
      </c>
      <c r="C102" s="493" t="s">
        <v>114</v>
      </c>
      <c r="D102" s="514" t="str">
        <f>VLOOKUP(C102, 'Catálogo de actividades'!$B$5:$D$296,2,FALSE)</f>
        <v>OPL</v>
      </c>
      <c r="E102" s="514" t="str">
        <f>VLOOKUP(C102, 'Catálogo de actividades'!$B$5:$D$296,3,FALSE)</f>
        <v>CG</v>
      </c>
      <c r="F102" s="504" t="str">
        <f>_xlfn.XLOOKUP(C102,'Catálogo de actividades'!$B$5:$B$296,'Catálogo de actividades'!$E$5:$E$296)</f>
        <v>10.27</v>
      </c>
      <c r="G102" s="114">
        <v>45481</v>
      </c>
      <c r="H102" s="114">
        <v>45485</v>
      </c>
      <c r="I102" s="470" t="str">
        <f>_xlfn.XLOOKUP(C102,'Catálogo de actividades'!$B$5:$B$296,'Catálogo de actividades'!$I$5:$I$296)</f>
        <v>OPL</v>
      </c>
    </row>
    <row r="103" spans="1:9" ht="42.75" x14ac:dyDescent="0.2">
      <c r="A103" s="493" t="s">
        <v>46</v>
      </c>
      <c r="B103" s="493" t="s">
        <v>9</v>
      </c>
      <c r="C103" s="493" t="s">
        <v>115</v>
      </c>
      <c r="D103" s="514" t="str">
        <f>VLOOKUP(C103, 'Catálogo de actividades'!$B$5:$D$296,2,FALSE)</f>
        <v>OPL</v>
      </c>
      <c r="E103" s="514" t="str">
        <f>VLOOKUP(C103, 'Catálogo de actividades'!$B$5:$D$296,3,FALSE)</f>
        <v>CG</v>
      </c>
      <c r="F103" s="504" t="str">
        <f>_xlfn.XLOOKUP(C103,'Catálogo de actividades'!$B$5:$B$296,'Catálogo de actividades'!$E$5:$E$296)</f>
        <v>10.28</v>
      </c>
      <c r="G103" s="114">
        <v>45481</v>
      </c>
      <c r="H103" s="114">
        <v>45485</v>
      </c>
      <c r="I103" s="470" t="str">
        <f>_xlfn.XLOOKUP(C103,'Catálogo de actividades'!$B$5:$B$296,'Catálogo de actividades'!$I$5:$I$296)</f>
        <v>OPL</v>
      </c>
    </row>
    <row r="104" spans="1:9" ht="28.5" x14ac:dyDescent="0.2">
      <c r="A104" s="493" t="s">
        <v>46</v>
      </c>
      <c r="B104" s="493" t="s">
        <v>9</v>
      </c>
      <c r="C104" s="493" t="s">
        <v>179</v>
      </c>
      <c r="D104" s="514" t="str">
        <f>VLOOKUP(C104, 'Catálogo de actividades'!$B$5:$D$296,2,FALSE)</f>
        <v>OPL</v>
      </c>
      <c r="E104" s="514" t="str">
        <f>VLOOKUP(C104, 'Catálogo de actividades'!$B$5:$D$296,3,FALSE)</f>
        <v>CG</v>
      </c>
      <c r="F104" s="504" t="str">
        <f>_xlfn.XLOOKUP(C104,'Catálogo de actividades'!$B$5:$B$296,'Catálogo de actividades'!$E$5:$E$296)</f>
        <v>10.29</v>
      </c>
      <c r="G104" s="114">
        <v>45392</v>
      </c>
      <c r="H104" s="114">
        <v>45392</v>
      </c>
      <c r="I104" s="470" t="str">
        <f>_xlfn.XLOOKUP(C104,'Catálogo de actividades'!$B$5:$B$296,'Catálogo de actividades'!$I$5:$I$296)</f>
        <v>OPL</v>
      </c>
    </row>
    <row r="105" spans="1:9" ht="28.5" x14ac:dyDescent="0.2">
      <c r="A105" s="493" t="s">
        <v>46</v>
      </c>
      <c r="B105" s="493" t="s">
        <v>9</v>
      </c>
      <c r="C105" s="493" t="s">
        <v>116</v>
      </c>
      <c r="D105" s="514" t="str">
        <f>VLOOKUP(C105, 'Catálogo de actividades'!$B$5:$D$296,2,FALSE)</f>
        <v>OPL</v>
      </c>
      <c r="E105" s="514" t="str">
        <f>VLOOKUP(C105, 'Catálogo de actividades'!$B$5:$D$296,3,FALSE)</f>
        <v>CG</v>
      </c>
      <c r="F105" s="504" t="str">
        <f>_xlfn.XLOOKUP(C105,'Catálogo de actividades'!$B$5:$B$296,'Catálogo de actividades'!$E$5:$E$296)</f>
        <v>10.30</v>
      </c>
      <c r="G105" s="114">
        <v>45392</v>
      </c>
      <c r="H105" s="114">
        <v>45392</v>
      </c>
      <c r="I105" s="470" t="str">
        <f>_xlfn.XLOOKUP(C105,'Catálogo de actividades'!$B$5:$B$296,'Catálogo de actividades'!$I$5:$I$296)</f>
        <v>OPL</v>
      </c>
    </row>
    <row r="106" spans="1:9" ht="42.75" x14ac:dyDescent="0.2">
      <c r="A106" s="493" t="s">
        <v>46</v>
      </c>
      <c r="B106" s="493" t="s">
        <v>9</v>
      </c>
      <c r="C106" s="493" t="s">
        <v>117</v>
      </c>
      <c r="D106" s="514" t="str">
        <f>VLOOKUP(C106, 'Catálogo de actividades'!$B$5:$D$296,2,FALSE)</f>
        <v>OPL</v>
      </c>
      <c r="E106" s="514" t="str">
        <f>VLOOKUP(C106, 'Catálogo de actividades'!$B$5:$D$296,3,FALSE)</f>
        <v>CG</v>
      </c>
      <c r="F106" s="504" t="str">
        <f>_xlfn.XLOOKUP(C106,'Catálogo de actividades'!$B$5:$B$296,'Catálogo de actividades'!$E$5:$E$296)</f>
        <v>10.32</v>
      </c>
      <c r="G106" s="114">
        <v>45481</v>
      </c>
      <c r="H106" s="114">
        <v>45485</v>
      </c>
      <c r="I106" s="470" t="str">
        <f>_xlfn.XLOOKUP(C106,'Catálogo de actividades'!$B$5:$B$296,'Catálogo de actividades'!$I$5:$I$296)</f>
        <v>OPL</v>
      </c>
    </row>
    <row r="107" spans="1:9" ht="28.5" x14ac:dyDescent="0.2">
      <c r="A107" s="493" t="s">
        <v>46</v>
      </c>
      <c r="B107" s="493" t="s">
        <v>9</v>
      </c>
      <c r="C107" s="493" t="s">
        <v>118</v>
      </c>
      <c r="D107" s="514" t="str">
        <f>VLOOKUP(C107, 'Catálogo de actividades'!$B$5:$D$296,2,FALSE)</f>
        <v>OPL</v>
      </c>
      <c r="E107" s="514" t="str">
        <f>VLOOKUP(C107, 'Catálogo de actividades'!$B$5:$D$296,3,FALSE)</f>
        <v>CG</v>
      </c>
      <c r="F107" s="504" t="str">
        <f>_xlfn.XLOOKUP(C107,'Catálogo de actividades'!$B$5:$B$296,'Catálogo de actividades'!$E$5:$E$296)</f>
        <v>10.33</v>
      </c>
      <c r="G107" s="114">
        <v>45481</v>
      </c>
      <c r="H107" s="114">
        <v>45485</v>
      </c>
      <c r="I107" s="470" t="str">
        <f>_xlfn.XLOOKUP(C107,'Catálogo de actividades'!$B$5:$B$296,'Catálogo de actividades'!$I$5:$I$296)</f>
        <v>OPL</v>
      </c>
    </row>
    <row r="108" spans="1:9" ht="28.5" x14ac:dyDescent="0.2">
      <c r="A108" s="493" t="s">
        <v>46</v>
      </c>
      <c r="B108" s="493" t="s">
        <v>9</v>
      </c>
      <c r="C108" s="490" t="s">
        <v>391</v>
      </c>
      <c r="D108" s="514" t="str">
        <f>VLOOKUP(C108, 'Catálogo de actividades'!$B$5:$D$296,2,FALSE)</f>
        <v>OPL</v>
      </c>
      <c r="E108" s="514" t="str">
        <f>VLOOKUP(C108, 'Catálogo de actividades'!$B$5:$D$296,3,FALSE)</f>
        <v>CG/OD</v>
      </c>
      <c r="F108" s="504" t="str">
        <f>_xlfn.XLOOKUP(C108,'Catálogo de actividades'!$B$5:$B$296,'Catálogo de actividades'!$E$5:$E$296)</f>
        <v>10.38</v>
      </c>
      <c r="G108" s="114">
        <v>45293</v>
      </c>
      <c r="H108" s="114">
        <v>45309</v>
      </c>
      <c r="I108" s="470" t="str">
        <f>_xlfn.XLOOKUP(C108,'Catálogo de actividades'!$B$5:$B$296,'Catálogo de actividades'!$I$5:$I$296)</f>
        <v>OPL</v>
      </c>
    </row>
    <row r="109" spans="1:9" ht="28.5" x14ac:dyDescent="0.2">
      <c r="A109" s="493" t="s">
        <v>46</v>
      </c>
      <c r="B109" s="493" t="s">
        <v>9</v>
      </c>
      <c r="C109" s="490" t="s">
        <v>392</v>
      </c>
      <c r="D109" s="514" t="str">
        <f>VLOOKUP(C109, 'Catálogo de actividades'!$B$5:$D$296,2,FALSE)</f>
        <v>OPL</v>
      </c>
      <c r="E109" s="514" t="str">
        <f>VLOOKUP(C109, 'Catálogo de actividades'!$B$5:$D$296,3,FALSE)</f>
        <v>CG/OD</v>
      </c>
      <c r="F109" s="504" t="str">
        <f>_xlfn.XLOOKUP(C109,'Catálogo de actividades'!$B$5:$B$296,'Catálogo de actividades'!$E$5:$E$296)</f>
        <v>10.39</v>
      </c>
      <c r="G109" s="114">
        <v>45293</v>
      </c>
      <c r="H109" s="114">
        <v>45309</v>
      </c>
      <c r="I109" s="470" t="str">
        <f>_xlfn.XLOOKUP(C109,'Catálogo de actividades'!$B$5:$B$296,'Catálogo de actividades'!$I$5:$I$296)</f>
        <v>OPL</v>
      </c>
    </row>
    <row r="110" spans="1:9" ht="28.5" x14ac:dyDescent="0.2">
      <c r="A110" s="493" t="s">
        <v>46</v>
      </c>
      <c r="B110" s="493" t="s">
        <v>9</v>
      </c>
      <c r="C110" s="493" t="s">
        <v>119</v>
      </c>
      <c r="D110" s="514" t="str">
        <f>VLOOKUP(C110, 'Catálogo de actividades'!$B$5:$D$296,2,FALSE)</f>
        <v>OPL</v>
      </c>
      <c r="E110" s="514" t="str">
        <f>VLOOKUP(C110, 'Catálogo de actividades'!$B$5:$D$296,3,FALSE)</f>
        <v>CG/OD</v>
      </c>
      <c r="F110" s="504" t="str">
        <f>_xlfn.XLOOKUP(C110,'Catálogo de actividades'!$B$5:$B$296,'Catálogo de actividades'!$E$5:$E$296)</f>
        <v>10.43</v>
      </c>
      <c r="G110" s="114">
        <v>45310</v>
      </c>
      <c r="H110" s="114">
        <v>45319</v>
      </c>
      <c r="I110" s="470" t="str">
        <f>_xlfn.XLOOKUP(C110,'Catálogo de actividades'!$B$5:$B$296,'Catálogo de actividades'!$I$5:$I$296)</f>
        <v>OPL</v>
      </c>
    </row>
    <row r="111" spans="1:9" ht="28.5" x14ac:dyDescent="0.2">
      <c r="A111" s="493" t="s">
        <v>46</v>
      </c>
      <c r="B111" s="493" t="s">
        <v>9</v>
      </c>
      <c r="C111" s="493" t="s">
        <v>120</v>
      </c>
      <c r="D111" s="514" t="str">
        <f>VLOOKUP(C111, 'Catálogo de actividades'!$B$5:$D$296,2,FALSE)</f>
        <v>OPL</v>
      </c>
      <c r="E111" s="514" t="str">
        <f>VLOOKUP(C111, 'Catálogo de actividades'!$B$5:$D$296,3,FALSE)</f>
        <v>CG/OD</v>
      </c>
      <c r="F111" s="504" t="str">
        <f>_xlfn.XLOOKUP(C111,'Catálogo de actividades'!$B$5:$B$296,'Catálogo de actividades'!$E$5:$E$296)</f>
        <v>10.44</v>
      </c>
      <c r="G111" s="114">
        <v>45310</v>
      </c>
      <c r="H111" s="114">
        <v>45319</v>
      </c>
      <c r="I111" s="470" t="str">
        <f>_xlfn.XLOOKUP(C111,'Catálogo de actividades'!$B$5:$B$296,'Catálogo de actividades'!$I$5:$I$296)</f>
        <v>OPL</v>
      </c>
    </row>
    <row r="112" spans="1:9" ht="28.5" x14ac:dyDescent="0.2">
      <c r="A112" s="493" t="s">
        <v>46</v>
      </c>
      <c r="B112" s="493" t="s">
        <v>9</v>
      </c>
      <c r="C112" s="493" t="s">
        <v>121</v>
      </c>
      <c r="D112" s="514" t="str">
        <f>VLOOKUP(C112, 'Catálogo de actividades'!$B$5:$D$296,2,FALSE)</f>
        <v>OPL</v>
      </c>
      <c r="E112" s="514" t="str">
        <f>VLOOKUP(C112, 'Catálogo de actividades'!$B$5:$D$296,3,FALSE)</f>
        <v>CG</v>
      </c>
      <c r="F112" s="504" t="str">
        <f>_xlfn.XLOOKUP(C112,'Catálogo de actividades'!$B$5:$B$296,'Catálogo de actividades'!$E$5:$E$296)</f>
        <v>10.48</v>
      </c>
      <c r="G112" s="114">
        <v>45397</v>
      </c>
      <c r="H112" s="114">
        <v>45441</v>
      </c>
      <c r="I112" s="470" t="str">
        <f>_xlfn.XLOOKUP(C112,'Catálogo de actividades'!$B$5:$B$296,'Catálogo de actividades'!$I$5:$I$296)</f>
        <v>OPL</v>
      </c>
    </row>
    <row r="113" spans="1:9" ht="28.5" x14ac:dyDescent="0.2">
      <c r="A113" s="493" t="s">
        <v>46</v>
      </c>
      <c r="B113" s="493" t="s">
        <v>9</v>
      </c>
      <c r="C113" s="493" t="s">
        <v>155</v>
      </c>
      <c r="D113" s="514" t="str">
        <f>VLOOKUP(C113, 'Catálogo de actividades'!$B$5:$D$296,2,FALSE)</f>
        <v>OPL</v>
      </c>
      <c r="E113" s="514" t="str">
        <f>VLOOKUP(C113, 'Catálogo de actividades'!$B$5:$D$296,3,FALSE)</f>
        <v>CG</v>
      </c>
      <c r="F113" s="504" t="str">
        <f>_xlfn.XLOOKUP(C113,'Catálogo de actividades'!$B$5:$B$296,'Catálogo de actividades'!$E$5:$E$296)</f>
        <v>10.49</v>
      </c>
      <c r="G113" s="114">
        <v>45397</v>
      </c>
      <c r="H113" s="114">
        <v>45441</v>
      </c>
      <c r="I113" s="470" t="str">
        <f>_xlfn.XLOOKUP(C113,'Catálogo de actividades'!$B$5:$B$296,'Catálogo de actividades'!$I$5:$I$296)</f>
        <v>OPL</v>
      </c>
    </row>
    <row r="114" spans="1:9" ht="28.5" x14ac:dyDescent="0.2">
      <c r="A114" s="493" t="s">
        <v>46</v>
      </c>
      <c r="B114" s="493" t="s">
        <v>10</v>
      </c>
      <c r="C114" s="493" t="s">
        <v>254</v>
      </c>
      <c r="D114" s="514" t="str">
        <f>VLOOKUP(C114, 'Catálogo de actividades'!$B$5:$D$296,2,FALSE)</f>
        <v>OPL</v>
      </c>
      <c r="E114" s="514" t="str">
        <f>VLOOKUP(C114, 'Catálogo de actividades'!$B$5:$D$296,3,FALSE)</f>
        <v>CG</v>
      </c>
      <c r="F114" s="504" t="str">
        <f>_xlfn.XLOOKUP(C114,'Catálogo de actividades'!$B$5:$B$296,'Catálogo de actividades'!$E$5:$E$296)</f>
        <v>11.1</v>
      </c>
      <c r="G114" s="114">
        <v>45170</v>
      </c>
      <c r="H114" s="114">
        <v>45170</v>
      </c>
      <c r="I114" s="470" t="str">
        <f>_xlfn.XLOOKUP(C114,'Catálogo de actividades'!$B$5:$B$296,'Catálogo de actividades'!$I$5:$I$296)</f>
        <v>OPL</v>
      </c>
    </row>
    <row r="115" spans="1:9" ht="28.5" x14ac:dyDescent="0.2">
      <c r="A115" s="493" t="s">
        <v>46</v>
      </c>
      <c r="B115" s="493" t="s">
        <v>10</v>
      </c>
      <c r="C115" s="493" t="s">
        <v>255</v>
      </c>
      <c r="D115" s="514" t="str">
        <f>VLOOKUP(C115, 'Catálogo de actividades'!$B$5:$D$296,2,FALSE)</f>
        <v>OPL</v>
      </c>
      <c r="E115" s="514" t="str">
        <f>VLOOKUP(C115, 'Catálogo de actividades'!$B$5:$D$296,3,FALSE)</f>
        <v>CG</v>
      </c>
      <c r="F115" s="504" t="str">
        <f>_xlfn.XLOOKUP(C115,'Catálogo de actividades'!$B$5:$B$296,'Catálogo de actividades'!$E$5:$E$296)</f>
        <v>11.2</v>
      </c>
      <c r="G115" s="114">
        <v>45170</v>
      </c>
      <c r="H115" s="114">
        <v>45170</v>
      </c>
      <c r="I115" s="470" t="str">
        <f>_xlfn.XLOOKUP(C115,'Catálogo de actividades'!$B$5:$B$296,'Catálogo de actividades'!$I$5:$I$296)</f>
        <v>OPL</v>
      </c>
    </row>
    <row r="116" spans="1:9" ht="28.5" x14ac:dyDescent="0.2">
      <c r="A116" s="493" t="s">
        <v>46</v>
      </c>
      <c r="B116" s="493" t="s">
        <v>10</v>
      </c>
      <c r="C116" s="493" t="s">
        <v>256</v>
      </c>
      <c r="D116" s="514" t="str">
        <f>VLOOKUP(C116, 'Catálogo de actividades'!$B$5:$D$296,2,FALSE)</f>
        <v>OPL</v>
      </c>
      <c r="E116" s="514" t="str">
        <f>VLOOKUP(C116, 'Catálogo de actividades'!$B$5:$D$296,3,FALSE)</f>
        <v>CG</v>
      </c>
      <c r="F116" s="504" t="str">
        <f>_xlfn.XLOOKUP(C116,'Catálogo de actividades'!$B$5:$B$296,'Catálogo de actividades'!$E$5:$E$296)</f>
        <v>11.3</v>
      </c>
      <c r="G116" s="114">
        <v>45200</v>
      </c>
      <c r="H116" s="114">
        <v>45200</v>
      </c>
      <c r="I116" s="470" t="str">
        <f>_xlfn.XLOOKUP(C116,'Catálogo de actividades'!$B$5:$B$296,'Catálogo de actividades'!$I$5:$I$296)</f>
        <v>OPL</v>
      </c>
    </row>
    <row r="117" spans="1:9" ht="28.5" x14ac:dyDescent="0.2">
      <c r="A117" s="493" t="s">
        <v>46</v>
      </c>
      <c r="B117" s="493" t="s">
        <v>10</v>
      </c>
      <c r="C117" s="493" t="s">
        <v>257</v>
      </c>
      <c r="D117" s="514" t="str">
        <f>VLOOKUP(C117, 'Catálogo de actividades'!$B$5:$D$296,2,FALSE)</f>
        <v>OPL</v>
      </c>
      <c r="E117" s="514" t="str">
        <f>VLOOKUP(C117, 'Catálogo de actividades'!$B$5:$D$296,3,FALSE)</f>
        <v>CG</v>
      </c>
      <c r="F117" s="504" t="str">
        <f>_xlfn.XLOOKUP(C117,'Catálogo de actividades'!$B$5:$B$296,'Catálogo de actividades'!$E$5:$E$296)</f>
        <v>11.4</v>
      </c>
      <c r="G117" s="114">
        <v>45231</v>
      </c>
      <c r="H117" s="114">
        <v>45231</v>
      </c>
      <c r="I117" s="470" t="str">
        <f>_xlfn.XLOOKUP(C117,'Catálogo de actividades'!$B$5:$B$296,'Catálogo de actividades'!$I$5:$I$296)</f>
        <v>OPL</v>
      </c>
    </row>
    <row r="118" spans="1:9" ht="42.75" x14ac:dyDescent="0.2">
      <c r="A118" s="493" t="s">
        <v>46</v>
      </c>
      <c r="B118" s="493" t="s">
        <v>10</v>
      </c>
      <c r="C118" s="493" t="s">
        <v>267</v>
      </c>
      <c r="D118" s="514" t="str">
        <f>VLOOKUP(C118, 'Catálogo de actividades'!$B$5:$D$296,2,FALSE)</f>
        <v>OPL</v>
      </c>
      <c r="E118" s="514" t="str">
        <f>VLOOKUP(C118, 'Catálogo de actividades'!$B$5:$D$296,3,FALSE)</f>
        <v>CG</v>
      </c>
      <c r="F118" s="504" t="str">
        <f>_xlfn.XLOOKUP(C118,'Catálogo de actividades'!$B$5:$B$296,'Catálogo de actividades'!$E$5:$E$296)</f>
        <v>11.5</v>
      </c>
      <c r="G118" s="114">
        <v>45200</v>
      </c>
      <c r="H118" s="114">
        <v>45473</v>
      </c>
      <c r="I118" s="470" t="str">
        <f>_xlfn.XLOOKUP(C118,'Catálogo de actividades'!$B$5:$B$296,'Catálogo de actividades'!$I$5:$I$296)</f>
        <v>OPL</v>
      </c>
    </row>
    <row r="119" spans="1:9" ht="28.5" x14ac:dyDescent="0.2">
      <c r="A119" s="493" t="s">
        <v>46</v>
      </c>
      <c r="B119" s="493" t="s">
        <v>10</v>
      </c>
      <c r="C119" s="493" t="s">
        <v>268</v>
      </c>
      <c r="D119" s="514" t="str">
        <f>VLOOKUP(C119, 'Catálogo de actividades'!$B$5:$D$296,2,FALSE)</f>
        <v>OPL</v>
      </c>
      <c r="E119" s="514" t="str">
        <f>VLOOKUP(C119, 'Catálogo de actividades'!$B$5:$D$296,3,FALSE)</f>
        <v>CG</v>
      </c>
      <c r="F119" s="504" t="str">
        <f>_xlfn.XLOOKUP(C119,'Catálogo de actividades'!$B$5:$B$296,'Catálogo de actividades'!$E$5:$E$296)</f>
        <v>11.6</v>
      </c>
      <c r="G119" s="114">
        <v>45292</v>
      </c>
      <c r="H119" s="114">
        <v>45292</v>
      </c>
      <c r="I119" s="470" t="str">
        <f>_xlfn.XLOOKUP(C119,'Catálogo de actividades'!$B$5:$B$296,'Catálogo de actividades'!$I$5:$I$296)</f>
        <v>OPL</v>
      </c>
    </row>
    <row r="120" spans="1:9" ht="28.5" x14ac:dyDescent="0.2">
      <c r="A120" s="493" t="s">
        <v>46</v>
      </c>
      <c r="B120" s="493" t="s">
        <v>10</v>
      </c>
      <c r="C120" s="493" t="s">
        <v>172</v>
      </c>
      <c r="D120" s="514" t="str">
        <f>VLOOKUP(C120, 'Catálogo de actividades'!$B$5:$D$296,2,FALSE)</f>
        <v>OPL</v>
      </c>
      <c r="E120" s="514" t="str">
        <f>VLOOKUP(C120, 'Catálogo de actividades'!$B$5:$D$296,3,FALSE)</f>
        <v>CG</v>
      </c>
      <c r="F120" s="504" t="str">
        <f>_xlfn.XLOOKUP(C120,'Catálogo de actividades'!$B$5:$B$296,'Catálogo de actividades'!$E$5:$E$296)</f>
        <v>11.8</v>
      </c>
      <c r="G120" s="114">
        <v>45393</v>
      </c>
      <c r="H120" s="114">
        <v>45393</v>
      </c>
      <c r="I120" s="470" t="str">
        <f>_xlfn.XLOOKUP(C120,'Catálogo de actividades'!$B$5:$B$296,'Catálogo de actividades'!$I$5:$I$296)</f>
        <v>OPL</v>
      </c>
    </row>
    <row r="121" spans="1:9" ht="28.5" x14ac:dyDescent="0.2">
      <c r="A121" s="493" t="s">
        <v>46</v>
      </c>
      <c r="B121" s="493" t="s">
        <v>10</v>
      </c>
      <c r="C121" s="493" t="s">
        <v>173</v>
      </c>
      <c r="D121" s="514" t="str">
        <f>VLOOKUP(C121, 'Catálogo de actividades'!$B$5:$D$296,2,FALSE)</f>
        <v>OPL</v>
      </c>
      <c r="E121" s="514" t="str">
        <f>VLOOKUP(C121, 'Catálogo de actividades'!$B$5:$D$296,3,FALSE)</f>
        <v>CG</v>
      </c>
      <c r="F121" s="504" t="str">
        <f>_xlfn.XLOOKUP(C121,'Catálogo de actividades'!$B$5:$B$296,'Catálogo de actividades'!$E$5:$E$296)</f>
        <v>11.9</v>
      </c>
      <c r="G121" s="114">
        <v>45393</v>
      </c>
      <c r="H121" s="114">
        <v>45393</v>
      </c>
      <c r="I121" s="470" t="str">
        <f>_xlfn.XLOOKUP(C121,'Catálogo de actividades'!$B$5:$B$296,'Catálogo de actividades'!$I$5:$I$296)</f>
        <v>OPL</v>
      </c>
    </row>
    <row r="122" spans="1:9" ht="28.5" x14ac:dyDescent="0.2">
      <c r="A122" s="493" t="s">
        <v>46</v>
      </c>
      <c r="B122" s="493" t="s">
        <v>10</v>
      </c>
      <c r="C122" s="493" t="s">
        <v>174</v>
      </c>
      <c r="D122" s="514" t="str">
        <f>VLOOKUP(C122, 'Catálogo de actividades'!$B$5:$D$296,2,FALSE)</f>
        <v>OPL</v>
      </c>
      <c r="E122" s="514" t="str">
        <f>VLOOKUP(C122, 'Catálogo de actividades'!$B$5:$D$296,3,FALSE)</f>
        <v>CG</v>
      </c>
      <c r="F122" s="504" t="str">
        <f>_xlfn.XLOOKUP(C122,'Catálogo de actividades'!$B$5:$B$296,'Catálogo de actividades'!$E$5:$E$296)</f>
        <v>11.10</v>
      </c>
      <c r="G122" s="114">
        <v>45393</v>
      </c>
      <c r="H122" s="114">
        <v>45393</v>
      </c>
      <c r="I122" s="470" t="str">
        <f>_xlfn.XLOOKUP(C122,'Catálogo de actividades'!$B$5:$B$296,'Catálogo de actividades'!$I$5:$I$296)</f>
        <v>OPL</v>
      </c>
    </row>
    <row r="123" spans="1:9" ht="28.5" x14ac:dyDescent="0.2">
      <c r="A123" s="493" t="s">
        <v>46</v>
      </c>
      <c r="B123" s="493" t="s">
        <v>10</v>
      </c>
      <c r="C123" s="493" t="s">
        <v>156</v>
      </c>
      <c r="D123" s="514" t="str">
        <f>VLOOKUP(C123, 'Catálogo de actividades'!$B$5:$D$296,2,FALSE)</f>
        <v>OPL</v>
      </c>
      <c r="E123" s="514" t="str">
        <f>VLOOKUP(C123, 'Catálogo de actividades'!$B$5:$D$296,3,FALSE)</f>
        <v>CG</v>
      </c>
      <c r="F123" s="504" t="str">
        <f>_xlfn.XLOOKUP(C123,'Catálogo de actividades'!$B$5:$B$296,'Catálogo de actividades'!$E$5:$E$296)</f>
        <v>11.11</v>
      </c>
      <c r="G123" s="114">
        <v>45323</v>
      </c>
      <c r="H123" s="114">
        <v>45323</v>
      </c>
      <c r="I123" s="470" t="str">
        <f>_xlfn.XLOOKUP(C123,'Catálogo de actividades'!$B$5:$B$296,'Catálogo de actividades'!$I$5:$I$296)</f>
        <v>OPL</v>
      </c>
    </row>
    <row r="124" spans="1:9" ht="28.5" x14ac:dyDescent="0.2">
      <c r="A124" s="493" t="s">
        <v>46</v>
      </c>
      <c r="B124" s="493" t="s">
        <v>10</v>
      </c>
      <c r="C124" s="493" t="s">
        <v>157</v>
      </c>
      <c r="D124" s="514" t="str">
        <f>VLOOKUP(C124, 'Catálogo de actividades'!$B$5:$D$296,2,FALSE)</f>
        <v>OPL</v>
      </c>
      <c r="E124" s="514" t="str">
        <f>VLOOKUP(C124, 'Catálogo de actividades'!$B$5:$D$296,3,FALSE)</f>
        <v>CG</v>
      </c>
      <c r="F124" s="504" t="str">
        <f>_xlfn.XLOOKUP(C124,'Catálogo de actividades'!$B$5:$B$296,'Catálogo de actividades'!$E$5:$E$296)</f>
        <v>11.12</v>
      </c>
      <c r="G124" s="114">
        <v>45383</v>
      </c>
      <c r="H124" s="114">
        <v>45383</v>
      </c>
      <c r="I124" s="470" t="str">
        <f>_xlfn.XLOOKUP(C124,'Catálogo de actividades'!$B$5:$B$296,'Catálogo de actividades'!$I$5:$I$296)</f>
        <v>OPL</v>
      </c>
    </row>
    <row r="125" spans="1:9" ht="28.5" x14ac:dyDescent="0.2">
      <c r="A125" s="493" t="s">
        <v>46</v>
      </c>
      <c r="B125" s="493" t="s">
        <v>10</v>
      </c>
      <c r="C125" s="493" t="s">
        <v>158</v>
      </c>
      <c r="D125" s="514" t="str">
        <f>VLOOKUP(C125, 'Catálogo de actividades'!$B$5:$D$296,2,FALSE)</f>
        <v>OPL</v>
      </c>
      <c r="E125" s="514" t="str">
        <f>VLOOKUP(C125, 'Catálogo de actividades'!$B$5:$D$296,3,FALSE)</f>
        <v>CG</v>
      </c>
      <c r="F125" s="504" t="str">
        <f>_xlfn.XLOOKUP(C125,'Catálogo de actividades'!$B$5:$B$296,'Catálogo de actividades'!$E$5:$E$296)</f>
        <v>11.13</v>
      </c>
      <c r="G125" s="114">
        <v>45408</v>
      </c>
      <c r="H125" s="114">
        <v>45408</v>
      </c>
      <c r="I125" s="470" t="str">
        <f>_xlfn.XLOOKUP(C125,'Catálogo de actividades'!$B$5:$B$296,'Catálogo de actividades'!$I$5:$I$296)</f>
        <v>OPL</v>
      </c>
    </row>
    <row r="126" spans="1:9" ht="28.5" x14ac:dyDescent="0.2">
      <c r="A126" s="493" t="s">
        <v>46</v>
      </c>
      <c r="B126" s="493" t="s">
        <v>10</v>
      </c>
      <c r="C126" s="493" t="s">
        <v>159</v>
      </c>
      <c r="D126" s="514" t="str">
        <f>VLOOKUP(C126, 'Catálogo de actividades'!$B$5:$D$296,2,FALSE)</f>
        <v>OPL</v>
      </c>
      <c r="E126" s="514" t="str">
        <f>VLOOKUP(C126, 'Catálogo de actividades'!$B$5:$D$296,3,FALSE)</f>
        <v>OPL/UTIGyND/UTTyPDP/UTVOPL</v>
      </c>
      <c r="F126" s="504" t="str">
        <f>_xlfn.XLOOKUP(C126,'Catálogo de actividades'!$B$5:$B$296,'Catálogo de actividades'!$E$5:$E$296)</f>
        <v>11.14</v>
      </c>
      <c r="G126" s="114">
        <v>45409</v>
      </c>
      <c r="H126" s="114">
        <v>45409</v>
      </c>
      <c r="I126" s="470" t="str">
        <f>_xlfn.XLOOKUP(C126,'Catálogo de actividades'!$B$5:$B$296,'Catálogo de actividades'!$I$5:$I$296)</f>
        <v>OPL</v>
      </c>
    </row>
    <row r="127" spans="1:9" ht="28.5" x14ac:dyDescent="0.2">
      <c r="A127" s="493" t="s">
        <v>46</v>
      </c>
      <c r="B127" s="493" t="s">
        <v>10</v>
      </c>
      <c r="C127" s="493" t="s">
        <v>161</v>
      </c>
      <c r="D127" s="514" t="str">
        <f>VLOOKUP(C127, 'Catálogo de actividades'!$B$5:$D$296,2,FALSE)</f>
        <v>OPL</v>
      </c>
      <c r="E127" s="514" t="str">
        <f>VLOOKUP(C127, 'Catálogo de actividades'!$B$5:$D$296,3,FALSE)</f>
        <v>CG</v>
      </c>
      <c r="F127" s="504" t="str">
        <f>_xlfn.XLOOKUP(C127,'Catálogo de actividades'!$B$5:$B$296,'Catálogo de actividades'!$E$5:$E$296)</f>
        <v>11.15</v>
      </c>
      <c r="G127" s="114">
        <v>45441</v>
      </c>
      <c r="H127" s="114">
        <v>45441</v>
      </c>
      <c r="I127" s="470" t="str">
        <f>_xlfn.XLOOKUP(C127,'Catálogo de actividades'!$B$5:$B$296,'Catálogo de actividades'!$I$5:$I$296)</f>
        <v>OPL</v>
      </c>
    </row>
    <row r="128" spans="1:9" ht="28.5" x14ac:dyDescent="0.2">
      <c r="A128" s="493" t="s">
        <v>46</v>
      </c>
      <c r="B128" s="493" t="s">
        <v>10</v>
      </c>
      <c r="C128" s="493" t="s">
        <v>162</v>
      </c>
      <c r="D128" s="514" t="str">
        <f>VLOOKUP(C128, 'Catálogo de actividades'!$B$5:$D$296,2,FALSE)</f>
        <v>OPL</v>
      </c>
      <c r="E128" s="514" t="str">
        <f>VLOOKUP(C128, 'Catálogo de actividades'!$B$5:$D$296,3,FALSE)</f>
        <v>OPL/UTIGyND/UTTyPDP/UTVOPL</v>
      </c>
      <c r="F128" s="504" t="str">
        <f>_xlfn.XLOOKUP(C128,'Catálogo de actividades'!$B$5:$B$296,'Catálogo de actividades'!$E$5:$E$296)</f>
        <v>11.16</v>
      </c>
      <c r="G128" s="114">
        <v>45442</v>
      </c>
      <c r="H128" s="114">
        <v>45442</v>
      </c>
      <c r="I128" s="470" t="str">
        <f>_xlfn.XLOOKUP(C128,'Catálogo de actividades'!$B$5:$B$296,'Catálogo de actividades'!$I$5:$I$296)</f>
        <v>OPL</v>
      </c>
    </row>
    <row r="129" spans="1:9" ht="28.5" x14ac:dyDescent="0.2">
      <c r="A129" s="493" t="s">
        <v>46</v>
      </c>
      <c r="B129" s="493" t="s">
        <v>12</v>
      </c>
      <c r="C129" s="493" t="s">
        <v>351</v>
      </c>
      <c r="D129" s="514" t="str">
        <f>VLOOKUP(C129, 'Catálogo de actividades'!$B$5:$D$296,2,FALSE)</f>
        <v>INE</v>
      </c>
      <c r="E129" s="514" t="str">
        <f>VLOOKUP(C129, 'Catálogo de actividades'!$B$5:$D$296,3,FALSE)</f>
        <v>UTSI</v>
      </c>
      <c r="F129" s="504" t="str">
        <f>_xlfn.XLOOKUP(C129,'Catálogo de actividades'!$B$5:$B$296,'Catálogo de actividades'!$E$5:$E$296)</f>
        <v>13.1</v>
      </c>
      <c r="G129" s="114">
        <v>45152</v>
      </c>
      <c r="H129" s="114">
        <v>45152</v>
      </c>
      <c r="I129" s="470" t="str">
        <f>_xlfn.XLOOKUP(C129,'Catálogo de actividades'!$B$5:$B$296,'Catálogo de actividades'!$I$5:$I$296)</f>
        <v>UTSI</v>
      </c>
    </row>
    <row r="130" spans="1:9" ht="28.5" x14ac:dyDescent="0.2">
      <c r="A130" s="493" t="s">
        <v>46</v>
      </c>
      <c r="B130" s="493" t="s">
        <v>12</v>
      </c>
      <c r="C130" s="493" t="s">
        <v>269</v>
      </c>
      <c r="D130" s="514" t="str">
        <f>VLOOKUP(C130, 'Catálogo de actividades'!$B$5:$D$296,2,FALSE)</f>
        <v>INE</v>
      </c>
      <c r="E130" s="514" t="str">
        <f>VLOOKUP(C130, 'Catálogo de actividades'!$B$5:$D$296,3,FALSE)</f>
        <v>UTSI</v>
      </c>
      <c r="F130" s="504" t="str">
        <f>_xlfn.XLOOKUP(C130,'Catálogo de actividades'!$B$5:$B$296,'Catálogo de actividades'!$E$5:$E$296)</f>
        <v>13.2</v>
      </c>
      <c r="G130" s="114">
        <v>45180</v>
      </c>
      <c r="H130" s="114">
        <v>45180</v>
      </c>
      <c r="I130" s="470" t="str">
        <f>_xlfn.XLOOKUP(C130,'Catálogo de actividades'!$B$5:$B$296,'Catálogo de actividades'!$I$5:$I$296)</f>
        <v>UTSI</v>
      </c>
    </row>
    <row r="131" spans="1:9" ht="42.75" x14ac:dyDescent="0.2">
      <c r="A131" s="493" t="s">
        <v>46</v>
      </c>
      <c r="B131" s="493" t="s">
        <v>12</v>
      </c>
      <c r="C131" s="493" t="s">
        <v>184</v>
      </c>
      <c r="D131" s="514" t="str">
        <f>VLOOKUP(C131, 'Catálogo de actividades'!$B$5:$D$296,2,FALSE)</f>
        <v>OPL</v>
      </c>
      <c r="E131" s="514" t="str">
        <f>VLOOKUP(C131, 'Catálogo de actividades'!$B$5:$D$296,3,FALSE)</f>
        <v>CG</v>
      </c>
      <c r="F131" s="504" t="str">
        <f>_xlfn.XLOOKUP(C131,'Catálogo de actividades'!$B$5:$B$296,'Catálogo de actividades'!$E$5:$E$296)</f>
        <v>13.3</v>
      </c>
      <c r="G131" s="114">
        <v>45170</v>
      </c>
      <c r="H131" s="114">
        <v>45199</v>
      </c>
      <c r="I131" s="470" t="str">
        <f>_xlfn.XLOOKUP(C131,'Catálogo de actividades'!$B$5:$B$296,'Catálogo de actividades'!$I$5:$I$296)</f>
        <v>OPL</v>
      </c>
    </row>
    <row r="132" spans="1:9" ht="28.5" x14ac:dyDescent="0.2">
      <c r="A132" s="493" t="s">
        <v>46</v>
      </c>
      <c r="B132" s="493" t="s">
        <v>12</v>
      </c>
      <c r="C132" s="493" t="s">
        <v>245</v>
      </c>
      <c r="D132" s="514" t="str">
        <f>VLOOKUP(C132, 'Catálogo de actividades'!$B$5:$D$296,2,FALSE)</f>
        <v>INE</v>
      </c>
      <c r="E132" s="514" t="str">
        <f>VLOOKUP(C132, 'Catálogo de actividades'!$B$5:$D$296,3,FALSE)</f>
        <v>JLE</v>
      </c>
      <c r="F132" s="504" t="str">
        <f>_xlfn.XLOOKUP(C132,'Catálogo de actividades'!$B$5:$B$296,'Catálogo de actividades'!$E$5:$E$296)</f>
        <v>13.4</v>
      </c>
      <c r="G132" s="114">
        <v>45184</v>
      </c>
      <c r="H132" s="114">
        <v>45275</v>
      </c>
      <c r="I132" s="470" t="str">
        <f>_xlfn.XLOOKUP(C132,'Catálogo de actividades'!$B$5:$B$296,'Catálogo de actividades'!$I$5:$I$296)</f>
        <v>JLE</v>
      </c>
    </row>
    <row r="133" spans="1:9" ht="65.25" customHeight="1" x14ac:dyDescent="0.2">
      <c r="A133" s="493" t="s">
        <v>46</v>
      </c>
      <c r="B133" s="493" t="s">
        <v>12</v>
      </c>
      <c r="C133" s="493" t="s">
        <v>246</v>
      </c>
      <c r="D133" s="514" t="str">
        <f>VLOOKUP(C133, 'Catálogo de actividades'!$B$5:$D$296,2,FALSE)</f>
        <v>OPL</v>
      </c>
      <c r="E133" s="514" t="str">
        <f>VLOOKUP(C133, 'Catálogo de actividades'!$B$5:$D$296,3,FALSE)</f>
        <v>CG</v>
      </c>
      <c r="F133" s="504" t="str">
        <f>_xlfn.XLOOKUP(C133,'Catálogo de actividades'!$B$5:$B$296,'Catálogo de actividades'!$E$5:$E$296)</f>
        <v>13.5</v>
      </c>
      <c r="G133" s="114">
        <v>45184</v>
      </c>
      <c r="H133" s="114">
        <v>45275</v>
      </c>
      <c r="I133" s="470" t="str">
        <f>_xlfn.XLOOKUP(C133,'Catálogo de actividades'!$B$5:$B$296,'Catálogo de actividades'!$I$5:$I$296)</f>
        <v>OPL</v>
      </c>
    </row>
    <row r="134" spans="1:9" ht="28.5" x14ac:dyDescent="0.2">
      <c r="A134" s="493" t="s">
        <v>46</v>
      </c>
      <c r="B134" s="493" t="s">
        <v>12</v>
      </c>
      <c r="C134" s="493" t="s">
        <v>239</v>
      </c>
      <c r="D134" s="514" t="str">
        <f>VLOOKUP(C134, 'Catálogo de actividades'!$B$5:$D$296,2,FALSE)</f>
        <v>INE</v>
      </c>
      <c r="E134" s="514" t="str">
        <f>VLOOKUP(C134, 'Catálogo de actividades'!$B$5:$D$296,3,FALSE)</f>
        <v>DEOE</v>
      </c>
      <c r="F134" s="504" t="str">
        <f>_xlfn.XLOOKUP(C134,'Catálogo de actividades'!$B$5:$B$296,'Catálogo de actividades'!$E$5:$E$296)</f>
        <v>13.6</v>
      </c>
      <c r="G134" s="114">
        <v>45229</v>
      </c>
      <c r="H134" s="114">
        <v>45275</v>
      </c>
      <c r="I134" s="470" t="str">
        <f>_xlfn.XLOOKUP(C134,'Catálogo de actividades'!$B$5:$B$296,'Catálogo de actividades'!$I$5:$I$296)</f>
        <v>DEOE</v>
      </c>
    </row>
    <row r="135" spans="1:9" ht="28.5" x14ac:dyDescent="0.2">
      <c r="A135" s="493" t="s">
        <v>46</v>
      </c>
      <c r="B135" s="493" t="s">
        <v>12</v>
      </c>
      <c r="C135" s="493" t="s">
        <v>175</v>
      </c>
      <c r="D135" s="514" t="str">
        <f>VLOOKUP(C135, 'Catálogo de actividades'!$B$5:$D$296,2,FALSE)</f>
        <v>OPL</v>
      </c>
      <c r="E135" s="514" t="str">
        <f>VLOOKUP(C135, 'Catálogo de actividades'!$B$5:$D$296,3,FALSE)</f>
        <v>CG</v>
      </c>
      <c r="F135" s="504" t="str">
        <f>_xlfn.XLOOKUP(C135,'Catálogo de actividades'!$B$5:$B$296,'Catálogo de actividades'!$E$5:$E$296)</f>
        <v>13.7</v>
      </c>
      <c r="G135" s="114">
        <v>45241</v>
      </c>
      <c r="H135" s="114">
        <v>45291</v>
      </c>
      <c r="I135" s="470" t="str">
        <f>_xlfn.XLOOKUP(C135,'Catálogo de actividades'!$B$5:$B$296,'Catálogo de actividades'!$I$5:$I$296)</f>
        <v>OPL</v>
      </c>
    </row>
    <row r="136" spans="1:9" ht="26.25" customHeight="1" x14ac:dyDescent="0.2">
      <c r="A136" s="493" t="s">
        <v>46</v>
      </c>
      <c r="B136" s="490" t="s">
        <v>12</v>
      </c>
      <c r="C136" s="515" t="s">
        <v>401</v>
      </c>
      <c r="D136" s="514" t="str">
        <f>VLOOKUP(C136, 'Catálogo de actividades'!$B$5:$D$296,2,FALSE)</f>
        <v>OPL</v>
      </c>
      <c r="E136" s="514" t="str">
        <f>VLOOKUP(C136, 'Catálogo de actividades'!$B$5:$D$296,3,FALSE)</f>
        <v>CG</v>
      </c>
      <c r="F136" s="504" t="str">
        <f>_xlfn.XLOOKUP(C136,'Catálogo de actividades'!$B$5:$B$296,'Catálogo de actividades'!$E$5:$E$296)</f>
        <v>13.8</v>
      </c>
      <c r="G136" s="114">
        <v>45256</v>
      </c>
      <c r="H136" s="114">
        <v>45306</v>
      </c>
      <c r="I136" s="470" t="str">
        <f>_xlfn.XLOOKUP(C136,'Catálogo de actividades'!$B$5:$B$296,'Catálogo de actividades'!$I$5:$I$296)</f>
        <v>OPL</v>
      </c>
    </row>
    <row r="137" spans="1:9" ht="28.5" x14ac:dyDescent="0.2">
      <c r="A137" s="493" t="s">
        <v>46</v>
      </c>
      <c r="B137" s="493" t="s">
        <v>12</v>
      </c>
      <c r="C137" s="493" t="s">
        <v>352</v>
      </c>
      <c r="D137" s="514" t="str">
        <f>VLOOKUP(C137, 'Catálogo de actividades'!$B$5:$D$296,2,FALSE)</f>
        <v>INE</v>
      </c>
      <c r="E137" s="514" t="str">
        <f>VLOOKUP(C137, 'Catálogo de actividades'!$B$5:$D$296,3,FALSE)</f>
        <v>DEOE</v>
      </c>
      <c r="F137" s="504" t="str">
        <f>_xlfn.XLOOKUP(C137,'Catálogo de actividades'!$B$5:$B$296,'Catálogo de actividades'!$E$5:$E$296)</f>
        <v>13.9</v>
      </c>
      <c r="G137" s="114">
        <v>45306</v>
      </c>
      <c r="H137" s="114">
        <v>45443</v>
      </c>
      <c r="I137" s="470" t="str">
        <f>_xlfn.XLOOKUP(C137,'Catálogo de actividades'!$B$5:$B$296,'Catálogo de actividades'!$I$5:$I$296)</f>
        <v>DEOE</v>
      </c>
    </row>
    <row r="138" spans="1:9" ht="42.75" x14ac:dyDescent="0.2">
      <c r="A138" s="493" t="s">
        <v>46</v>
      </c>
      <c r="B138" s="493" t="s">
        <v>12</v>
      </c>
      <c r="C138" s="515" t="s">
        <v>402</v>
      </c>
      <c r="D138" s="514" t="str">
        <f>VLOOKUP(C138, 'Catálogo de actividades'!$B$5:$D$296,2,FALSE)</f>
        <v>OPL</v>
      </c>
      <c r="E138" s="514" t="str">
        <f>VLOOKUP(C138, 'Catálogo de actividades'!$B$5:$D$296,3,FALSE)</f>
        <v>CG</v>
      </c>
      <c r="F138" s="504" t="str">
        <f>_xlfn.XLOOKUP(C138,'Catálogo de actividades'!$B$5:$B$296,'Catálogo de actividades'!$E$5:$E$296)</f>
        <v>13.10</v>
      </c>
      <c r="G138" s="114">
        <v>45439</v>
      </c>
      <c r="H138" s="114">
        <v>45473</v>
      </c>
      <c r="I138" s="470" t="str">
        <f>_xlfn.XLOOKUP(C138,'Catálogo de actividades'!$B$5:$B$296,'Catálogo de actividades'!$I$5:$I$296)</f>
        <v>OPL</v>
      </c>
    </row>
    <row r="139" spans="1:9" ht="42.75" x14ac:dyDescent="0.2">
      <c r="A139" s="493" t="s">
        <v>46</v>
      </c>
      <c r="B139" s="493" t="s">
        <v>12</v>
      </c>
      <c r="C139" s="493" t="s">
        <v>353</v>
      </c>
      <c r="D139" s="514" t="str">
        <f>VLOOKUP(C139, 'Catálogo de actividades'!$B$5:$D$296,2,FALSE)</f>
        <v>OPL</v>
      </c>
      <c r="E139" s="514" t="str">
        <f>VLOOKUP(C139, 'Catálogo de actividades'!$B$5:$D$296,3,FALSE)</f>
        <v>CG/OD</v>
      </c>
      <c r="F139" s="504" t="str">
        <f>_xlfn.XLOOKUP(C139,'Catálogo de actividades'!$B$5:$B$296,'Catálogo de actividades'!$E$5:$E$296)</f>
        <v>13.11</v>
      </c>
      <c r="G139" s="114">
        <v>45352</v>
      </c>
      <c r="H139" s="114">
        <v>45381</v>
      </c>
      <c r="I139" s="470" t="str">
        <f>_xlfn.XLOOKUP(C139,'Catálogo de actividades'!$B$5:$B$296,'Catálogo de actividades'!$I$5:$I$296)</f>
        <v>OPL</v>
      </c>
    </row>
    <row r="140" spans="1:9" ht="57" x14ac:dyDescent="0.2">
      <c r="A140" s="493" t="s">
        <v>46</v>
      </c>
      <c r="B140" s="493" t="s">
        <v>12</v>
      </c>
      <c r="C140" s="493" t="s">
        <v>185</v>
      </c>
      <c r="D140" s="514" t="str">
        <f>VLOOKUP(C140, 'Catálogo de actividades'!$B$5:$D$296,2,FALSE)</f>
        <v>OPL</v>
      </c>
      <c r="E140" s="514" t="str">
        <f>VLOOKUP(C140, 'Catálogo de actividades'!$B$5:$D$296,3,FALSE)</f>
        <v>OD</v>
      </c>
      <c r="F140" s="504" t="str">
        <f>_xlfn.XLOOKUP(C140,'Catálogo de actividades'!$B$5:$B$296,'Catálogo de actividades'!$E$5:$E$296)</f>
        <v>13.12</v>
      </c>
      <c r="G140" s="114">
        <v>45406</v>
      </c>
      <c r="H140" s="114">
        <v>45420</v>
      </c>
      <c r="I140" s="470" t="str">
        <f>_xlfn.XLOOKUP(C140,'Catálogo de actividades'!$B$5:$B$296,'Catálogo de actividades'!$I$5:$I$296)</f>
        <v>OPL</v>
      </c>
    </row>
    <row r="141" spans="1:9" ht="28.5" x14ac:dyDescent="0.2">
      <c r="A141" s="493" t="s">
        <v>46</v>
      </c>
      <c r="B141" s="493" t="s">
        <v>12</v>
      </c>
      <c r="C141" s="493" t="s">
        <v>124</v>
      </c>
      <c r="D141" s="514" t="str">
        <f>VLOOKUP(C141, 'Catálogo de actividades'!$B$5:$D$296,2,FALSE)</f>
        <v>OPL</v>
      </c>
      <c r="E141" s="514" t="str">
        <f>VLOOKUP(C141, 'Catálogo de actividades'!$B$5:$D$296,3,FALSE)</f>
        <v>CG/OD</v>
      </c>
      <c r="F141" s="504" t="str">
        <f>_xlfn.XLOOKUP(C141,'Catálogo de actividades'!$B$5:$B$296,'Catálogo de actividades'!$E$5:$E$296)</f>
        <v>13.13</v>
      </c>
      <c r="G141" s="114">
        <v>45422</v>
      </c>
      <c r="H141" s="114">
        <v>45430</v>
      </c>
      <c r="I141" s="470" t="str">
        <f>_xlfn.XLOOKUP(C141,'Catálogo de actividades'!$B$5:$B$296,'Catálogo de actividades'!$I$5:$I$296)</f>
        <v>OPL</v>
      </c>
    </row>
    <row r="142" spans="1:9" ht="28.5" x14ac:dyDescent="0.2">
      <c r="A142" s="493" t="s">
        <v>46</v>
      </c>
      <c r="B142" s="493" t="s">
        <v>12</v>
      </c>
      <c r="C142" s="493" t="s">
        <v>126</v>
      </c>
      <c r="D142" s="514" t="str">
        <f>VLOOKUP(C142, 'Catálogo de actividades'!$B$5:$D$296,2,FALSE)</f>
        <v>OPL</v>
      </c>
      <c r="E142" s="514" t="str">
        <f>VLOOKUP(C142, 'Catálogo de actividades'!$B$5:$D$296,3,FALSE)</f>
        <v>CG/OD</v>
      </c>
      <c r="F142" s="504" t="str">
        <f>_xlfn.XLOOKUP(C142,'Catálogo de actividades'!$B$5:$B$296,'Catálogo de actividades'!$E$5:$E$296)</f>
        <v>13.14</v>
      </c>
      <c r="G142" s="114">
        <v>45422</v>
      </c>
      <c r="H142" s="114">
        <v>45436</v>
      </c>
      <c r="I142" s="470" t="str">
        <f>_xlfn.XLOOKUP(C142,'Catálogo de actividades'!$B$5:$B$296,'Catálogo de actividades'!$I$5:$I$296)</f>
        <v>OPL</v>
      </c>
    </row>
    <row r="143" spans="1:9" ht="28.5" x14ac:dyDescent="0.2">
      <c r="A143" s="493" t="s">
        <v>46</v>
      </c>
      <c r="B143" s="493" t="s">
        <v>12</v>
      </c>
      <c r="C143" s="493" t="s">
        <v>293</v>
      </c>
      <c r="D143" s="514" t="str">
        <f>VLOOKUP(C143, 'Catálogo de actividades'!$B$5:$D$296,2,FALSE)</f>
        <v>OPL</v>
      </c>
      <c r="E143" s="514" t="str">
        <f>VLOOKUP(C143, 'Catálogo de actividades'!$B$5:$D$296,3,FALSE)</f>
        <v>OD</v>
      </c>
      <c r="F143" s="504" t="str">
        <f>_xlfn.XLOOKUP(C143,'Catálogo de actividades'!$B$5:$B$296,'Catálogo de actividades'!$E$5:$E$296)</f>
        <v>13.15</v>
      </c>
      <c r="G143" s="114">
        <v>45439</v>
      </c>
      <c r="H143" s="114">
        <v>45443</v>
      </c>
      <c r="I143" s="470" t="str">
        <f>_xlfn.XLOOKUP(C143,'Catálogo de actividades'!$B$5:$B$296,'Catálogo de actividades'!$I$5:$I$296)</f>
        <v>OPL</v>
      </c>
    </row>
    <row r="144" spans="1:9" ht="28.5" x14ac:dyDescent="0.2">
      <c r="A144" s="493" t="s">
        <v>46</v>
      </c>
      <c r="B144" s="493" t="s">
        <v>13</v>
      </c>
      <c r="C144" s="493" t="s">
        <v>354</v>
      </c>
      <c r="D144" s="514" t="str">
        <f>VLOOKUP(C144, 'Catálogo de actividades'!$B$5:$D$296,2,FALSE)</f>
        <v>INE</v>
      </c>
      <c r="E144" s="514" t="str">
        <f>VLOOKUP(C144, 'Catálogo de actividades'!$B$5:$D$296,3,FALSE)</f>
        <v>CCOE</v>
      </c>
      <c r="F144" s="504" t="str">
        <f>_xlfn.XLOOKUP(C144,'Catálogo de actividades'!$B$5:$B$296,'Catálogo de actividades'!$E$5:$E$296)</f>
        <v>14.1</v>
      </c>
      <c r="G144" s="114">
        <v>45108</v>
      </c>
      <c r="H144" s="114">
        <v>45138</v>
      </c>
      <c r="I144" s="470" t="str">
        <f>_xlfn.XLOOKUP(C144,'Catálogo de actividades'!$B$5:$B$296,'Catálogo de actividades'!$I$5:$I$296)</f>
        <v>DEOE</v>
      </c>
    </row>
    <row r="145" spans="1:9" ht="28.5" x14ac:dyDescent="0.2">
      <c r="A145" s="493" t="s">
        <v>46</v>
      </c>
      <c r="B145" s="493" t="s">
        <v>13</v>
      </c>
      <c r="C145" s="493" t="s">
        <v>247</v>
      </c>
      <c r="D145" s="514" t="str">
        <f>VLOOKUP(C145, 'Catálogo de actividades'!$B$5:$D$296,2,FALSE)</f>
        <v>INE</v>
      </c>
      <c r="E145" s="514" t="str">
        <f>VLOOKUP(C145, 'Catálogo de actividades'!$B$5:$D$296,3,FALSE)</f>
        <v>CG</v>
      </c>
      <c r="F145" s="504" t="str">
        <f>_xlfn.XLOOKUP(C145,'Catálogo de actividades'!$B$5:$B$296,'Catálogo de actividades'!$E$5:$E$296)</f>
        <v>14.2</v>
      </c>
      <c r="G145" s="114">
        <v>45352</v>
      </c>
      <c r="H145" s="114">
        <v>45382</v>
      </c>
      <c r="I145" s="470" t="str">
        <f>_xlfn.XLOOKUP(C145,'Catálogo de actividades'!$B$5:$B$296,'Catálogo de actividades'!$I$5:$I$296)</f>
        <v>DEOE</v>
      </c>
    </row>
    <row r="146" spans="1:9" ht="28.5" x14ac:dyDescent="0.2">
      <c r="A146" s="493" t="s">
        <v>46</v>
      </c>
      <c r="B146" s="493" t="s">
        <v>13</v>
      </c>
      <c r="C146" s="493" t="s">
        <v>356</v>
      </c>
      <c r="D146" s="514" t="str">
        <f>VLOOKUP(C146, 'Catálogo de actividades'!$B$5:$D$296,2,FALSE)</f>
        <v>INE</v>
      </c>
      <c r="E146" s="514" t="str">
        <f>VLOOKUP(C146, 'Catálogo de actividades'!$B$5:$D$296,3,FALSE)</f>
        <v>CCOE</v>
      </c>
      <c r="F146" s="504" t="str">
        <f>_xlfn.XLOOKUP(C146,'Catálogo de actividades'!$B$5:$B$296,'Catálogo de actividades'!$E$5:$E$296)</f>
        <v>14.3</v>
      </c>
      <c r="G146" s="114">
        <v>45352</v>
      </c>
      <c r="H146" s="114">
        <v>45382</v>
      </c>
      <c r="I146" s="470" t="str">
        <f>_xlfn.XLOOKUP(C146,'Catálogo de actividades'!$B$5:$B$296,'Catálogo de actividades'!$I$5:$I$296)</f>
        <v>DEOE</v>
      </c>
    </row>
    <row r="147" spans="1:9" ht="28.5" x14ac:dyDescent="0.2">
      <c r="A147" s="493" t="s">
        <v>46</v>
      </c>
      <c r="B147" s="493" t="s">
        <v>13</v>
      </c>
      <c r="C147" s="515" t="s">
        <v>403</v>
      </c>
      <c r="D147" s="514" t="str">
        <f>VLOOKUP(C147, 'Catálogo de actividades'!$B$5:$D$296,2,FALSE)</f>
        <v>INE</v>
      </c>
      <c r="E147" s="514" t="str">
        <f>VLOOKUP(C147, 'Catálogo de actividades'!$B$5:$D$296,3,FALSE)</f>
        <v>DEOE</v>
      </c>
      <c r="F147" s="504" t="str">
        <f>_xlfn.XLOOKUP(C147,'Catálogo de actividades'!$B$5:$B$296,'Catálogo de actividades'!$E$5:$E$296)</f>
        <v>14.4</v>
      </c>
      <c r="G147" s="114">
        <v>45383</v>
      </c>
      <c r="H147" s="114">
        <v>45399</v>
      </c>
      <c r="I147" s="470" t="str">
        <f>_xlfn.XLOOKUP(C147,'Catálogo de actividades'!$B$5:$B$296,'Catálogo de actividades'!$I$5:$I$296)</f>
        <v>DEOE</v>
      </c>
    </row>
    <row r="148" spans="1:9" ht="28.5" x14ac:dyDescent="0.2">
      <c r="A148" s="493" t="s">
        <v>46</v>
      </c>
      <c r="B148" s="493" t="s">
        <v>13</v>
      </c>
      <c r="C148" s="493" t="s">
        <v>127</v>
      </c>
      <c r="D148" s="514" t="str">
        <f>VLOOKUP(C148, 'Catálogo de actividades'!$B$5:$D$296,2,FALSE)</f>
        <v>INE/OPL</v>
      </c>
      <c r="E148" s="514" t="str">
        <f>VLOOKUP(C148, 'Catálogo de actividades'!$B$5:$D$296,3,FALSE)</f>
        <v>DEOE/OD</v>
      </c>
      <c r="F148" s="504" t="str">
        <f>_xlfn.XLOOKUP(C148,'Catálogo de actividades'!$B$5:$B$296,'Catálogo de actividades'!$E$5:$E$296)</f>
        <v>14.5</v>
      </c>
      <c r="G148" s="114">
        <v>45407</v>
      </c>
      <c r="H148" s="114">
        <v>45407</v>
      </c>
      <c r="I148" s="470" t="str">
        <f>_xlfn.XLOOKUP(C148,'Catálogo de actividades'!$B$5:$B$296,'Catálogo de actividades'!$I$5:$I$296)</f>
        <v>DEOE</v>
      </c>
    </row>
    <row r="149" spans="1:9" ht="28.5" x14ac:dyDescent="0.2">
      <c r="A149" s="493" t="s">
        <v>46</v>
      </c>
      <c r="B149" s="493" t="s">
        <v>13</v>
      </c>
      <c r="C149" s="493" t="s">
        <v>357</v>
      </c>
      <c r="D149" s="514" t="str">
        <f>VLOOKUP(C149, 'Catálogo de actividades'!$B$5:$D$296,2,FALSE)</f>
        <v>INE/OPL</v>
      </c>
      <c r="E149" s="514" t="str">
        <f>VLOOKUP(C149, 'Catálogo de actividades'!$B$5:$D$296,3,FALSE)</f>
        <v>DEOE/OD</v>
      </c>
      <c r="F149" s="504" t="str">
        <f>_xlfn.XLOOKUP(C149,'Catálogo de actividades'!$B$5:$B$296,'Catálogo de actividades'!$E$5:$E$296)</f>
        <v>14.6</v>
      </c>
      <c r="G149" s="114">
        <v>45417</v>
      </c>
      <c r="H149" s="114">
        <v>45417</v>
      </c>
      <c r="I149" s="470" t="str">
        <f>_xlfn.XLOOKUP(C149,'Catálogo de actividades'!$B$5:$B$296,'Catálogo de actividades'!$I$5:$I$296)</f>
        <v>DEOE</v>
      </c>
    </row>
    <row r="150" spans="1:9" ht="28.5" x14ac:dyDescent="0.2">
      <c r="A150" s="493" t="s">
        <v>46</v>
      </c>
      <c r="B150" s="493" t="s">
        <v>13</v>
      </c>
      <c r="C150" s="493" t="s">
        <v>358</v>
      </c>
      <c r="D150" s="514" t="str">
        <f>VLOOKUP(C150, 'Catálogo de actividades'!$B$5:$D$296,2,FALSE)</f>
        <v>INE/OPL</v>
      </c>
      <c r="E150" s="514" t="str">
        <f>VLOOKUP(C150, 'Catálogo de actividades'!$B$5:$D$296,3,FALSE)</f>
        <v>DEOE/OD</v>
      </c>
      <c r="F150" s="504" t="str">
        <f>_xlfn.XLOOKUP(C150,'Catálogo de actividades'!$B$5:$B$296,'Catálogo de actividades'!$E$5:$E$296)</f>
        <v>14.7</v>
      </c>
      <c r="G150" s="114">
        <v>45431</v>
      </c>
      <c r="H150" s="114">
        <v>45431</v>
      </c>
      <c r="I150" s="470" t="str">
        <f>_xlfn.XLOOKUP(C150,'Catálogo de actividades'!$B$5:$B$296,'Catálogo de actividades'!$I$5:$I$296)</f>
        <v>DEOE</v>
      </c>
    </row>
    <row r="151" spans="1:9" ht="28.5" x14ac:dyDescent="0.2">
      <c r="A151" s="493" t="s">
        <v>46</v>
      </c>
      <c r="B151" s="493" t="s">
        <v>13</v>
      </c>
      <c r="C151" s="493" t="s">
        <v>13</v>
      </c>
      <c r="D151" s="514" t="str">
        <f>VLOOKUP(C151, 'Catálogo de actividades'!$B$5:$D$296,2,FALSE)</f>
        <v>OPL</v>
      </c>
      <c r="E151" s="514" t="str">
        <f>VLOOKUP(C151, 'Catálogo de actividades'!$B$5:$D$296,3,FALSE)</f>
        <v>CG/OD</v>
      </c>
      <c r="F151" s="504" t="str">
        <f>_xlfn.XLOOKUP(C151,'Catálogo de actividades'!$B$5:$B$296,'Catálogo de actividades'!$E$5:$E$296)</f>
        <v>14.8</v>
      </c>
      <c r="G151" s="114">
        <v>45445</v>
      </c>
      <c r="H151" s="114">
        <v>45445</v>
      </c>
      <c r="I151" s="470" t="str">
        <f>_xlfn.XLOOKUP(C151,'Catálogo de actividades'!$B$5:$B$296,'Catálogo de actividades'!$I$5:$I$296)</f>
        <v>OPL</v>
      </c>
    </row>
    <row r="152" spans="1:9" ht="28.5" x14ac:dyDescent="0.2">
      <c r="A152" s="493" t="s">
        <v>46</v>
      </c>
      <c r="B152" s="493" t="s">
        <v>14</v>
      </c>
      <c r="C152" s="493" t="s">
        <v>163</v>
      </c>
      <c r="D152" s="514" t="str">
        <f>VLOOKUP(C152, 'Catálogo de actividades'!$B$5:$D$296,2,FALSE)</f>
        <v>OPL</v>
      </c>
      <c r="E152" s="514" t="str">
        <f>VLOOKUP(C152, 'Catálogo de actividades'!$B$5:$D$296,3,FALSE)</f>
        <v>CG/OD</v>
      </c>
      <c r="F152" s="504" t="str">
        <f>_xlfn.XLOOKUP(C152,'Catálogo de actividades'!$B$5:$B$296,'Catálogo de actividades'!$E$5:$E$296)</f>
        <v>15.1</v>
      </c>
      <c r="G152" s="114">
        <v>45323</v>
      </c>
      <c r="H152" s="114">
        <v>45351</v>
      </c>
      <c r="I152" s="470" t="str">
        <f>_xlfn.XLOOKUP(C152,'Catálogo de actividades'!$B$5:$B$296,'Catálogo de actividades'!$I$5:$I$296)</f>
        <v>OPL</v>
      </c>
    </row>
    <row r="153" spans="1:9" ht="42.75" x14ac:dyDescent="0.2">
      <c r="A153" s="493" t="s">
        <v>46</v>
      </c>
      <c r="B153" s="493" t="s">
        <v>14</v>
      </c>
      <c r="C153" s="493" t="s">
        <v>165</v>
      </c>
      <c r="D153" s="514" t="str">
        <f>VLOOKUP(C153, 'Catálogo de actividades'!$B$5:$D$296,2,FALSE)</f>
        <v>INE/OPL</v>
      </c>
      <c r="E153" s="514" t="str">
        <f>VLOOKUP(C153, 'Catálogo de actividades'!$B$5:$D$296,3,FALSE)</f>
        <v>JLE/JDE/OD</v>
      </c>
      <c r="F153" s="504" t="str">
        <f>_xlfn.XLOOKUP(C153,'Catálogo de actividades'!$B$5:$B$296,'Catálogo de actividades'!$E$5:$E$296)</f>
        <v>15.2</v>
      </c>
      <c r="G153" s="114">
        <v>45352</v>
      </c>
      <c r="H153" s="114">
        <v>45366</v>
      </c>
      <c r="I153" s="470" t="str">
        <f>_xlfn.XLOOKUP(C153,'Catálogo de actividades'!$B$5:$B$296,'Catálogo de actividades'!$I$5:$I$296)</f>
        <v>JLE</v>
      </c>
    </row>
    <row r="154" spans="1:9" ht="42.75" x14ac:dyDescent="0.2">
      <c r="A154" s="493" t="s">
        <v>46</v>
      </c>
      <c r="B154" s="493" t="s">
        <v>14</v>
      </c>
      <c r="C154" s="493" t="s">
        <v>166</v>
      </c>
      <c r="D154" s="514" t="str">
        <f>VLOOKUP(C154, 'Catálogo de actividades'!$B$5:$D$296,2,FALSE)</f>
        <v>OPL</v>
      </c>
      <c r="E154" s="514" t="str">
        <f>VLOOKUP(C154, 'Catálogo de actividades'!$B$5:$D$296,3,FALSE)</f>
        <v>OD</v>
      </c>
      <c r="F154" s="504" t="str">
        <f>_xlfn.XLOOKUP(C154,'Catálogo de actividades'!$B$5:$B$296,'Catálogo de actividades'!$E$5:$E$296)</f>
        <v>15.3</v>
      </c>
      <c r="G154" s="114">
        <v>45352</v>
      </c>
      <c r="H154" s="114">
        <v>45382</v>
      </c>
      <c r="I154" s="470" t="str">
        <f>_xlfn.XLOOKUP(C154,'Catálogo de actividades'!$B$5:$B$296,'Catálogo de actividades'!$I$5:$I$296)</f>
        <v>OPL</v>
      </c>
    </row>
    <row r="155" spans="1:9" ht="28.5" x14ac:dyDescent="0.2">
      <c r="A155" s="493" t="s">
        <v>46</v>
      </c>
      <c r="B155" s="493" t="s">
        <v>14</v>
      </c>
      <c r="C155" s="493" t="s">
        <v>167</v>
      </c>
      <c r="D155" s="514" t="str">
        <f>VLOOKUP(C155, 'Catálogo de actividades'!$B$5:$D$296,2,FALSE)</f>
        <v>OPL</v>
      </c>
      <c r="E155" s="514" t="str">
        <f>VLOOKUP(C155, 'Catálogo de actividades'!$B$5:$D$296,3,FALSE)</f>
        <v>CG/OD</v>
      </c>
      <c r="F155" s="504" t="str">
        <f>_xlfn.XLOOKUP(C155,'Catálogo de actividades'!$B$5:$B$296,'Catálogo de actividades'!$E$5:$E$296)</f>
        <v>15.4</v>
      </c>
      <c r="G155" s="114">
        <v>45352</v>
      </c>
      <c r="H155" s="114">
        <v>45381</v>
      </c>
      <c r="I155" s="470" t="str">
        <f>_xlfn.XLOOKUP(C155,'Catálogo de actividades'!$B$5:$B$296,'Catálogo de actividades'!$I$5:$I$296)</f>
        <v>OPL</v>
      </c>
    </row>
    <row r="156" spans="1:9" ht="42.75" x14ac:dyDescent="0.2">
      <c r="A156" s="493" t="s">
        <v>46</v>
      </c>
      <c r="B156" s="493" t="s">
        <v>14</v>
      </c>
      <c r="C156" s="493" t="s">
        <v>168</v>
      </c>
      <c r="D156" s="514" t="str">
        <f>VLOOKUP(C156, 'Catálogo de actividades'!$B$5:$D$296,2,FALSE)</f>
        <v>INE</v>
      </c>
      <c r="E156" s="514" t="str">
        <f>VLOOKUP(C156, 'Catálogo de actividades'!$B$5:$D$296,3,FALSE)</f>
        <v>JLE/JDE</v>
      </c>
      <c r="F156" s="504" t="str">
        <f>_xlfn.XLOOKUP(C156,'Catálogo de actividades'!$B$5:$B$296,'Catálogo de actividades'!$E$5:$E$296)</f>
        <v>15.5</v>
      </c>
      <c r="G156" s="114">
        <v>45369</v>
      </c>
      <c r="H156" s="114">
        <v>45373</v>
      </c>
      <c r="I156" s="470" t="str">
        <f>_xlfn.XLOOKUP(C156,'Catálogo de actividades'!$B$5:$B$296,'Catálogo de actividades'!$I$5:$I$296)</f>
        <v>JLE</v>
      </c>
    </row>
    <row r="157" spans="1:9" ht="42.75" x14ac:dyDescent="0.2">
      <c r="A157" s="493" t="s">
        <v>46</v>
      </c>
      <c r="B157" s="493" t="s">
        <v>14</v>
      </c>
      <c r="C157" s="493" t="s">
        <v>129</v>
      </c>
      <c r="D157" s="514" t="str">
        <f>VLOOKUP(C157, 'Catálogo de actividades'!$B$5:$D$296,2,FALSE)</f>
        <v>INE/OPL</v>
      </c>
      <c r="E157" s="514" t="str">
        <f>VLOOKUP(C157, 'Catálogo de actividades'!$B$5:$D$296,3,FALSE)</f>
        <v>JLE/JDE/OD</v>
      </c>
      <c r="F157" s="504" t="str">
        <f>_xlfn.XLOOKUP(C157,'Catálogo de actividades'!$B$5:$B$296,'Catálogo de actividades'!$E$5:$E$296)</f>
        <v>15.6</v>
      </c>
      <c r="G157" s="114">
        <v>45383</v>
      </c>
      <c r="H157" s="114">
        <v>45388</v>
      </c>
      <c r="I157" s="470" t="str">
        <f>_xlfn.XLOOKUP(C157,'Catálogo de actividades'!$B$5:$B$296,'Catálogo de actividades'!$I$5:$I$296)</f>
        <v>OPL</v>
      </c>
    </row>
    <row r="158" spans="1:9" ht="28.5" x14ac:dyDescent="0.2">
      <c r="A158" s="493" t="s">
        <v>46</v>
      </c>
      <c r="B158" s="493" t="s">
        <v>15</v>
      </c>
      <c r="C158" s="493" t="s">
        <v>241</v>
      </c>
      <c r="D158" s="514" t="str">
        <f>VLOOKUP(C158, 'Catálogo de actividades'!$B$5:$D$296,2,FALSE)</f>
        <v>INE</v>
      </c>
      <c r="E158" s="514" t="str">
        <f>VLOOKUP(C158, 'Catálogo de actividades'!$B$5:$D$296,3,FALSE)</f>
        <v>CL</v>
      </c>
      <c r="F158" s="504" t="str">
        <f>_xlfn.XLOOKUP(C158,'Catálogo de actividades'!$B$5:$B$296,'Catálogo de actividades'!$E$5:$E$296)</f>
        <v>16.1</v>
      </c>
      <c r="G158" s="114">
        <v>45367</v>
      </c>
      <c r="H158" s="114">
        <v>45382</v>
      </c>
      <c r="I158" s="470" t="str">
        <f>_xlfn.XLOOKUP(C158,'Catálogo de actividades'!$B$5:$B$296,'Catálogo de actividades'!$I$5:$I$296)</f>
        <v>JLE</v>
      </c>
    </row>
    <row r="159" spans="1:9" ht="28.5" x14ac:dyDescent="0.2">
      <c r="A159" s="493" t="s">
        <v>46</v>
      </c>
      <c r="B159" s="493" t="s">
        <v>15</v>
      </c>
      <c r="C159" s="493" t="s">
        <v>196</v>
      </c>
      <c r="D159" s="514" t="str">
        <f>VLOOKUP(C159, 'Catálogo de actividades'!$B$5:$D$296,2,FALSE)</f>
        <v>OPL</v>
      </c>
      <c r="E159" s="514" t="str">
        <f>VLOOKUP(C159, 'Catálogo de actividades'!$B$5:$D$296,3,FALSE)</f>
        <v>CG</v>
      </c>
      <c r="F159" s="504" t="str">
        <f>_xlfn.XLOOKUP(C159,'Catálogo de actividades'!$B$5:$B$296,'Catálogo de actividades'!$E$5:$E$296)</f>
        <v>16.2</v>
      </c>
      <c r="G159" s="114">
        <v>45383</v>
      </c>
      <c r="H159" s="114">
        <v>45397</v>
      </c>
      <c r="I159" s="470" t="str">
        <f>_xlfn.XLOOKUP(C159,'Catálogo de actividades'!$B$5:$B$296,'Catálogo de actividades'!$I$5:$I$296)</f>
        <v>OPL</v>
      </c>
    </row>
    <row r="160" spans="1:9" ht="28.5" x14ac:dyDescent="0.2">
      <c r="A160" s="493" t="s">
        <v>46</v>
      </c>
      <c r="B160" s="493" t="s">
        <v>15</v>
      </c>
      <c r="C160" s="493" t="s">
        <v>197</v>
      </c>
      <c r="D160" s="514" t="str">
        <f>VLOOKUP(C160, 'Catálogo de actividades'!$B$5:$D$296,2,FALSE)</f>
        <v>INE/OPL</v>
      </c>
      <c r="E160" s="514" t="str">
        <f>VLOOKUP(C160, 'Catálogo de actividades'!$B$5:$D$296,3,FALSE)</f>
        <v>CD/OD</v>
      </c>
      <c r="F160" s="504" t="str">
        <f>_xlfn.XLOOKUP(C160,'Catálogo de actividades'!$B$5:$B$296,'Catálogo de actividades'!$E$5:$E$296)</f>
        <v>16.3</v>
      </c>
      <c r="G160" s="114">
        <v>45383</v>
      </c>
      <c r="H160" s="114">
        <v>45397</v>
      </c>
      <c r="I160" s="470" t="str">
        <f>_xlfn.XLOOKUP(C160,'Catálogo de actividades'!$B$5:$B$296,'Catálogo de actividades'!$I$5:$I$296)</f>
        <v>JLE</v>
      </c>
    </row>
    <row r="161" spans="1:9" ht="28.5" x14ac:dyDescent="0.2">
      <c r="A161" s="493" t="s">
        <v>46</v>
      </c>
      <c r="B161" s="493" t="s">
        <v>15</v>
      </c>
      <c r="C161" s="493" t="s">
        <v>359</v>
      </c>
      <c r="D161" s="514" t="str">
        <f>VLOOKUP(C161, 'Catálogo de actividades'!$B$5:$D$296,2,FALSE)</f>
        <v>INE</v>
      </c>
      <c r="E161" s="514" t="str">
        <f>VLOOKUP(C161, 'Catálogo de actividades'!$B$5:$D$296,3,FALSE)</f>
        <v>CD</v>
      </c>
      <c r="F161" s="504" t="str">
        <f>_xlfn.XLOOKUP(C161,'Catálogo de actividades'!$B$5:$B$296,'Catálogo de actividades'!$E$5:$E$296)</f>
        <v>16.4</v>
      </c>
      <c r="G161" s="114">
        <v>45402</v>
      </c>
      <c r="H161" s="114">
        <v>45412</v>
      </c>
      <c r="I161" s="470" t="str">
        <f>_xlfn.XLOOKUP(C161,'Catálogo de actividades'!$B$5:$B$296,'Catálogo de actividades'!$I$5:$I$296)</f>
        <v>DEOE</v>
      </c>
    </row>
    <row r="162" spans="1:9" ht="28.5" x14ac:dyDescent="0.2">
      <c r="A162" s="493" t="s">
        <v>46</v>
      </c>
      <c r="B162" s="493" t="s">
        <v>15</v>
      </c>
      <c r="C162" s="493" t="s">
        <v>248</v>
      </c>
      <c r="D162" s="514" t="str">
        <f>VLOOKUP(C162, 'Catálogo de actividades'!$B$5:$D$296,2,FALSE)</f>
        <v>INE</v>
      </c>
      <c r="E162" s="514" t="str">
        <f>VLOOKUP(C162, 'Catálogo de actividades'!$B$5:$D$296,3,FALSE)</f>
        <v>CL/CD</v>
      </c>
      <c r="F162" s="504" t="str">
        <f>_xlfn.XLOOKUP(C162,'Catálogo de actividades'!$B$5:$B$296,'Catálogo de actividades'!$E$5:$E$296)</f>
        <v>16.5</v>
      </c>
      <c r="G162" s="114">
        <v>45410</v>
      </c>
      <c r="H162" s="114">
        <v>45442</v>
      </c>
      <c r="I162" s="470" t="str">
        <f>_xlfn.XLOOKUP(C162,'Catálogo de actividades'!$B$5:$B$296,'Catálogo de actividades'!$I$5:$I$296)</f>
        <v>DEOE</v>
      </c>
    </row>
    <row r="163" spans="1:9" ht="28.5" x14ac:dyDescent="0.2">
      <c r="A163" s="493" t="s">
        <v>46</v>
      </c>
      <c r="B163" s="493" t="s">
        <v>15</v>
      </c>
      <c r="C163" s="493" t="s">
        <v>270</v>
      </c>
      <c r="D163" s="514" t="str">
        <f>VLOOKUP(C163, 'Catálogo de actividades'!$B$5:$D$296,2,FALSE)</f>
        <v>INE</v>
      </c>
      <c r="E163" s="514" t="str">
        <f>VLOOKUP(C163, 'Catálogo de actividades'!$B$5:$D$296,3,FALSE)</f>
        <v>CL/CD</v>
      </c>
      <c r="F163" s="504" t="str">
        <f>_xlfn.XLOOKUP(C163,'Catálogo de actividades'!$B$5:$B$296,'Catálogo de actividades'!$E$5:$E$296)</f>
        <v>16.6</v>
      </c>
      <c r="G163" s="114">
        <v>45410</v>
      </c>
      <c r="H163" s="114">
        <v>45443</v>
      </c>
      <c r="I163" s="470" t="str">
        <f>_xlfn.XLOOKUP(C163,'Catálogo de actividades'!$B$5:$B$296,'Catálogo de actividades'!$I$5:$I$296)</f>
        <v>DEOE</v>
      </c>
    </row>
    <row r="164" spans="1:9" ht="28.5" x14ac:dyDescent="0.2">
      <c r="A164" s="493" t="s">
        <v>46</v>
      </c>
      <c r="B164" s="493" t="s">
        <v>15</v>
      </c>
      <c r="C164" s="493" t="s">
        <v>258</v>
      </c>
      <c r="D164" s="514" t="str">
        <f>VLOOKUP(C164, 'Catálogo de actividades'!$B$5:$D$296,2,FALSE)</f>
        <v>INE/OPL</v>
      </c>
      <c r="E164" s="514" t="str">
        <f>VLOOKUP(C164, 'Catálogo de actividades'!$B$5:$D$296,3,FALSE)</f>
        <v>CD/OD</v>
      </c>
      <c r="F164" s="504" t="str">
        <f>_xlfn.XLOOKUP(C164,'Catálogo de actividades'!$B$5:$B$296,'Catálogo de actividades'!$E$5:$E$296)</f>
        <v>16.7</v>
      </c>
      <c r="G164" s="114">
        <v>45445</v>
      </c>
      <c r="H164" s="114">
        <v>45446</v>
      </c>
      <c r="I164" s="470" t="str">
        <f>_xlfn.XLOOKUP(C164,'Catálogo de actividades'!$B$5:$B$296,'Catálogo de actividades'!$I$5:$I$296)</f>
        <v>OPL</v>
      </c>
    </row>
    <row r="165" spans="1:9" ht="28.5" x14ac:dyDescent="0.2">
      <c r="A165" s="493" t="s">
        <v>46</v>
      </c>
      <c r="B165" s="493" t="s">
        <v>15</v>
      </c>
      <c r="C165" s="493" t="s">
        <v>199</v>
      </c>
      <c r="D165" s="514" t="str">
        <f>VLOOKUP(C165, 'Catálogo de actividades'!$B$5:$D$296,2,FALSE)</f>
        <v>OPL</v>
      </c>
      <c r="E165" s="514" t="str">
        <f>VLOOKUP(C165, 'Catálogo de actividades'!$B$5:$D$296,3,FALSE)</f>
        <v>CG</v>
      </c>
      <c r="F165" s="504" t="str">
        <f>_xlfn.XLOOKUP(C165,'Catálogo de actividades'!$B$5:$B$296,'Catálogo de actividades'!$E$5:$E$296)</f>
        <v>16.8</v>
      </c>
      <c r="G165" s="114">
        <v>45459</v>
      </c>
      <c r="H165" s="114">
        <v>45473</v>
      </c>
      <c r="I165" s="470" t="str">
        <f>_xlfn.XLOOKUP(C165,'Catálogo de actividades'!$B$5:$B$296,'Catálogo de actividades'!$I$5:$I$296)</f>
        <v>JLE</v>
      </c>
    </row>
    <row r="166" spans="1:9" ht="28.5" x14ac:dyDescent="0.2">
      <c r="A166" s="493" t="s">
        <v>46</v>
      </c>
      <c r="B166" s="493" t="s">
        <v>16</v>
      </c>
      <c r="C166" s="515" t="s">
        <v>226</v>
      </c>
      <c r="D166" s="514" t="str">
        <f>VLOOKUP(C166, 'Catálogo de actividades'!$B$5:$D$296,2,FALSE)</f>
        <v>OPL</v>
      </c>
      <c r="E166" s="514" t="str">
        <f>VLOOKUP(C166, 'Catálogo de actividades'!$B$5:$D$296,3,FALSE)</f>
        <v>CG</v>
      </c>
      <c r="F166" s="504" t="str">
        <f>_xlfn.XLOOKUP(C166,'Catálogo de actividades'!$B$5:$B$296,'Catálogo de actividades'!$E$5:$E$296)</f>
        <v>17.1</v>
      </c>
      <c r="G166" s="114">
        <v>45171</v>
      </c>
      <c r="H166" s="114">
        <v>45171</v>
      </c>
      <c r="I166" s="470" t="str">
        <f>_xlfn.XLOOKUP(C166,'Catálogo de actividades'!$B$5:$B$296,'Catálogo de actividades'!$I$5:$I$296)</f>
        <v>OPL</v>
      </c>
    </row>
    <row r="167" spans="1:9" ht="28.5" x14ac:dyDescent="0.2">
      <c r="A167" s="493" t="s">
        <v>46</v>
      </c>
      <c r="B167" s="493" t="s">
        <v>16</v>
      </c>
      <c r="C167" s="515" t="s">
        <v>259</v>
      </c>
      <c r="D167" s="514" t="str">
        <f>VLOOKUP(C167, 'Catálogo de actividades'!$B$5:$D$296,2,FALSE)</f>
        <v>OPL</v>
      </c>
      <c r="E167" s="514" t="str">
        <f>VLOOKUP(C167, 'Catálogo de actividades'!$B$5:$D$296,3,FALSE)</f>
        <v>CG</v>
      </c>
      <c r="F167" s="504" t="str">
        <f>_xlfn.XLOOKUP(C167,'Catálogo de actividades'!$B$5:$B$296,'Catálogo de actividades'!$E$5:$E$296)</f>
        <v>17.2</v>
      </c>
      <c r="G167" s="114">
        <v>45171</v>
      </c>
      <c r="H167" s="114">
        <v>45171</v>
      </c>
      <c r="I167" s="470" t="str">
        <f>_xlfn.XLOOKUP(C167,'Catálogo de actividades'!$B$5:$B$296,'Catálogo de actividades'!$I$5:$I$296)</f>
        <v>OPL</v>
      </c>
    </row>
    <row r="168" spans="1:9" ht="28.5" x14ac:dyDescent="0.2">
      <c r="A168" s="493" t="s">
        <v>46</v>
      </c>
      <c r="B168" s="493" t="s">
        <v>16</v>
      </c>
      <c r="C168" s="515" t="s">
        <v>272</v>
      </c>
      <c r="D168" s="514" t="str">
        <f>VLOOKUP(C168, 'Catálogo de actividades'!$B$5:$D$296,2,FALSE)</f>
        <v>OPL</v>
      </c>
      <c r="E168" s="514" t="str">
        <f>VLOOKUP(C168, 'Catálogo de actividades'!$B$5:$D$296,3,FALSE)</f>
        <v>CG</v>
      </c>
      <c r="F168" s="504" t="str">
        <f>_xlfn.XLOOKUP(C168,'Catálogo de actividades'!$B$5:$B$296,'Catálogo de actividades'!$E$5:$E$296)</f>
        <v>17.3</v>
      </c>
      <c r="G168" s="114">
        <v>45232</v>
      </c>
      <c r="H168" s="114">
        <v>45232</v>
      </c>
      <c r="I168" s="470" t="str">
        <f>_xlfn.XLOOKUP(C168,'Catálogo de actividades'!$B$5:$B$296,'Catálogo de actividades'!$I$5:$I$296)</f>
        <v>OPL</v>
      </c>
    </row>
    <row r="169" spans="1:9" ht="28.5" x14ac:dyDescent="0.2">
      <c r="A169" s="493" t="s">
        <v>46</v>
      </c>
      <c r="B169" s="493" t="s">
        <v>16</v>
      </c>
      <c r="C169" s="515" t="s">
        <v>260</v>
      </c>
      <c r="D169" s="514" t="str">
        <f>VLOOKUP(C169, 'Catálogo de actividades'!$B$5:$D$296,2,FALSE)</f>
        <v>OPL</v>
      </c>
      <c r="E169" s="514" t="str">
        <f>VLOOKUP(C169, 'Catálogo de actividades'!$B$5:$D$296,3,FALSE)</f>
        <v>CG</v>
      </c>
      <c r="F169" s="504" t="str">
        <f>_xlfn.XLOOKUP(C169,'Catálogo de actividades'!$B$5:$B$296,'Catálogo de actividades'!$E$5:$E$296)</f>
        <v>17.4</v>
      </c>
      <c r="G169" s="114">
        <v>45262</v>
      </c>
      <c r="H169" s="114">
        <v>45262</v>
      </c>
      <c r="I169" s="470" t="str">
        <f>_xlfn.XLOOKUP(C169,'Catálogo de actividades'!$B$5:$B$296,'Catálogo de actividades'!$I$5:$I$296)</f>
        <v>OPL</v>
      </c>
    </row>
    <row r="170" spans="1:9" ht="28.5" x14ac:dyDescent="0.2">
      <c r="A170" s="493" t="s">
        <v>46</v>
      </c>
      <c r="B170" s="493" t="s">
        <v>16</v>
      </c>
      <c r="C170" s="515" t="s">
        <v>273</v>
      </c>
      <c r="D170" s="514" t="str">
        <f>VLOOKUP(C170, 'Catálogo de actividades'!$B$5:$D$296,2,FALSE)</f>
        <v>OPL</v>
      </c>
      <c r="E170" s="514" t="str">
        <f>VLOOKUP(C170, 'Catálogo de actividades'!$B$5:$D$296,3,FALSE)</f>
        <v>CG</v>
      </c>
      <c r="F170" s="504" t="str">
        <f>_xlfn.XLOOKUP(C170,'Catálogo de actividades'!$B$5:$B$296,'Catálogo de actividades'!$E$5:$E$296)</f>
        <v>17.5</v>
      </c>
      <c r="G170" s="114">
        <v>45293</v>
      </c>
      <c r="H170" s="114">
        <v>45293</v>
      </c>
      <c r="I170" s="470" t="str">
        <f>_xlfn.XLOOKUP(C170,'Catálogo de actividades'!$B$5:$B$296,'Catálogo de actividades'!$I$5:$I$296)</f>
        <v>OPL</v>
      </c>
    </row>
    <row r="171" spans="1:9" ht="42.75" x14ac:dyDescent="0.2">
      <c r="A171" s="493" t="s">
        <v>46</v>
      </c>
      <c r="B171" s="493" t="s">
        <v>16</v>
      </c>
      <c r="C171" s="515" t="s">
        <v>274</v>
      </c>
      <c r="D171" s="514" t="str">
        <f>VLOOKUP(C171, 'Catálogo de actividades'!$B$5:$D$296,2,FALSE)</f>
        <v>OPL</v>
      </c>
      <c r="E171" s="514" t="str">
        <f>VLOOKUP(C171, 'Catálogo de actividades'!$B$5:$D$296,3,FALSE)</f>
        <v>CG</v>
      </c>
      <c r="F171" s="504" t="str">
        <f>_xlfn.XLOOKUP(C171,'Catálogo de actividades'!$B$5:$B$296,'Catálogo de actividades'!$E$5:$E$296)</f>
        <v>17.6</v>
      </c>
      <c r="G171" s="114">
        <v>45324</v>
      </c>
      <c r="H171" s="114">
        <v>45324</v>
      </c>
      <c r="I171" s="470" t="str">
        <f>_xlfn.XLOOKUP(C171,'Catálogo de actividades'!$B$5:$B$296,'Catálogo de actividades'!$I$5:$I$296)</f>
        <v>OPL</v>
      </c>
    </row>
    <row r="172" spans="1:9" ht="28.5" x14ac:dyDescent="0.2">
      <c r="A172" s="493" t="s">
        <v>46</v>
      </c>
      <c r="B172" s="493" t="s">
        <v>16</v>
      </c>
      <c r="C172" s="515" t="s">
        <v>275</v>
      </c>
      <c r="D172" s="514" t="str">
        <f>VLOOKUP(C172, 'Catálogo de actividades'!$B$5:$D$296,2,FALSE)</f>
        <v>OPL</v>
      </c>
      <c r="E172" s="514" t="str">
        <f>VLOOKUP(C172, 'Catálogo de actividades'!$B$5:$D$296,3,FALSE)</f>
        <v>CG</v>
      </c>
      <c r="F172" s="504" t="str">
        <f>_xlfn.XLOOKUP(C172,'Catálogo de actividades'!$B$5:$B$296,'Catálogo de actividades'!$E$5:$E$296)</f>
        <v>17.7</v>
      </c>
      <c r="G172" s="114">
        <v>45324</v>
      </c>
      <c r="H172" s="114">
        <v>45324</v>
      </c>
      <c r="I172" s="470" t="str">
        <f>_xlfn.XLOOKUP(C172,'Catálogo de actividades'!$B$5:$B$296,'Catálogo de actividades'!$I$5:$I$296)</f>
        <v>OPL</v>
      </c>
    </row>
    <row r="173" spans="1:9" ht="28.5" x14ac:dyDescent="0.2">
      <c r="A173" s="493" t="s">
        <v>46</v>
      </c>
      <c r="B173" s="493" t="s">
        <v>16</v>
      </c>
      <c r="C173" s="515" t="s">
        <v>276</v>
      </c>
      <c r="D173" s="514" t="str">
        <f>VLOOKUP(C173, 'Catálogo de actividades'!$B$5:$D$296,2,FALSE)</f>
        <v>OPL</v>
      </c>
      <c r="E173" s="514" t="str">
        <f>VLOOKUP(C173, 'Catálogo de actividades'!$B$5:$D$296,3,FALSE)</f>
        <v>CG</v>
      </c>
      <c r="F173" s="504" t="str">
        <f>_xlfn.XLOOKUP(C173,'Catálogo de actividades'!$B$5:$B$296,'Catálogo de actividades'!$E$5:$E$296)</f>
        <v>17.8</v>
      </c>
      <c r="G173" s="114">
        <v>45353</v>
      </c>
      <c r="H173" s="114">
        <v>45353</v>
      </c>
      <c r="I173" s="470" t="str">
        <f>_xlfn.XLOOKUP(C173,'Catálogo de actividades'!$B$5:$B$296,'Catálogo de actividades'!$I$5:$I$296)</f>
        <v>OPL</v>
      </c>
    </row>
    <row r="174" spans="1:9" ht="28.5" x14ac:dyDescent="0.2">
      <c r="A174" s="493" t="s">
        <v>46</v>
      </c>
      <c r="B174" s="493" t="s">
        <v>16</v>
      </c>
      <c r="C174" s="515" t="s">
        <v>322</v>
      </c>
      <c r="D174" s="514" t="str">
        <f>VLOOKUP(C174, 'Catálogo de actividades'!$B$5:$D$296,2,FALSE)</f>
        <v>OPL</v>
      </c>
      <c r="E174" s="514" t="str">
        <f>VLOOKUP(C174, 'Catálogo de actividades'!$B$5:$D$296,3,FALSE)</f>
        <v>CG</v>
      </c>
      <c r="F174" s="504" t="str">
        <f>_xlfn.XLOOKUP(C174,'Catálogo de actividades'!$B$5:$B$296,'Catálogo de actividades'!$E$5:$E$296)</f>
        <v>17.9</v>
      </c>
      <c r="G174" s="114">
        <v>45399</v>
      </c>
      <c r="H174" s="114">
        <v>45399</v>
      </c>
      <c r="I174" s="470" t="str">
        <f>_xlfn.XLOOKUP(C174,'Catálogo de actividades'!$B$5:$B$296,'Catálogo de actividades'!$I$5:$I$296)</f>
        <v>OPL</v>
      </c>
    </row>
    <row r="175" spans="1:9" ht="28.5" x14ac:dyDescent="0.2">
      <c r="A175" s="493" t="s">
        <v>46</v>
      </c>
      <c r="B175" s="493" t="s">
        <v>16</v>
      </c>
      <c r="C175" s="515" t="s">
        <v>404</v>
      </c>
      <c r="D175" s="514" t="str">
        <f>VLOOKUP(C175, 'Catálogo de actividades'!$B$5:$D$296,2,FALSE)</f>
        <v>OPL</v>
      </c>
      <c r="E175" s="514" t="str">
        <f>VLOOKUP(C175, 'Catálogo de actividades'!$B$5:$D$296,3,FALSE)</f>
        <v>CG</v>
      </c>
      <c r="F175" s="504" t="str">
        <f>_xlfn.XLOOKUP(C175,'Catálogo de actividades'!$B$5:$B$296,'Catálogo de actividades'!$E$5:$E$296)</f>
        <v>17.10</v>
      </c>
      <c r="G175" s="114">
        <v>45424</v>
      </c>
      <c r="H175" s="114">
        <v>45424</v>
      </c>
      <c r="I175" s="470" t="str">
        <f>_xlfn.XLOOKUP(C175,'Catálogo de actividades'!$B$5:$B$296,'Catálogo de actividades'!$I$5:$I$296)</f>
        <v>OPL</v>
      </c>
    </row>
    <row r="176" spans="1:9" ht="28.5" x14ac:dyDescent="0.2">
      <c r="A176" s="493" t="s">
        <v>46</v>
      </c>
      <c r="B176" s="493" t="s">
        <v>16</v>
      </c>
      <c r="C176" s="515" t="s">
        <v>405</v>
      </c>
      <c r="D176" s="514" t="str">
        <f>VLOOKUP(C176, 'Catálogo de actividades'!$B$5:$D$296,2,FALSE)</f>
        <v>OPL</v>
      </c>
      <c r="E176" s="514" t="str">
        <f>VLOOKUP(C176, 'Catálogo de actividades'!$B$5:$D$296,3,FALSE)</f>
        <v>CG</v>
      </c>
      <c r="F176" s="504" t="str">
        <f>_xlfn.XLOOKUP(C176,'Catálogo de actividades'!$B$5:$B$296,'Catálogo de actividades'!$E$5:$E$296)</f>
        <v>17.11</v>
      </c>
      <c r="G176" s="114">
        <v>45431</v>
      </c>
      <c r="H176" s="114">
        <v>45431</v>
      </c>
      <c r="I176" s="470" t="str">
        <f>_xlfn.XLOOKUP(C176,'Catálogo de actividades'!$B$5:$B$296,'Catálogo de actividades'!$I$5:$I$296)</f>
        <v>OPL</v>
      </c>
    </row>
    <row r="177" spans="1:9" ht="28.5" x14ac:dyDescent="0.2">
      <c r="A177" s="493" t="s">
        <v>46</v>
      </c>
      <c r="B177" s="493" t="s">
        <v>16</v>
      </c>
      <c r="C177" s="515" t="s">
        <v>406</v>
      </c>
      <c r="D177" s="514" t="str">
        <f>VLOOKUP(C177, 'Catálogo de actividades'!$B$5:$D$296,2,FALSE)</f>
        <v>OPL</v>
      </c>
      <c r="E177" s="514" t="str">
        <f>VLOOKUP(C177, 'Catálogo de actividades'!$B$5:$D$296,3,FALSE)</f>
        <v>CG</v>
      </c>
      <c r="F177" s="504" t="str">
        <f>_xlfn.XLOOKUP(C177,'Catálogo de actividades'!$B$5:$B$296,'Catálogo de actividades'!$E$5:$E$296)</f>
        <v>17.12</v>
      </c>
      <c r="G177" s="114">
        <v>45438</v>
      </c>
      <c r="H177" s="114">
        <v>45438</v>
      </c>
      <c r="I177" s="470" t="str">
        <f>_xlfn.XLOOKUP(C177,'Catálogo de actividades'!$B$5:$B$296,'Catálogo de actividades'!$I$5:$I$296)</f>
        <v>OPL</v>
      </c>
    </row>
    <row r="178" spans="1:9" ht="28.5" x14ac:dyDescent="0.2">
      <c r="A178" s="493" t="s">
        <v>46</v>
      </c>
      <c r="B178" s="493" t="s">
        <v>16</v>
      </c>
      <c r="C178" s="493" t="s">
        <v>360</v>
      </c>
      <c r="D178" s="514" t="str">
        <f>VLOOKUP(C178, 'Catálogo de actividades'!$B$5:$D$296,2,FALSE)</f>
        <v>OPL</v>
      </c>
      <c r="E178" s="514" t="str">
        <f>VLOOKUP(C178, 'Catálogo de actividades'!$B$5:$D$296,3,FALSE)</f>
        <v>CG</v>
      </c>
      <c r="F178" s="504" t="str">
        <f>_xlfn.XLOOKUP(C178,'Catálogo de actividades'!$B$5:$B$296,'Catálogo de actividades'!$E$5:$E$296)</f>
        <v>17.13</v>
      </c>
      <c r="G178" s="114">
        <v>45445</v>
      </c>
      <c r="H178" s="114">
        <v>45446</v>
      </c>
      <c r="I178" s="470" t="str">
        <f>_xlfn.XLOOKUP(C178,'Catálogo de actividades'!$B$5:$B$296,'Catálogo de actividades'!$I$5:$I$296)</f>
        <v>OPL</v>
      </c>
    </row>
    <row r="179" spans="1:9" ht="28.5" x14ac:dyDescent="0.2">
      <c r="A179" s="493" t="s">
        <v>46</v>
      </c>
      <c r="B179" s="515" t="s">
        <v>17</v>
      </c>
      <c r="C179" s="515" t="s">
        <v>407</v>
      </c>
      <c r="D179" s="514" t="str">
        <f>VLOOKUP(C179, 'Catálogo de actividades'!$B$5:$D$296,2,FALSE)</f>
        <v xml:space="preserve">INE </v>
      </c>
      <c r="E179" s="514" t="str">
        <f>VLOOKUP(C179, 'Catálogo de actividades'!$B$5:$D$296,3,FALSE)</f>
        <v xml:space="preserve">DEOE  </v>
      </c>
      <c r="F179" s="504" t="str">
        <f>_xlfn.XLOOKUP(C179,'Catálogo de actividades'!$B$5:$B$296,'Catálogo de actividades'!$E$5:$E$296)</f>
        <v>18.1</v>
      </c>
      <c r="G179" s="114">
        <v>45292</v>
      </c>
      <c r="H179" s="114">
        <v>45322</v>
      </c>
      <c r="I179" s="470" t="str">
        <f>_xlfn.XLOOKUP(C179,'Catálogo de actividades'!$B$5:$B$296,'Catálogo de actividades'!$I$5:$I$296)</f>
        <v>DEOE</v>
      </c>
    </row>
    <row r="180" spans="1:9" ht="28.5" x14ac:dyDescent="0.2">
      <c r="A180" s="493" t="s">
        <v>46</v>
      </c>
      <c r="B180" s="493" t="s">
        <v>17</v>
      </c>
      <c r="C180" s="493" t="s">
        <v>361</v>
      </c>
      <c r="D180" s="514" t="str">
        <f>VLOOKUP(C180, 'Catálogo de actividades'!$B$5:$D$296,2,FALSE)</f>
        <v>OPL</v>
      </c>
      <c r="E180" s="514" t="str">
        <f>VLOOKUP(C180, 'Catálogo de actividades'!$B$5:$D$296,3,FALSE)</f>
        <v>CG</v>
      </c>
      <c r="F180" s="504" t="str">
        <f>_xlfn.XLOOKUP(C180,'Catálogo de actividades'!$B$5:$B$296,'Catálogo de actividades'!$E$5:$E$296)</f>
        <v>18.2</v>
      </c>
      <c r="G180" s="114">
        <v>45343</v>
      </c>
      <c r="H180" s="114">
        <v>45350</v>
      </c>
      <c r="I180" s="470" t="str">
        <f>_xlfn.XLOOKUP(C180,'Catálogo de actividades'!$B$5:$B$296,'Catálogo de actividades'!$I$5:$I$296)</f>
        <v>OPL</v>
      </c>
    </row>
    <row r="181" spans="1:9" ht="28.5" x14ac:dyDescent="0.2">
      <c r="A181" s="493" t="s">
        <v>46</v>
      </c>
      <c r="B181" s="493" t="s">
        <v>17</v>
      </c>
      <c r="C181" s="493" t="s">
        <v>307</v>
      </c>
      <c r="D181" s="514" t="str">
        <f>VLOOKUP(C181, 'Catálogo de actividades'!$B$5:$D$296,2,FALSE)</f>
        <v>OPL</v>
      </c>
      <c r="E181" s="514" t="str">
        <f>VLOOKUP(C181, 'Catálogo de actividades'!$B$5:$D$296,3,FALSE)</f>
        <v>CG</v>
      </c>
      <c r="F181" s="504" t="str">
        <f>_xlfn.XLOOKUP(C181,'Catálogo de actividades'!$B$5:$B$296,'Catálogo de actividades'!$E$5:$E$296)</f>
        <v>18.3</v>
      </c>
      <c r="G181" s="114">
        <v>45364</v>
      </c>
      <c r="H181" s="114">
        <v>45364</v>
      </c>
      <c r="I181" s="470" t="str">
        <f>_xlfn.XLOOKUP(C181,'Catálogo de actividades'!$B$5:$B$296,'Catálogo de actividades'!$I$5:$I$296)</f>
        <v>OPL</v>
      </c>
    </row>
    <row r="182" spans="1:9" ht="28.5" x14ac:dyDescent="0.2">
      <c r="A182" s="493" t="s">
        <v>46</v>
      </c>
      <c r="B182" s="493" t="s">
        <v>17</v>
      </c>
      <c r="C182" s="493" t="s">
        <v>308</v>
      </c>
      <c r="D182" s="514" t="str">
        <f>VLOOKUP(C182, 'Catálogo de actividades'!$B$5:$D$296,2,FALSE)</f>
        <v>INE</v>
      </c>
      <c r="E182" s="514" t="str">
        <f>VLOOKUP(C182, 'Catálogo de actividades'!$B$5:$D$296,3,FALSE)</f>
        <v>JLE</v>
      </c>
      <c r="F182" s="504" t="str">
        <f>_xlfn.XLOOKUP(C182,'Catálogo de actividades'!$B$5:$B$296,'Catálogo de actividades'!$E$5:$E$296)</f>
        <v>18.4</v>
      </c>
      <c r="G182" s="114">
        <v>45365</v>
      </c>
      <c r="H182" s="114">
        <v>45377</v>
      </c>
      <c r="I182" s="470" t="str">
        <f>_xlfn.XLOOKUP(C182,'Catálogo de actividades'!$B$5:$B$296,'Catálogo de actividades'!$I$5:$I$296)</f>
        <v>JLE</v>
      </c>
    </row>
    <row r="183" spans="1:9" ht="28.5" x14ac:dyDescent="0.2">
      <c r="A183" s="493" t="s">
        <v>46</v>
      </c>
      <c r="B183" s="493" t="s">
        <v>17</v>
      </c>
      <c r="C183" s="493" t="s">
        <v>362</v>
      </c>
      <c r="D183" s="514" t="str">
        <f>VLOOKUP(C183, 'Catálogo de actividades'!$B$5:$D$296,2,FALSE)</f>
        <v>OPL</v>
      </c>
      <c r="E183" s="514" t="str">
        <f>VLOOKUP(C183, 'Catálogo de actividades'!$B$5:$D$296,3,FALSE)</f>
        <v>OD</v>
      </c>
      <c r="F183" s="504" t="str">
        <f>_xlfn.XLOOKUP(C183,'Catálogo de actividades'!$B$5:$B$296,'Catálogo de actividades'!$E$5:$E$296)</f>
        <v>18.5</v>
      </c>
      <c r="G183" s="114">
        <v>45383</v>
      </c>
      <c r="H183" s="114">
        <v>45397</v>
      </c>
      <c r="I183" s="470" t="str">
        <f>_xlfn.XLOOKUP(C183,'Catálogo de actividades'!$B$5:$B$296,'Catálogo de actividades'!$I$5:$I$296)</f>
        <v>OPL</v>
      </c>
    </row>
    <row r="184" spans="1:9" ht="42.75" x14ac:dyDescent="0.2">
      <c r="A184" s="493" t="s">
        <v>46</v>
      </c>
      <c r="B184" s="493" t="s">
        <v>17</v>
      </c>
      <c r="C184" s="493" t="s">
        <v>303</v>
      </c>
      <c r="D184" s="514" t="str">
        <f>VLOOKUP(C184, 'Catálogo de actividades'!$B$5:$D$296,2,FALSE)</f>
        <v>OPL</v>
      </c>
      <c r="E184" s="514" t="str">
        <f>VLOOKUP(C184, 'Catálogo de actividades'!$B$5:$D$296,3,FALSE)</f>
        <v>CG/OD</v>
      </c>
      <c r="F184" s="504" t="str">
        <f>_xlfn.XLOOKUP(C184,'Catálogo de actividades'!$B$5:$B$296,'Catálogo de actividades'!$E$5:$E$296)</f>
        <v>18.6</v>
      </c>
      <c r="G184" s="114">
        <v>45413</v>
      </c>
      <c r="H184" s="114">
        <v>45440</v>
      </c>
      <c r="I184" s="470" t="str">
        <f>_xlfn.XLOOKUP(C184,'Catálogo de actividades'!$B$5:$B$296,'Catálogo de actividades'!$I$5:$I$296)</f>
        <v>OPL</v>
      </c>
    </row>
    <row r="185" spans="1:9" ht="42.75" x14ac:dyDescent="0.2">
      <c r="A185" s="493" t="s">
        <v>46</v>
      </c>
      <c r="B185" s="493" t="s">
        <v>17</v>
      </c>
      <c r="C185" s="493" t="s">
        <v>285</v>
      </c>
      <c r="D185" s="514" t="str">
        <f>VLOOKUP(C185, 'Catálogo de actividades'!$B$5:$D$296,2,FALSE)</f>
        <v>OPL</v>
      </c>
      <c r="E185" s="514" t="str">
        <f>VLOOKUP(C185, 'Catálogo de actividades'!$B$5:$D$296,3,FALSE)</f>
        <v>CG/OD</v>
      </c>
      <c r="F185" s="504" t="str">
        <f>_xlfn.XLOOKUP(C185,'Catálogo de actividades'!$B$5:$B$296,'Catálogo de actividades'!$E$5:$E$296)</f>
        <v>18.7</v>
      </c>
      <c r="G185" s="114">
        <v>45413</v>
      </c>
      <c r="H185" s="114">
        <v>45440</v>
      </c>
      <c r="I185" s="470" t="str">
        <f>_xlfn.XLOOKUP(C185,'Catálogo de actividades'!$B$5:$B$296,'Catálogo de actividades'!$I$5:$I$296)</f>
        <v>OPL</v>
      </c>
    </row>
    <row r="186" spans="1:9" ht="42.75" x14ac:dyDescent="0.2">
      <c r="A186" s="493" t="s">
        <v>46</v>
      </c>
      <c r="B186" s="493" t="s">
        <v>17</v>
      </c>
      <c r="C186" s="493" t="s">
        <v>363</v>
      </c>
      <c r="D186" s="514" t="str">
        <f>VLOOKUP(C186, 'Catálogo de actividades'!$B$5:$D$296,2,FALSE)</f>
        <v>OPL</v>
      </c>
      <c r="E186" s="514" t="str">
        <f>VLOOKUP(C186, 'Catálogo de actividades'!$B$5:$D$296,3,FALSE)</f>
        <v>CG</v>
      </c>
      <c r="F186" s="504" t="str">
        <f>_xlfn.XLOOKUP(C186,'Catálogo de actividades'!$B$5:$B$296,'Catálogo de actividades'!$E$5:$E$296)</f>
        <v>18.8</v>
      </c>
      <c r="G186" s="114">
        <v>45323</v>
      </c>
      <c r="H186" s="114">
        <v>45337</v>
      </c>
      <c r="I186" s="470" t="str">
        <f>_xlfn.XLOOKUP(C186,'Catálogo de actividades'!$B$5:$B$296,'Catálogo de actividades'!$I$5:$I$296)</f>
        <v>OPL</v>
      </c>
    </row>
    <row r="187" spans="1:9" ht="57" x14ac:dyDescent="0.2">
      <c r="A187" s="493" t="s">
        <v>46</v>
      </c>
      <c r="B187" s="493" t="s">
        <v>17</v>
      </c>
      <c r="C187" s="493" t="s">
        <v>302</v>
      </c>
      <c r="D187" s="514" t="str">
        <f>VLOOKUP(C187, 'Catálogo de actividades'!$B$5:$D$296,2,FALSE)</f>
        <v>OPL</v>
      </c>
      <c r="E187" s="514" t="str">
        <f>VLOOKUP(C187, 'Catálogo de actividades'!$B$5:$D$296,3,FALSE)</f>
        <v>CG</v>
      </c>
      <c r="F187" s="504" t="str">
        <f>_xlfn.XLOOKUP(C187,'Catálogo de actividades'!$B$5:$B$296,'Catálogo de actividades'!$E$5:$E$296)</f>
        <v>18.9</v>
      </c>
      <c r="G187" s="114">
        <v>45383</v>
      </c>
      <c r="H187" s="114">
        <v>45389</v>
      </c>
      <c r="I187" s="470" t="str">
        <f>_xlfn.XLOOKUP(C187,'Catálogo de actividades'!$B$5:$B$296,'Catálogo de actividades'!$I$5:$I$296)</f>
        <v>OPL</v>
      </c>
    </row>
    <row r="188" spans="1:9" ht="42.75" x14ac:dyDescent="0.2">
      <c r="A188" s="493" t="s">
        <v>46</v>
      </c>
      <c r="B188" s="493" t="s">
        <v>17</v>
      </c>
      <c r="C188" s="493" t="s">
        <v>364</v>
      </c>
      <c r="D188" s="514" t="str">
        <f>VLOOKUP(C188, 'Catálogo de actividades'!$B$5:$D$296,2,FALSE)</f>
        <v>OPL</v>
      </c>
      <c r="E188" s="514" t="str">
        <f>VLOOKUP(C188, 'Catálogo de actividades'!$B$5:$D$296,3,FALSE)</f>
        <v>CG</v>
      </c>
      <c r="F188" s="504" t="str">
        <f>_xlfn.XLOOKUP(C188,'Catálogo de actividades'!$B$5:$B$296,'Catálogo de actividades'!$E$5:$E$296)</f>
        <v>18.10</v>
      </c>
      <c r="G188" s="114">
        <v>45398</v>
      </c>
      <c r="H188" s="114">
        <v>45412</v>
      </c>
      <c r="I188" s="470" t="str">
        <f>_xlfn.XLOOKUP(C188,'Catálogo de actividades'!$B$5:$B$296,'Catálogo de actividades'!$I$5:$I$296)</f>
        <v>OPL</v>
      </c>
    </row>
    <row r="189" spans="1:9" ht="28.5" x14ac:dyDescent="0.2">
      <c r="A189" s="493" t="s">
        <v>46</v>
      </c>
      <c r="B189" s="490" t="s">
        <v>17</v>
      </c>
      <c r="C189" s="490" t="s">
        <v>186</v>
      </c>
      <c r="D189" s="514" t="str">
        <f>VLOOKUP(C189, 'Catálogo de actividades'!$B$5:$D$296,2,FALSE)</f>
        <v>OPL</v>
      </c>
      <c r="E189" s="514" t="str">
        <f>VLOOKUP(C189, 'Catálogo de actividades'!$B$5:$D$296,3,FALSE)</f>
        <v>OD</v>
      </c>
      <c r="F189" s="504" t="str">
        <f>_xlfn.XLOOKUP(C189,'Catálogo de actividades'!$B$5:$B$296,'Catálogo de actividades'!$E$5:$E$296)</f>
        <v>18.11</v>
      </c>
      <c r="G189" s="104">
        <v>45409</v>
      </c>
      <c r="H189" s="222">
        <v>45432</v>
      </c>
      <c r="I189" s="470" t="str">
        <f>_xlfn.XLOOKUP(C189,'Catálogo de actividades'!$B$5:$B$296,'Catálogo de actividades'!$I$5:$I$296)</f>
        <v>OPL</v>
      </c>
    </row>
    <row r="190" spans="1:9" ht="57" x14ac:dyDescent="0.2">
      <c r="A190" s="493" t="s">
        <v>46</v>
      </c>
      <c r="B190" s="493" t="s">
        <v>17</v>
      </c>
      <c r="C190" s="493" t="s">
        <v>365</v>
      </c>
      <c r="D190" s="514" t="str">
        <f>VLOOKUP(C190, 'Catálogo de actividades'!$B$5:$D$296,2,FALSE)</f>
        <v>OPL</v>
      </c>
      <c r="E190" s="514" t="str">
        <f>VLOOKUP(C190, 'Catálogo de actividades'!$B$5:$D$296,3,FALSE)</f>
        <v>CG</v>
      </c>
      <c r="F190" s="504" t="str">
        <f>_xlfn.XLOOKUP(C190,'Catálogo de actividades'!$B$5:$B$296,'Catálogo de actividades'!$E$5:$E$296)</f>
        <v>18.13</v>
      </c>
      <c r="G190" s="114">
        <v>45413</v>
      </c>
      <c r="H190" s="114">
        <v>45419</v>
      </c>
      <c r="I190" s="470" t="str">
        <f>_xlfn.XLOOKUP(C190,'Catálogo de actividades'!$B$5:$B$296,'Catálogo de actividades'!$I$5:$I$296)</f>
        <v>OPL</v>
      </c>
    </row>
    <row r="191" spans="1:9" ht="42.75" x14ac:dyDescent="0.2">
      <c r="A191" s="493" t="s">
        <v>46</v>
      </c>
      <c r="B191" s="493" t="s">
        <v>17</v>
      </c>
      <c r="C191" s="493" t="s">
        <v>271</v>
      </c>
      <c r="D191" s="514" t="str">
        <f>VLOOKUP(C191, 'Catálogo de actividades'!$B$5:$D$296,2,FALSE)</f>
        <v>OPL</v>
      </c>
      <c r="E191" s="514" t="str">
        <f>VLOOKUP(C191, 'Catálogo de actividades'!$B$5:$D$296,3,FALSE)</f>
        <v>CD</v>
      </c>
      <c r="F191" s="504" t="str">
        <f>_xlfn.XLOOKUP(C191,'Catálogo de actividades'!$B$5:$B$296,'Catálogo de actividades'!$E$5:$E$296)</f>
        <v>18.14</v>
      </c>
      <c r="G191" s="114">
        <v>45398</v>
      </c>
      <c r="H191" s="114">
        <v>45440</v>
      </c>
      <c r="I191" s="470" t="str">
        <f>_xlfn.XLOOKUP(C191,'Catálogo de actividades'!$B$5:$B$296,'Catálogo de actividades'!$I$5:$I$296)</f>
        <v>OPL</v>
      </c>
    </row>
    <row r="192" spans="1:9" ht="28.5" x14ac:dyDescent="0.2">
      <c r="A192" s="493" t="s">
        <v>46</v>
      </c>
      <c r="B192" s="493" t="s">
        <v>17</v>
      </c>
      <c r="C192" s="493" t="s">
        <v>304</v>
      </c>
      <c r="D192" s="514" t="str">
        <f>VLOOKUP(C192, 'Catálogo de actividades'!$B$5:$D$296,2,FALSE)</f>
        <v>OPL</v>
      </c>
      <c r="E192" s="514" t="str">
        <f>VLOOKUP(C192, 'Catálogo de actividades'!$B$5:$D$296,3,FALSE)</f>
        <v>CG/OD</v>
      </c>
      <c r="F192" s="504" t="str">
        <f>_xlfn.XLOOKUP(C192,'Catálogo de actividades'!$B$5:$B$296,'Catálogo de actividades'!$E$5:$E$296)</f>
        <v>18.15</v>
      </c>
      <c r="G192" s="114">
        <v>45447</v>
      </c>
      <c r="H192" s="114">
        <v>45447</v>
      </c>
      <c r="I192" s="470" t="str">
        <f>_xlfn.XLOOKUP(C192,'Catálogo de actividades'!$B$5:$B$296,'Catálogo de actividades'!$I$5:$I$296)</f>
        <v>OPL</v>
      </c>
    </row>
    <row r="193" spans="1:9" ht="28.5" x14ac:dyDescent="0.2">
      <c r="A193" s="493" t="s">
        <v>46</v>
      </c>
      <c r="B193" s="493" t="s">
        <v>17</v>
      </c>
      <c r="C193" s="493" t="s">
        <v>131</v>
      </c>
      <c r="D193" s="514" t="str">
        <f>VLOOKUP(C193, 'Catálogo de actividades'!$B$5:$D$296,2,FALSE)</f>
        <v>OPL</v>
      </c>
      <c r="E193" s="514" t="str">
        <f>VLOOKUP(C193, 'Catálogo de actividades'!$B$5:$D$296,3,FALSE)</f>
        <v>OD</v>
      </c>
      <c r="F193" s="504" t="str">
        <f>_xlfn.XLOOKUP(C193,'Catálogo de actividades'!$B$5:$B$296,'Catálogo de actividades'!$E$5:$E$296)</f>
        <v>18.16</v>
      </c>
      <c r="G193" s="114">
        <v>45448</v>
      </c>
      <c r="H193" s="114">
        <v>45451</v>
      </c>
      <c r="I193" s="470" t="str">
        <f>_xlfn.XLOOKUP(C193,'Catálogo de actividades'!$B$5:$B$296,'Catálogo de actividades'!$I$5:$I$296)</f>
        <v>OPL</v>
      </c>
    </row>
    <row r="194" spans="1:9" ht="57" x14ac:dyDescent="0.2">
      <c r="A194" s="493" t="s">
        <v>46</v>
      </c>
      <c r="B194" s="493" t="s">
        <v>17</v>
      </c>
      <c r="C194" s="493" t="s">
        <v>132</v>
      </c>
      <c r="D194" s="514" t="str">
        <f>VLOOKUP(C194, 'Catálogo de actividades'!$B$5:$D$296,2,FALSE)</f>
        <v>OPL</v>
      </c>
      <c r="E194" s="514" t="str">
        <f>VLOOKUP(C194, 'Catálogo de actividades'!$B$5:$D$296,3,FALSE)</f>
        <v>OD</v>
      </c>
      <c r="F194" s="504" t="str">
        <f>_xlfn.XLOOKUP(C194,'Catálogo de actividades'!$B$5:$B$296,'Catálogo de actividades'!$E$5:$E$296)</f>
        <v>18.17</v>
      </c>
      <c r="G194" s="114">
        <v>45481</v>
      </c>
      <c r="H194" s="114">
        <v>45485</v>
      </c>
      <c r="I194" s="470" t="str">
        <f>_xlfn.XLOOKUP(C194,'Catálogo de actividades'!$B$5:$B$296,'Catálogo de actividades'!$I$5:$I$296)</f>
        <v>OPL</v>
      </c>
    </row>
    <row r="195" spans="1:9" ht="42.75" x14ac:dyDescent="0.2">
      <c r="A195" s="493" t="s">
        <v>46</v>
      </c>
      <c r="B195" s="493" t="s">
        <v>17</v>
      </c>
      <c r="C195" s="493" t="s">
        <v>133</v>
      </c>
      <c r="D195" s="514" t="str">
        <f>VLOOKUP(C195, 'Catálogo de actividades'!$B$5:$D$296,2,FALSE)</f>
        <v>OPL</v>
      </c>
      <c r="E195" s="514" t="str">
        <f>VLOOKUP(C195, 'Catálogo de actividades'!$B$5:$D$296,3,FALSE)</f>
        <v>OD</v>
      </c>
      <c r="F195" s="504" t="str">
        <f>_xlfn.XLOOKUP(C195,'Catálogo de actividades'!$B$5:$B$296,'Catálogo de actividades'!$E$5:$E$296)</f>
        <v>18.18</v>
      </c>
      <c r="G195" s="114">
        <v>45481</v>
      </c>
      <c r="H195" s="114">
        <v>45485</v>
      </c>
      <c r="I195" s="470" t="str">
        <f>_xlfn.XLOOKUP(C195,'Catálogo de actividades'!$B$5:$B$296,'Catálogo de actividades'!$I$5:$I$296)</f>
        <v>OPL</v>
      </c>
    </row>
    <row r="196" spans="1:9" ht="28.5" x14ac:dyDescent="0.2">
      <c r="A196" s="493" t="s">
        <v>46</v>
      </c>
      <c r="B196" s="493" t="s">
        <v>17</v>
      </c>
      <c r="C196" s="493" t="s">
        <v>134</v>
      </c>
      <c r="D196" s="514" t="str">
        <f>VLOOKUP(C196, 'Catálogo de actividades'!$B$5:$D$296,2,FALSE)</f>
        <v>OPL</v>
      </c>
      <c r="E196" s="514" t="str">
        <f>VLOOKUP(C196, 'Catálogo de actividades'!$B$5:$D$296,3,FALSE)</f>
        <v>OD</v>
      </c>
      <c r="F196" s="504" t="str">
        <f>_xlfn.XLOOKUP(C196,'Catálogo de actividades'!$B$5:$B$296,'Catálogo de actividades'!$E$5:$E$296)</f>
        <v>18.19</v>
      </c>
      <c r="G196" s="114">
        <v>45452</v>
      </c>
      <c r="H196" s="114">
        <v>45454</v>
      </c>
      <c r="I196" s="470" t="str">
        <f>_xlfn.XLOOKUP(C196,'Catálogo de actividades'!$B$5:$B$296,'Catálogo de actividades'!$I$5:$I$296)</f>
        <v>OPL</v>
      </c>
    </row>
    <row r="197" spans="1:9" ht="57" x14ac:dyDescent="0.2">
      <c r="A197" s="493" t="s">
        <v>46</v>
      </c>
      <c r="B197" s="493" t="s">
        <v>17</v>
      </c>
      <c r="C197" s="493" t="s">
        <v>135</v>
      </c>
      <c r="D197" s="514" t="str">
        <f>VLOOKUP(C197, 'Catálogo de actividades'!$B$5:$D$296,2,FALSE)</f>
        <v>OPL</v>
      </c>
      <c r="E197" s="514" t="str">
        <f>VLOOKUP(C197, 'Catálogo de actividades'!$B$5:$D$296,3,FALSE)</f>
        <v>OD</v>
      </c>
      <c r="F197" s="504" t="str">
        <f>_xlfn.XLOOKUP(C197,'Catálogo de actividades'!$B$5:$B$296,'Catálogo de actividades'!$E$5:$E$296)</f>
        <v>18.20</v>
      </c>
      <c r="G197" s="114">
        <v>45481</v>
      </c>
      <c r="H197" s="114">
        <v>45485</v>
      </c>
      <c r="I197" s="470" t="str">
        <f>_xlfn.XLOOKUP(C197,'Catálogo de actividades'!$B$5:$B$296,'Catálogo de actividades'!$I$5:$I$296)</f>
        <v>OPL</v>
      </c>
    </row>
    <row r="198" spans="1:9" ht="42.75" x14ac:dyDescent="0.2">
      <c r="A198" s="493" t="s">
        <v>46</v>
      </c>
      <c r="B198" s="493" t="s">
        <v>17</v>
      </c>
      <c r="C198" s="493" t="s">
        <v>136</v>
      </c>
      <c r="D198" s="514" t="str">
        <f>VLOOKUP(C198, 'Catálogo de actividades'!$B$5:$D$296,2,FALSE)</f>
        <v>OPL</v>
      </c>
      <c r="E198" s="514" t="str">
        <f>VLOOKUP(C198, 'Catálogo de actividades'!$B$5:$D$296,3,FALSE)</f>
        <v>OD</v>
      </c>
      <c r="F198" s="504" t="str">
        <f>_xlfn.XLOOKUP(C198,'Catálogo de actividades'!$B$5:$B$296,'Catálogo de actividades'!$E$5:$E$296)</f>
        <v>18.21</v>
      </c>
      <c r="G198" s="114">
        <v>45481</v>
      </c>
      <c r="H198" s="114">
        <v>45485</v>
      </c>
      <c r="I198" s="470" t="str">
        <f>_xlfn.XLOOKUP(C198,'Catálogo de actividades'!$B$5:$B$296,'Catálogo de actividades'!$I$5:$I$296)</f>
        <v>OPL</v>
      </c>
    </row>
    <row r="199" spans="1:9" ht="28.5" x14ac:dyDescent="0.2">
      <c r="A199" s="493" t="s">
        <v>46</v>
      </c>
      <c r="B199" s="493" t="s">
        <v>17</v>
      </c>
      <c r="C199" s="493" t="s">
        <v>137</v>
      </c>
      <c r="D199" s="514" t="str">
        <f>VLOOKUP(C199, 'Catálogo de actividades'!$B$5:$D$296,2,FALSE)</f>
        <v>OPL</v>
      </c>
      <c r="E199" s="514" t="str">
        <f>VLOOKUP(C199, 'Catálogo de actividades'!$B$5:$D$296,3,FALSE)</f>
        <v>CG</v>
      </c>
      <c r="F199" s="504" t="str">
        <f>_xlfn.XLOOKUP(C199,'Catálogo de actividades'!$B$5:$B$296,'Catálogo de actividades'!$E$5:$E$296)</f>
        <v>18.23</v>
      </c>
      <c r="G199" s="114">
        <v>45452</v>
      </c>
      <c r="H199" s="114">
        <v>45452</v>
      </c>
      <c r="I199" s="470" t="str">
        <f>_xlfn.XLOOKUP(C199,'Catálogo de actividades'!$B$5:$B$296,'Catálogo de actividades'!$I$5:$I$296)</f>
        <v>OPL</v>
      </c>
    </row>
    <row r="200" spans="1:9" ht="71.25" x14ac:dyDescent="0.2">
      <c r="A200" s="493" t="s">
        <v>46</v>
      </c>
      <c r="B200" s="493" t="s">
        <v>17</v>
      </c>
      <c r="C200" s="493" t="s">
        <v>138</v>
      </c>
      <c r="D200" s="514" t="s">
        <v>64</v>
      </c>
      <c r="E200" s="514" t="s">
        <v>65</v>
      </c>
      <c r="F200" s="504" t="str">
        <f>_xlfn.XLOOKUP(C200,'Catálogo de actividades'!$B$5:$B$296,'Catálogo de actividades'!$E$5:$E$296)</f>
        <v>18.24</v>
      </c>
      <c r="G200" s="114">
        <v>45481</v>
      </c>
      <c r="H200" s="114">
        <v>45485</v>
      </c>
      <c r="I200" s="470" t="str">
        <f>_xlfn.XLOOKUP(C200,'Catálogo de actividades'!$B$5:$B$296,'Catálogo de actividades'!$I$5:$I$296)</f>
        <v>OPL</v>
      </c>
    </row>
    <row r="201" spans="1:9" ht="42.75" x14ac:dyDescent="0.2">
      <c r="A201" s="493" t="s">
        <v>46</v>
      </c>
      <c r="B201" s="493" t="s">
        <v>17</v>
      </c>
      <c r="C201" s="493" t="s">
        <v>139</v>
      </c>
      <c r="D201" s="514" t="str">
        <f>VLOOKUP(C201, 'Catálogo de actividades'!$B$5:$D$296,2,FALSE)</f>
        <v>OPL</v>
      </c>
      <c r="E201" s="514" t="str">
        <f>VLOOKUP(C201, 'Catálogo de actividades'!$B$5:$D$296,3,FALSE)</f>
        <v>CG</v>
      </c>
      <c r="F201" s="504" t="str">
        <f>_xlfn.XLOOKUP(C201,'Catálogo de actividades'!$B$5:$B$296,'Catálogo de actividades'!$E$5:$E$296)</f>
        <v>18.25</v>
      </c>
      <c r="G201" s="114">
        <v>45481</v>
      </c>
      <c r="H201" s="114">
        <v>45485</v>
      </c>
      <c r="I201" s="470" t="str">
        <f>_xlfn.XLOOKUP(C201,'Catálogo de actividades'!$B$5:$B$296,'Catálogo de actividades'!$I$5:$I$296)</f>
        <v>OPL</v>
      </c>
    </row>
    <row r="202" spans="1:9" ht="28.5" x14ac:dyDescent="0.2">
      <c r="A202" s="493" t="s">
        <v>46</v>
      </c>
      <c r="B202" s="493" t="s">
        <v>17</v>
      </c>
      <c r="C202" s="493" t="s">
        <v>140</v>
      </c>
      <c r="D202" s="514" t="str">
        <f>VLOOKUP(C202, 'Catálogo de actividades'!$B$5:$D$296,2,FALSE)</f>
        <v>OPL</v>
      </c>
      <c r="E202" s="514" t="str">
        <f>VLOOKUP(C202, 'Catálogo de actividades'!$B$5:$D$296,3,FALSE)</f>
        <v>CG</v>
      </c>
      <c r="F202" s="504" t="str">
        <f>_xlfn.XLOOKUP(C202,'Catálogo de actividades'!$B$5:$B$296,'Catálogo de actividades'!$E$5:$E$296)</f>
        <v>18.27</v>
      </c>
      <c r="G202" s="114">
        <v>45455</v>
      </c>
      <c r="H202" s="114">
        <v>45455</v>
      </c>
      <c r="I202" s="470" t="str">
        <f>_xlfn.XLOOKUP(C202,'Catálogo de actividades'!$B$5:$B$296,'Catálogo de actividades'!$I$5:$I$296)</f>
        <v>OPL</v>
      </c>
    </row>
    <row r="203" spans="1:9" ht="42.75" x14ac:dyDescent="0.2">
      <c r="A203" s="493" t="s">
        <v>46</v>
      </c>
      <c r="B203" s="505" t="s">
        <v>20</v>
      </c>
      <c r="C203" s="516" t="s">
        <v>294</v>
      </c>
      <c r="D203" s="514" t="str">
        <f>VLOOKUP(C203, 'Catálogo de actividades'!$B$5:$D$296,2,FALSE)</f>
        <v>INE/OPL</v>
      </c>
      <c r="E203" s="514" t="str">
        <f>VLOOKUP(C203, 'Catálogo de actividades'!$B$5:$D$296,3,FALSE)</f>
        <v>CAI/CG</v>
      </c>
      <c r="F203" s="504" t="str">
        <f>_xlfn.XLOOKUP(C203,'Catálogo de actividades'!$B$5:$B$296,'Catálogo de actividades'!$E$5:$E$296)</f>
        <v>21.1</v>
      </c>
      <c r="G203" s="114">
        <v>45170</v>
      </c>
      <c r="H203" s="114">
        <v>45199</v>
      </c>
      <c r="I203" s="470" t="str">
        <f>_xlfn.XLOOKUP(C203,'Catálogo de actividades'!$B$5:$B$296,'Catálogo de actividades'!$I$5:$I$296)</f>
        <v>CAI</v>
      </c>
    </row>
    <row r="204" spans="1:9" ht="28.5" x14ac:dyDescent="0.2">
      <c r="A204" s="493" t="s">
        <v>46</v>
      </c>
      <c r="B204" s="505" t="s">
        <v>20</v>
      </c>
      <c r="C204" s="505" t="s">
        <v>297</v>
      </c>
      <c r="D204" s="514" t="str">
        <f>VLOOKUP(C204, 'Catálogo de actividades'!$B$5:$D$296,2,FALSE)</f>
        <v>INE</v>
      </c>
      <c r="E204" s="514" t="str">
        <f>VLOOKUP(C204, 'Catálogo de actividades'!$B$5:$D$296,3,FALSE)</f>
        <v>CAI/JLE</v>
      </c>
      <c r="F204" s="504" t="str">
        <f>_xlfn.XLOOKUP(C204,'Catálogo de actividades'!$B$5:$B$296,'Catálogo de actividades'!$E$5:$E$296)</f>
        <v>21.2</v>
      </c>
      <c r="G204" s="114">
        <v>45189</v>
      </c>
      <c r="H204" s="114">
        <v>45408</v>
      </c>
      <c r="I204" s="470" t="str">
        <f>_xlfn.XLOOKUP(C204,'Catálogo de actividades'!$B$5:$B$296,'Catálogo de actividades'!$I$5:$I$296)</f>
        <v>OPL</v>
      </c>
    </row>
    <row r="205" spans="1:9" ht="28.5" x14ac:dyDescent="0.2">
      <c r="A205" s="493" t="s">
        <v>46</v>
      </c>
      <c r="B205" s="505" t="s">
        <v>20</v>
      </c>
      <c r="C205" s="505" t="s">
        <v>299</v>
      </c>
      <c r="D205" s="514" t="str">
        <f>VLOOKUP(C205, 'Catálogo de actividades'!$B$5:$D$296,2,FALSE)</f>
        <v>INE</v>
      </c>
      <c r="E205" s="514" t="str">
        <f>VLOOKUP(C205, 'Catálogo de actividades'!$B$5:$D$296,3,FALSE)</f>
        <v>CAI</v>
      </c>
      <c r="F205" s="504" t="str">
        <f>_xlfn.XLOOKUP(C205,'Catálogo de actividades'!$B$5:$B$296,'Catálogo de actividades'!$E$5:$E$296)</f>
        <v>21.3</v>
      </c>
      <c r="G205" s="114">
        <v>45170</v>
      </c>
      <c r="H205" s="114">
        <v>45434</v>
      </c>
      <c r="I205" s="470" t="str">
        <f>_xlfn.XLOOKUP(C205,'Catálogo de actividades'!$B$5:$B$296,'Catálogo de actividades'!$I$5:$I$296)</f>
        <v>CAI</v>
      </c>
    </row>
    <row r="206" spans="1:9" ht="28.5" x14ac:dyDescent="0.2">
      <c r="A206" s="493" t="s">
        <v>46</v>
      </c>
      <c r="B206" s="505" t="s">
        <v>20</v>
      </c>
      <c r="C206" s="505" t="s">
        <v>300</v>
      </c>
      <c r="D206" s="514" t="str">
        <f>VLOOKUP(C206, 'Catálogo de actividades'!$B$5:$D$296,2,FALSE)</f>
        <v>INE</v>
      </c>
      <c r="E206" s="514" t="str">
        <f>VLOOKUP(C206, 'Catálogo de actividades'!$B$5:$D$296,3,FALSE)</f>
        <v>CAI</v>
      </c>
      <c r="F206" s="504" t="str">
        <f>_xlfn.XLOOKUP(C206,'Catálogo de actividades'!$B$5:$B$296,'Catálogo de actividades'!$E$5:$E$296)</f>
        <v>21.4</v>
      </c>
      <c r="G206" s="114">
        <v>45189</v>
      </c>
      <c r="H206" s="114">
        <v>45443</v>
      </c>
      <c r="I206" s="470" t="str">
        <f>_xlfn.XLOOKUP(C206,'Catálogo de actividades'!$B$5:$B$296,'Catálogo de actividades'!$I$5:$I$296)</f>
        <v>CAI</v>
      </c>
    </row>
    <row r="207" spans="1:9" ht="42.75" x14ac:dyDescent="0.2">
      <c r="A207" s="493" t="s">
        <v>46</v>
      </c>
      <c r="B207" s="505" t="s">
        <v>21</v>
      </c>
      <c r="C207" s="505" t="s">
        <v>177</v>
      </c>
      <c r="D207" s="514" t="str">
        <f>VLOOKUP(C207, 'Catálogo de actividades'!$B$5:$D$296,2,FALSE)</f>
        <v>OPL</v>
      </c>
      <c r="E207" s="514" t="str">
        <f>VLOOKUP(C207, 'Catálogo de actividades'!$B$5:$D$296,3,FALSE)</f>
        <v>CG</v>
      </c>
      <c r="F207" s="504" t="str">
        <f>_xlfn.XLOOKUP(C207,'Catálogo de actividades'!$B$5:$B$296,'Catálogo de actividades'!$E$5:$E$296)</f>
        <v>22.1</v>
      </c>
      <c r="G207" s="114">
        <v>45481</v>
      </c>
      <c r="H207" s="114">
        <v>45485</v>
      </c>
      <c r="I207" s="470" t="str">
        <f>_xlfn.XLOOKUP(C207,'Catálogo de actividades'!$B$5:$B$296,'Catálogo de actividades'!$I$5:$I$296)</f>
        <v>OPL</v>
      </c>
    </row>
    <row r="208" spans="1:9" ht="15.75" customHeight="1" x14ac:dyDescent="0.2">
      <c r="A208" s="170"/>
      <c r="B208" s="170"/>
      <c r="C208" s="170"/>
      <c r="D208" s="173"/>
      <c r="E208" s="173"/>
      <c r="F208" s="173"/>
      <c r="G208" s="437"/>
      <c r="H208" s="437"/>
    </row>
    <row r="209" spans="7:8" ht="15.75" customHeight="1" x14ac:dyDescent="0.2">
      <c r="G209" s="438"/>
      <c r="H209" s="438"/>
    </row>
    <row r="210" spans="7:8" ht="15.75" customHeight="1" x14ac:dyDescent="0.2">
      <c r="G210" s="326"/>
      <c r="H210" s="326"/>
    </row>
    <row r="211" spans="7:8" ht="15.75" customHeight="1" x14ac:dyDescent="0.2">
      <c r="G211" s="326"/>
      <c r="H211" s="326"/>
    </row>
    <row r="212" spans="7:8" ht="15.75" customHeight="1" x14ac:dyDescent="0.2">
      <c r="G212" s="326"/>
      <c r="H212" s="326"/>
    </row>
    <row r="213" spans="7:8" ht="15.75" customHeight="1" x14ac:dyDescent="0.2">
      <c r="G213" s="326"/>
      <c r="H213" s="326"/>
    </row>
    <row r="214" spans="7:8" ht="15.75" customHeight="1" x14ac:dyDescent="0.2">
      <c r="G214" s="326"/>
      <c r="H214" s="326"/>
    </row>
    <row r="215" spans="7:8" ht="15.75" customHeight="1" x14ac:dyDescent="0.2">
      <c r="G215" s="326"/>
      <c r="H215" s="326"/>
    </row>
    <row r="216" spans="7:8" ht="15.75" customHeight="1" x14ac:dyDescent="0.2">
      <c r="G216" s="326"/>
      <c r="H216" s="326"/>
    </row>
    <row r="217" spans="7:8" ht="15.75" customHeight="1" x14ac:dyDescent="0.2">
      <c r="G217" s="326"/>
      <c r="H217" s="326"/>
    </row>
    <row r="218" spans="7:8" ht="15.75" customHeight="1" x14ac:dyDescent="0.2">
      <c r="G218" s="326"/>
      <c r="H218" s="326"/>
    </row>
    <row r="219" spans="7:8" ht="15.75" customHeight="1" x14ac:dyDescent="0.2">
      <c r="G219" s="326"/>
      <c r="H219" s="326"/>
    </row>
    <row r="220" spans="7:8" ht="15.75" customHeight="1" x14ac:dyDescent="0.2">
      <c r="G220" s="326"/>
      <c r="H220" s="326"/>
    </row>
    <row r="221" spans="7:8" ht="15.75" customHeight="1" x14ac:dyDescent="0.2">
      <c r="G221" s="326"/>
      <c r="H221" s="326"/>
    </row>
    <row r="222" spans="7:8" ht="15.75" customHeight="1" x14ac:dyDescent="0.2">
      <c r="G222" s="326"/>
      <c r="H222" s="326"/>
    </row>
    <row r="223" spans="7:8" ht="15.75" customHeight="1" x14ac:dyDescent="0.2">
      <c r="G223" s="326"/>
      <c r="H223" s="326"/>
    </row>
    <row r="224" spans="7:8" ht="15.75" customHeight="1" x14ac:dyDescent="0.2">
      <c r="G224" s="326"/>
      <c r="H224" s="326"/>
    </row>
    <row r="225" spans="7:8" ht="15.75" customHeight="1" x14ac:dyDescent="0.2">
      <c r="G225" s="326"/>
      <c r="H225" s="326"/>
    </row>
    <row r="226" spans="7:8" ht="15.75" customHeight="1" x14ac:dyDescent="0.2">
      <c r="G226" s="326"/>
      <c r="H226" s="326"/>
    </row>
    <row r="227" spans="7:8" ht="15.75" customHeight="1" x14ac:dyDescent="0.2">
      <c r="G227" s="326"/>
      <c r="H227" s="326"/>
    </row>
    <row r="228" spans="7:8" ht="15.75" customHeight="1" x14ac:dyDescent="0.2">
      <c r="G228" s="326"/>
      <c r="H228" s="326"/>
    </row>
    <row r="229" spans="7:8" ht="15.75" customHeight="1" x14ac:dyDescent="0.2">
      <c r="G229" s="326"/>
      <c r="H229" s="326"/>
    </row>
    <row r="230" spans="7:8" ht="15.75" customHeight="1" x14ac:dyDescent="0.2">
      <c r="G230" s="326"/>
      <c r="H230" s="326"/>
    </row>
    <row r="231" spans="7:8" ht="15.75" customHeight="1" x14ac:dyDescent="0.2">
      <c r="G231" s="326"/>
      <c r="H231" s="326"/>
    </row>
    <row r="232" spans="7:8" ht="15.75" customHeight="1" x14ac:dyDescent="0.2">
      <c r="G232" s="326"/>
      <c r="H232" s="326"/>
    </row>
    <row r="233" spans="7:8" ht="15.75" customHeight="1" x14ac:dyDescent="0.2">
      <c r="G233" s="326"/>
      <c r="H233" s="326"/>
    </row>
    <row r="234" spans="7:8" ht="15.75" customHeight="1" x14ac:dyDescent="0.2">
      <c r="G234" s="326"/>
      <c r="H234" s="326"/>
    </row>
    <row r="235" spans="7:8" ht="15.75" customHeight="1" x14ac:dyDescent="0.2">
      <c r="G235" s="326"/>
      <c r="H235" s="326"/>
    </row>
    <row r="236" spans="7:8" ht="15.75" customHeight="1" x14ac:dyDescent="0.2">
      <c r="G236" s="326"/>
      <c r="H236" s="326"/>
    </row>
    <row r="237" spans="7:8" ht="15.75" customHeight="1" x14ac:dyDescent="0.2">
      <c r="G237" s="326"/>
      <c r="H237" s="326"/>
    </row>
    <row r="238" spans="7:8" ht="15.75" customHeight="1" x14ac:dyDescent="0.2">
      <c r="G238" s="326"/>
      <c r="H238" s="326"/>
    </row>
    <row r="239" spans="7:8" ht="15.75" customHeight="1" x14ac:dyDescent="0.2">
      <c r="G239" s="326"/>
      <c r="H239" s="326"/>
    </row>
    <row r="240" spans="7:8" ht="15.75" customHeight="1" x14ac:dyDescent="0.2">
      <c r="G240" s="326"/>
      <c r="H240" s="326"/>
    </row>
    <row r="241" spans="7:8" ht="15.75" customHeight="1" x14ac:dyDescent="0.2">
      <c r="G241" s="326"/>
      <c r="H241" s="326"/>
    </row>
    <row r="242" spans="7:8" ht="15.75" customHeight="1" x14ac:dyDescent="0.2">
      <c r="G242" s="326"/>
      <c r="H242" s="326"/>
    </row>
    <row r="243" spans="7:8" ht="15.75" customHeight="1" x14ac:dyDescent="0.2">
      <c r="G243" s="326"/>
      <c r="H243" s="326"/>
    </row>
    <row r="244" spans="7:8" ht="15.75" customHeight="1" x14ac:dyDescent="0.2">
      <c r="G244" s="326"/>
      <c r="H244" s="326"/>
    </row>
    <row r="245" spans="7:8" ht="15.75" customHeight="1" x14ac:dyDescent="0.2">
      <c r="G245" s="326"/>
      <c r="H245" s="326"/>
    </row>
    <row r="246" spans="7:8" ht="15.75" customHeight="1" x14ac:dyDescent="0.2">
      <c r="G246" s="326"/>
      <c r="H246" s="326"/>
    </row>
    <row r="247" spans="7:8" ht="15.75" customHeight="1" x14ac:dyDescent="0.2">
      <c r="G247" s="326"/>
      <c r="H247" s="326"/>
    </row>
    <row r="248" spans="7:8" ht="15.75" customHeight="1" x14ac:dyDescent="0.2">
      <c r="G248" s="326"/>
      <c r="H248" s="326"/>
    </row>
    <row r="249" spans="7:8" ht="15.75" customHeight="1" x14ac:dyDescent="0.2">
      <c r="G249" s="326"/>
      <c r="H249" s="326"/>
    </row>
    <row r="250" spans="7:8" ht="15.75" customHeight="1" x14ac:dyDescent="0.2">
      <c r="G250" s="326"/>
      <c r="H250" s="326"/>
    </row>
    <row r="251" spans="7:8" ht="15.75" customHeight="1" x14ac:dyDescent="0.2">
      <c r="G251" s="326"/>
      <c r="H251" s="326"/>
    </row>
    <row r="252" spans="7:8" ht="15.75" customHeight="1" x14ac:dyDescent="0.2">
      <c r="G252" s="326"/>
      <c r="H252" s="326"/>
    </row>
    <row r="253" spans="7:8" ht="15.75" customHeight="1" x14ac:dyDescent="0.2">
      <c r="G253" s="326"/>
      <c r="H253" s="326"/>
    </row>
    <row r="254" spans="7:8" ht="15.75" customHeight="1" x14ac:dyDescent="0.2">
      <c r="G254" s="326"/>
      <c r="H254" s="326"/>
    </row>
    <row r="255" spans="7:8" ht="15.75" customHeight="1" x14ac:dyDescent="0.2">
      <c r="G255" s="326"/>
      <c r="H255" s="326"/>
    </row>
    <row r="256" spans="7:8" ht="15.75" customHeight="1" x14ac:dyDescent="0.2">
      <c r="G256" s="326"/>
      <c r="H256" s="326"/>
    </row>
    <row r="257" spans="7:8" ht="15.75" customHeight="1" x14ac:dyDescent="0.2">
      <c r="G257" s="326"/>
      <c r="H257" s="326"/>
    </row>
    <row r="258" spans="7:8" ht="15.75" customHeight="1" x14ac:dyDescent="0.2">
      <c r="G258" s="326"/>
      <c r="H258" s="326"/>
    </row>
    <row r="259" spans="7:8" ht="15.75" customHeight="1" x14ac:dyDescent="0.2">
      <c r="G259" s="326"/>
      <c r="H259" s="326"/>
    </row>
    <row r="260" spans="7:8" ht="15.75" customHeight="1" x14ac:dyDescent="0.2">
      <c r="G260" s="326"/>
      <c r="H260" s="326"/>
    </row>
    <row r="261" spans="7:8" ht="15.75" customHeight="1" x14ac:dyDescent="0.2">
      <c r="G261" s="326"/>
      <c r="H261" s="326"/>
    </row>
    <row r="262" spans="7:8" ht="15.75" customHeight="1" x14ac:dyDescent="0.2">
      <c r="G262" s="326"/>
      <c r="H262" s="326"/>
    </row>
    <row r="263" spans="7:8" ht="15.75" customHeight="1" x14ac:dyDescent="0.2">
      <c r="G263" s="326"/>
      <c r="H263" s="326"/>
    </row>
    <row r="264" spans="7:8" ht="15.75" customHeight="1" x14ac:dyDescent="0.2">
      <c r="G264" s="326"/>
      <c r="H264" s="326"/>
    </row>
    <row r="265" spans="7:8" ht="15.75" customHeight="1" x14ac:dyDescent="0.2">
      <c r="G265" s="326"/>
      <c r="H265" s="326"/>
    </row>
    <row r="266" spans="7:8" ht="15.75" customHeight="1" x14ac:dyDescent="0.2">
      <c r="G266" s="326"/>
      <c r="H266" s="326"/>
    </row>
    <row r="267" spans="7:8" ht="15.75" customHeight="1" x14ac:dyDescent="0.2">
      <c r="G267" s="326"/>
      <c r="H267" s="326"/>
    </row>
    <row r="268" spans="7:8" ht="15.75" customHeight="1" x14ac:dyDescent="0.2">
      <c r="G268" s="326"/>
      <c r="H268" s="326"/>
    </row>
    <row r="269" spans="7:8" ht="15.75" customHeight="1" x14ac:dyDescent="0.2">
      <c r="G269" s="326"/>
      <c r="H269" s="326"/>
    </row>
    <row r="270" spans="7:8" ht="15.75" customHeight="1" x14ac:dyDescent="0.2">
      <c r="G270" s="326"/>
      <c r="H270" s="326"/>
    </row>
    <row r="271" spans="7:8" ht="15.75" customHeight="1" x14ac:dyDescent="0.2">
      <c r="G271" s="326"/>
      <c r="H271" s="326"/>
    </row>
    <row r="272" spans="7:8" ht="15.75" customHeight="1" x14ac:dyDescent="0.2">
      <c r="G272" s="326"/>
      <c r="H272" s="326"/>
    </row>
    <row r="273" spans="7:8" ht="15.75" customHeight="1" x14ac:dyDescent="0.2">
      <c r="G273" s="326"/>
      <c r="H273" s="326"/>
    </row>
    <row r="274" spans="7:8" ht="15.75" customHeight="1" x14ac:dyDescent="0.2">
      <c r="G274" s="326"/>
      <c r="H274" s="326"/>
    </row>
    <row r="275" spans="7:8" ht="15.75" customHeight="1" x14ac:dyDescent="0.2">
      <c r="G275" s="326"/>
      <c r="H275" s="326"/>
    </row>
    <row r="276" spans="7:8" ht="15.75" customHeight="1" x14ac:dyDescent="0.2">
      <c r="G276" s="326"/>
      <c r="H276" s="326"/>
    </row>
    <row r="277" spans="7:8" ht="15.75" customHeight="1" x14ac:dyDescent="0.2">
      <c r="G277" s="326"/>
      <c r="H277" s="326"/>
    </row>
    <row r="278" spans="7:8" ht="15.75" customHeight="1" x14ac:dyDescent="0.2">
      <c r="G278" s="326"/>
      <c r="H278" s="326"/>
    </row>
    <row r="279" spans="7:8" ht="15.75" customHeight="1" x14ac:dyDescent="0.2">
      <c r="G279" s="326"/>
      <c r="H279" s="326"/>
    </row>
    <row r="280" spans="7:8" ht="15.75" customHeight="1" x14ac:dyDescent="0.2">
      <c r="G280" s="326"/>
      <c r="H280" s="326"/>
    </row>
    <row r="281" spans="7:8" ht="15.75" customHeight="1" x14ac:dyDescent="0.2">
      <c r="G281" s="326"/>
      <c r="H281" s="326"/>
    </row>
    <row r="282" spans="7:8" ht="15.75" customHeight="1" x14ac:dyDescent="0.2">
      <c r="G282" s="326"/>
      <c r="H282" s="326"/>
    </row>
    <row r="283" spans="7:8" ht="15.75" customHeight="1" x14ac:dyDescent="0.2">
      <c r="G283" s="326"/>
      <c r="H283" s="326"/>
    </row>
    <row r="284" spans="7:8" ht="15.75" customHeight="1" x14ac:dyDescent="0.2">
      <c r="G284" s="326"/>
      <c r="H284" s="326"/>
    </row>
    <row r="285" spans="7:8" ht="15.75" customHeight="1" x14ac:dyDescent="0.2">
      <c r="G285" s="326"/>
      <c r="H285" s="326"/>
    </row>
    <row r="286" spans="7:8" ht="15.75" customHeight="1" x14ac:dyDescent="0.2">
      <c r="G286" s="326"/>
      <c r="H286" s="326"/>
    </row>
    <row r="287" spans="7:8" ht="15.75" customHeight="1" x14ac:dyDescent="0.2">
      <c r="G287" s="326"/>
      <c r="H287" s="326"/>
    </row>
    <row r="288" spans="7:8" ht="15.75" customHeight="1" x14ac:dyDescent="0.2">
      <c r="G288" s="326"/>
      <c r="H288" s="326"/>
    </row>
    <row r="289" spans="2:8" ht="15.75" customHeight="1" x14ac:dyDescent="0.2">
      <c r="B289" s="419"/>
      <c r="G289" s="326"/>
      <c r="H289" s="326"/>
    </row>
    <row r="290" spans="2:8" ht="15.75" customHeight="1" x14ac:dyDescent="0.2">
      <c r="G290" s="326"/>
      <c r="H290" s="326"/>
    </row>
    <row r="291" spans="2:8" ht="15.75" customHeight="1" x14ac:dyDescent="0.2">
      <c r="G291" s="326"/>
      <c r="H291" s="326"/>
    </row>
    <row r="292" spans="2:8" ht="15.75" customHeight="1" x14ac:dyDescent="0.2">
      <c r="G292" s="326"/>
      <c r="H292" s="326"/>
    </row>
    <row r="293" spans="2:8" ht="15.75" customHeight="1" x14ac:dyDescent="0.2">
      <c r="G293" s="326"/>
      <c r="H293" s="326"/>
    </row>
    <row r="294" spans="2:8" ht="15.75" customHeight="1" x14ac:dyDescent="0.2">
      <c r="G294" s="326"/>
      <c r="H294" s="326"/>
    </row>
    <row r="295" spans="2:8" ht="15.75" customHeight="1" x14ac:dyDescent="0.2">
      <c r="G295" s="326"/>
      <c r="H295" s="326"/>
    </row>
    <row r="296" spans="2:8" ht="15.75" customHeight="1" x14ac:dyDescent="0.2">
      <c r="G296" s="326"/>
      <c r="H296" s="326"/>
    </row>
    <row r="297" spans="2:8" ht="15.75" customHeight="1" x14ac:dyDescent="0.2">
      <c r="G297" s="326"/>
      <c r="H297" s="326"/>
    </row>
    <row r="298" spans="2:8" ht="15.75" customHeight="1" x14ac:dyDescent="0.2">
      <c r="G298" s="326"/>
      <c r="H298" s="326"/>
    </row>
    <row r="299" spans="2:8" ht="15.75" customHeight="1" x14ac:dyDescent="0.2">
      <c r="G299" s="326"/>
      <c r="H299" s="326"/>
    </row>
    <row r="300" spans="2:8" ht="15.75" customHeight="1" x14ac:dyDescent="0.2">
      <c r="G300" s="326"/>
      <c r="H300" s="326"/>
    </row>
    <row r="301" spans="2:8" ht="15.75" customHeight="1" x14ac:dyDescent="0.2">
      <c r="G301" s="326"/>
      <c r="H301" s="326"/>
    </row>
    <row r="302" spans="2:8" ht="15.75" customHeight="1" x14ac:dyDescent="0.2">
      <c r="G302" s="326"/>
      <c r="H302" s="326"/>
    </row>
    <row r="303" spans="2:8" ht="15.75" customHeight="1" x14ac:dyDescent="0.2">
      <c r="G303" s="326"/>
      <c r="H303" s="326"/>
    </row>
    <row r="304" spans="2:8" ht="15.75" customHeight="1" x14ac:dyDescent="0.2">
      <c r="G304" s="326"/>
      <c r="H304" s="326"/>
    </row>
    <row r="305" spans="7:8" ht="15.75" customHeight="1" x14ac:dyDescent="0.2">
      <c r="G305" s="326"/>
      <c r="H305" s="326"/>
    </row>
    <row r="306" spans="7:8" ht="15.75" customHeight="1" x14ac:dyDescent="0.2">
      <c r="G306" s="326"/>
      <c r="H306" s="326"/>
    </row>
    <row r="307" spans="7:8" ht="15.75" customHeight="1" x14ac:dyDescent="0.2">
      <c r="G307" s="326"/>
      <c r="H307" s="326"/>
    </row>
    <row r="308" spans="7:8" ht="15.75" customHeight="1" x14ac:dyDescent="0.2">
      <c r="G308" s="326"/>
      <c r="H308" s="326"/>
    </row>
    <row r="309" spans="7:8" ht="15.75" customHeight="1" x14ac:dyDescent="0.2">
      <c r="G309" s="326"/>
      <c r="H309" s="326"/>
    </row>
    <row r="310" spans="7:8" ht="15.75" customHeight="1" x14ac:dyDescent="0.2">
      <c r="G310" s="326"/>
      <c r="H310" s="326"/>
    </row>
    <row r="311" spans="7:8" ht="15.75" customHeight="1" x14ac:dyDescent="0.2">
      <c r="G311" s="326"/>
      <c r="H311" s="326"/>
    </row>
    <row r="312" spans="7:8" ht="15.75" customHeight="1" x14ac:dyDescent="0.2">
      <c r="G312" s="326"/>
      <c r="H312" s="326"/>
    </row>
    <row r="313" spans="7:8" ht="15.75" customHeight="1" x14ac:dyDescent="0.2">
      <c r="G313" s="326"/>
      <c r="H313" s="326"/>
    </row>
    <row r="314" spans="7:8" ht="15.75" customHeight="1" x14ac:dyDescent="0.2">
      <c r="G314" s="326"/>
      <c r="H314" s="326"/>
    </row>
    <row r="315" spans="7:8" ht="15.75" customHeight="1" x14ac:dyDescent="0.2">
      <c r="G315" s="326"/>
      <c r="H315" s="326"/>
    </row>
    <row r="316" spans="7:8" ht="15.75" customHeight="1" x14ac:dyDescent="0.2">
      <c r="G316" s="326"/>
      <c r="H316" s="326"/>
    </row>
    <row r="317" spans="7:8" ht="15.75" customHeight="1" x14ac:dyDescent="0.2">
      <c r="G317" s="326"/>
      <c r="H317" s="326"/>
    </row>
    <row r="318" spans="7:8" ht="15.75" customHeight="1" x14ac:dyDescent="0.2">
      <c r="G318" s="326"/>
      <c r="H318" s="326"/>
    </row>
    <row r="319" spans="7:8" ht="15.75" customHeight="1" x14ac:dyDescent="0.2">
      <c r="G319" s="326"/>
      <c r="H319" s="326"/>
    </row>
    <row r="320" spans="7:8" ht="15.75" customHeight="1" x14ac:dyDescent="0.2">
      <c r="G320" s="326"/>
      <c r="H320" s="326"/>
    </row>
    <row r="321" spans="7:8" ht="15.75" customHeight="1" x14ac:dyDescent="0.2">
      <c r="G321" s="326"/>
      <c r="H321" s="326"/>
    </row>
    <row r="322" spans="7:8" ht="15.75" customHeight="1" x14ac:dyDescent="0.2">
      <c r="G322" s="326"/>
      <c r="H322" s="326"/>
    </row>
    <row r="323" spans="7:8" ht="15.75" customHeight="1" x14ac:dyDescent="0.2">
      <c r="G323" s="326"/>
      <c r="H323" s="326"/>
    </row>
    <row r="324" spans="7:8" ht="15.75" customHeight="1" x14ac:dyDescent="0.2">
      <c r="G324" s="326"/>
      <c r="H324" s="326"/>
    </row>
    <row r="325" spans="7:8" ht="15.75" customHeight="1" x14ac:dyDescent="0.2">
      <c r="G325" s="326"/>
      <c r="H325" s="326"/>
    </row>
    <row r="326" spans="7:8" ht="15.75" customHeight="1" x14ac:dyDescent="0.2">
      <c r="G326" s="326"/>
      <c r="H326" s="326"/>
    </row>
    <row r="327" spans="7:8" ht="15.75" customHeight="1" x14ac:dyDescent="0.2">
      <c r="G327" s="326"/>
      <c r="H327" s="326"/>
    </row>
    <row r="328" spans="7:8" ht="15.75" customHeight="1" x14ac:dyDescent="0.2">
      <c r="G328" s="326"/>
      <c r="H328" s="326"/>
    </row>
    <row r="329" spans="7:8" ht="15.75" customHeight="1" x14ac:dyDescent="0.2">
      <c r="G329" s="326"/>
      <c r="H329" s="326"/>
    </row>
    <row r="330" spans="7:8" ht="15.75" customHeight="1" x14ac:dyDescent="0.2">
      <c r="G330" s="326"/>
      <c r="H330" s="326"/>
    </row>
    <row r="331" spans="7:8" ht="15.75" customHeight="1" x14ac:dyDescent="0.2">
      <c r="G331" s="326"/>
      <c r="H331" s="326"/>
    </row>
    <row r="332" spans="7:8" ht="15.75" customHeight="1" x14ac:dyDescent="0.2">
      <c r="G332" s="326"/>
      <c r="H332" s="326"/>
    </row>
    <row r="333" spans="7:8" ht="15.75" customHeight="1" x14ac:dyDescent="0.2">
      <c r="G333" s="326"/>
      <c r="H333" s="326"/>
    </row>
    <row r="334" spans="7:8" ht="15.75" customHeight="1" x14ac:dyDescent="0.2">
      <c r="G334" s="326"/>
      <c r="H334" s="326"/>
    </row>
    <row r="335" spans="7:8" ht="15.75" customHeight="1" x14ac:dyDescent="0.2">
      <c r="G335" s="326"/>
      <c r="H335" s="326"/>
    </row>
    <row r="336" spans="7:8" ht="15.75" customHeight="1" x14ac:dyDescent="0.2">
      <c r="G336" s="326"/>
      <c r="H336" s="326"/>
    </row>
    <row r="337" spans="7:8" ht="15.75" customHeight="1" x14ac:dyDescent="0.2">
      <c r="G337" s="326"/>
      <c r="H337" s="326"/>
    </row>
    <row r="338" spans="7:8" ht="15.75" customHeight="1" x14ac:dyDescent="0.2">
      <c r="G338" s="326"/>
      <c r="H338" s="326"/>
    </row>
    <row r="339" spans="7:8" ht="15.75" customHeight="1" x14ac:dyDescent="0.2">
      <c r="G339" s="326"/>
      <c r="H339" s="326"/>
    </row>
    <row r="340" spans="7:8" ht="15.75" customHeight="1" x14ac:dyDescent="0.2">
      <c r="G340" s="326"/>
      <c r="H340" s="326"/>
    </row>
    <row r="341" spans="7:8" ht="15.75" customHeight="1" x14ac:dyDescent="0.2">
      <c r="G341" s="326"/>
      <c r="H341" s="326"/>
    </row>
    <row r="342" spans="7:8" ht="15.75" customHeight="1" x14ac:dyDescent="0.2">
      <c r="G342" s="326"/>
      <c r="H342" s="326"/>
    </row>
    <row r="343" spans="7:8" ht="15.75" customHeight="1" x14ac:dyDescent="0.2">
      <c r="G343" s="326"/>
      <c r="H343" s="326"/>
    </row>
    <row r="344" spans="7:8" ht="15.75" customHeight="1" x14ac:dyDescent="0.2">
      <c r="G344" s="326"/>
      <c r="H344" s="326"/>
    </row>
    <row r="345" spans="7:8" ht="15.75" customHeight="1" x14ac:dyDescent="0.2">
      <c r="G345" s="326"/>
      <c r="H345" s="326"/>
    </row>
    <row r="346" spans="7:8" ht="15.75" customHeight="1" x14ac:dyDescent="0.2">
      <c r="G346" s="326"/>
      <c r="H346" s="326"/>
    </row>
    <row r="347" spans="7:8" ht="15.75" customHeight="1" x14ac:dyDescent="0.2">
      <c r="G347" s="326"/>
      <c r="H347" s="326"/>
    </row>
    <row r="348" spans="7:8" ht="15.75" customHeight="1" x14ac:dyDescent="0.2">
      <c r="G348" s="326"/>
      <c r="H348" s="326"/>
    </row>
    <row r="349" spans="7:8" ht="15.75" customHeight="1" x14ac:dyDescent="0.2">
      <c r="G349" s="326"/>
      <c r="H349" s="326"/>
    </row>
    <row r="350" spans="7:8" ht="15.75" customHeight="1" x14ac:dyDescent="0.2">
      <c r="G350" s="326"/>
      <c r="H350" s="326"/>
    </row>
    <row r="351" spans="7:8" ht="15.75" customHeight="1" x14ac:dyDescent="0.2">
      <c r="G351" s="326"/>
      <c r="H351" s="326"/>
    </row>
    <row r="352" spans="7:8" ht="15.75" customHeight="1" x14ac:dyDescent="0.2">
      <c r="G352" s="326"/>
      <c r="H352" s="326"/>
    </row>
    <row r="353" spans="7:8" ht="15.75" customHeight="1" x14ac:dyDescent="0.2">
      <c r="G353" s="326"/>
      <c r="H353" s="326"/>
    </row>
    <row r="354" spans="7:8" ht="15.75" customHeight="1" x14ac:dyDescent="0.2">
      <c r="G354" s="326"/>
      <c r="H354" s="326"/>
    </row>
    <row r="355" spans="7:8" ht="15.75" customHeight="1" x14ac:dyDescent="0.2">
      <c r="G355" s="326"/>
      <c r="H355" s="326"/>
    </row>
    <row r="356" spans="7:8" ht="15.75" customHeight="1" x14ac:dyDescent="0.2">
      <c r="G356" s="326"/>
      <c r="H356" s="326"/>
    </row>
    <row r="357" spans="7:8" ht="15.75" customHeight="1" x14ac:dyDescent="0.2">
      <c r="G357" s="326"/>
      <c r="H357" s="326"/>
    </row>
    <row r="358" spans="7:8" ht="15.75" customHeight="1" x14ac:dyDescent="0.2">
      <c r="G358" s="326"/>
      <c r="H358" s="326"/>
    </row>
    <row r="359" spans="7:8" ht="15.75" customHeight="1" x14ac:dyDescent="0.2">
      <c r="G359" s="326"/>
      <c r="H359" s="326"/>
    </row>
    <row r="360" spans="7:8" ht="15.75" customHeight="1" x14ac:dyDescent="0.2">
      <c r="G360" s="326"/>
      <c r="H360" s="326"/>
    </row>
    <row r="361" spans="7:8" ht="15.75" customHeight="1" x14ac:dyDescent="0.2">
      <c r="G361" s="326"/>
      <c r="H361" s="326"/>
    </row>
    <row r="362" spans="7:8" ht="15.75" customHeight="1" x14ac:dyDescent="0.2">
      <c r="G362" s="326"/>
      <c r="H362" s="326"/>
    </row>
    <row r="363" spans="7:8" ht="15.75" customHeight="1" x14ac:dyDescent="0.2">
      <c r="G363" s="326"/>
      <c r="H363" s="326"/>
    </row>
    <row r="364" spans="7:8" ht="15.75" customHeight="1" x14ac:dyDescent="0.2">
      <c r="G364" s="326"/>
      <c r="H364" s="326"/>
    </row>
    <row r="365" spans="7:8" ht="15.75" customHeight="1" x14ac:dyDescent="0.2">
      <c r="G365" s="326"/>
      <c r="H365" s="326"/>
    </row>
    <row r="366" spans="7:8" ht="15.75" customHeight="1" x14ac:dyDescent="0.2">
      <c r="G366" s="326"/>
      <c r="H366" s="326"/>
    </row>
    <row r="367" spans="7:8" ht="15.75" customHeight="1" x14ac:dyDescent="0.2">
      <c r="G367" s="326"/>
      <c r="H367" s="326"/>
    </row>
    <row r="368" spans="7:8" ht="15.75" customHeight="1" x14ac:dyDescent="0.2">
      <c r="G368" s="326"/>
      <c r="H368" s="326"/>
    </row>
    <row r="369" spans="7:8" ht="15.75" customHeight="1" x14ac:dyDescent="0.2">
      <c r="G369" s="326"/>
      <c r="H369" s="326"/>
    </row>
    <row r="370" spans="7:8" ht="15.75" customHeight="1" x14ac:dyDescent="0.2">
      <c r="G370" s="326"/>
      <c r="H370" s="326"/>
    </row>
    <row r="371" spans="7:8" ht="15.75" customHeight="1" x14ac:dyDescent="0.2">
      <c r="G371" s="326"/>
      <c r="H371" s="326"/>
    </row>
    <row r="372" spans="7:8" ht="15.75" customHeight="1" x14ac:dyDescent="0.2">
      <c r="G372" s="326"/>
      <c r="H372" s="326"/>
    </row>
    <row r="373" spans="7:8" ht="15.75" customHeight="1" x14ac:dyDescent="0.2">
      <c r="G373" s="326"/>
      <c r="H373" s="326"/>
    </row>
    <row r="374" spans="7:8" ht="15.75" customHeight="1" x14ac:dyDescent="0.2">
      <c r="G374" s="326"/>
      <c r="H374" s="326"/>
    </row>
    <row r="375" spans="7:8" ht="15.75" customHeight="1" x14ac:dyDescent="0.2">
      <c r="G375" s="326"/>
      <c r="H375" s="326"/>
    </row>
    <row r="376" spans="7:8" ht="15.75" customHeight="1" x14ac:dyDescent="0.2">
      <c r="G376" s="326"/>
      <c r="H376" s="326"/>
    </row>
    <row r="377" spans="7:8" ht="15.75" customHeight="1" x14ac:dyDescent="0.2">
      <c r="G377" s="326"/>
      <c r="H377" s="326"/>
    </row>
    <row r="378" spans="7:8" ht="15.75" customHeight="1" x14ac:dyDescent="0.2">
      <c r="G378" s="326"/>
      <c r="H378" s="326"/>
    </row>
    <row r="379" spans="7:8" ht="15.75" customHeight="1" x14ac:dyDescent="0.2">
      <c r="G379" s="326"/>
      <c r="H379" s="326"/>
    </row>
    <row r="380" spans="7:8" ht="15.75" customHeight="1" x14ac:dyDescent="0.2">
      <c r="G380" s="326"/>
      <c r="H380" s="326"/>
    </row>
    <row r="381" spans="7:8" ht="15.75" customHeight="1" x14ac:dyDescent="0.2">
      <c r="G381" s="326"/>
      <c r="H381" s="326"/>
    </row>
    <row r="382" spans="7:8" ht="15.75" customHeight="1" x14ac:dyDescent="0.2">
      <c r="G382" s="326"/>
      <c r="H382" s="326"/>
    </row>
    <row r="383" spans="7:8" ht="15.75" customHeight="1" x14ac:dyDescent="0.2">
      <c r="G383" s="326"/>
      <c r="H383" s="326"/>
    </row>
    <row r="384" spans="7:8" ht="15.75" customHeight="1" x14ac:dyDescent="0.2">
      <c r="G384" s="326"/>
      <c r="H384" s="326"/>
    </row>
    <row r="385" spans="7:8" ht="15.75" customHeight="1" x14ac:dyDescent="0.2">
      <c r="G385" s="326"/>
      <c r="H385" s="326"/>
    </row>
    <row r="386" spans="7:8" ht="15.75" customHeight="1" x14ac:dyDescent="0.2">
      <c r="G386" s="326"/>
      <c r="H386" s="326"/>
    </row>
    <row r="387" spans="7:8" ht="15.75" customHeight="1" x14ac:dyDescent="0.2">
      <c r="G387" s="326"/>
      <c r="H387" s="326"/>
    </row>
    <row r="388" spans="7:8" ht="15.75" customHeight="1" x14ac:dyDescent="0.2">
      <c r="G388" s="326"/>
      <c r="H388" s="326"/>
    </row>
    <row r="389" spans="7:8" ht="15.75" customHeight="1" x14ac:dyDescent="0.2">
      <c r="G389" s="326"/>
      <c r="H389" s="326"/>
    </row>
    <row r="390" spans="7:8" ht="15.75" customHeight="1" x14ac:dyDescent="0.2">
      <c r="G390" s="326"/>
      <c r="H390" s="326"/>
    </row>
    <row r="391" spans="7:8" ht="15.75" customHeight="1" x14ac:dyDescent="0.2">
      <c r="G391" s="326"/>
      <c r="H391" s="326"/>
    </row>
    <row r="392" spans="7:8" ht="15.75" customHeight="1" x14ac:dyDescent="0.2">
      <c r="G392" s="326"/>
      <c r="H392" s="326"/>
    </row>
    <row r="393" spans="7:8" ht="15.75" customHeight="1" x14ac:dyDescent="0.2">
      <c r="G393" s="326"/>
      <c r="H393" s="326"/>
    </row>
    <row r="394" spans="7:8" ht="15.75" customHeight="1" x14ac:dyDescent="0.2">
      <c r="G394" s="326"/>
      <c r="H394" s="326"/>
    </row>
    <row r="395" spans="7:8" ht="15.75" customHeight="1" x14ac:dyDescent="0.2">
      <c r="G395" s="326"/>
      <c r="H395" s="326"/>
    </row>
    <row r="396" spans="7:8" ht="15.75" customHeight="1" x14ac:dyDescent="0.2">
      <c r="G396" s="326"/>
      <c r="H396" s="326"/>
    </row>
    <row r="397" spans="7:8" ht="15.75" customHeight="1" x14ac:dyDescent="0.2">
      <c r="G397" s="326"/>
      <c r="H397" s="326"/>
    </row>
    <row r="398" spans="7:8" ht="15.75" customHeight="1" x14ac:dyDescent="0.2">
      <c r="G398" s="326"/>
      <c r="H398" s="326"/>
    </row>
    <row r="399" spans="7:8" ht="15.75" customHeight="1" x14ac:dyDescent="0.2">
      <c r="G399" s="326"/>
      <c r="H399" s="326"/>
    </row>
    <row r="400" spans="7:8" ht="15.75" customHeight="1" x14ac:dyDescent="0.2">
      <c r="G400" s="326"/>
      <c r="H400" s="326"/>
    </row>
    <row r="401" spans="7:8" ht="15.75" customHeight="1" x14ac:dyDescent="0.2">
      <c r="G401" s="326"/>
      <c r="H401" s="326"/>
    </row>
    <row r="402" spans="7:8" ht="15.75" customHeight="1" x14ac:dyDescent="0.2">
      <c r="G402" s="326"/>
      <c r="H402" s="326"/>
    </row>
    <row r="403" spans="7:8" ht="15.75" customHeight="1" x14ac:dyDescent="0.2">
      <c r="G403" s="326"/>
      <c r="H403" s="326"/>
    </row>
    <row r="404" spans="7:8" ht="15.75" customHeight="1" x14ac:dyDescent="0.2">
      <c r="G404" s="326"/>
      <c r="H404" s="326"/>
    </row>
    <row r="405" spans="7:8" ht="15.75" customHeight="1" x14ac:dyDescent="0.2">
      <c r="G405" s="326"/>
      <c r="H405" s="326"/>
    </row>
    <row r="406" spans="7:8" ht="15.75" customHeight="1" x14ac:dyDescent="0.2">
      <c r="G406" s="326"/>
      <c r="H406" s="326"/>
    </row>
    <row r="407" spans="7:8" ht="15.75" customHeight="1" x14ac:dyDescent="0.2"/>
    <row r="408" spans="7:8" ht="15.75" customHeight="1" x14ac:dyDescent="0.2"/>
    <row r="409" spans="7:8" ht="15.75" customHeight="1" x14ac:dyDescent="0.2"/>
    <row r="410" spans="7:8" ht="15.75" customHeight="1" x14ac:dyDescent="0.2"/>
    <row r="411" spans="7:8" ht="15.75" customHeight="1" x14ac:dyDescent="0.2"/>
    <row r="412" spans="7:8" ht="15.75" customHeight="1" x14ac:dyDescent="0.2"/>
    <row r="413" spans="7:8" ht="15.75" customHeight="1" x14ac:dyDescent="0.2"/>
    <row r="414" spans="7:8" ht="15.75" customHeight="1" x14ac:dyDescent="0.2"/>
    <row r="415" spans="7:8" ht="15.75" customHeight="1" x14ac:dyDescent="0.2"/>
    <row r="416" spans="7:8"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sheetData>
  <sortState xmlns:xlrd2="http://schemas.microsoft.com/office/spreadsheetml/2017/richdata2" ref="A162:H165">
    <sortCondition ref="F162:F165"/>
  </sortState>
  <conditionalFormatting sqref="C166:C177">
    <cfRule type="duplicateValues" dxfId="31" priority="2"/>
  </conditionalFormatting>
  <conditionalFormatting sqref="C147">
    <cfRule type="duplicateValues" dxfId="30" priority="1"/>
  </conditionalFormatting>
  <pageMargins left="0.31496062992125984" right="0.31496062992125984" top="0.35433070866141736" bottom="0.35433070866141736" header="0" footer="0"/>
  <pageSetup paperSize="5" scale="80"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64153-AC8C-4B23-AE8F-1ABDC3B6D63A}">
  <sheetPr>
    <outlinePr summaryBelow="0" summaryRight="0"/>
  </sheetPr>
  <dimension ref="A1:I1021"/>
  <sheetViews>
    <sheetView view="pageBreakPreview" zoomScale="60" zoomScaleNormal="90" workbookViewId="0"/>
  </sheetViews>
  <sheetFormatPr baseColWidth="10" defaultColWidth="12.7109375" defaultRowHeight="12.75" x14ac:dyDescent="0.2"/>
  <cols>
    <col min="1" max="1" width="15.28515625" style="27" bestFit="1" customWidth="1"/>
    <col min="2" max="2" width="41.28515625" style="27" customWidth="1"/>
    <col min="3" max="3" width="66.7109375" style="27" customWidth="1"/>
    <col min="4" max="4" width="17" style="27" bestFit="1" customWidth="1"/>
    <col min="5" max="5" width="22.7109375" style="27" customWidth="1"/>
    <col min="6" max="6" width="11.7109375" style="27" bestFit="1" customWidth="1"/>
    <col min="7" max="7" width="12.85546875" style="251" customWidth="1"/>
    <col min="8" max="8" width="14.42578125" style="251" customWidth="1"/>
    <col min="9" max="16384" width="12.7109375" style="27"/>
  </cols>
  <sheetData>
    <row r="1" spans="1:9" x14ac:dyDescent="0.2">
      <c r="C1" s="23" t="s">
        <v>366</v>
      </c>
      <c r="D1" s="282"/>
      <c r="E1" s="282"/>
      <c r="F1" s="282"/>
      <c r="G1" s="327"/>
      <c r="H1" s="327"/>
    </row>
    <row r="2" spans="1:9" x14ac:dyDescent="0.2">
      <c r="C2" s="23" t="s">
        <v>454</v>
      </c>
      <c r="D2" s="282"/>
      <c r="E2" s="282"/>
      <c r="F2" s="282"/>
      <c r="G2" s="327"/>
      <c r="H2" s="327"/>
    </row>
    <row r="3" spans="1:9" x14ac:dyDescent="0.2">
      <c r="D3" s="282"/>
      <c r="E3" s="25"/>
      <c r="F3" s="282"/>
      <c r="G3" s="327"/>
      <c r="H3" s="327"/>
    </row>
    <row r="4" spans="1:9" ht="31.5" x14ac:dyDescent="0.25">
      <c r="A4" s="57" t="s">
        <v>23</v>
      </c>
      <c r="B4" s="57" t="s">
        <v>56</v>
      </c>
      <c r="C4" s="57" t="s">
        <v>57</v>
      </c>
      <c r="D4" s="57" t="s">
        <v>58</v>
      </c>
      <c r="E4" s="57" t="s">
        <v>59</v>
      </c>
      <c r="F4" s="57" t="s">
        <v>60</v>
      </c>
      <c r="G4" s="73" t="s">
        <v>61</v>
      </c>
      <c r="H4" s="73" t="s">
        <v>62</v>
      </c>
      <c r="I4" s="415" t="s">
        <v>375</v>
      </c>
    </row>
    <row r="5" spans="1:9" ht="28.5" x14ac:dyDescent="0.2">
      <c r="A5" s="302" t="s">
        <v>47</v>
      </c>
      <c r="B5" s="234" t="s">
        <v>0</v>
      </c>
      <c r="C5" s="284" t="s">
        <v>325</v>
      </c>
      <c r="D5" s="277" t="str">
        <f>VLOOKUP(C5, 'Catálogo de actividades'!$B$5:$D$296,2,FALSE)</f>
        <v>INE</v>
      </c>
      <c r="E5" s="277" t="str">
        <f>VLOOKUP(C5, 'Catálogo de actividades'!$B$5:$D$296,3,FALSE)</f>
        <v>CG</v>
      </c>
      <c r="F5" s="377" t="str">
        <f>_xlfn.XLOOKUP(C5,'Catálogo de actividades'!$B$5:$B$296,'Catálogo de actividades'!$E$5:$E$296)</f>
        <v>1.1</v>
      </c>
      <c r="G5" s="113">
        <v>45122</v>
      </c>
      <c r="H5" s="113">
        <v>45139</v>
      </c>
      <c r="I5" s="416" t="str">
        <f>_xlfn.XLOOKUP(C5,'Catálogo de actividades'!$B$5:$B$296,'Catálogo de actividades'!$I$5:$I$296)</f>
        <v>UTVOPL</v>
      </c>
    </row>
    <row r="6" spans="1:9" ht="28.5" x14ac:dyDescent="0.2">
      <c r="A6" s="302" t="s">
        <v>47</v>
      </c>
      <c r="B6" s="234" t="s">
        <v>0</v>
      </c>
      <c r="C6" s="284" t="s">
        <v>262</v>
      </c>
      <c r="D6" s="277" t="str">
        <f>VLOOKUP(C6, 'Catálogo de actividades'!$B$5:$D$296,2,FALSE)</f>
        <v>INE/OPL</v>
      </c>
      <c r="E6" s="277" t="str">
        <f>VLOOKUP(C6, 'Catálogo de actividades'!$B$5:$D$296,3,FALSE)</f>
        <v>DECEYEC/JLE/OPL</v>
      </c>
      <c r="F6" s="377" t="str">
        <f>_xlfn.XLOOKUP(C6,'Catálogo de actividades'!$B$5:$B$296,'Catálogo de actividades'!$E$5:$E$296)</f>
        <v>1.2</v>
      </c>
      <c r="G6" s="113">
        <v>45139</v>
      </c>
      <c r="H6" s="113">
        <v>45291</v>
      </c>
      <c r="I6" s="416" t="str">
        <f>_xlfn.XLOOKUP(C6,'Catálogo de actividades'!$B$5:$B$296,'Catálogo de actividades'!$I$5:$I$296)</f>
        <v>DECEYEC</v>
      </c>
    </row>
    <row r="7" spans="1:9" ht="28.5" x14ac:dyDescent="0.2">
      <c r="A7" s="302" t="s">
        <v>47</v>
      </c>
      <c r="B7" s="234" t="s">
        <v>0</v>
      </c>
      <c r="C7" s="284" t="s">
        <v>63</v>
      </c>
      <c r="D7" s="277" t="str">
        <f>VLOOKUP(C7, 'Catálogo de actividades'!$B$5:$D$296,2,FALSE)</f>
        <v>OPL</v>
      </c>
      <c r="E7" s="277" t="str">
        <f>VLOOKUP(C7, 'Catálogo de actividades'!$B$5:$D$296,3,FALSE)</f>
        <v>CG</v>
      </c>
      <c r="F7" s="377" t="str">
        <f>_xlfn.XLOOKUP(C7,'Catálogo de actividades'!$B$5:$B$296,'Catálogo de actividades'!$E$5:$E$296)</f>
        <v>1.3</v>
      </c>
      <c r="G7" s="328">
        <v>45229</v>
      </c>
      <c r="H7" s="328">
        <v>45229</v>
      </c>
      <c r="I7" s="416" t="str">
        <f>_xlfn.XLOOKUP(C7,'Catálogo de actividades'!$B$5:$B$296,'Catálogo de actividades'!$I$5:$I$296)</f>
        <v>OPL</v>
      </c>
    </row>
    <row r="8" spans="1:9" ht="28.5" x14ac:dyDescent="0.2">
      <c r="A8" s="302" t="s">
        <v>47</v>
      </c>
      <c r="B8" s="234" t="s">
        <v>0</v>
      </c>
      <c r="C8" s="284" t="s">
        <v>326</v>
      </c>
      <c r="D8" s="277" t="str">
        <f>VLOOKUP(C8, 'Catálogo de actividades'!$B$5:$D$296,2,FALSE)</f>
        <v>INE/OPL</v>
      </c>
      <c r="E8" s="277" t="str">
        <f>VLOOKUP(C8, 'Catálogo de actividades'!$B$5:$D$296,3,FALSE)</f>
        <v>DECEYEC/JLE/OPL</v>
      </c>
      <c r="F8" s="377" t="str">
        <f>_xlfn.XLOOKUP(C8,'Catálogo de actividades'!$B$5:$B$296,'Catálogo de actividades'!$E$5:$E$296)</f>
        <v>1.4</v>
      </c>
      <c r="G8" s="113">
        <v>45323</v>
      </c>
      <c r="H8" s="113">
        <v>45445</v>
      </c>
      <c r="I8" s="416" t="str">
        <f>_xlfn.XLOOKUP(C8,'Catálogo de actividades'!$B$5:$B$296,'Catálogo de actividades'!$I$5:$I$296)</f>
        <v>OPL</v>
      </c>
    </row>
    <row r="9" spans="1:9" ht="42.75" x14ac:dyDescent="0.2">
      <c r="A9" s="302" t="s">
        <v>47</v>
      </c>
      <c r="B9" s="285" t="s">
        <v>0</v>
      </c>
      <c r="C9" s="286" t="s">
        <v>327</v>
      </c>
      <c r="D9" s="277" t="str">
        <f>VLOOKUP(C9, 'Catálogo de actividades'!$B$5:$D$296,2,FALSE)</f>
        <v>INE/OPL</v>
      </c>
      <c r="E9" s="277" t="str">
        <f>VLOOKUP(C9, 'Catálogo de actividades'!$B$5:$D$296,3,FALSE)</f>
        <v>DECEYEC/JLE/OPL</v>
      </c>
      <c r="F9" s="377" t="str">
        <f>_xlfn.XLOOKUP(C9,'Catálogo de actividades'!$B$5:$B$296,'Catálogo de actividades'!$E$5:$E$296)</f>
        <v>1.5</v>
      </c>
      <c r="G9" s="113">
        <v>45383</v>
      </c>
      <c r="H9" s="113">
        <v>45412</v>
      </c>
      <c r="I9" s="416" t="str">
        <f>_xlfn.XLOOKUP(C9,'Catálogo de actividades'!$B$5:$B$296,'Catálogo de actividades'!$I$5:$I$296)</f>
        <v>DECEYEC</v>
      </c>
    </row>
    <row r="10" spans="1:9" ht="42.75" x14ac:dyDescent="0.2">
      <c r="A10" s="302" t="s">
        <v>47</v>
      </c>
      <c r="B10" s="285" t="s">
        <v>0</v>
      </c>
      <c r="C10" s="286" t="s">
        <v>328</v>
      </c>
      <c r="D10" s="277" t="str">
        <f>VLOOKUP(C10, 'Catálogo de actividades'!$B$5:$D$296,2,FALSE)</f>
        <v>INE/OPL</v>
      </c>
      <c r="E10" s="277" t="str">
        <f>VLOOKUP(C10, 'Catálogo de actividades'!$B$5:$D$296,3,FALSE)</f>
        <v>DECEYEC/JLE/OPL</v>
      </c>
      <c r="F10" s="377" t="str">
        <f>_xlfn.XLOOKUP(C10,'Catálogo de actividades'!$B$5:$B$296,'Catálogo de actividades'!$E$5:$E$296)</f>
        <v>1.6</v>
      </c>
      <c r="G10" s="113">
        <v>45505</v>
      </c>
      <c r="H10" s="113">
        <v>45531</v>
      </c>
      <c r="I10" s="416" t="str">
        <f>_xlfn.XLOOKUP(C10,'Catálogo de actividades'!$B$5:$B$296,'Catálogo de actividades'!$I$5:$I$296)</f>
        <v>DECEYEC</v>
      </c>
    </row>
    <row r="11" spans="1:9" ht="28.5" x14ac:dyDescent="0.2">
      <c r="A11" s="302" t="s">
        <v>47</v>
      </c>
      <c r="B11" s="234" t="s">
        <v>1</v>
      </c>
      <c r="C11" s="284" t="s">
        <v>66</v>
      </c>
      <c r="D11" s="277" t="str">
        <f>VLOOKUP(C11, 'Catálogo de actividades'!$B$5:$D$296,2,FALSE)</f>
        <v>OPL</v>
      </c>
      <c r="E11" s="277" t="str">
        <f>VLOOKUP(C11, 'Catálogo de actividades'!$B$5:$D$296,3,FALSE)</f>
        <v>CG</v>
      </c>
      <c r="F11" s="377" t="str">
        <f>_xlfn.XLOOKUP(C11,'Catálogo de actividades'!$B$5:$B$296,'Catálogo de actividades'!$E$5:$E$296)</f>
        <v>2.1</v>
      </c>
      <c r="G11" s="113">
        <v>45092</v>
      </c>
      <c r="H11" s="113">
        <v>45151</v>
      </c>
      <c r="I11" s="416" t="str">
        <f>_xlfn.XLOOKUP(C11,'Catálogo de actividades'!$B$5:$B$296,'Catálogo de actividades'!$I$5:$I$296)</f>
        <v>OPL</v>
      </c>
    </row>
    <row r="12" spans="1:9" ht="28.5" x14ac:dyDescent="0.2">
      <c r="A12" s="302" t="s">
        <v>47</v>
      </c>
      <c r="B12" s="234" t="s">
        <v>1</v>
      </c>
      <c r="C12" s="284" t="s">
        <v>67</v>
      </c>
      <c r="D12" s="277" t="str">
        <f>VLOOKUP(C12, 'Catálogo de actividades'!$B$5:$D$296,2,FALSE)</f>
        <v>OPL</v>
      </c>
      <c r="E12" s="277" t="str">
        <f>VLOOKUP(C12, 'Catálogo de actividades'!$B$5:$D$296,3,FALSE)</f>
        <v>CG</v>
      </c>
      <c r="F12" s="377" t="str">
        <f>_xlfn.XLOOKUP(C12,'Catálogo de actividades'!$B$5:$B$296,'Catálogo de actividades'!$E$5:$E$296)</f>
        <v>2.2</v>
      </c>
      <c r="G12" s="113">
        <v>45256</v>
      </c>
      <c r="H12" s="113">
        <v>45291</v>
      </c>
      <c r="I12" s="416" t="str">
        <f>_xlfn.XLOOKUP(C12,'Catálogo de actividades'!$B$5:$B$296,'Catálogo de actividades'!$I$5:$I$296)</f>
        <v>OPL</v>
      </c>
    </row>
    <row r="13" spans="1:9" ht="42.75" x14ac:dyDescent="0.2">
      <c r="A13" s="302" t="s">
        <v>47</v>
      </c>
      <c r="B13" s="285" t="s">
        <v>1</v>
      </c>
      <c r="C13" s="286" t="s">
        <v>68</v>
      </c>
      <c r="D13" s="277" t="str">
        <f>VLOOKUP(C13, 'Catálogo de actividades'!$B$5:$D$296,2,FALSE)</f>
        <v>OPL</v>
      </c>
      <c r="E13" s="277" t="str">
        <f>VLOOKUP(C13, 'Catálogo de actividades'!$B$5:$D$296,3,FALSE)</f>
        <v>CG</v>
      </c>
      <c r="F13" s="377" t="str">
        <f>_xlfn.XLOOKUP(C13,'Catálogo de actividades'!$B$5:$B$296,'Catálogo de actividades'!$E$5:$E$296)</f>
        <v>2.3</v>
      </c>
      <c r="G13" s="113">
        <v>45481</v>
      </c>
      <c r="H13" s="113">
        <v>45485</v>
      </c>
      <c r="I13" s="416" t="str">
        <f>_xlfn.XLOOKUP(C13,'Catálogo de actividades'!$B$5:$B$296,'Catálogo de actividades'!$I$5:$I$296)</f>
        <v>OPL</v>
      </c>
    </row>
    <row r="14" spans="1:9" ht="42.75" x14ac:dyDescent="0.2">
      <c r="A14" s="302" t="s">
        <v>47</v>
      </c>
      <c r="B14" s="285" t="s">
        <v>1</v>
      </c>
      <c r="C14" s="287" t="s">
        <v>378</v>
      </c>
      <c r="D14" s="277" t="str">
        <f>VLOOKUP(C14, 'Catálogo de actividades'!$B$5:$D$296,2,FALSE)</f>
        <v>OPL</v>
      </c>
      <c r="E14" s="277" t="str">
        <f>VLOOKUP(C14, 'Catálogo de actividades'!$B$5:$D$296,3,FALSE)</f>
        <v>CG</v>
      </c>
      <c r="F14" s="377" t="str">
        <f>_xlfn.XLOOKUP(C14,'Catálogo de actividades'!$B$5:$B$296,'Catálogo de actividades'!$E$5:$E$296)</f>
        <v>2.4</v>
      </c>
      <c r="G14" s="113">
        <v>45481</v>
      </c>
      <c r="H14" s="113">
        <v>45485</v>
      </c>
      <c r="I14" s="416" t="str">
        <f>_xlfn.XLOOKUP(C14,'Catálogo de actividades'!$B$5:$B$296,'Catálogo de actividades'!$I$5:$I$296)</f>
        <v>OPL</v>
      </c>
    </row>
    <row r="15" spans="1:9" ht="28.5" x14ac:dyDescent="0.2">
      <c r="A15" s="302" t="s">
        <v>47</v>
      </c>
      <c r="B15" s="234" t="s">
        <v>1</v>
      </c>
      <c r="C15" s="284" t="s">
        <v>69</v>
      </c>
      <c r="D15" s="277" t="str">
        <f>VLOOKUP(C15, 'Catálogo de actividades'!$B$5:$D$296,2,FALSE)</f>
        <v>OPL</v>
      </c>
      <c r="E15" s="277" t="str">
        <f>VLOOKUP(C15, 'Catálogo de actividades'!$B$5:$D$296,3,FALSE)</f>
        <v>OD</v>
      </c>
      <c r="F15" s="377" t="str">
        <f>_xlfn.XLOOKUP(C15,'Catálogo de actividades'!$B$5:$B$296,'Catálogo de actividades'!$E$5:$E$296)</f>
        <v>2.5</v>
      </c>
      <c r="G15" s="113">
        <v>45292</v>
      </c>
      <c r="H15" s="113">
        <v>45322</v>
      </c>
      <c r="I15" s="416" t="str">
        <f>_xlfn.XLOOKUP(C15,'Catálogo de actividades'!$B$5:$B$296,'Catálogo de actividades'!$I$5:$I$296)</f>
        <v>OPL</v>
      </c>
    </row>
    <row r="16" spans="1:9" ht="28.5" x14ac:dyDescent="0.2">
      <c r="A16" s="302" t="s">
        <v>47</v>
      </c>
      <c r="B16" s="234" t="s">
        <v>1</v>
      </c>
      <c r="C16" s="284" t="s">
        <v>71</v>
      </c>
      <c r="D16" s="277" t="str">
        <f>VLOOKUP(C16, 'Catálogo de actividades'!$B$5:$D$296,2,FALSE)</f>
        <v>OPL</v>
      </c>
      <c r="E16" s="277" t="str">
        <f>VLOOKUP(C16, 'Catálogo de actividades'!$B$5:$D$296,3,FALSE)</f>
        <v>CG</v>
      </c>
      <c r="F16" s="377" t="str">
        <f>_xlfn.XLOOKUP(C16,'Catálogo de actividades'!$B$5:$B$296,'Catálogo de actividades'!$E$5:$E$296)</f>
        <v>2.6</v>
      </c>
      <c r="G16" s="113">
        <v>45092</v>
      </c>
      <c r="H16" s="113">
        <v>45151</v>
      </c>
      <c r="I16" s="416" t="str">
        <f>_xlfn.XLOOKUP(C16,'Catálogo de actividades'!$B$5:$B$296,'Catálogo de actividades'!$I$5:$I$296)</f>
        <v>OPL</v>
      </c>
    </row>
    <row r="17" spans="1:9" ht="28.5" x14ac:dyDescent="0.2">
      <c r="A17" s="302" t="s">
        <v>47</v>
      </c>
      <c r="B17" s="234" t="s">
        <v>1</v>
      </c>
      <c r="C17" s="284" t="s">
        <v>72</v>
      </c>
      <c r="D17" s="277" t="str">
        <f>VLOOKUP(C17, 'Catálogo de actividades'!$B$5:$D$296,2,FALSE)</f>
        <v>OPL</v>
      </c>
      <c r="E17" s="277" t="str">
        <f>VLOOKUP(C17, 'Catálogo de actividades'!$B$5:$D$296,3,FALSE)</f>
        <v>CG</v>
      </c>
      <c r="F17" s="377" t="str">
        <f>_xlfn.XLOOKUP(C17,'Catálogo de actividades'!$B$5:$B$296,'Catálogo de actividades'!$E$5:$E$296)</f>
        <v>2.7</v>
      </c>
      <c r="G17" s="113">
        <v>45256</v>
      </c>
      <c r="H17" s="113">
        <v>45291</v>
      </c>
      <c r="I17" s="416" t="str">
        <f>_xlfn.XLOOKUP(C17,'Catálogo de actividades'!$B$5:$B$296,'Catálogo de actividades'!$I$5:$I$296)</f>
        <v>OPL</v>
      </c>
    </row>
    <row r="18" spans="1:9" ht="42.75" x14ac:dyDescent="0.2">
      <c r="A18" s="302" t="s">
        <v>47</v>
      </c>
      <c r="B18" s="285" t="s">
        <v>1</v>
      </c>
      <c r="C18" s="286" t="s">
        <v>73</v>
      </c>
      <c r="D18" s="277" t="str">
        <f>VLOOKUP(C18, 'Catálogo de actividades'!$B$5:$D$296,2,FALSE)</f>
        <v>OPL</v>
      </c>
      <c r="E18" s="277" t="str">
        <f>VLOOKUP(C18, 'Catálogo de actividades'!$B$5:$D$296,3,FALSE)</f>
        <v>OD</v>
      </c>
      <c r="F18" s="377" t="str">
        <f>_xlfn.XLOOKUP(C18,'Catálogo de actividades'!$B$5:$B$296,'Catálogo de actividades'!$E$5:$E$296)</f>
        <v>2.8</v>
      </c>
      <c r="G18" s="113">
        <v>45481</v>
      </c>
      <c r="H18" s="113">
        <v>45485</v>
      </c>
      <c r="I18" s="416" t="str">
        <f>_xlfn.XLOOKUP(C18,'Catálogo de actividades'!$B$5:$B$296,'Catálogo de actividades'!$I$5:$I$296)</f>
        <v>OPL</v>
      </c>
    </row>
    <row r="19" spans="1:9" ht="42.75" x14ac:dyDescent="0.2">
      <c r="A19" s="302" t="s">
        <v>47</v>
      </c>
      <c r="B19" s="285" t="s">
        <v>1</v>
      </c>
      <c r="C19" s="286" t="s">
        <v>74</v>
      </c>
      <c r="D19" s="277" t="str">
        <f>VLOOKUP(C19, 'Catálogo de actividades'!$B$5:$D$296,2,FALSE)</f>
        <v>OPL</v>
      </c>
      <c r="E19" s="277" t="str">
        <f>VLOOKUP(C19, 'Catálogo de actividades'!$B$5:$D$296,3,FALSE)</f>
        <v>OD</v>
      </c>
      <c r="F19" s="377" t="str">
        <f>_xlfn.XLOOKUP(C19,'Catálogo de actividades'!$B$5:$B$296,'Catálogo de actividades'!$E$5:$E$296)</f>
        <v>2.9</v>
      </c>
      <c r="G19" s="113">
        <v>45481</v>
      </c>
      <c r="H19" s="113">
        <v>45485</v>
      </c>
      <c r="I19" s="416" t="str">
        <f>_xlfn.XLOOKUP(C19,'Catálogo de actividades'!$B$5:$B$296,'Catálogo de actividades'!$I$5:$I$296)</f>
        <v>OPL</v>
      </c>
    </row>
    <row r="20" spans="1:9" ht="28.5" x14ac:dyDescent="0.2">
      <c r="A20" s="302" t="s">
        <v>47</v>
      </c>
      <c r="B20" s="234" t="s">
        <v>1</v>
      </c>
      <c r="C20" s="284" t="s">
        <v>75</v>
      </c>
      <c r="D20" s="277" t="str">
        <f>VLOOKUP(C20, 'Catálogo de actividades'!$B$5:$D$296,2,FALSE)</f>
        <v>OPL</v>
      </c>
      <c r="E20" s="277" t="str">
        <f>VLOOKUP(C20, 'Catálogo de actividades'!$B$5:$D$296,3,FALSE)</f>
        <v>OD</v>
      </c>
      <c r="F20" s="377" t="str">
        <f>_xlfn.XLOOKUP(C20,'Catálogo de actividades'!$B$5:$B$296,'Catálogo de actividades'!$E$5:$E$296)</f>
        <v>2.10</v>
      </c>
      <c r="G20" s="113">
        <v>45292</v>
      </c>
      <c r="H20" s="113">
        <v>45322</v>
      </c>
      <c r="I20" s="416" t="str">
        <f>_xlfn.XLOOKUP(C20,'Catálogo de actividades'!$B$5:$B$296,'Catálogo de actividades'!$I$5:$I$296)</f>
        <v>OPL</v>
      </c>
    </row>
    <row r="21" spans="1:9" ht="28.5" x14ac:dyDescent="0.2">
      <c r="A21" s="302" t="s">
        <v>47</v>
      </c>
      <c r="B21" s="234" t="s">
        <v>1</v>
      </c>
      <c r="C21" s="284" t="s">
        <v>242</v>
      </c>
      <c r="D21" s="277" t="str">
        <f>VLOOKUP(C21, 'Catálogo de actividades'!$B$5:$D$296,2,FALSE)</f>
        <v>INE</v>
      </c>
      <c r="E21" s="277" t="str">
        <f>VLOOKUP(C21, 'Catálogo de actividades'!$B$5:$D$296,3,FALSE)</f>
        <v>CG</v>
      </c>
      <c r="F21" s="377" t="str">
        <f>_xlfn.XLOOKUP(C21,'Catálogo de actividades'!$B$5:$B$296,'Catálogo de actividades'!$E$5:$E$296)</f>
        <v>2.11</v>
      </c>
      <c r="G21" s="113">
        <v>45170</v>
      </c>
      <c r="H21" s="113">
        <v>45199</v>
      </c>
      <c r="I21" s="416" t="str">
        <f>_xlfn.XLOOKUP(C21,'Catálogo de actividades'!$B$5:$B$296,'Catálogo de actividades'!$I$5:$I$296)</f>
        <v>DEOE</v>
      </c>
    </row>
    <row r="22" spans="1:9" ht="28.5" x14ac:dyDescent="0.2">
      <c r="A22" s="302" t="s">
        <v>47</v>
      </c>
      <c r="B22" s="234" t="s">
        <v>1</v>
      </c>
      <c r="C22" s="284" t="s">
        <v>243</v>
      </c>
      <c r="D22" s="277" t="str">
        <f>VLOOKUP(C22, 'Catálogo de actividades'!$B$5:$D$296,2,FALSE)</f>
        <v>INE</v>
      </c>
      <c r="E22" s="277" t="str">
        <f>VLOOKUP(C22, 'Catálogo de actividades'!$B$5:$D$296,3,FALSE)</f>
        <v>CL</v>
      </c>
      <c r="F22" s="377" t="str">
        <f>_xlfn.XLOOKUP(C22,'Catálogo de actividades'!$B$5:$B$296,'Catálogo de actividades'!$E$5:$E$296)</f>
        <v>2.12</v>
      </c>
      <c r="G22" s="113">
        <v>45231</v>
      </c>
      <c r="H22" s="113">
        <v>45231</v>
      </c>
      <c r="I22" s="416" t="str">
        <f>_xlfn.XLOOKUP(C22,'Catálogo de actividades'!$B$5:$B$296,'Catálogo de actividades'!$I$5:$I$296)</f>
        <v>DEOE</v>
      </c>
    </row>
    <row r="23" spans="1:9" ht="28.5" x14ac:dyDescent="0.2">
      <c r="A23" s="302" t="s">
        <v>47</v>
      </c>
      <c r="B23" s="234" t="s">
        <v>1</v>
      </c>
      <c r="C23" s="284" t="s">
        <v>141</v>
      </c>
      <c r="D23" s="277" t="str">
        <f>VLOOKUP(C23, 'Catálogo de actividades'!$B$5:$D$296,2,FALSE)</f>
        <v>INE</v>
      </c>
      <c r="E23" s="277" t="str">
        <f>VLOOKUP(C23, 'Catálogo de actividades'!$B$5:$D$296,3,FALSE)</f>
        <v>CL</v>
      </c>
      <c r="F23" s="377" t="str">
        <f>_xlfn.XLOOKUP(C23,'Catálogo de actividades'!$B$5:$B$296,'Catálogo de actividades'!$E$5:$E$296)</f>
        <v>2.13</v>
      </c>
      <c r="G23" s="113">
        <v>45231</v>
      </c>
      <c r="H23" s="113">
        <v>45260</v>
      </c>
      <c r="I23" s="416" t="str">
        <f>_xlfn.XLOOKUP(C23,'Catálogo de actividades'!$B$5:$B$296,'Catálogo de actividades'!$I$5:$I$296)</f>
        <v>DEOE</v>
      </c>
    </row>
    <row r="24" spans="1:9" ht="28.5" x14ac:dyDescent="0.2">
      <c r="A24" s="302" t="s">
        <v>47</v>
      </c>
      <c r="B24" s="234" t="s">
        <v>1</v>
      </c>
      <c r="C24" s="284" t="s">
        <v>144</v>
      </c>
      <c r="D24" s="277" t="str">
        <f>VLOOKUP(C24, 'Catálogo de actividades'!$B$5:$D$296,2,FALSE)</f>
        <v>INE</v>
      </c>
      <c r="E24" s="277" t="str">
        <f>VLOOKUP(C24, 'Catálogo de actividades'!$B$5:$D$296,3,FALSE)</f>
        <v>CD</v>
      </c>
      <c r="F24" s="377" t="str">
        <f>_xlfn.XLOOKUP(C24,'Catálogo de actividades'!$B$5:$B$296,'Catálogo de actividades'!$E$5:$E$296)</f>
        <v>2.14</v>
      </c>
      <c r="G24" s="113">
        <v>45261</v>
      </c>
      <c r="H24" s="113">
        <v>45261</v>
      </c>
      <c r="I24" s="416" t="str">
        <f>_xlfn.XLOOKUP(C24,'Catálogo de actividades'!$B$5:$B$296,'Catálogo de actividades'!$I$5:$I$296)</f>
        <v>DEOE</v>
      </c>
    </row>
    <row r="25" spans="1:9" ht="42.75" x14ac:dyDescent="0.2">
      <c r="A25" s="302" t="s">
        <v>47</v>
      </c>
      <c r="B25" s="234" t="s">
        <v>2</v>
      </c>
      <c r="C25" s="284" t="s">
        <v>200</v>
      </c>
      <c r="D25" s="277" t="str">
        <f>VLOOKUP(C25, 'Catálogo de actividades'!$B$5:$D$296,2,FALSE)</f>
        <v>INE</v>
      </c>
      <c r="E25" s="277" t="str">
        <f>VLOOKUP(C25, 'Catálogo de actividades'!$B$5:$D$296,3,FALSE)</f>
        <v>DERFE</v>
      </c>
      <c r="F25" s="377" t="str">
        <f>_xlfn.XLOOKUP(C25,'Catálogo de actividades'!$B$5:$B$296,'Catálogo de actividades'!$E$5:$E$296)</f>
        <v>3.1</v>
      </c>
      <c r="G25" s="113">
        <v>45329</v>
      </c>
      <c r="H25" s="113">
        <v>45329</v>
      </c>
      <c r="I25" s="416" t="str">
        <f>_xlfn.XLOOKUP(C25,'Catálogo de actividades'!$B$5:$B$296,'Catálogo de actividades'!$I$5:$I$296)</f>
        <v>DERFE</v>
      </c>
    </row>
    <row r="26" spans="1:9" ht="42.75" x14ac:dyDescent="0.2">
      <c r="A26" s="302" t="s">
        <v>47</v>
      </c>
      <c r="B26" s="234" t="s">
        <v>2</v>
      </c>
      <c r="C26" s="284" t="s">
        <v>201</v>
      </c>
      <c r="D26" s="277" t="str">
        <f>VLOOKUP(C26, 'Catálogo de actividades'!$B$5:$D$296,2,FALSE)</f>
        <v>INE/OPL</v>
      </c>
      <c r="E26" s="277" t="str">
        <f>VLOOKUP(C26, 'Catálogo de actividades'!$B$5:$D$296,3,FALSE)</f>
        <v>DERFE</v>
      </c>
      <c r="F26" s="377" t="str">
        <f>_xlfn.XLOOKUP(C26,'Catálogo de actividades'!$B$5:$B$296,'Catálogo de actividades'!$E$5:$E$296)</f>
        <v>3.2</v>
      </c>
      <c r="G26" s="113">
        <v>45329</v>
      </c>
      <c r="H26" s="113">
        <v>45357</v>
      </c>
      <c r="I26" s="416" t="str">
        <f>_xlfn.XLOOKUP(C26,'Catálogo de actividades'!$B$5:$B$296,'Catálogo de actividades'!$I$5:$I$296)</f>
        <v>DERFE</v>
      </c>
    </row>
    <row r="27" spans="1:9" ht="42.75" x14ac:dyDescent="0.2">
      <c r="A27" s="302" t="s">
        <v>47</v>
      </c>
      <c r="B27" s="234" t="s">
        <v>2</v>
      </c>
      <c r="C27" s="284" t="s">
        <v>329</v>
      </c>
      <c r="D27" s="277" t="str">
        <f>VLOOKUP(C27, 'Catálogo de actividades'!$B$5:$D$296,2,FALSE)</f>
        <v>INE</v>
      </c>
      <c r="E27" s="277" t="str">
        <f>VLOOKUP(C27, 'Catálogo de actividades'!$B$5:$D$296,3,FALSE)</f>
        <v>DERFE</v>
      </c>
      <c r="F27" s="377" t="str">
        <f>_xlfn.XLOOKUP(C27,'Catálogo de actividades'!$B$5:$B$296,'Catálogo de actividades'!$E$5:$E$296)</f>
        <v>3.3</v>
      </c>
      <c r="G27" s="113">
        <v>45390</v>
      </c>
      <c r="H27" s="113">
        <v>45390</v>
      </c>
      <c r="I27" s="416" t="str">
        <f>_xlfn.XLOOKUP(C27,'Catálogo de actividades'!$B$5:$B$296,'Catálogo de actividades'!$I$5:$I$296)</f>
        <v>DERFE</v>
      </c>
    </row>
    <row r="28" spans="1:9" ht="28.5" x14ac:dyDescent="0.2">
      <c r="A28" s="302" t="s">
        <v>47</v>
      </c>
      <c r="B28" s="234" t="s">
        <v>2</v>
      </c>
      <c r="C28" s="284" t="s">
        <v>202</v>
      </c>
      <c r="D28" s="277" t="str">
        <f>VLOOKUP(C28, 'Catálogo de actividades'!$B$5:$D$296,2,FALSE)</f>
        <v>INE</v>
      </c>
      <c r="E28" s="277" t="str">
        <f>VLOOKUP(C28, 'Catálogo de actividades'!$B$5:$D$296,3,FALSE)</f>
        <v>DERFE</v>
      </c>
      <c r="F28" s="377" t="str">
        <f>_xlfn.XLOOKUP(C28,'Catálogo de actividades'!$B$5:$B$296,'Catálogo de actividades'!$E$5:$E$296)</f>
        <v>3.4</v>
      </c>
      <c r="G28" s="113">
        <v>45397</v>
      </c>
      <c r="H28" s="113">
        <v>45414</v>
      </c>
      <c r="I28" s="416" t="str">
        <f>_xlfn.XLOOKUP(C28,'Catálogo de actividades'!$B$5:$B$296,'Catálogo de actividades'!$I$5:$I$296)</f>
        <v>DERFE</v>
      </c>
    </row>
    <row r="29" spans="1:9" ht="28.5" x14ac:dyDescent="0.2">
      <c r="A29" s="302" t="s">
        <v>47</v>
      </c>
      <c r="B29" s="234" t="s">
        <v>2</v>
      </c>
      <c r="C29" s="284" t="s">
        <v>203</v>
      </c>
      <c r="D29" s="277" t="str">
        <f>VLOOKUP(C29, 'Catálogo de actividades'!$B$5:$D$296,2,FALSE)</f>
        <v>INE</v>
      </c>
      <c r="E29" s="277" t="str">
        <f>VLOOKUP(C29, 'Catálogo de actividades'!$B$5:$D$296,3,FALSE)</f>
        <v>DERFE</v>
      </c>
      <c r="F29" s="377" t="str">
        <f>_xlfn.XLOOKUP(C29,'Catálogo de actividades'!$B$5:$B$296,'Catálogo de actividades'!$E$5:$E$296)</f>
        <v>3.5</v>
      </c>
      <c r="G29" s="113">
        <v>45425</v>
      </c>
      <c r="H29" s="113">
        <v>45432</v>
      </c>
      <c r="I29" s="416" t="str">
        <f>_xlfn.XLOOKUP(C29,'Catálogo de actividades'!$B$5:$B$296,'Catálogo de actividades'!$I$5:$I$296)</f>
        <v>DERFE</v>
      </c>
    </row>
    <row r="30" spans="1:9" ht="42.75" x14ac:dyDescent="0.2">
      <c r="A30" s="302" t="s">
        <v>47</v>
      </c>
      <c r="B30" s="234" t="s">
        <v>3</v>
      </c>
      <c r="C30" s="284" t="s">
        <v>330</v>
      </c>
      <c r="D30" s="277" t="str">
        <f>VLOOKUP(C30, 'Catálogo de actividades'!$B$5:$D$296,2,FALSE)</f>
        <v>INE</v>
      </c>
      <c r="E30" s="277" t="str">
        <f>VLOOKUP(C30, 'Catálogo de actividades'!$B$5:$D$296,3,FALSE)</f>
        <v>DERFE</v>
      </c>
      <c r="F30" s="377" t="str">
        <f>_xlfn.XLOOKUP(C30,'Catálogo de actividades'!$B$5:$B$296,'Catálogo de actividades'!$E$5:$E$296)</f>
        <v>4.1</v>
      </c>
      <c r="G30" s="113">
        <v>45170</v>
      </c>
      <c r="H30" s="113">
        <v>45313</v>
      </c>
      <c r="I30" s="416" t="str">
        <f>_xlfn.XLOOKUP(C30,'Catálogo de actividades'!$B$5:$B$296,'Catálogo de actividades'!$I$5:$I$296)</f>
        <v>DERFE</v>
      </c>
    </row>
    <row r="31" spans="1:9" ht="42.75" x14ac:dyDescent="0.2">
      <c r="A31" s="302" t="s">
        <v>47</v>
      </c>
      <c r="B31" s="234" t="s">
        <v>3</v>
      </c>
      <c r="C31" s="284" t="s">
        <v>332</v>
      </c>
      <c r="D31" s="277" t="str">
        <f>VLOOKUP(C31, 'Catálogo de actividades'!$B$5:$D$296,2,FALSE)</f>
        <v>INE</v>
      </c>
      <c r="E31" s="277" t="str">
        <f>VLOOKUP(C31, 'Catálogo de actividades'!$B$5:$D$296,3,FALSE)</f>
        <v>DERFE</v>
      </c>
      <c r="F31" s="377" t="str">
        <f>_xlfn.XLOOKUP(C31,'Catálogo de actividades'!$B$5:$B$296,'Catálogo de actividades'!$E$5:$E$296)</f>
        <v>4.2</v>
      </c>
      <c r="G31" s="113">
        <v>45170</v>
      </c>
      <c r="H31" s="113">
        <v>45330</v>
      </c>
      <c r="I31" s="416" t="str">
        <f>_xlfn.XLOOKUP(C31,'Catálogo de actividades'!$B$5:$B$296,'Catálogo de actividades'!$I$5:$I$296)</f>
        <v>DERFE</v>
      </c>
    </row>
    <row r="32" spans="1:9" ht="28.5" x14ac:dyDescent="0.2">
      <c r="A32" s="302" t="s">
        <v>47</v>
      </c>
      <c r="B32" s="234" t="s">
        <v>3</v>
      </c>
      <c r="C32" s="284" t="s">
        <v>333</v>
      </c>
      <c r="D32" s="277" t="str">
        <f>VLOOKUP(C32, 'Catálogo de actividades'!$B$5:$D$296,2,FALSE)</f>
        <v>INE</v>
      </c>
      <c r="E32" s="277" t="str">
        <f>VLOOKUP(C32, 'Catálogo de actividades'!$B$5:$D$296,3,FALSE)</f>
        <v>DERFE</v>
      </c>
      <c r="F32" s="377" t="str">
        <f>_xlfn.XLOOKUP(C32,'Catálogo de actividades'!$B$5:$B$296,'Catálogo de actividades'!$E$5:$E$296)</f>
        <v>4.3</v>
      </c>
      <c r="G32" s="113">
        <v>45170</v>
      </c>
      <c r="H32" s="113">
        <v>45365</v>
      </c>
      <c r="I32" s="416" t="str">
        <f>_xlfn.XLOOKUP(C32,'Catálogo de actividades'!$B$5:$B$296,'Catálogo de actividades'!$I$5:$I$296)</f>
        <v>DERFE</v>
      </c>
    </row>
    <row r="33" spans="1:9" ht="42.75" x14ac:dyDescent="0.2">
      <c r="A33" s="302" t="s">
        <v>47</v>
      </c>
      <c r="B33" s="234" t="s">
        <v>3</v>
      </c>
      <c r="C33" s="284" t="s">
        <v>204</v>
      </c>
      <c r="D33" s="277" t="str">
        <f>VLOOKUP(C33, 'Catálogo de actividades'!$B$5:$D$296,2,FALSE)</f>
        <v>INE</v>
      </c>
      <c r="E33" s="277" t="str">
        <f>VLOOKUP(C33, 'Catálogo de actividades'!$B$5:$D$296,3,FALSE)</f>
        <v>DERFE</v>
      </c>
      <c r="F33" s="377" t="str">
        <f>_xlfn.XLOOKUP(C33,'Catálogo de actividades'!$B$5:$B$296,'Catálogo de actividades'!$E$5:$E$296)</f>
        <v>4.4</v>
      </c>
      <c r="G33" s="113">
        <v>45331</v>
      </c>
      <c r="H33" s="113">
        <v>45432</v>
      </c>
      <c r="I33" s="416" t="str">
        <f>_xlfn.XLOOKUP(C33,'Catálogo de actividades'!$B$5:$B$296,'Catálogo de actividades'!$I$5:$I$296)</f>
        <v>DERFE</v>
      </c>
    </row>
    <row r="34" spans="1:9" ht="28.5" x14ac:dyDescent="0.2">
      <c r="A34" s="302" t="s">
        <v>47</v>
      </c>
      <c r="B34" s="234" t="s">
        <v>4</v>
      </c>
      <c r="C34" s="286" t="s">
        <v>334</v>
      </c>
      <c r="D34" s="277" t="str">
        <f>VLOOKUP(C34, 'Catálogo de actividades'!$B$5:$D$296,2,FALSE)</f>
        <v>INE</v>
      </c>
      <c r="E34" s="277" t="str">
        <f>VLOOKUP(C34, 'Catálogo de actividades'!$B$5:$D$296,3,FALSE)</f>
        <v>CG</v>
      </c>
      <c r="F34" s="377" t="str">
        <f>_xlfn.XLOOKUP(C34,'Catálogo de actividades'!$B$5:$B$296,'Catálogo de actividades'!$E$5:$E$296)</f>
        <v>5.1</v>
      </c>
      <c r="G34" s="113">
        <v>45170</v>
      </c>
      <c r="H34" s="113">
        <v>45178</v>
      </c>
      <c r="I34" s="416" t="str">
        <f>_xlfn.XLOOKUP(C34,'Catálogo de actividades'!$B$5:$B$296,'Catálogo de actividades'!$I$5:$I$296)</f>
        <v>DEOE</v>
      </c>
    </row>
    <row r="35" spans="1:9" ht="28.5" x14ac:dyDescent="0.2">
      <c r="A35" s="302" t="s">
        <v>47</v>
      </c>
      <c r="B35" s="234" t="s">
        <v>4</v>
      </c>
      <c r="C35" s="284" t="s">
        <v>205</v>
      </c>
      <c r="D35" s="277" t="str">
        <f>VLOOKUP(C35, 'Catálogo de actividades'!$B$5:$D$296,2,FALSE)</f>
        <v>OPL</v>
      </c>
      <c r="E35" s="277" t="str">
        <f>VLOOKUP(C35, 'Catálogo de actividades'!$B$5:$D$296,3,FALSE)</f>
        <v>CG</v>
      </c>
      <c r="F35" s="377" t="str">
        <f>_xlfn.XLOOKUP(C35,'Catálogo de actividades'!$B$5:$B$296,'Catálogo de actividades'!$E$5:$E$296)</f>
        <v>5.2</v>
      </c>
      <c r="G35" s="113">
        <v>45229</v>
      </c>
      <c r="H35" s="113">
        <v>45229</v>
      </c>
      <c r="I35" s="416" t="str">
        <f>_xlfn.XLOOKUP(C35,'Catálogo de actividades'!$B$5:$B$296,'Catálogo de actividades'!$I$5:$I$296)</f>
        <v>OPL</v>
      </c>
    </row>
    <row r="36" spans="1:9" ht="28.5" x14ac:dyDescent="0.2">
      <c r="A36" s="302" t="s">
        <v>47</v>
      </c>
      <c r="B36" s="234" t="s">
        <v>4</v>
      </c>
      <c r="C36" s="284" t="s">
        <v>264</v>
      </c>
      <c r="D36" s="277" t="str">
        <f>VLOOKUP(C36, 'Catálogo de actividades'!$B$5:$D$296,2,FALSE)</f>
        <v>INE/OPL</v>
      </c>
      <c r="E36" s="277" t="str">
        <f>VLOOKUP(C36, 'Catálogo de actividades'!$B$5:$D$296,3,FALSE)</f>
        <v>OPL/JLE/ DECEYEC</v>
      </c>
      <c r="F36" s="377" t="str">
        <f>_xlfn.XLOOKUP(C36,'Catálogo de actividades'!$B$5:$B$296,'Catálogo de actividades'!$E$5:$E$296)</f>
        <v>5.3</v>
      </c>
      <c r="G36" s="113">
        <v>45187</v>
      </c>
      <c r="H36" s="113">
        <v>45208</v>
      </c>
      <c r="I36" s="416" t="str">
        <f>_xlfn.XLOOKUP(C36,'Catálogo de actividades'!$B$5:$B$296,'Catálogo de actividades'!$I$5:$I$296)</f>
        <v>DECEYEC</v>
      </c>
    </row>
    <row r="37" spans="1:9" ht="28.5" x14ac:dyDescent="0.2">
      <c r="A37" s="302" t="s">
        <v>47</v>
      </c>
      <c r="B37" s="234" t="s">
        <v>4</v>
      </c>
      <c r="C37" s="284" t="s">
        <v>206</v>
      </c>
      <c r="D37" s="277" t="str">
        <f>VLOOKUP(C37, 'Catálogo de actividades'!$B$5:$D$296,2,FALSE)</f>
        <v>INE/OPL</v>
      </c>
      <c r="E37" s="277" t="str">
        <f>VLOOKUP(C37, 'Catálogo de actividades'!$B$5:$D$296,3,FALSE)</f>
        <v>OPL/JL/JD</v>
      </c>
      <c r="F37" s="377" t="str">
        <f>_xlfn.XLOOKUP(C37,'Catálogo de actividades'!$B$5:$B$296,'Catálogo de actividades'!$E$5:$E$296)</f>
        <v>5.4</v>
      </c>
      <c r="G37" s="113">
        <v>45170</v>
      </c>
      <c r="H37" s="113">
        <v>45419</v>
      </c>
      <c r="I37" s="416" t="str">
        <f>_xlfn.XLOOKUP(C37,'Catálogo de actividades'!$B$5:$B$296,'Catálogo de actividades'!$I$5:$I$296)</f>
        <v>DEOE</v>
      </c>
    </row>
    <row r="38" spans="1:9" ht="28.5" x14ac:dyDescent="0.2">
      <c r="A38" s="302" t="s">
        <v>47</v>
      </c>
      <c r="B38" s="234" t="s">
        <v>4</v>
      </c>
      <c r="C38" s="284" t="s">
        <v>208</v>
      </c>
      <c r="D38" s="277" t="str">
        <f>VLOOKUP(C38, 'Catálogo de actividades'!$B$5:$D$296,2,FALSE)</f>
        <v>INE/OPL</v>
      </c>
      <c r="E38" s="277" t="str">
        <f>VLOOKUP(C38, 'Catálogo de actividades'!$B$5:$D$296,3,FALSE)</f>
        <v>OPL/JL/JD</v>
      </c>
      <c r="F38" s="377" t="str">
        <f>_xlfn.XLOOKUP(C38,'Catálogo de actividades'!$B$5:$B$296,'Catálogo de actividades'!$E$5:$E$296)</f>
        <v>5.5</v>
      </c>
      <c r="G38" s="113">
        <v>45212</v>
      </c>
      <c r="H38" s="113">
        <v>45425</v>
      </c>
      <c r="I38" s="416" t="str">
        <f>_xlfn.XLOOKUP(C38,'Catálogo de actividades'!$B$5:$B$296,'Catálogo de actividades'!$I$5:$I$296)</f>
        <v>DECEYEC</v>
      </c>
    </row>
    <row r="39" spans="1:9" ht="28.5" x14ac:dyDescent="0.2">
      <c r="A39" s="302" t="s">
        <v>47</v>
      </c>
      <c r="B39" s="234" t="s">
        <v>4</v>
      </c>
      <c r="C39" s="284" t="s">
        <v>287</v>
      </c>
      <c r="D39" s="277" t="str">
        <f>VLOOKUP(C39, 'Catálogo de actividades'!$B$5:$D$296,2,FALSE)</f>
        <v>INE</v>
      </c>
      <c r="E39" s="277" t="str">
        <f>VLOOKUP(C39, 'Catálogo de actividades'!$B$5:$D$296,3,FALSE)</f>
        <v>CL/CD</v>
      </c>
      <c r="F39" s="377" t="str">
        <f>_xlfn.XLOOKUP(C39,'Catálogo de actividades'!$B$5:$B$296,'Catálogo de actividades'!$E$5:$E$296)</f>
        <v>5.6</v>
      </c>
      <c r="G39" s="113">
        <v>45231</v>
      </c>
      <c r="H39" s="113">
        <v>45444</v>
      </c>
      <c r="I39" s="416" t="str">
        <f>_xlfn.XLOOKUP(C39,'Catálogo de actividades'!$B$5:$B$296,'Catálogo de actividades'!$I$5:$I$296)</f>
        <v>DEOE</v>
      </c>
    </row>
    <row r="40" spans="1:9" ht="28.5" x14ac:dyDescent="0.2">
      <c r="A40" s="302" t="s">
        <v>47</v>
      </c>
      <c r="B40" s="234" t="s">
        <v>4</v>
      </c>
      <c r="C40" s="284" t="s">
        <v>288</v>
      </c>
      <c r="D40" s="277" t="str">
        <f>VLOOKUP(C40, 'Catálogo de actividades'!$B$5:$D$296,2,FALSE)</f>
        <v>INE</v>
      </c>
      <c r="E40" s="277" t="str">
        <f>VLOOKUP(C40, 'Catálogo de actividades'!$B$5:$D$296,3,FALSE)</f>
        <v>CG</v>
      </c>
      <c r="F40" s="377" t="str">
        <f>_xlfn.XLOOKUP(C40,'Catálogo de actividades'!$B$5:$B$296,'Catálogo de actividades'!$E$5:$E$296)</f>
        <v>5.7</v>
      </c>
      <c r="G40" s="113">
        <v>45170</v>
      </c>
      <c r="H40" s="113">
        <v>45473</v>
      </c>
      <c r="I40" s="416" t="str">
        <f>_xlfn.XLOOKUP(C40,'Catálogo de actividades'!$B$5:$B$296,'Catálogo de actividades'!$I$5:$I$296)</f>
        <v>DEOE</v>
      </c>
    </row>
    <row r="41" spans="1:9" ht="28.5" x14ac:dyDescent="0.2">
      <c r="A41" s="302" t="s">
        <v>47</v>
      </c>
      <c r="B41" s="234" t="s">
        <v>5</v>
      </c>
      <c r="C41" s="284" t="s">
        <v>209</v>
      </c>
      <c r="D41" s="277" t="str">
        <f>VLOOKUP(C41, 'Catálogo de actividades'!$B$5:$D$296,2,FALSE)</f>
        <v>INE/OPL</v>
      </c>
      <c r="E41" s="277" t="str">
        <f>VLOOKUP(C41, 'Catálogo de actividades'!$B$5:$D$296,3,FALSE)</f>
        <v>JDE/OPL</v>
      </c>
      <c r="F41" s="377" t="str">
        <f>_xlfn.XLOOKUP(C41,'Catálogo de actividades'!$B$5:$B$296,'Catálogo de actividades'!$E$5:$E$296)</f>
        <v>6.1</v>
      </c>
      <c r="G41" s="113">
        <v>45306</v>
      </c>
      <c r="H41" s="113">
        <v>45337</v>
      </c>
      <c r="I41" s="416" t="str">
        <f>_xlfn.XLOOKUP(C41,'Catálogo de actividades'!$B$5:$B$296,'Catálogo de actividades'!$I$5:$I$296)</f>
        <v>DEOE</v>
      </c>
    </row>
    <row r="42" spans="1:9" ht="28.5" x14ac:dyDescent="0.2">
      <c r="A42" s="302" t="s">
        <v>47</v>
      </c>
      <c r="B42" s="234" t="s">
        <v>5</v>
      </c>
      <c r="C42" s="284" t="s">
        <v>188</v>
      </c>
      <c r="D42" s="277" t="str">
        <f>VLOOKUP(C42, 'Catálogo de actividades'!$B$5:$D$296,2,FALSE)</f>
        <v>INE</v>
      </c>
      <c r="E42" s="277" t="str">
        <f>VLOOKUP(C42, 'Catálogo de actividades'!$B$5:$D$296,3,FALSE)</f>
        <v>JDE</v>
      </c>
      <c r="F42" s="377" t="str">
        <f>_xlfn.XLOOKUP(C42,'Catálogo de actividades'!$B$5:$B$296,'Catálogo de actividades'!$E$5:$E$296)</f>
        <v>6.2</v>
      </c>
      <c r="G42" s="113">
        <v>45348</v>
      </c>
      <c r="H42" s="113">
        <v>45348</v>
      </c>
      <c r="I42" s="416" t="str">
        <f>_xlfn.XLOOKUP(C42,'Catálogo de actividades'!$B$5:$B$296,'Catálogo de actividades'!$I$5:$I$296)</f>
        <v>JLE</v>
      </c>
    </row>
    <row r="43" spans="1:9" ht="28.5" x14ac:dyDescent="0.2">
      <c r="A43" s="302" t="s">
        <v>47</v>
      </c>
      <c r="B43" s="234" t="s">
        <v>5</v>
      </c>
      <c r="C43" s="284" t="s">
        <v>190</v>
      </c>
      <c r="D43" s="277" t="str">
        <f>VLOOKUP(C43, 'Catálogo de actividades'!$B$5:$D$296,2,FALSE)</f>
        <v>INE/OPL</v>
      </c>
      <c r="E43" s="277" t="str">
        <f>VLOOKUP(C43, 'Catálogo de actividades'!$B$5:$D$296,3,FALSE)</f>
        <v>CD/OPL</v>
      </c>
      <c r="F43" s="377" t="str">
        <f>_xlfn.XLOOKUP(C43,'Catálogo de actividades'!$B$5:$B$296,'Catálogo de actividades'!$E$5:$E$296)</f>
        <v>6.3</v>
      </c>
      <c r="G43" s="113">
        <v>45349</v>
      </c>
      <c r="H43" s="113">
        <v>45367</v>
      </c>
      <c r="I43" s="416" t="str">
        <f>_xlfn.XLOOKUP(C43,'Catálogo de actividades'!$B$5:$B$296,'Catálogo de actividades'!$I$5:$I$296)</f>
        <v>DEOE</v>
      </c>
    </row>
    <row r="44" spans="1:9" ht="28.5" x14ac:dyDescent="0.2">
      <c r="A44" s="302" t="s">
        <v>47</v>
      </c>
      <c r="B44" s="234" t="s">
        <v>5</v>
      </c>
      <c r="C44" s="284" t="s">
        <v>266</v>
      </c>
      <c r="D44" s="277" t="str">
        <f>VLOOKUP(C44, 'Catálogo de actividades'!$B$5:$D$296,2,FALSE)</f>
        <v>INE</v>
      </c>
      <c r="E44" s="277" t="str">
        <f>VLOOKUP(C44, 'Catálogo de actividades'!$B$5:$D$296,3,FALSE)</f>
        <v>CD</v>
      </c>
      <c r="F44" s="377" t="str">
        <f>_xlfn.XLOOKUP(C44,'Catálogo de actividades'!$B$5:$B$296,'Catálogo de actividades'!$E$5:$E$296)</f>
        <v>6.4</v>
      </c>
      <c r="G44" s="113">
        <v>45365</v>
      </c>
      <c r="H44" s="113">
        <v>45365</v>
      </c>
      <c r="I44" s="416" t="str">
        <f>_xlfn.XLOOKUP(C44,'Catálogo de actividades'!$B$5:$B$296,'Catálogo de actividades'!$I$5:$I$296)</f>
        <v>DEOE</v>
      </c>
    </row>
    <row r="45" spans="1:9" ht="28.5" x14ac:dyDescent="0.2">
      <c r="A45" s="302" t="s">
        <v>47</v>
      </c>
      <c r="B45" s="234" t="s">
        <v>5</v>
      </c>
      <c r="C45" s="284" t="s">
        <v>192</v>
      </c>
      <c r="D45" s="277" t="str">
        <f>VLOOKUP(C45, 'Catálogo de actividades'!$B$5:$D$296,2,FALSE)</f>
        <v>INE</v>
      </c>
      <c r="E45" s="277" t="str">
        <f>VLOOKUP(C45, 'Catálogo de actividades'!$B$5:$D$296,3,FALSE)</f>
        <v>CD</v>
      </c>
      <c r="F45" s="377" t="str">
        <f>_xlfn.XLOOKUP(C45,'Catálogo de actividades'!$B$5:$B$296,'Catálogo de actividades'!$E$5:$E$296)</f>
        <v>6.5</v>
      </c>
      <c r="G45" s="113">
        <v>45376</v>
      </c>
      <c r="H45" s="113">
        <v>45376</v>
      </c>
      <c r="I45" s="416" t="str">
        <f>_xlfn.XLOOKUP(C45,'Catálogo de actividades'!$B$5:$B$296,'Catálogo de actividades'!$I$5:$I$296)</f>
        <v>DEOE</v>
      </c>
    </row>
    <row r="46" spans="1:9" ht="28.5" x14ac:dyDescent="0.2">
      <c r="A46" s="302" t="s">
        <v>47</v>
      </c>
      <c r="B46" s="234" t="s">
        <v>5</v>
      </c>
      <c r="C46" s="287" t="s">
        <v>380</v>
      </c>
      <c r="D46" s="277" t="str">
        <f>VLOOKUP(C46, 'Catálogo de actividades'!$B$5:$D$296,2,FALSE)</f>
        <v>INE</v>
      </c>
      <c r="E46" s="277" t="str">
        <f>VLOOKUP(C46, 'Catálogo de actividades'!$B$5:$D$296,3,FALSE)</f>
        <v>DERFE</v>
      </c>
      <c r="F46" s="377" t="str">
        <f>_xlfn.XLOOKUP(C46,'Catálogo de actividades'!$B$5:$B$296,'Catálogo de actividades'!$E$5:$E$296)</f>
        <v>6.6</v>
      </c>
      <c r="G46" s="113">
        <v>45403</v>
      </c>
      <c r="H46" s="113">
        <v>45406</v>
      </c>
      <c r="I46" s="416" t="str">
        <f>_xlfn.XLOOKUP(C46,'Catálogo de actividades'!$B$5:$B$296,'Catálogo de actividades'!$I$5:$I$296)</f>
        <v>DERFE</v>
      </c>
    </row>
    <row r="47" spans="1:9" ht="42.75" x14ac:dyDescent="0.2">
      <c r="A47" s="302" t="s">
        <v>47</v>
      </c>
      <c r="B47" s="234" t="s">
        <v>5</v>
      </c>
      <c r="C47" s="284" t="s">
        <v>335</v>
      </c>
      <c r="D47" s="277" t="str">
        <f>VLOOKUP(C47, 'Catálogo de actividades'!$B$5:$D$296,2,FALSE)</f>
        <v>INE</v>
      </c>
      <c r="E47" s="277" t="str">
        <f>VLOOKUP(C47, 'Catálogo de actividades'!$B$5:$D$296,3,FALSE)</f>
        <v>CD</v>
      </c>
      <c r="F47" s="377" t="str">
        <f>_xlfn.XLOOKUP(C47,'Catálogo de actividades'!$B$5:$B$296,'Catálogo de actividades'!$E$5:$E$296)</f>
        <v>6.7</v>
      </c>
      <c r="G47" s="113">
        <v>45397</v>
      </c>
      <c r="H47" s="113">
        <v>45397</v>
      </c>
      <c r="I47" s="416" t="str">
        <f>_xlfn.XLOOKUP(C47,'Catálogo de actividades'!$B$5:$B$296,'Catálogo de actividades'!$I$5:$I$296)</f>
        <v>DEOE</v>
      </c>
    </row>
    <row r="48" spans="1:9" ht="42.75" x14ac:dyDescent="0.2">
      <c r="A48" s="302" t="s">
        <v>47</v>
      </c>
      <c r="B48" s="234" t="s">
        <v>5</v>
      </c>
      <c r="C48" s="284" t="s">
        <v>336</v>
      </c>
      <c r="D48" s="277" t="str">
        <f>VLOOKUP(C48, 'Catálogo de actividades'!$B$5:$D$296,2,FALSE)</f>
        <v>INE</v>
      </c>
      <c r="E48" s="277" t="str">
        <f>VLOOKUP(C48, 'Catálogo de actividades'!$B$5:$D$296,3,FALSE)</f>
        <v>CD</v>
      </c>
      <c r="F48" s="377" t="str">
        <f>_xlfn.XLOOKUP(C48,'Catálogo de actividades'!$B$5:$B$296,'Catálogo de actividades'!$E$5:$E$296)</f>
        <v>6.8</v>
      </c>
      <c r="G48" s="113">
        <v>45427</v>
      </c>
      <c r="H48" s="113">
        <v>45437</v>
      </c>
      <c r="I48" s="416" t="str">
        <f>_xlfn.XLOOKUP(C48,'Catálogo de actividades'!$B$5:$B$296,'Catálogo de actividades'!$I$5:$I$296)</f>
        <v>DEOE</v>
      </c>
    </row>
    <row r="49" spans="1:9" ht="28.5" x14ac:dyDescent="0.2">
      <c r="A49" s="302" t="s">
        <v>47</v>
      </c>
      <c r="B49" s="234" t="s">
        <v>5</v>
      </c>
      <c r="C49" s="286" t="s">
        <v>337</v>
      </c>
      <c r="D49" s="277" t="str">
        <f>VLOOKUP(C49, 'Catálogo de actividades'!$B$5:$D$296,2,FALSE)</f>
        <v>INE</v>
      </c>
      <c r="E49" s="277" t="str">
        <f>VLOOKUP(C49, 'Catálogo de actividades'!$B$5:$D$296,3,FALSE)</f>
        <v>DERFE/UTSI</v>
      </c>
      <c r="F49" s="377" t="str">
        <f>_xlfn.XLOOKUP(C49,'Catálogo de actividades'!$B$5:$B$296,'Catálogo de actividades'!$E$5:$E$296)</f>
        <v>6.9</v>
      </c>
      <c r="G49" s="113">
        <v>45411</v>
      </c>
      <c r="H49" s="113">
        <v>45422</v>
      </c>
      <c r="I49" s="416" t="str">
        <f>_xlfn.XLOOKUP(C49,'Catálogo de actividades'!$B$5:$B$296,'Catálogo de actividades'!$I$5:$I$296)</f>
        <v>DERFE</v>
      </c>
    </row>
    <row r="50" spans="1:9" ht="28.5" x14ac:dyDescent="0.2">
      <c r="A50" s="302" t="s">
        <v>47</v>
      </c>
      <c r="B50" s="234" t="s">
        <v>5</v>
      </c>
      <c r="C50" s="286" t="s">
        <v>339</v>
      </c>
      <c r="D50" s="277" t="str">
        <f>VLOOKUP(C50, 'Catálogo de actividades'!$B$5:$D$296,2,FALSE)</f>
        <v>INE</v>
      </c>
      <c r="E50" s="277" t="str">
        <f>VLOOKUP(C50, 'Catálogo de actividades'!$B$5:$D$296,3,FALSE)</f>
        <v>CD</v>
      </c>
      <c r="F50" s="377" t="str">
        <f>_xlfn.XLOOKUP(C50,'Catálogo de actividades'!$B$5:$B$296,'Catálogo de actividades'!$E$5:$E$296)</f>
        <v>6.10</v>
      </c>
      <c r="G50" s="113">
        <v>45398</v>
      </c>
      <c r="H50" s="113">
        <v>45432</v>
      </c>
      <c r="I50" s="416" t="str">
        <f>_xlfn.XLOOKUP(C50,'Catálogo de actividades'!$B$5:$B$296,'Catálogo de actividades'!$I$5:$I$296)</f>
        <v>DEOE</v>
      </c>
    </row>
    <row r="51" spans="1:9" ht="28.5" x14ac:dyDescent="0.2">
      <c r="A51" s="302" t="s">
        <v>47</v>
      </c>
      <c r="B51" s="234" t="s">
        <v>5</v>
      </c>
      <c r="C51" s="286" t="s">
        <v>340</v>
      </c>
      <c r="D51" s="277" t="str">
        <f>VLOOKUP(C51, 'Catálogo de actividades'!$B$5:$D$296,2,FALSE)</f>
        <v>INE</v>
      </c>
      <c r="E51" s="277" t="str">
        <f>VLOOKUP(C51, 'Catálogo de actividades'!$B$5:$D$296,3,FALSE)</f>
        <v>CD</v>
      </c>
      <c r="F51" s="377" t="str">
        <f>_xlfn.XLOOKUP(C51,'Catálogo de actividades'!$B$5:$B$296,'Catálogo de actividades'!$E$5:$E$296)</f>
        <v>6.11</v>
      </c>
      <c r="G51" s="113">
        <v>45398</v>
      </c>
      <c r="H51" s="113">
        <v>45435</v>
      </c>
      <c r="I51" s="416" t="str">
        <f>_xlfn.XLOOKUP(C51,'Catálogo de actividades'!$B$5:$B$296,'Catálogo de actividades'!$I$5:$I$296)</f>
        <v>DEOE</v>
      </c>
    </row>
    <row r="52" spans="1:9" ht="28.5" x14ac:dyDescent="0.2">
      <c r="A52" s="302" t="s">
        <v>47</v>
      </c>
      <c r="B52" s="234" t="s">
        <v>5</v>
      </c>
      <c r="C52" s="286" t="s">
        <v>146</v>
      </c>
      <c r="D52" s="277" t="str">
        <f>VLOOKUP(C52, 'Catálogo de actividades'!$B$5:$D$296,2,FALSE)</f>
        <v>INE</v>
      </c>
      <c r="E52" s="277" t="str">
        <f>VLOOKUP(C52, 'Catálogo de actividades'!$B$5:$D$296,3,FALSE)</f>
        <v>CD</v>
      </c>
      <c r="F52" s="377" t="str">
        <f>_xlfn.XLOOKUP(C52,'Catálogo de actividades'!$B$5:$B$296,'Catálogo de actividades'!$E$5:$E$296)</f>
        <v>6.12</v>
      </c>
      <c r="G52" s="113">
        <v>45436</v>
      </c>
      <c r="H52" s="113">
        <v>45436</v>
      </c>
      <c r="I52" s="416" t="str">
        <f>_xlfn.XLOOKUP(C52,'Catálogo de actividades'!$B$5:$B$296,'Catálogo de actividades'!$I$5:$I$296)</f>
        <v>DEOE</v>
      </c>
    </row>
    <row r="53" spans="1:9" ht="28.5" x14ac:dyDescent="0.2">
      <c r="A53" s="302" t="s">
        <v>47</v>
      </c>
      <c r="B53" s="234" t="s">
        <v>5</v>
      </c>
      <c r="C53" s="286" t="s">
        <v>341</v>
      </c>
      <c r="D53" s="277" t="str">
        <f>VLOOKUP(C53, 'Catálogo de actividades'!$B$5:$D$296,2,FALSE)</f>
        <v>INE</v>
      </c>
      <c r="E53" s="277" t="str">
        <f>VLOOKUP(C53, 'Catálogo de actividades'!$B$5:$D$296,3,FALSE)</f>
        <v>DERFE/JD</v>
      </c>
      <c r="F53" s="377" t="str">
        <f>_xlfn.XLOOKUP(C53,'Catálogo de actividades'!$B$5:$B$296,'Catálogo de actividades'!$E$5:$E$296)</f>
        <v>6.13</v>
      </c>
      <c r="G53" s="113">
        <v>45425</v>
      </c>
      <c r="H53" s="113">
        <v>45436</v>
      </c>
      <c r="I53" s="416" t="str">
        <f>_xlfn.XLOOKUP(C53,'Catálogo de actividades'!$B$5:$B$296,'Catálogo de actividades'!$I$5:$I$296)</f>
        <v>DERFE</v>
      </c>
    </row>
    <row r="54" spans="1:9" ht="57" x14ac:dyDescent="0.2">
      <c r="A54" s="302" t="s">
        <v>47</v>
      </c>
      <c r="B54" s="234" t="s">
        <v>5</v>
      </c>
      <c r="C54" s="286" t="s">
        <v>305</v>
      </c>
      <c r="D54" s="277" t="str">
        <f>VLOOKUP(C54, 'Catálogo de actividades'!$B$5:$D$296,2,FALSE)</f>
        <v>INE</v>
      </c>
      <c r="E54" s="277" t="str">
        <f>VLOOKUP(C54, 'Catálogo de actividades'!$B$5:$D$296,3,FALSE)</f>
        <v>DERFE/JD</v>
      </c>
      <c r="F54" s="377" t="str">
        <f>_xlfn.XLOOKUP(C54,'Catálogo de actividades'!$B$5:$B$296,'Catálogo de actividades'!$E$5:$E$296)</f>
        <v>6.14</v>
      </c>
      <c r="G54" s="113">
        <v>45439</v>
      </c>
      <c r="H54" s="113">
        <v>45443</v>
      </c>
      <c r="I54" s="416" t="str">
        <f>_xlfn.XLOOKUP(C54,'Catálogo de actividades'!$B$5:$B$296,'Catálogo de actividades'!$I$5:$I$296)</f>
        <v>DERFE</v>
      </c>
    </row>
    <row r="55" spans="1:9" ht="28.5" x14ac:dyDescent="0.2">
      <c r="A55" s="302" t="s">
        <v>47</v>
      </c>
      <c r="B55" s="234" t="s">
        <v>5</v>
      </c>
      <c r="C55" s="286" t="s">
        <v>193</v>
      </c>
      <c r="D55" s="277" t="str">
        <f>VLOOKUP(C55, 'Catálogo de actividades'!$B$5:$D$296,2,FALSE)</f>
        <v>INE/OPL</v>
      </c>
      <c r="E55" s="277" t="str">
        <f>VLOOKUP(C55, 'Catálogo de actividades'!$B$5:$D$296,3,FALSE)</f>
        <v>DEOE/JLE/OPL</v>
      </c>
      <c r="F55" s="377" t="str">
        <f>_xlfn.XLOOKUP(C55,'Catálogo de actividades'!$B$5:$B$296,'Catálogo de actividades'!$E$5:$E$296)</f>
        <v>6.15</v>
      </c>
      <c r="G55" s="113">
        <v>45445</v>
      </c>
      <c r="H55" s="113">
        <v>45445</v>
      </c>
      <c r="I55" s="416" t="str">
        <f>_xlfn.XLOOKUP(C55,'Catálogo de actividades'!$B$5:$B$296,'Catálogo de actividades'!$I$5:$I$296)</f>
        <v>DEOE</v>
      </c>
    </row>
    <row r="56" spans="1:9" ht="42.75" x14ac:dyDescent="0.2">
      <c r="A56" s="302" t="s">
        <v>47</v>
      </c>
      <c r="B56" s="234" t="s">
        <v>5</v>
      </c>
      <c r="C56" s="286" t="s">
        <v>181</v>
      </c>
      <c r="D56" s="277" t="str">
        <f>VLOOKUP(C56, 'Catálogo de actividades'!$B$5:$D$296,2,FALSE)</f>
        <v>INE/OPL</v>
      </c>
      <c r="E56" s="277" t="str">
        <f>VLOOKUP(C56, 'Catálogo de actividades'!$B$5:$D$296,3,FALSE)</f>
        <v>DERFE/OPL/JLE/JD</v>
      </c>
      <c r="F56" s="377" t="str">
        <f>_xlfn.XLOOKUP(C56,'Catálogo de actividades'!$B$5:$B$296,'Catálogo de actividades'!$E$5:$E$296)</f>
        <v>6.16</v>
      </c>
      <c r="G56" s="113">
        <v>45383</v>
      </c>
      <c r="H56" s="113">
        <v>45457</v>
      </c>
      <c r="I56" s="416" t="str">
        <f>_xlfn.XLOOKUP(C56,'Catálogo de actividades'!$B$5:$B$296,'Catálogo de actividades'!$I$5:$I$296)</f>
        <v>DEOE</v>
      </c>
    </row>
    <row r="57" spans="1:9" ht="28.5" x14ac:dyDescent="0.2">
      <c r="A57" s="302" t="s">
        <v>47</v>
      </c>
      <c r="B57" s="234" t="s">
        <v>6</v>
      </c>
      <c r="C57" s="284" t="s">
        <v>342</v>
      </c>
      <c r="D57" s="277" t="str">
        <f>VLOOKUP(C57, 'Catálogo de actividades'!$B$5:$D$296,2,FALSE)</f>
        <v>INE</v>
      </c>
      <c r="E57" s="277" t="str">
        <f>VLOOKUP(C57, 'Catálogo de actividades'!$B$5:$D$296,3,FALSE)</f>
        <v>CG/DECEYEC</v>
      </c>
      <c r="F57" s="377" t="str">
        <f>_xlfn.XLOOKUP(C57,'Catálogo de actividades'!$B$5:$B$296,'Catálogo de actividades'!$E$5:$E$296)</f>
        <v>7.1</v>
      </c>
      <c r="G57" s="113">
        <v>45139</v>
      </c>
      <c r="H57" s="113">
        <v>45168</v>
      </c>
      <c r="I57" s="416" t="str">
        <f>_xlfn.XLOOKUP(C57,'Catálogo de actividades'!$B$5:$B$296,'Catálogo de actividades'!$I$5:$I$296)</f>
        <v>DECEYEC</v>
      </c>
    </row>
    <row r="58" spans="1:9" ht="28.5" x14ac:dyDescent="0.2">
      <c r="A58" s="302" t="s">
        <v>47</v>
      </c>
      <c r="B58" s="234" t="s">
        <v>6</v>
      </c>
      <c r="C58" s="284" t="s">
        <v>344</v>
      </c>
      <c r="D58" s="277" t="str">
        <f>VLOOKUP(C58, 'Catálogo de actividades'!$B$5:$D$296,2,FALSE)</f>
        <v>INE</v>
      </c>
      <c r="E58" s="277" t="str">
        <f>VLOOKUP(C58, 'Catálogo de actividades'!$B$5:$D$296,3,FALSE)</f>
        <v>CG/DECEYEC</v>
      </c>
      <c r="F58" s="377" t="str">
        <f>_xlfn.XLOOKUP(C58,'Catálogo de actividades'!$B$5:$B$296,'Catálogo de actividades'!$E$5:$E$296)</f>
        <v>7.2</v>
      </c>
      <c r="G58" s="113">
        <v>45261</v>
      </c>
      <c r="H58" s="113">
        <v>45291</v>
      </c>
      <c r="I58" s="416" t="str">
        <f>_xlfn.XLOOKUP(C58,'Catálogo de actividades'!$B$5:$B$296,'Catálogo de actividades'!$I$5:$I$296)</f>
        <v>DECEYEC</v>
      </c>
    </row>
    <row r="59" spans="1:9" ht="42.75" x14ac:dyDescent="0.2">
      <c r="A59" s="302" t="s">
        <v>47</v>
      </c>
      <c r="B59" s="234" t="s">
        <v>6</v>
      </c>
      <c r="C59" s="284" t="s">
        <v>345</v>
      </c>
      <c r="D59" s="277" t="str">
        <f>VLOOKUP(C59, 'Catálogo de actividades'!$B$5:$D$296,2,FALSE)</f>
        <v>INE</v>
      </c>
      <c r="E59" s="277" t="str">
        <f>VLOOKUP(C59, 'Catálogo de actividades'!$B$5:$D$296,3,FALSE)</f>
        <v>DECEYEC/JLE</v>
      </c>
      <c r="F59" s="377" t="str">
        <f>_xlfn.XLOOKUP(C59,'Catálogo de actividades'!$B$5:$B$296,'Catálogo de actividades'!$E$5:$E$296)</f>
        <v>7.3</v>
      </c>
      <c r="G59" s="113">
        <v>45209</v>
      </c>
      <c r="H59" s="113">
        <v>45291</v>
      </c>
      <c r="I59" s="416" t="str">
        <f>_xlfn.XLOOKUP(C59,'Catálogo de actividades'!$B$5:$B$296,'Catálogo de actividades'!$I$5:$I$296)</f>
        <v>DECEYEC</v>
      </c>
    </row>
    <row r="60" spans="1:9" ht="28.5" x14ac:dyDescent="0.2">
      <c r="A60" s="302" t="s">
        <v>47</v>
      </c>
      <c r="B60" s="234" t="s">
        <v>6</v>
      </c>
      <c r="C60" s="287" t="s">
        <v>381</v>
      </c>
      <c r="D60" s="277" t="str">
        <f>VLOOKUP(C60, 'Catálogo de actividades'!$B$5:$D$296,2,FALSE)</f>
        <v>INE/OPL</v>
      </c>
      <c r="E60" s="277" t="str">
        <f>VLOOKUP(C60, 'Catálogo de actividades'!$B$5:$D$296,3,FALSE)</f>
        <v>OPL/JLE/
 DECEYEC</v>
      </c>
      <c r="F60" s="377" t="str">
        <f>_xlfn.XLOOKUP(C60,'Catálogo de actividades'!$B$5:$B$296,'Catálogo de actividades'!$E$5:$E$296)</f>
        <v>7.4</v>
      </c>
      <c r="G60" s="113">
        <v>45306</v>
      </c>
      <c r="H60" s="113">
        <v>45359</v>
      </c>
      <c r="I60" s="416" t="str">
        <f>_xlfn.XLOOKUP(C60,'Catálogo de actividades'!$B$5:$B$296,'Catálogo de actividades'!$I$5:$I$296)</f>
        <v>DECEYEC</v>
      </c>
    </row>
    <row r="61" spans="1:9" ht="28.5" x14ac:dyDescent="0.2">
      <c r="A61" s="302" t="s">
        <v>47</v>
      </c>
      <c r="B61" s="234" t="s">
        <v>6</v>
      </c>
      <c r="C61" s="287" t="s">
        <v>383</v>
      </c>
      <c r="D61" s="277" t="str">
        <f>VLOOKUP(C61, 'Catálogo de actividades'!$B$5:$D$296,2,FALSE)</f>
        <v>INE/OPL</v>
      </c>
      <c r="E61" s="277" t="str">
        <f>VLOOKUP(C61, 'Catálogo de actividades'!$B$5:$D$296,3,FALSE)</f>
        <v>JLE/CG</v>
      </c>
      <c r="F61" s="377" t="str">
        <f>_xlfn.XLOOKUP(C61,'Catálogo de actividades'!$B$5:$B$296,'Catálogo de actividades'!$E$5:$E$296)</f>
        <v>7.5</v>
      </c>
      <c r="G61" s="113">
        <v>45379</v>
      </c>
      <c r="H61" s="113">
        <v>45379</v>
      </c>
      <c r="I61" s="416" t="str">
        <f>_xlfn.XLOOKUP(C61,'Catálogo de actividades'!$B$5:$B$296,'Catálogo de actividades'!$I$5:$I$296)</f>
        <v>OPL</v>
      </c>
    </row>
    <row r="62" spans="1:9" ht="28.5" x14ac:dyDescent="0.2">
      <c r="A62" s="302" t="s">
        <v>47</v>
      </c>
      <c r="B62" s="234" t="s">
        <v>6</v>
      </c>
      <c r="C62" s="284" t="s">
        <v>76</v>
      </c>
      <c r="D62" s="277" t="str">
        <f>VLOOKUP(C62, 'Catálogo de actividades'!$B$5:$D$296,2,FALSE)</f>
        <v>INE</v>
      </c>
      <c r="E62" s="277" t="str">
        <f>VLOOKUP(C62, 'Catálogo de actividades'!$B$5:$D$296,3,FALSE)</f>
        <v>JDE/CD</v>
      </c>
      <c r="F62" s="377" t="str">
        <f>_xlfn.XLOOKUP(C62,'Catálogo de actividades'!$B$5:$B$296,'Catálogo de actividades'!$E$5:$E$296)</f>
        <v>7.6</v>
      </c>
      <c r="G62" s="113">
        <v>45215</v>
      </c>
      <c r="H62" s="113">
        <v>45304</v>
      </c>
      <c r="I62" s="416" t="str">
        <f>_xlfn.XLOOKUP(C62,'Catálogo de actividades'!$B$5:$B$296,'Catálogo de actividades'!$I$5:$I$296)</f>
        <v>DECEYEC</v>
      </c>
    </row>
    <row r="63" spans="1:9" ht="28.5" x14ac:dyDescent="0.2">
      <c r="A63" s="302" t="s">
        <v>47</v>
      </c>
      <c r="B63" s="234" t="s">
        <v>6</v>
      </c>
      <c r="C63" s="288" t="s">
        <v>289</v>
      </c>
      <c r="D63" s="277" t="str">
        <f>VLOOKUP(C63, 'Catálogo de actividades'!$B$5:$D$296,2,FALSE)</f>
        <v>INE</v>
      </c>
      <c r="E63" s="277" t="str">
        <f>VLOOKUP(C63, 'Catálogo de actividades'!$B$5:$D$296,3,FALSE)</f>
        <v>DECEYEC/JLE/JD</v>
      </c>
      <c r="F63" s="377" t="str">
        <f>_xlfn.XLOOKUP(C63,'Catálogo de actividades'!$B$5:$B$296,'Catálogo de actividades'!$E$5:$E$296)</f>
        <v>7.7</v>
      </c>
      <c r="G63" s="113">
        <v>45231</v>
      </c>
      <c r="H63" s="113">
        <v>45310</v>
      </c>
      <c r="I63" s="416" t="str">
        <f>_xlfn.XLOOKUP(C63,'Catálogo de actividades'!$B$5:$B$296,'Catálogo de actividades'!$I$5:$I$296)</f>
        <v>DECEYEC</v>
      </c>
    </row>
    <row r="64" spans="1:9" ht="28.5" x14ac:dyDescent="0.2">
      <c r="A64" s="302" t="s">
        <v>47</v>
      </c>
      <c r="B64" s="234" t="s">
        <v>6</v>
      </c>
      <c r="C64" s="284" t="s">
        <v>170</v>
      </c>
      <c r="D64" s="277" t="str">
        <f>VLOOKUP(C64, 'Catálogo de actividades'!$B$5:$D$296,2,FALSE)</f>
        <v>INE/OPL</v>
      </c>
      <c r="E64" s="277" t="str">
        <f>VLOOKUP(C64, 'Catálogo de actividades'!$B$5:$D$296,3,FALSE)</f>
        <v>DECEYEC/CG/OPL</v>
      </c>
      <c r="F64" s="377" t="str">
        <f>_xlfn.XLOOKUP(C64,'Catálogo de actividades'!$B$5:$B$296,'Catálogo de actividades'!$E$5:$E$296)</f>
        <v>7.8</v>
      </c>
      <c r="G64" s="113">
        <v>45369</v>
      </c>
      <c r="H64" s="113">
        <v>45409</v>
      </c>
      <c r="I64" s="416" t="str">
        <f>_xlfn.XLOOKUP(C64,'Catálogo de actividades'!$B$5:$B$296,'Catálogo de actividades'!$I$5:$I$296)</f>
        <v>OPL</v>
      </c>
    </row>
    <row r="65" spans="1:9" ht="28.5" x14ac:dyDescent="0.2">
      <c r="A65" s="302" t="s">
        <v>47</v>
      </c>
      <c r="B65" s="234" t="s">
        <v>6</v>
      </c>
      <c r="C65" s="284" t="s">
        <v>347</v>
      </c>
      <c r="D65" s="277" t="str">
        <f>VLOOKUP(C65, 'Catálogo de actividades'!$B$5:$D$296,2,FALSE)</f>
        <v>INE</v>
      </c>
      <c r="E65" s="277" t="str">
        <f>VLOOKUP(C65, 'Catálogo de actividades'!$B$5:$D$296,3,FALSE)</f>
        <v>DERFE/UTSI</v>
      </c>
      <c r="F65" s="377" t="str">
        <f>_xlfn.XLOOKUP(C65,'Catálogo de actividades'!$B$5:$B$296,'Catálogo de actividades'!$E$5:$E$296)</f>
        <v>7.9</v>
      </c>
      <c r="G65" s="113">
        <v>45313</v>
      </c>
      <c r="H65" s="113">
        <v>45317</v>
      </c>
      <c r="I65" s="416" t="str">
        <f>_xlfn.XLOOKUP(C65,'Catálogo de actividades'!$B$5:$B$296,'Catálogo de actividades'!$I$5:$I$296)</f>
        <v>DERFE</v>
      </c>
    </row>
    <row r="66" spans="1:9" ht="42.75" x14ac:dyDescent="0.2">
      <c r="A66" s="302" t="s">
        <v>47</v>
      </c>
      <c r="B66" s="234" t="s">
        <v>6</v>
      </c>
      <c r="C66" s="287" t="s">
        <v>292</v>
      </c>
      <c r="D66" s="277" t="str">
        <f>VLOOKUP(C66, 'Catálogo de actividades'!$B$5:$D$296,2,FALSE)</f>
        <v>INE</v>
      </c>
      <c r="E66" s="277" t="str">
        <f>VLOOKUP(C66, 'Catálogo de actividades'!$B$5:$D$296,3,FALSE)</f>
        <v>CG</v>
      </c>
      <c r="F66" s="377" t="str">
        <f>_xlfn.XLOOKUP(C66,'Catálogo de actividades'!$B$5:$B$296,'Catálogo de actividades'!$E$5:$E$296)</f>
        <v>7.10</v>
      </c>
      <c r="G66" s="113">
        <v>45323</v>
      </c>
      <c r="H66" s="113">
        <v>45325</v>
      </c>
      <c r="I66" s="416" t="str">
        <f>_xlfn.XLOOKUP(C66,'Catálogo de actividades'!$B$5:$B$296,'Catálogo de actividades'!$I$5:$I$296)</f>
        <v>DECEYEC</v>
      </c>
    </row>
    <row r="67" spans="1:9" ht="28.5" x14ac:dyDescent="0.2">
      <c r="A67" s="302" t="s">
        <v>47</v>
      </c>
      <c r="B67" s="234" t="s">
        <v>6</v>
      </c>
      <c r="C67" s="126" t="s">
        <v>291</v>
      </c>
      <c r="D67" s="277" t="str">
        <f>VLOOKUP(C67, 'Catálogo de actividades'!$B$5:$D$296,2,FALSE)</f>
        <v>INE</v>
      </c>
      <c r="E67" s="277" t="str">
        <f>VLOOKUP(C67, 'Catálogo de actividades'!$B$5:$D$296,3,FALSE)</f>
        <v>JDE/CD</v>
      </c>
      <c r="F67" s="377" t="str">
        <f>_xlfn.XLOOKUP(C67,'Catálogo de actividades'!$B$5:$B$296,'Catálogo de actividades'!$E$5:$E$296)</f>
        <v>7.11</v>
      </c>
      <c r="G67" s="113">
        <v>45328</v>
      </c>
      <c r="H67" s="113">
        <v>45328</v>
      </c>
      <c r="I67" s="416" t="str">
        <f>_xlfn.XLOOKUP(C67,'Catálogo de actividades'!$B$5:$B$296,'Catálogo de actividades'!$I$5:$I$296)</f>
        <v>DECEYEC</v>
      </c>
    </row>
    <row r="68" spans="1:9" ht="28.5" x14ac:dyDescent="0.2">
      <c r="A68" s="302" t="s">
        <v>47</v>
      </c>
      <c r="B68" s="234" t="s">
        <v>6</v>
      </c>
      <c r="C68" s="284" t="s">
        <v>348</v>
      </c>
      <c r="D68" s="277" t="str">
        <f>VLOOKUP(C68, 'Catálogo de actividades'!$B$5:$D$296,2,FALSE)</f>
        <v>INE</v>
      </c>
      <c r="E68" s="277" t="str">
        <f>VLOOKUP(C68, 'Catálogo de actividades'!$B$5:$D$296,3,FALSE)</f>
        <v>CD</v>
      </c>
      <c r="F68" s="377" t="str">
        <f>_xlfn.XLOOKUP(C68,'Catálogo de actividades'!$B$5:$B$296,'Catálogo de actividades'!$E$5:$E$296)</f>
        <v>7.12</v>
      </c>
      <c r="G68" s="113">
        <v>45331</v>
      </c>
      <c r="H68" s="113">
        <v>45382</v>
      </c>
      <c r="I68" s="416" t="str">
        <f>_xlfn.XLOOKUP(C68,'Catálogo de actividades'!$B$5:$B$296,'Catálogo de actividades'!$I$5:$I$296)</f>
        <v>DECEYEC</v>
      </c>
    </row>
    <row r="69" spans="1:9" ht="28.5" x14ac:dyDescent="0.2">
      <c r="A69" s="302" t="s">
        <v>47</v>
      </c>
      <c r="B69" s="234" t="s">
        <v>6</v>
      </c>
      <c r="C69" s="289" t="s">
        <v>349</v>
      </c>
      <c r="D69" s="277" t="str">
        <f>VLOOKUP(C69, 'Catálogo de actividades'!$B$5:$D$296,2,FALSE)</f>
        <v>INE</v>
      </c>
      <c r="E69" s="277" t="str">
        <f>VLOOKUP(C69, 'Catálogo de actividades'!$B$5:$D$296,3,FALSE)</f>
        <v>JDE</v>
      </c>
      <c r="F69" s="377" t="str">
        <f>_xlfn.XLOOKUP(C69,'Catálogo de actividades'!$B$5:$B$296,'Catálogo de actividades'!$E$5:$E$296)</f>
        <v>7.13</v>
      </c>
      <c r="G69" s="113">
        <v>45388</v>
      </c>
      <c r="H69" s="113">
        <v>45388</v>
      </c>
      <c r="I69" s="416" t="str">
        <f>_xlfn.XLOOKUP(C69,'Catálogo de actividades'!$B$5:$B$296,'Catálogo de actividades'!$I$5:$I$296)</f>
        <v>DECEYEC</v>
      </c>
    </row>
    <row r="70" spans="1:9" ht="28.5" x14ac:dyDescent="0.2">
      <c r="A70" s="302" t="s">
        <v>47</v>
      </c>
      <c r="B70" s="234" t="s">
        <v>6</v>
      </c>
      <c r="C70" s="284" t="s">
        <v>350</v>
      </c>
      <c r="D70" s="277" t="str">
        <f>VLOOKUP(C70, 'Catálogo de actividades'!$B$5:$D$296,2,FALSE)</f>
        <v>INE</v>
      </c>
      <c r="E70" s="277" t="str">
        <f>VLOOKUP(C70, 'Catálogo de actividades'!$B$5:$D$296,3,FALSE)</f>
        <v>CD</v>
      </c>
      <c r="F70" s="377" t="str">
        <f>_xlfn.XLOOKUP(C70,'Catálogo de actividades'!$B$5:$B$296,'Catálogo de actividades'!$E$5:$E$296)</f>
        <v>7.14</v>
      </c>
      <c r="G70" s="113">
        <v>45391</v>
      </c>
      <c r="H70" s="113">
        <v>45444</v>
      </c>
      <c r="I70" s="416" t="str">
        <f>_xlfn.XLOOKUP(C70,'Catálogo de actividades'!$B$5:$B$296,'Catálogo de actividades'!$I$5:$I$296)</f>
        <v>DECEYEC</v>
      </c>
    </row>
    <row r="71" spans="1:9" ht="28.5" x14ac:dyDescent="0.2">
      <c r="A71" s="302" t="s">
        <v>47</v>
      </c>
      <c r="B71" s="234" t="s">
        <v>6</v>
      </c>
      <c r="C71" s="284" t="s">
        <v>301</v>
      </c>
      <c r="D71" s="277" t="str">
        <f>VLOOKUP(C71, 'Catálogo de actividades'!$B$5:$D$296,2,FALSE)</f>
        <v>INE</v>
      </c>
      <c r="E71" s="277" t="str">
        <f>VLOOKUP(C71, 'Catálogo de actividades'!$B$5:$D$296,3,FALSE)</f>
        <v>CD</v>
      </c>
      <c r="F71" s="377" t="str">
        <f>_xlfn.XLOOKUP(C71,'Catálogo de actividades'!$B$5:$B$296,'Catálogo de actividades'!$E$5:$E$296)</f>
        <v>7.15</v>
      </c>
      <c r="G71" s="113">
        <v>45445</v>
      </c>
      <c r="H71" s="113">
        <v>45457</v>
      </c>
      <c r="I71" s="416" t="str">
        <f>_xlfn.XLOOKUP(C71,'Catálogo de actividades'!$B$5:$B$296,'Catálogo de actividades'!$I$5:$I$296)</f>
        <v>DECEYEC</v>
      </c>
    </row>
    <row r="72" spans="1:9" ht="42.75" x14ac:dyDescent="0.2">
      <c r="A72" s="302" t="s">
        <v>47</v>
      </c>
      <c r="B72" s="234" t="s">
        <v>7</v>
      </c>
      <c r="C72" s="284" t="s">
        <v>81</v>
      </c>
      <c r="D72" s="277" t="str">
        <f>VLOOKUP(C72, 'Catálogo de actividades'!$B$5:$D$296,2,FALSE)</f>
        <v>OPL</v>
      </c>
      <c r="E72" s="277" t="str">
        <f>VLOOKUP(C72, 'Catálogo de actividades'!$B$5:$D$296,3,FALSE)</f>
        <v>CG</v>
      </c>
      <c r="F72" s="377" t="str">
        <f>_xlfn.XLOOKUP(C72,'Catálogo de actividades'!$B$5:$B$296,'Catálogo de actividades'!$E$5:$E$296)</f>
        <v>8.1</v>
      </c>
      <c r="G72" s="113">
        <v>45292</v>
      </c>
      <c r="H72" s="113">
        <v>45322</v>
      </c>
      <c r="I72" s="416" t="str">
        <f>_xlfn.XLOOKUP(C72,'Catálogo de actividades'!$B$5:$B$296,'Catálogo de actividades'!$I$5:$I$296)</f>
        <v>OPL</v>
      </c>
    </row>
    <row r="73" spans="1:9" ht="42.75" x14ac:dyDescent="0.2">
      <c r="A73" s="302" t="s">
        <v>47</v>
      </c>
      <c r="B73" s="234" t="s">
        <v>7</v>
      </c>
      <c r="C73" s="287" t="s">
        <v>82</v>
      </c>
      <c r="D73" s="277" t="str">
        <f>VLOOKUP(C73, 'Catálogo de actividades'!$B$5:$D$296,2,FALSE)</f>
        <v>OPL</v>
      </c>
      <c r="E73" s="277" t="str">
        <f>VLOOKUP(C73, 'Catálogo de actividades'!$B$5:$D$296,3,FALSE)</f>
        <v>CG</v>
      </c>
      <c r="F73" s="377" t="str">
        <f>_xlfn.XLOOKUP(C73,'Catálogo de actividades'!$B$5:$B$296,'Catálogo de actividades'!$E$5:$E$296)</f>
        <v>8.2</v>
      </c>
      <c r="G73" s="113">
        <v>45292</v>
      </c>
      <c r="H73" s="113">
        <v>45306</v>
      </c>
      <c r="I73" s="416" t="str">
        <f>_xlfn.XLOOKUP(C73,'Catálogo de actividades'!$B$5:$B$296,'Catálogo de actividades'!$I$5:$I$296)</f>
        <v>OPL</v>
      </c>
    </row>
    <row r="74" spans="1:9" ht="42.75" x14ac:dyDescent="0.2">
      <c r="A74" s="302" t="s">
        <v>47</v>
      </c>
      <c r="B74" s="234" t="s">
        <v>7</v>
      </c>
      <c r="C74" s="284" t="s">
        <v>83</v>
      </c>
      <c r="D74" s="277" t="str">
        <f>VLOOKUP(C74, 'Catálogo de actividades'!$B$5:$D$296,2,FALSE)</f>
        <v>OPL</v>
      </c>
      <c r="E74" s="277" t="str">
        <f>VLOOKUP(C74, 'Catálogo de actividades'!$B$5:$D$296,3,FALSE)</f>
        <v>CG</v>
      </c>
      <c r="F74" s="377" t="str">
        <f>_xlfn.XLOOKUP(C74,'Catálogo de actividades'!$B$5:$B$296,'Catálogo de actividades'!$E$5:$E$296)</f>
        <v>8.4</v>
      </c>
      <c r="G74" s="113">
        <v>45229</v>
      </c>
      <c r="H74" s="113">
        <v>45230</v>
      </c>
      <c r="I74" s="416" t="str">
        <f>_xlfn.XLOOKUP(C74,'Catálogo de actividades'!$B$5:$B$296,'Catálogo de actividades'!$I$5:$I$296)</f>
        <v>OPL</v>
      </c>
    </row>
    <row r="75" spans="1:9" ht="42.75" x14ac:dyDescent="0.2">
      <c r="A75" s="302" t="s">
        <v>47</v>
      </c>
      <c r="B75" s="234" t="s">
        <v>7</v>
      </c>
      <c r="C75" s="284" t="s">
        <v>84</v>
      </c>
      <c r="D75" s="277" t="str">
        <f>VLOOKUP(C75, 'Catálogo de actividades'!$B$5:$D$296,2,FALSE)</f>
        <v>OPL</v>
      </c>
      <c r="E75" s="277" t="str">
        <f>VLOOKUP(C75, 'Catálogo de actividades'!$B$5:$D$296,3,FALSE)</f>
        <v>CG</v>
      </c>
      <c r="F75" s="377" t="str">
        <f>_xlfn.XLOOKUP(C75,'Catálogo de actividades'!$B$5:$B$296,'Catálogo de actividades'!$E$5:$E$296)</f>
        <v>8.5</v>
      </c>
      <c r="G75" s="113">
        <v>45229</v>
      </c>
      <c r="H75" s="113">
        <v>45230</v>
      </c>
      <c r="I75" s="416" t="str">
        <f>_xlfn.XLOOKUP(C75,'Catálogo de actividades'!$B$5:$B$296,'Catálogo de actividades'!$I$5:$I$296)</f>
        <v>OPL</v>
      </c>
    </row>
    <row r="76" spans="1:9" ht="42.75" x14ac:dyDescent="0.2">
      <c r="A76" s="302" t="s">
        <v>47</v>
      </c>
      <c r="B76" s="234" t="s">
        <v>7</v>
      </c>
      <c r="C76" s="284" t="s">
        <v>147</v>
      </c>
      <c r="D76" s="277" t="str">
        <f>VLOOKUP(C76, 'Catálogo de actividades'!$B$5:$D$296,2,FALSE)</f>
        <v>OPL</v>
      </c>
      <c r="E76" s="277" t="str">
        <f>VLOOKUP(C76, 'Catálogo de actividades'!$B$5:$D$296,3,FALSE)</f>
        <v>CG</v>
      </c>
      <c r="F76" s="377" t="str">
        <f>_xlfn.XLOOKUP(C76,'Catálogo de actividades'!$B$5:$B$296,'Catálogo de actividades'!$E$5:$E$296)</f>
        <v>8.7</v>
      </c>
      <c r="G76" s="113">
        <v>45292</v>
      </c>
      <c r="H76" s="113">
        <v>45322</v>
      </c>
      <c r="I76" s="416" t="str">
        <f>_xlfn.XLOOKUP(C76,'Catálogo de actividades'!$B$5:$B$296,'Catálogo de actividades'!$I$5:$I$296)</f>
        <v>OPL</v>
      </c>
    </row>
    <row r="77" spans="1:9" ht="42.75" x14ac:dyDescent="0.2">
      <c r="A77" s="302" t="s">
        <v>47</v>
      </c>
      <c r="B77" s="234" t="s">
        <v>7</v>
      </c>
      <c r="C77" s="284" t="s">
        <v>148</v>
      </c>
      <c r="D77" s="277" t="str">
        <f>VLOOKUP(C77, 'Catálogo de actividades'!$B$5:$D$296,2,FALSE)</f>
        <v>OPL</v>
      </c>
      <c r="E77" s="277" t="str">
        <f>VLOOKUP(C77, 'Catálogo de actividades'!$B$5:$D$296,3,FALSE)</f>
        <v>CG</v>
      </c>
      <c r="F77" s="377" t="str">
        <f>_xlfn.XLOOKUP(C77,'Catálogo de actividades'!$B$5:$B$296,'Catálogo de actividades'!$E$5:$E$296)</f>
        <v>8.8</v>
      </c>
      <c r="G77" s="113">
        <v>45292</v>
      </c>
      <c r="H77" s="113">
        <v>45322</v>
      </c>
      <c r="I77" s="416" t="str">
        <f>_xlfn.XLOOKUP(C77,'Catálogo de actividades'!$B$5:$B$296,'Catálogo de actividades'!$I$5:$I$296)</f>
        <v>OPL</v>
      </c>
    </row>
    <row r="78" spans="1:9" ht="42.75" x14ac:dyDescent="0.2">
      <c r="A78" s="302" t="s">
        <v>47</v>
      </c>
      <c r="B78" s="234" t="s">
        <v>7</v>
      </c>
      <c r="C78" s="284" t="s">
        <v>87</v>
      </c>
      <c r="D78" s="277" t="str">
        <f>VLOOKUP(C78, 'Catálogo de actividades'!$B$5:$D$296,2,FALSE)</f>
        <v>OPL</v>
      </c>
      <c r="E78" s="277" t="str">
        <f>VLOOKUP(C78, 'Catálogo de actividades'!$B$5:$D$296,3,FALSE)</f>
        <v>CG</v>
      </c>
      <c r="F78" s="377" t="str">
        <f>_xlfn.XLOOKUP(C78,'Catálogo de actividades'!$B$5:$B$296,'Catálogo de actividades'!$E$5:$E$296)</f>
        <v>8.10</v>
      </c>
      <c r="G78" s="113">
        <v>45209</v>
      </c>
      <c r="H78" s="113">
        <v>45224</v>
      </c>
      <c r="I78" s="416" t="str">
        <f>_xlfn.XLOOKUP(C78,'Catálogo de actividades'!$B$5:$B$296,'Catálogo de actividades'!$I$5:$I$296)</f>
        <v>OPL</v>
      </c>
    </row>
    <row r="79" spans="1:9" ht="42.75" x14ac:dyDescent="0.2">
      <c r="A79" s="302" t="s">
        <v>47</v>
      </c>
      <c r="B79" s="234" t="s">
        <v>7</v>
      </c>
      <c r="C79" s="284" t="s">
        <v>88</v>
      </c>
      <c r="D79" s="277" t="str">
        <f>VLOOKUP(C79, 'Catálogo de actividades'!$B$5:$D$296,2,FALSE)</f>
        <v>OPL</v>
      </c>
      <c r="E79" s="277" t="str">
        <f>VLOOKUP(C79, 'Catálogo de actividades'!$B$5:$D$296,3,FALSE)</f>
        <v>CG</v>
      </c>
      <c r="F79" s="377" t="str">
        <f>_xlfn.XLOOKUP(C79,'Catálogo de actividades'!$B$5:$B$296,'Catálogo de actividades'!$E$5:$E$296)</f>
        <v>8.11</v>
      </c>
      <c r="G79" s="113">
        <v>45209</v>
      </c>
      <c r="H79" s="113">
        <v>45224</v>
      </c>
      <c r="I79" s="416" t="str">
        <f>_xlfn.XLOOKUP(C79,'Catálogo de actividades'!$B$5:$B$296,'Catálogo de actividades'!$I$5:$I$296)</f>
        <v>OPL</v>
      </c>
    </row>
    <row r="80" spans="1:9" ht="42.75" x14ac:dyDescent="0.2">
      <c r="A80" s="302" t="s">
        <v>47</v>
      </c>
      <c r="B80" s="234" t="s">
        <v>7</v>
      </c>
      <c r="C80" s="284" t="s">
        <v>89</v>
      </c>
      <c r="D80" s="277" t="str">
        <f>VLOOKUP(C80, 'Catálogo de actividades'!$B$5:$D$296,2,FALSE)</f>
        <v>OPL</v>
      </c>
      <c r="E80" s="277" t="str">
        <f>VLOOKUP(C80, 'Catálogo de actividades'!$B$5:$D$296,3,FALSE)</f>
        <v>CG</v>
      </c>
      <c r="F80" s="377" t="str">
        <f>_xlfn.XLOOKUP(C80,'Catálogo de actividades'!$B$5:$B$296,'Catálogo de actividades'!$E$5:$E$296)</f>
        <v>8.13</v>
      </c>
      <c r="G80" s="113">
        <v>45229</v>
      </c>
      <c r="H80" s="113">
        <v>45230</v>
      </c>
      <c r="I80" s="416" t="str">
        <f>_xlfn.XLOOKUP(C80,'Catálogo de actividades'!$B$5:$B$296,'Catálogo de actividades'!$I$5:$I$296)</f>
        <v>OPL</v>
      </c>
    </row>
    <row r="81" spans="1:9" ht="42.75" x14ac:dyDescent="0.2">
      <c r="A81" s="302" t="s">
        <v>47</v>
      </c>
      <c r="B81" s="234" t="s">
        <v>7</v>
      </c>
      <c r="C81" s="284" t="s">
        <v>90</v>
      </c>
      <c r="D81" s="277" t="str">
        <f>VLOOKUP(C81, 'Catálogo de actividades'!$B$5:$D$296,2,FALSE)</f>
        <v>OPL</v>
      </c>
      <c r="E81" s="277" t="str">
        <f>VLOOKUP(C81, 'Catálogo de actividades'!$B$5:$D$296,3,FALSE)</f>
        <v>CG</v>
      </c>
      <c r="F81" s="377" t="str">
        <f>_xlfn.XLOOKUP(C81,'Catálogo de actividades'!$B$5:$B$296,'Catálogo de actividades'!$E$5:$E$296)</f>
        <v>8.14</v>
      </c>
      <c r="G81" s="113">
        <v>45229</v>
      </c>
      <c r="H81" s="113">
        <v>45230</v>
      </c>
      <c r="I81" s="416" t="str">
        <f>_xlfn.XLOOKUP(C81,'Catálogo de actividades'!$B$5:$B$296,'Catálogo de actividades'!$I$5:$I$296)</f>
        <v>OPL</v>
      </c>
    </row>
    <row r="82" spans="1:9" ht="28.5" x14ac:dyDescent="0.2">
      <c r="A82" s="302" t="s">
        <v>47</v>
      </c>
      <c r="B82" s="234" t="s">
        <v>8</v>
      </c>
      <c r="C82" s="284" t="s">
        <v>91</v>
      </c>
      <c r="D82" s="277" t="str">
        <f>VLOOKUP(C82, 'Catálogo de actividades'!$B$5:$D$296,2,FALSE)</f>
        <v>OPL</v>
      </c>
      <c r="E82" s="277" t="str">
        <f>VLOOKUP(C82, 'Catálogo de actividades'!$B$5:$D$296,3,FALSE)</f>
        <v>CG</v>
      </c>
      <c r="F82" s="377" t="str">
        <f>_xlfn.XLOOKUP(C82,'Catálogo de actividades'!$B$5:$B$296,'Catálogo de actividades'!$E$5:$E$296)</f>
        <v>9.1</v>
      </c>
      <c r="G82" s="113">
        <v>45229</v>
      </c>
      <c r="H82" s="113">
        <v>45229</v>
      </c>
      <c r="I82" s="416" t="str">
        <f>_xlfn.XLOOKUP(C82,'Catálogo de actividades'!$B$5:$B$296,'Catálogo de actividades'!$I$5:$I$296)</f>
        <v>OPL</v>
      </c>
    </row>
    <row r="83" spans="1:9" ht="42.75" x14ac:dyDescent="0.2">
      <c r="A83" s="302" t="s">
        <v>47</v>
      </c>
      <c r="B83" s="234" t="s">
        <v>8</v>
      </c>
      <c r="C83" s="284" t="s">
        <v>92</v>
      </c>
      <c r="D83" s="277" t="str">
        <f>VLOOKUP(C83, 'Catálogo de actividades'!$B$5:$D$296,2,FALSE)</f>
        <v>OPL</v>
      </c>
      <c r="E83" s="277" t="str">
        <f>VLOOKUP(C83, 'Catálogo de actividades'!$B$5:$D$296,3,FALSE)</f>
        <v>OD</v>
      </c>
      <c r="F83" s="377" t="str">
        <f>_xlfn.XLOOKUP(C83,'Catálogo de actividades'!$B$5:$B$296,'Catálogo de actividades'!$E$5:$E$296)</f>
        <v>9.3</v>
      </c>
      <c r="G83" s="113">
        <v>45231</v>
      </c>
      <c r="H83" s="113">
        <v>45260</v>
      </c>
      <c r="I83" s="416" t="str">
        <f>_xlfn.XLOOKUP(C83,'Catálogo de actividades'!$B$5:$B$296,'Catálogo de actividades'!$I$5:$I$296)</f>
        <v>OPL</v>
      </c>
    </row>
    <row r="84" spans="1:9" ht="42.75" x14ac:dyDescent="0.2">
      <c r="A84" s="302" t="s">
        <v>47</v>
      </c>
      <c r="B84" s="234" t="s">
        <v>8</v>
      </c>
      <c r="C84" s="284" t="s">
        <v>93</v>
      </c>
      <c r="D84" s="277" t="str">
        <f>VLOOKUP(C84, 'Catálogo de actividades'!$B$5:$D$296,2,FALSE)</f>
        <v>OPL</v>
      </c>
      <c r="E84" s="277" t="str">
        <f>VLOOKUP(C84, 'Catálogo de actividades'!$B$5:$D$296,3,FALSE)</f>
        <v>OD</v>
      </c>
      <c r="F84" s="377" t="str">
        <f>_xlfn.XLOOKUP(C84,'Catálogo de actividades'!$B$5:$B$296,'Catálogo de actividades'!$E$5:$E$296)</f>
        <v>9.4</v>
      </c>
      <c r="G84" s="113">
        <v>45231</v>
      </c>
      <c r="H84" s="113">
        <v>45260</v>
      </c>
      <c r="I84" s="416" t="str">
        <f>_xlfn.XLOOKUP(C84,'Catálogo de actividades'!$B$5:$B$296,'Catálogo de actividades'!$I$5:$I$296)</f>
        <v>OPL</v>
      </c>
    </row>
    <row r="85" spans="1:9" ht="28.5" x14ac:dyDescent="0.2">
      <c r="A85" s="302" t="s">
        <v>47</v>
      </c>
      <c r="B85" s="234" t="s">
        <v>8</v>
      </c>
      <c r="C85" s="284" t="s">
        <v>94</v>
      </c>
      <c r="D85" s="277" t="str">
        <f>VLOOKUP(C85, 'Catálogo de actividades'!$B$5:$D$296,2,FALSE)</f>
        <v>OPL</v>
      </c>
      <c r="E85" s="277" t="str">
        <f>VLOOKUP(C85, 'Catálogo de actividades'!$B$5:$D$296,3,FALSE)</f>
        <v>CG</v>
      </c>
      <c r="F85" s="377" t="str">
        <f>_xlfn.XLOOKUP(C85,'Catálogo de actividades'!$B$5:$B$296,'Catálogo de actividades'!$E$5:$E$296)</f>
        <v>9.6</v>
      </c>
      <c r="G85" s="113">
        <v>45295</v>
      </c>
      <c r="H85" s="113">
        <v>45296</v>
      </c>
      <c r="I85" s="416" t="str">
        <f>_xlfn.XLOOKUP(C85,'Catálogo de actividades'!$B$5:$B$296,'Catálogo de actividades'!$I$5:$I$296)</f>
        <v>OPL</v>
      </c>
    </row>
    <row r="86" spans="1:9" ht="28.5" x14ac:dyDescent="0.2">
      <c r="A86" s="302" t="s">
        <v>47</v>
      </c>
      <c r="B86" s="234" t="s">
        <v>8</v>
      </c>
      <c r="C86" s="284" t="s">
        <v>95</v>
      </c>
      <c r="D86" s="277" t="str">
        <f>VLOOKUP(C86, 'Catálogo de actividades'!$B$5:$D$296,2,FALSE)</f>
        <v>OPL</v>
      </c>
      <c r="E86" s="277" t="str">
        <f>VLOOKUP(C86, 'Catálogo de actividades'!$B$5:$D$296,3,FALSE)</f>
        <v>CG</v>
      </c>
      <c r="F86" s="377" t="str">
        <f>_xlfn.XLOOKUP(C86,'Catálogo de actividades'!$B$5:$B$296,'Catálogo de actividades'!$E$5:$E$296)</f>
        <v>9.7</v>
      </c>
      <c r="G86" s="113">
        <v>45295</v>
      </c>
      <c r="H86" s="113">
        <v>45296</v>
      </c>
      <c r="I86" s="416" t="str">
        <f>_xlfn.XLOOKUP(C86,'Catálogo de actividades'!$B$5:$B$296,'Catálogo de actividades'!$I$5:$I$296)</f>
        <v>OPL</v>
      </c>
    </row>
    <row r="87" spans="1:9" ht="28.5" x14ac:dyDescent="0.2">
      <c r="A87" s="302" t="s">
        <v>47</v>
      </c>
      <c r="B87" s="234" t="s">
        <v>8</v>
      </c>
      <c r="C87" s="284" t="s">
        <v>96</v>
      </c>
      <c r="D87" s="277" t="str">
        <f>VLOOKUP(C87, 'Catálogo de actividades'!$B$5:$D$296,2,FALSE)</f>
        <v>OPL</v>
      </c>
      <c r="E87" s="277" t="str">
        <f>VLOOKUP(C87, 'Catálogo de actividades'!$B$5:$D$296,3,FALSE)</f>
        <v>OD</v>
      </c>
      <c r="F87" s="377" t="str">
        <f>_xlfn.XLOOKUP(C87,'Catálogo de actividades'!$B$5:$B$296,'Catálogo de actividades'!$E$5:$E$296)</f>
        <v>9.9</v>
      </c>
      <c r="G87" s="113">
        <v>45308</v>
      </c>
      <c r="H87" s="113">
        <v>45332</v>
      </c>
      <c r="I87" s="416" t="str">
        <f>_xlfn.XLOOKUP(C87,'Catálogo de actividades'!$B$5:$B$296,'Catálogo de actividades'!$I$5:$I$296)</f>
        <v>OPL</v>
      </c>
    </row>
    <row r="88" spans="1:9" ht="28.5" x14ac:dyDescent="0.2">
      <c r="A88" s="302" t="s">
        <v>47</v>
      </c>
      <c r="B88" s="234" t="s">
        <v>8</v>
      </c>
      <c r="C88" s="284" t="s">
        <v>149</v>
      </c>
      <c r="D88" s="277" t="str">
        <f>VLOOKUP(C88, 'Catálogo de actividades'!$B$5:$D$296,2,FALSE)</f>
        <v>OPL</v>
      </c>
      <c r="E88" s="277" t="str">
        <f>VLOOKUP(C88, 'Catálogo de actividades'!$B$5:$D$296,3,FALSE)</f>
        <v>OD</v>
      </c>
      <c r="F88" s="377" t="str">
        <f>_xlfn.XLOOKUP(C88,'Catálogo de actividades'!$B$5:$B$296,'Catálogo de actividades'!$E$5:$E$296)</f>
        <v>9.10</v>
      </c>
      <c r="G88" s="113">
        <v>45308</v>
      </c>
      <c r="H88" s="113">
        <v>45332</v>
      </c>
      <c r="I88" s="416" t="str">
        <f>_xlfn.XLOOKUP(C88,'Catálogo de actividades'!$B$5:$B$296,'Catálogo de actividades'!$I$5:$I$296)</f>
        <v>OPL</v>
      </c>
    </row>
    <row r="89" spans="1:9" ht="57" x14ac:dyDescent="0.2">
      <c r="A89" s="302" t="s">
        <v>47</v>
      </c>
      <c r="B89" s="234" t="s">
        <v>8</v>
      </c>
      <c r="C89" s="284" t="s">
        <v>99</v>
      </c>
      <c r="D89" s="277" t="str">
        <f>VLOOKUP(C89, 'Catálogo de actividades'!$B$5:$D$296,2,FALSE)</f>
        <v>INE/OPL</v>
      </c>
      <c r="E89" s="277" t="str">
        <f>VLOOKUP(C89, 'Catálogo de actividades'!$B$5:$D$296,3,FALSE)</f>
        <v>DERFE</v>
      </c>
      <c r="F89" s="377" t="str">
        <f>_xlfn.XLOOKUP(C89,'Catálogo de actividades'!$B$5:$B$296,'Catálogo de actividades'!$E$5:$E$296)</f>
        <v>9.11</v>
      </c>
      <c r="G89" s="113">
        <v>45175</v>
      </c>
      <c r="H89" s="113">
        <v>45366</v>
      </c>
      <c r="I89" s="416" t="str">
        <f>_xlfn.XLOOKUP(C89,'Catálogo de actividades'!$B$5:$B$296,'Catálogo de actividades'!$I$5:$I$296)</f>
        <v>DERFE</v>
      </c>
    </row>
    <row r="90" spans="1:9" ht="28.5" x14ac:dyDescent="0.2">
      <c r="A90" s="302" t="s">
        <v>47</v>
      </c>
      <c r="B90" s="234" t="s">
        <v>8</v>
      </c>
      <c r="C90" s="284" t="s">
        <v>101</v>
      </c>
      <c r="D90" s="277" t="str">
        <f>VLOOKUP(C90, 'Catálogo de actividades'!$B$5:$D$296,2,FALSE)</f>
        <v>OPL</v>
      </c>
      <c r="E90" s="277" t="str">
        <f>VLOOKUP(C90, 'Catálogo de actividades'!$B$5:$D$296,3,FALSE)</f>
        <v>CG/OD</v>
      </c>
      <c r="F90" s="377" t="str">
        <f>_xlfn.XLOOKUP(C90,'Catálogo de actividades'!$B$5:$B$296,'Catálogo de actividades'!$E$5:$E$296)</f>
        <v>9.13</v>
      </c>
      <c r="G90" s="113">
        <v>45343</v>
      </c>
      <c r="H90" s="113">
        <v>45348</v>
      </c>
      <c r="I90" s="416" t="str">
        <f>_xlfn.XLOOKUP(C90,'Catálogo de actividades'!$B$5:$B$296,'Catálogo de actividades'!$I$5:$I$296)</f>
        <v>OPL</v>
      </c>
    </row>
    <row r="91" spans="1:9" ht="28.5" x14ac:dyDescent="0.2">
      <c r="A91" s="302" t="s">
        <v>47</v>
      </c>
      <c r="B91" s="234" t="s">
        <v>8</v>
      </c>
      <c r="C91" s="284" t="s">
        <v>103</v>
      </c>
      <c r="D91" s="277" t="str">
        <f>VLOOKUP(C91, 'Catálogo de actividades'!$B$5:$D$296,2,FALSE)</f>
        <v>OPL</v>
      </c>
      <c r="E91" s="277" t="str">
        <f>VLOOKUP(C91, 'Catálogo de actividades'!$B$5:$D$296,3,FALSE)</f>
        <v>CG/OD</v>
      </c>
      <c r="F91" s="377" t="str">
        <f>_xlfn.XLOOKUP(C91,'Catálogo de actividades'!$B$5:$B$296,'Catálogo de actividades'!$E$5:$E$296)</f>
        <v>9.14</v>
      </c>
      <c r="G91" s="113">
        <v>45343</v>
      </c>
      <c r="H91" s="113">
        <v>45348</v>
      </c>
      <c r="I91" s="416" t="str">
        <f>_xlfn.XLOOKUP(C91,'Catálogo de actividades'!$B$5:$B$296,'Catálogo de actividades'!$I$5:$I$296)</f>
        <v>OPL</v>
      </c>
    </row>
    <row r="92" spans="1:9" ht="28.5" x14ac:dyDescent="0.2">
      <c r="A92" s="302" t="s">
        <v>47</v>
      </c>
      <c r="B92" s="234" t="s">
        <v>9</v>
      </c>
      <c r="C92" s="284" t="s">
        <v>104</v>
      </c>
      <c r="D92" s="277" t="str">
        <f>VLOOKUP(C92, 'Catálogo de actividades'!$B$5:$D$296,2,FALSE)</f>
        <v>OPL</v>
      </c>
      <c r="E92" s="277" t="str">
        <f>VLOOKUP(C92, 'Catálogo de actividades'!$B$5:$D$296,3,FALSE)</f>
        <v>CG</v>
      </c>
      <c r="F92" s="377" t="str">
        <f>_xlfn.XLOOKUP(C92,'Catálogo de actividades'!$B$5:$B$296,'Catálogo de actividades'!$E$5:$E$296)</f>
        <v>10.2</v>
      </c>
      <c r="G92" s="113">
        <v>45229</v>
      </c>
      <c r="H92" s="113">
        <v>45308</v>
      </c>
      <c r="I92" s="416" t="str">
        <f>_xlfn.XLOOKUP(C92,'Catálogo de actividades'!$B$5:$B$296,'Catálogo de actividades'!$I$5:$I$296)</f>
        <v>OPL</v>
      </c>
    </row>
    <row r="93" spans="1:9" ht="28.5" x14ac:dyDescent="0.2">
      <c r="A93" s="302" t="s">
        <v>47</v>
      </c>
      <c r="B93" s="234" t="s">
        <v>9</v>
      </c>
      <c r="C93" s="284" t="s">
        <v>105</v>
      </c>
      <c r="D93" s="277" t="str">
        <f>VLOOKUP(C93, 'Catálogo de actividades'!$B$5:$D$296,2,FALSE)</f>
        <v>OPL</v>
      </c>
      <c r="E93" s="277" t="str">
        <f>VLOOKUP(C93, 'Catálogo de actividades'!$B$5:$D$296,3,FALSE)</f>
        <v>CG</v>
      </c>
      <c r="F93" s="377" t="str">
        <f>_xlfn.XLOOKUP(C93,'Catálogo de actividades'!$B$5:$B$296,'Catálogo de actividades'!$E$5:$E$296)</f>
        <v>10.3</v>
      </c>
      <c r="G93" s="113">
        <v>45229</v>
      </c>
      <c r="H93" s="113">
        <v>45308</v>
      </c>
      <c r="I93" s="416" t="str">
        <f>_xlfn.XLOOKUP(C93,'Catálogo de actividades'!$B$5:$B$296,'Catálogo de actividades'!$I$5:$I$296)</f>
        <v>OPL</v>
      </c>
    </row>
    <row r="94" spans="1:9" ht="28.5" x14ac:dyDescent="0.2">
      <c r="A94" s="302" t="s">
        <v>47</v>
      </c>
      <c r="B94" s="234" t="s">
        <v>9</v>
      </c>
      <c r="C94" s="284" t="s">
        <v>106</v>
      </c>
      <c r="D94" s="277" t="str">
        <f>VLOOKUP(C94, 'Catálogo de actividades'!$B$5:$D$296,2,FALSE)</f>
        <v>OPL</v>
      </c>
      <c r="E94" s="277" t="str">
        <f>VLOOKUP(C94, 'Catálogo de actividades'!$B$5:$D$296,3,FALSE)</f>
        <v>CG</v>
      </c>
      <c r="F94" s="377" t="str">
        <f>_xlfn.XLOOKUP(C94,'Catálogo de actividades'!$B$5:$B$296,'Catálogo de actividades'!$E$5:$E$296)</f>
        <v>10.7</v>
      </c>
      <c r="G94" s="113">
        <v>45239</v>
      </c>
      <c r="H94" s="113">
        <v>45318</v>
      </c>
      <c r="I94" s="416" t="str">
        <f>_xlfn.XLOOKUP(C94,'Catálogo de actividades'!$B$5:$B$296,'Catálogo de actividades'!$I$5:$I$296)</f>
        <v>OPL</v>
      </c>
    </row>
    <row r="95" spans="1:9" ht="28.5" x14ac:dyDescent="0.2">
      <c r="A95" s="302" t="s">
        <v>47</v>
      </c>
      <c r="B95" s="234" t="s">
        <v>9</v>
      </c>
      <c r="C95" s="284" t="s">
        <v>107</v>
      </c>
      <c r="D95" s="277" t="str">
        <f>VLOOKUP(C95, 'Catálogo de actividades'!$B$5:$D$296,2,FALSE)</f>
        <v>OPL</v>
      </c>
      <c r="E95" s="277" t="str">
        <f>VLOOKUP(C95, 'Catálogo de actividades'!$B$5:$D$296,3,FALSE)</f>
        <v>CG</v>
      </c>
      <c r="F95" s="377" t="str">
        <f>_xlfn.XLOOKUP(C95,'Catálogo de actividades'!$B$5:$B$296,'Catálogo de actividades'!$E$5:$E$296)</f>
        <v>10.8</v>
      </c>
      <c r="G95" s="113">
        <v>45239</v>
      </c>
      <c r="H95" s="113">
        <v>45318</v>
      </c>
      <c r="I95" s="416" t="str">
        <f>_xlfn.XLOOKUP(C95,'Catálogo de actividades'!$B$5:$B$296,'Catálogo de actividades'!$I$5:$I$296)</f>
        <v>OPL</v>
      </c>
    </row>
    <row r="96" spans="1:9" ht="28.5" x14ac:dyDescent="0.2">
      <c r="A96" s="302" t="s">
        <v>47</v>
      </c>
      <c r="B96" s="234" t="s">
        <v>9</v>
      </c>
      <c r="C96" s="284" t="s">
        <v>108</v>
      </c>
      <c r="D96" s="277" t="str">
        <f>VLOOKUP(C96, 'Catálogo de actividades'!$B$5:$D$296,2,FALSE)</f>
        <v>OPL</v>
      </c>
      <c r="E96" s="277" t="str">
        <f>VLOOKUP(C96, 'Catálogo de actividades'!$B$5:$D$296,3,FALSE)</f>
        <v>CG</v>
      </c>
      <c r="F96" s="377" t="str">
        <f>_xlfn.XLOOKUP(C96,'Catálogo de actividades'!$B$5:$B$296,'Catálogo de actividades'!$E$5:$E$296)</f>
        <v>10.12</v>
      </c>
      <c r="G96" s="113">
        <v>45308</v>
      </c>
      <c r="H96" s="113">
        <v>45332</v>
      </c>
      <c r="I96" s="416" t="str">
        <f>_xlfn.XLOOKUP(C96,'Catálogo de actividades'!$B$5:$B$296,'Catálogo de actividades'!$I$5:$I$296)</f>
        <v>OPL</v>
      </c>
    </row>
    <row r="97" spans="1:9" ht="28.5" x14ac:dyDescent="0.2">
      <c r="A97" s="302" t="s">
        <v>47</v>
      </c>
      <c r="B97" s="234" t="s">
        <v>9</v>
      </c>
      <c r="C97" s="284" t="s">
        <v>152</v>
      </c>
      <c r="D97" s="277" t="str">
        <f>VLOOKUP(C97, 'Catálogo de actividades'!$B$5:$D$296,2,FALSE)</f>
        <v>OPL</v>
      </c>
      <c r="E97" s="277" t="str">
        <f>VLOOKUP(C97, 'Catálogo de actividades'!$B$5:$D$296,3,FALSE)</f>
        <v>CG</v>
      </c>
      <c r="F97" s="377" t="str">
        <f>_xlfn.XLOOKUP(C97,'Catálogo de actividades'!$B$5:$B$296,'Catálogo de actividades'!$E$5:$E$296)</f>
        <v>10.13</v>
      </c>
      <c r="G97" s="113">
        <v>45308</v>
      </c>
      <c r="H97" s="113">
        <v>45332</v>
      </c>
      <c r="I97" s="416" t="str">
        <f>_xlfn.XLOOKUP(C97,'Catálogo de actividades'!$B$5:$B$296,'Catálogo de actividades'!$I$5:$I$296)</f>
        <v>OPL</v>
      </c>
    </row>
    <row r="98" spans="1:9" ht="28.5" x14ac:dyDescent="0.2">
      <c r="A98" s="302" t="s">
        <v>47</v>
      </c>
      <c r="B98" s="234" t="s">
        <v>9</v>
      </c>
      <c r="C98" s="284" t="s">
        <v>111</v>
      </c>
      <c r="D98" s="277" t="str">
        <f>VLOOKUP(C98, 'Catálogo de actividades'!$B$5:$D$296,2,FALSE)</f>
        <v>OPL</v>
      </c>
      <c r="E98" s="277" t="str">
        <f>VLOOKUP(C98, 'Catálogo de actividades'!$B$5:$D$296,3,FALSE)</f>
        <v>CG/OD</v>
      </c>
      <c r="F98" s="377" t="str">
        <f>_xlfn.XLOOKUP(C98,'Catálogo de actividades'!$B$5:$B$296,'Catálogo de actividades'!$E$5:$E$296)</f>
        <v>10.17</v>
      </c>
      <c r="G98" s="113">
        <v>45352</v>
      </c>
      <c r="H98" s="113">
        <v>45358</v>
      </c>
      <c r="I98" s="416" t="str">
        <f>_xlfn.XLOOKUP(C98,'Catálogo de actividades'!$B$5:$B$296,'Catálogo de actividades'!$I$5:$I$296)</f>
        <v>OPL</v>
      </c>
    </row>
    <row r="99" spans="1:9" ht="28.5" x14ac:dyDescent="0.2">
      <c r="A99" s="302" t="s">
        <v>47</v>
      </c>
      <c r="B99" s="234" t="s">
        <v>9</v>
      </c>
      <c r="C99" s="284" t="s">
        <v>252</v>
      </c>
      <c r="D99" s="277" t="str">
        <f>VLOOKUP(C99, 'Catálogo de actividades'!$B$5:$D$296,2,FALSE)</f>
        <v>OPL</v>
      </c>
      <c r="E99" s="277" t="str">
        <f>VLOOKUP(C99, 'Catálogo de actividades'!$B$5:$D$296,3,FALSE)</f>
        <v>CG/OD</v>
      </c>
      <c r="F99" s="377" t="str">
        <f>_xlfn.XLOOKUP(C99,'Catálogo de actividades'!$B$5:$B$296,'Catálogo de actividades'!$E$5:$E$296)</f>
        <v>10.18</v>
      </c>
      <c r="G99" s="113">
        <v>45359</v>
      </c>
      <c r="H99" s="113">
        <v>45366</v>
      </c>
      <c r="I99" s="416" t="str">
        <f>_xlfn.XLOOKUP(C99,'Catálogo de actividades'!$B$5:$B$296,'Catálogo de actividades'!$I$5:$I$296)</f>
        <v>OPL</v>
      </c>
    </row>
    <row r="100" spans="1:9" ht="28.5" x14ac:dyDescent="0.2">
      <c r="A100" s="302" t="s">
        <v>47</v>
      </c>
      <c r="B100" s="234" t="s">
        <v>9</v>
      </c>
      <c r="C100" s="284" t="s">
        <v>112</v>
      </c>
      <c r="D100" s="277" t="str">
        <f>VLOOKUP(C100, 'Catálogo de actividades'!$B$5:$D$296,2,FALSE)</f>
        <v>OPL</v>
      </c>
      <c r="E100" s="277" t="str">
        <f>VLOOKUP(C100, 'Catálogo de actividades'!$B$5:$D$296,3,FALSE)</f>
        <v>CG/OD</v>
      </c>
      <c r="F100" s="377" t="str">
        <f>_xlfn.XLOOKUP(C100,'Catálogo de actividades'!$B$5:$B$296,'Catálogo de actividades'!$E$5:$E$296)</f>
        <v>10.19</v>
      </c>
      <c r="G100" s="113">
        <v>45359</v>
      </c>
      <c r="H100" s="113">
        <v>45366</v>
      </c>
      <c r="I100" s="416" t="str">
        <f>_xlfn.XLOOKUP(C100,'Catálogo de actividades'!$B$5:$B$296,'Catálogo de actividades'!$I$5:$I$296)</f>
        <v>OPL</v>
      </c>
    </row>
    <row r="101" spans="1:9" ht="28.5" x14ac:dyDescent="0.2">
      <c r="A101" s="302" t="s">
        <v>47</v>
      </c>
      <c r="B101" s="234" t="s">
        <v>9</v>
      </c>
      <c r="C101" s="284" t="s">
        <v>113</v>
      </c>
      <c r="D101" s="277" t="str">
        <f>VLOOKUP(C101, 'Catálogo de actividades'!$B$5:$D$296,2,FALSE)</f>
        <v>OPL</v>
      </c>
      <c r="E101" s="277" t="str">
        <f>VLOOKUP(C101, 'Catálogo de actividades'!$B$5:$D$296,3,FALSE)</f>
        <v>CG</v>
      </c>
      <c r="F101" s="377" t="str">
        <f>_xlfn.XLOOKUP(C101,'Catálogo de actividades'!$B$5:$B$296,'Catálogo de actividades'!$E$5:$E$296)</f>
        <v>10.26</v>
      </c>
      <c r="G101" s="117">
        <v>45401</v>
      </c>
      <c r="H101" s="117">
        <v>45401</v>
      </c>
      <c r="I101" s="416" t="str">
        <f>_xlfn.XLOOKUP(C101,'Catálogo de actividades'!$B$5:$B$296,'Catálogo de actividades'!$I$5:$I$296)</f>
        <v>OPL</v>
      </c>
    </row>
    <row r="102" spans="1:9" ht="42.75" x14ac:dyDescent="0.2">
      <c r="A102" s="302" t="s">
        <v>47</v>
      </c>
      <c r="B102" s="285" t="s">
        <v>9</v>
      </c>
      <c r="C102" s="286" t="s">
        <v>114</v>
      </c>
      <c r="D102" s="277" t="str">
        <f>VLOOKUP(C102, 'Catálogo de actividades'!$B$5:$D$296,2,FALSE)</f>
        <v>OPL</v>
      </c>
      <c r="E102" s="277" t="str">
        <f>VLOOKUP(C102, 'Catálogo de actividades'!$B$5:$D$296,3,FALSE)</f>
        <v>CG</v>
      </c>
      <c r="F102" s="377" t="str">
        <f>_xlfn.XLOOKUP(C102,'Catálogo de actividades'!$B$5:$B$296,'Catálogo de actividades'!$E$5:$E$296)</f>
        <v>10.27</v>
      </c>
      <c r="G102" s="113">
        <v>45481</v>
      </c>
      <c r="H102" s="113">
        <v>45485</v>
      </c>
      <c r="I102" s="416" t="str">
        <f>_xlfn.XLOOKUP(C102,'Catálogo de actividades'!$B$5:$B$296,'Catálogo de actividades'!$I$5:$I$296)</f>
        <v>OPL</v>
      </c>
    </row>
    <row r="103" spans="1:9" ht="42.75" x14ac:dyDescent="0.2">
      <c r="A103" s="302" t="s">
        <v>47</v>
      </c>
      <c r="B103" s="285" t="s">
        <v>9</v>
      </c>
      <c r="C103" s="286" t="s">
        <v>115</v>
      </c>
      <c r="D103" s="277" t="str">
        <f>VLOOKUP(C103, 'Catálogo de actividades'!$B$5:$D$296,2,FALSE)</f>
        <v>OPL</v>
      </c>
      <c r="E103" s="277" t="str">
        <f>VLOOKUP(C103, 'Catálogo de actividades'!$B$5:$D$296,3,FALSE)</f>
        <v>CG</v>
      </c>
      <c r="F103" s="377" t="str">
        <f>_xlfn.XLOOKUP(C103,'Catálogo de actividades'!$B$5:$B$296,'Catálogo de actividades'!$E$5:$E$296)</f>
        <v>10.28</v>
      </c>
      <c r="G103" s="113">
        <v>45481</v>
      </c>
      <c r="H103" s="113">
        <v>45485</v>
      </c>
      <c r="I103" s="416" t="str">
        <f>_xlfn.XLOOKUP(C103,'Catálogo de actividades'!$B$5:$B$296,'Catálogo de actividades'!$I$5:$I$296)</f>
        <v>OPL</v>
      </c>
    </row>
    <row r="104" spans="1:9" ht="28.5" x14ac:dyDescent="0.2">
      <c r="A104" s="302" t="s">
        <v>47</v>
      </c>
      <c r="B104" s="234" t="s">
        <v>9</v>
      </c>
      <c r="C104" s="284" t="s">
        <v>179</v>
      </c>
      <c r="D104" s="277" t="str">
        <f>VLOOKUP(C104, 'Catálogo de actividades'!$B$5:$D$296,2,FALSE)</f>
        <v>OPL</v>
      </c>
      <c r="E104" s="277" t="str">
        <f>VLOOKUP(C104, 'Catálogo de actividades'!$B$5:$D$296,3,FALSE)</f>
        <v>CG</v>
      </c>
      <c r="F104" s="377" t="str">
        <f>_xlfn.XLOOKUP(C104,'Catálogo de actividades'!$B$5:$B$296,'Catálogo de actividades'!$E$5:$E$296)</f>
        <v>10.29</v>
      </c>
      <c r="G104" s="117">
        <v>45401</v>
      </c>
      <c r="H104" s="117">
        <v>45401</v>
      </c>
      <c r="I104" s="416" t="str">
        <f>_xlfn.XLOOKUP(C104,'Catálogo de actividades'!$B$5:$B$296,'Catálogo de actividades'!$I$5:$I$296)</f>
        <v>OPL</v>
      </c>
    </row>
    <row r="105" spans="1:9" ht="28.5" x14ac:dyDescent="0.2">
      <c r="A105" s="302" t="s">
        <v>47</v>
      </c>
      <c r="B105" s="234" t="s">
        <v>9</v>
      </c>
      <c r="C105" s="284" t="s">
        <v>116</v>
      </c>
      <c r="D105" s="277" t="str">
        <f>VLOOKUP(C105, 'Catálogo de actividades'!$B$5:$D$296,2,FALSE)</f>
        <v>OPL</v>
      </c>
      <c r="E105" s="277" t="str">
        <f>VLOOKUP(C105, 'Catálogo de actividades'!$B$5:$D$296,3,FALSE)</f>
        <v>CG</v>
      </c>
      <c r="F105" s="377" t="str">
        <f>_xlfn.XLOOKUP(C105,'Catálogo de actividades'!$B$5:$B$296,'Catálogo de actividades'!$E$5:$E$296)</f>
        <v>10.30</v>
      </c>
      <c r="G105" s="117">
        <v>45401</v>
      </c>
      <c r="H105" s="117">
        <v>45401</v>
      </c>
      <c r="I105" s="416" t="str">
        <f>_xlfn.XLOOKUP(C105,'Catálogo de actividades'!$B$5:$B$296,'Catálogo de actividades'!$I$5:$I$296)</f>
        <v>OPL</v>
      </c>
    </row>
    <row r="106" spans="1:9" ht="42.75" x14ac:dyDescent="0.2">
      <c r="A106" s="302" t="s">
        <v>47</v>
      </c>
      <c r="B106" s="285" t="s">
        <v>9</v>
      </c>
      <c r="C106" s="286" t="s">
        <v>117</v>
      </c>
      <c r="D106" s="277" t="str">
        <f>VLOOKUP(C106, 'Catálogo de actividades'!$B$5:$D$296,2,FALSE)</f>
        <v>OPL</v>
      </c>
      <c r="E106" s="277" t="str">
        <f>VLOOKUP(C106, 'Catálogo de actividades'!$B$5:$D$296,3,FALSE)</f>
        <v>CG</v>
      </c>
      <c r="F106" s="377" t="str">
        <f>_xlfn.XLOOKUP(C106,'Catálogo de actividades'!$B$5:$B$296,'Catálogo de actividades'!$E$5:$E$296)</f>
        <v>10.32</v>
      </c>
      <c r="G106" s="113">
        <v>45481</v>
      </c>
      <c r="H106" s="113">
        <v>45485</v>
      </c>
      <c r="I106" s="416" t="str">
        <f>_xlfn.XLOOKUP(C106,'Catálogo de actividades'!$B$5:$B$296,'Catálogo de actividades'!$I$5:$I$296)</f>
        <v>OPL</v>
      </c>
    </row>
    <row r="107" spans="1:9" ht="28.5" x14ac:dyDescent="0.2">
      <c r="A107" s="302" t="s">
        <v>47</v>
      </c>
      <c r="B107" s="285" t="s">
        <v>9</v>
      </c>
      <c r="C107" s="286" t="s">
        <v>118</v>
      </c>
      <c r="D107" s="277" t="str">
        <f>VLOOKUP(C107, 'Catálogo de actividades'!$B$5:$D$296,2,FALSE)</f>
        <v>OPL</v>
      </c>
      <c r="E107" s="277" t="str">
        <f>VLOOKUP(C107, 'Catálogo de actividades'!$B$5:$D$296,3,FALSE)</f>
        <v>CG</v>
      </c>
      <c r="F107" s="377" t="str">
        <f>_xlfn.XLOOKUP(C107,'Catálogo de actividades'!$B$5:$B$296,'Catálogo de actividades'!$E$5:$E$296)</f>
        <v>10.33</v>
      </c>
      <c r="G107" s="113">
        <v>45481</v>
      </c>
      <c r="H107" s="113">
        <v>45485</v>
      </c>
      <c r="I107" s="416" t="str">
        <f>_xlfn.XLOOKUP(C107,'Catálogo de actividades'!$B$5:$B$296,'Catálogo de actividades'!$I$5:$I$296)</f>
        <v>OPL</v>
      </c>
    </row>
    <row r="108" spans="1:9" ht="28.5" x14ac:dyDescent="0.2">
      <c r="A108" s="302" t="s">
        <v>47</v>
      </c>
      <c r="B108" s="234" t="s">
        <v>9</v>
      </c>
      <c r="C108" s="284" t="s">
        <v>121</v>
      </c>
      <c r="D108" s="277" t="str">
        <f>VLOOKUP(C108, 'Catálogo de actividades'!$B$5:$D$296,2,FALSE)</f>
        <v>OPL</v>
      </c>
      <c r="E108" s="277" t="str">
        <f>VLOOKUP(C108, 'Catálogo de actividades'!$B$5:$D$296,3,FALSE)</f>
        <v>CG</v>
      </c>
      <c r="F108" s="377" t="str">
        <f>_xlfn.XLOOKUP(C108,'Catálogo de actividades'!$B$5:$B$296,'Catálogo de actividades'!$E$5:$E$296)</f>
        <v>10.48</v>
      </c>
      <c r="G108" s="113">
        <v>45402</v>
      </c>
      <c r="H108" s="113">
        <v>45441</v>
      </c>
      <c r="I108" s="416" t="str">
        <f>_xlfn.XLOOKUP(C108,'Catálogo de actividades'!$B$5:$B$296,'Catálogo de actividades'!$I$5:$I$296)</f>
        <v>OPL</v>
      </c>
    </row>
    <row r="109" spans="1:9" ht="28.5" x14ac:dyDescent="0.2">
      <c r="A109" s="302" t="s">
        <v>47</v>
      </c>
      <c r="B109" s="234" t="s">
        <v>9</v>
      </c>
      <c r="C109" s="284" t="s">
        <v>155</v>
      </c>
      <c r="D109" s="277" t="str">
        <f>VLOOKUP(C109, 'Catálogo de actividades'!$B$5:$D$296,2,FALSE)</f>
        <v>OPL</v>
      </c>
      <c r="E109" s="277" t="str">
        <f>VLOOKUP(C109, 'Catálogo de actividades'!$B$5:$D$296,3,FALSE)</f>
        <v>CG</v>
      </c>
      <c r="F109" s="377" t="str">
        <f>_xlfn.XLOOKUP(C109,'Catálogo de actividades'!$B$5:$B$296,'Catálogo de actividades'!$E$5:$E$296)</f>
        <v>10.49</v>
      </c>
      <c r="G109" s="113">
        <v>45402</v>
      </c>
      <c r="H109" s="113">
        <v>45441</v>
      </c>
      <c r="I109" s="416" t="str">
        <f>_xlfn.XLOOKUP(C109,'Catálogo de actividades'!$B$5:$B$296,'Catálogo de actividades'!$I$5:$I$296)</f>
        <v>OPL</v>
      </c>
    </row>
    <row r="110" spans="1:9" ht="28.5" x14ac:dyDescent="0.2">
      <c r="A110" s="302" t="s">
        <v>47</v>
      </c>
      <c r="B110" s="234" t="s">
        <v>10</v>
      </c>
      <c r="C110" s="284" t="s">
        <v>254</v>
      </c>
      <c r="D110" s="277" t="str">
        <f>VLOOKUP(C110, 'Catálogo de actividades'!$B$5:$D$296,2,FALSE)</f>
        <v>OPL</v>
      </c>
      <c r="E110" s="277" t="str">
        <f>VLOOKUP(C110, 'Catálogo de actividades'!$B$5:$D$296,3,FALSE)</f>
        <v>CG</v>
      </c>
      <c r="F110" s="377" t="str">
        <f>_xlfn.XLOOKUP(C110,'Catálogo de actividades'!$B$5:$B$296,'Catálogo de actividades'!$E$5:$E$296)</f>
        <v>11.1</v>
      </c>
      <c r="G110" s="113">
        <v>45170</v>
      </c>
      <c r="H110" s="113">
        <v>45170</v>
      </c>
      <c r="I110" s="416" t="str">
        <f>_xlfn.XLOOKUP(C110,'Catálogo de actividades'!$B$5:$B$296,'Catálogo de actividades'!$I$5:$I$296)</f>
        <v>OPL</v>
      </c>
    </row>
    <row r="111" spans="1:9" ht="28.5" x14ac:dyDescent="0.2">
      <c r="A111" s="302" t="s">
        <v>47</v>
      </c>
      <c r="B111" s="234" t="s">
        <v>10</v>
      </c>
      <c r="C111" s="284" t="s">
        <v>255</v>
      </c>
      <c r="D111" s="277" t="str">
        <f>VLOOKUP(C111, 'Catálogo de actividades'!$B$5:$D$296,2,FALSE)</f>
        <v>OPL</v>
      </c>
      <c r="E111" s="277" t="str">
        <f>VLOOKUP(C111, 'Catálogo de actividades'!$B$5:$D$296,3,FALSE)</f>
        <v>CG</v>
      </c>
      <c r="F111" s="377" t="str">
        <f>_xlfn.XLOOKUP(C111,'Catálogo de actividades'!$B$5:$B$296,'Catálogo de actividades'!$E$5:$E$296)</f>
        <v>11.2</v>
      </c>
      <c r="G111" s="113">
        <v>45170</v>
      </c>
      <c r="H111" s="113">
        <v>45170</v>
      </c>
      <c r="I111" s="416" t="str">
        <f>_xlfn.XLOOKUP(C111,'Catálogo de actividades'!$B$5:$B$296,'Catálogo de actividades'!$I$5:$I$296)</f>
        <v>OPL</v>
      </c>
    </row>
    <row r="112" spans="1:9" ht="28.5" x14ac:dyDescent="0.2">
      <c r="A112" s="302" t="s">
        <v>47</v>
      </c>
      <c r="B112" s="234" t="s">
        <v>10</v>
      </c>
      <c r="C112" s="284" t="s">
        <v>256</v>
      </c>
      <c r="D112" s="277" t="str">
        <f>VLOOKUP(C112, 'Catálogo de actividades'!$B$5:$D$296,2,FALSE)</f>
        <v>OPL</v>
      </c>
      <c r="E112" s="277" t="str">
        <f>VLOOKUP(C112, 'Catálogo de actividades'!$B$5:$D$296,3,FALSE)</f>
        <v>CG</v>
      </c>
      <c r="F112" s="377" t="str">
        <f>_xlfn.XLOOKUP(C112,'Catálogo de actividades'!$B$5:$B$296,'Catálogo de actividades'!$E$5:$E$296)</f>
        <v>11.3</v>
      </c>
      <c r="G112" s="113">
        <v>45200</v>
      </c>
      <c r="H112" s="113">
        <v>45200</v>
      </c>
      <c r="I112" s="416" t="str">
        <f>_xlfn.XLOOKUP(C112,'Catálogo de actividades'!$B$5:$B$296,'Catálogo de actividades'!$I$5:$I$296)</f>
        <v>OPL</v>
      </c>
    </row>
    <row r="113" spans="1:9" ht="28.5" x14ac:dyDescent="0.2">
      <c r="A113" s="302" t="s">
        <v>47</v>
      </c>
      <c r="B113" s="234" t="s">
        <v>10</v>
      </c>
      <c r="C113" s="284" t="s">
        <v>257</v>
      </c>
      <c r="D113" s="277" t="str">
        <f>VLOOKUP(C113, 'Catálogo de actividades'!$B$5:$D$296,2,FALSE)</f>
        <v>OPL</v>
      </c>
      <c r="E113" s="277" t="str">
        <f>VLOOKUP(C113, 'Catálogo de actividades'!$B$5:$D$296,3,FALSE)</f>
        <v>CG</v>
      </c>
      <c r="F113" s="377" t="str">
        <f>_xlfn.XLOOKUP(C113,'Catálogo de actividades'!$B$5:$B$296,'Catálogo de actividades'!$E$5:$E$296)</f>
        <v>11.4</v>
      </c>
      <c r="G113" s="113">
        <v>45231</v>
      </c>
      <c r="H113" s="113">
        <v>45231</v>
      </c>
      <c r="I113" s="416" t="str">
        <f>_xlfn.XLOOKUP(C113,'Catálogo de actividades'!$B$5:$B$296,'Catálogo de actividades'!$I$5:$I$296)</f>
        <v>OPL</v>
      </c>
    </row>
    <row r="114" spans="1:9" ht="42.75" x14ac:dyDescent="0.2">
      <c r="A114" s="302" t="s">
        <v>47</v>
      </c>
      <c r="B114" s="285" t="s">
        <v>10</v>
      </c>
      <c r="C114" s="286" t="s">
        <v>267</v>
      </c>
      <c r="D114" s="277" t="str">
        <f>VLOOKUP(C114, 'Catálogo de actividades'!$B$5:$D$296,2,FALSE)</f>
        <v>OPL</v>
      </c>
      <c r="E114" s="277" t="str">
        <f>VLOOKUP(C114, 'Catálogo de actividades'!$B$5:$D$296,3,FALSE)</f>
        <v>CG</v>
      </c>
      <c r="F114" s="377" t="str">
        <f>_xlfn.XLOOKUP(C114,'Catálogo de actividades'!$B$5:$B$296,'Catálogo de actividades'!$E$5:$E$296)</f>
        <v>11.5</v>
      </c>
      <c r="G114" s="113">
        <v>45200</v>
      </c>
      <c r="H114" s="113">
        <v>45473</v>
      </c>
      <c r="I114" s="416" t="str">
        <f>_xlfn.XLOOKUP(C114,'Catálogo de actividades'!$B$5:$B$296,'Catálogo de actividades'!$I$5:$I$296)</f>
        <v>OPL</v>
      </c>
    </row>
    <row r="115" spans="1:9" ht="28.5" x14ac:dyDescent="0.2">
      <c r="A115" s="302" t="s">
        <v>47</v>
      </c>
      <c r="B115" s="234" t="s">
        <v>10</v>
      </c>
      <c r="C115" s="284" t="s">
        <v>268</v>
      </c>
      <c r="D115" s="277" t="str">
        <f>VLOOKUP(C115, 'Catálogo de actividades'!$B$5:$D$296,2,FALSE)</f>
        <v>OPL</v>
      </c>
      <c r="E115" s="277" t="str">
        <f>VLOOKUP(C115, 'Catálogo de actividades'!$B$5:$D$296,3,FALSE)</f>
        <v>CG</v>
      </c>
      <c r="F115" s="377" t="str">
        <f>_xlfn.XLOOKUP(C115,'Catálogo de actividades'!$B$5:$B$296,'Catálogo de actividades'!$E$5:$E$296)</f>
        <v>11.6</v>
      </c>
      <c r="G115" s="113">
        <v>45292</v>
      </c>
      <c r="H115" s="113">
        <v>45292</v>
      </c>
      <c r="I115" s="416" t="str">
        <f>_xlfn.XLOOKUP(C115,'Catálogo de actividades'!$B$5:$B$296,'Catálogo de actividades'!$I$5:$I$296)</f>
        <v>OPL</v>
      </c>
    </row>
    <row r="116" spans="1:9" ht="28.5" x14ac:dyDescent="0.2">
      <c r="A116" s="302" t="s">
        <v>47</v>
      </c>
      <c r="B116" s="234" t="s">
        <v>10</v>
      </c>
      <c r="C116" s="284" t="s">
        <v>172</v>
      </c>
      <c r="D116" s="277" t="str">
        <f>VLOOKUP(C116, 'Catálogo de actividades'!$B$5:$D$296,2,FALSE)</f>
        <v>OPL</v>
      </c>
      <c r="E116" s="277" t="str">
        <f>VLOOKUP(C116, 'Catálogo de actividades'!$B$5:$D$296,3,FALSE)</f>
        <v>CG</v>
      </c>
      <c r="F116" s="377" t="str">
        <f>_xlfn.XLOOKUP(C116,'Catálogo de actividades'!$B$5:$B$296,'Catálogo de actividades'!$E$5:$E$296)</f>
        <v>11.8</v>
      </c>
      <c r="G116" s="113">
        <v>45402</v>
      </c>
      <c r="H116" s="113">
        <v>45402</v>
      </c>
      <c r="I116" s="416" t="str">
        <f>_xlfn.XLOOKUP(C116,'Catálogo de actividades'!$B$5:$B$296,'Catálogo de actividades'!$I$5:$I$296)</f>
        <v>OPL</v>
      </c>
    </row>
    <row r="117" spans="1:9" ht="28.5" x14ac:dyDescent="0.2">
      <c r="A117" s="302" t="s">
        <v>47</v>
      </c>
      <c r="B117" s="234" t="s">
        <v>10</v>
      </c>
      <c r="C117" s="284" t="s">
        <v>173</v>
      </c>
      <c r="D117" s="277" t="str">
        <f>VLOOKUP(C117, 'Catálogo de actividades'!$B$5:$D$296,2,FALSE)</f>
        <v>OPL</v>
      </c>
      <c r="E117" s="277" t="str">
        <f>VLOOKUP(C117, 'Catálogo de actividades'!$B$5:$D$296,3,FALSE)</f>
        <v>CG</v>
      </c>
      <c r="F117" s="377" t="str">
        <f>_xlfn.XLOOKUP(C117,'Catálogo de actividades'!$B$5:$B$296,'Catálogo de actividades'!$E$5:$E$296)</f>
        <v>11.9</v>
      </c>
      <c r="G117" s="113">
        <v>45402</v>
      </c>
      <c r="H117" s="113">
        <v>45402</v>
      </c>
      <c r="I117" s="416" t="str">
        <f>_xlfn.XLOOKUP(C117,'Catálogo de actividades'!$B$5:$B$296,'Catálogo de actividades'!$I$5:$I$296)</f>
        <v>OPL</v>
      </c>
    </row>
    <row r="118" spans="1:9" ht="28.5" x14ac:dyDescent="0.2">
      <c r="A118" s="302" t="s">
        <v>47</v>
      </c>
      <c r="B118" s="234" t="s">
        <v>10</v>
      </c>
      <c r="C118" s="284" t="s">
        <v>174</v>
      </c>
      <c r="D118" s="277" t="str">
        <f>VLOOKUP(C118, 'Catálogo de actividades'!$B$5:$D$296,2,FALSE)</f>
        <v>OPL</v>
      </c>
      <c r="E118" s="277" t="str">
        <f>VLOOKUP(C118, 'Catálogo de actividades'!$B$5:$D$296,3,FALSE)</f>
        <v>CG</v>
      </c>
      <c r="F118" s="377" t="str">
        <f>_xlfn.XLOOKUP(C118,'Catálogo de actividades'!$B$5:$B$296,'Catálogo de actividades'!$E$5:$E$296)</f>
        <v>11.10</v>
      </c>
      <c r="G118" s="113">
        <v>45402</v>
      </c>
      <c r="H118" s="113">
        <v>45402</v>
      </c>
      <c r="I118" s="416" t="str">
        <f>_xlfn.XLOOKUP(C118,'Catálogo de actividades'!$B$5:$B$296,'Catálogo de actividades'!$I$5:$I$296)</f>
        <v>OPL</v>
      </c>
    </row>
    <row r="119" spans="1:9" ht="28.5" x14ac:dyDescent="0.2">
      <c r="A119" s="302" t="s">
        <v>47</v>
      </c>
      <c r="B119" s="234" t="s">
        <v>10</v>
      </c>
      <c r="C119" s="284" t="s">
        <v>156</v>
      </c>
      <c r="D119" s="277" t="str">
        <f>VLOOKUP(C119, 'Catálogo de actividades'!$B$5:$D$296,2,FALSE)</f>
        <v>OPL</v>
      </c>
      <c r="E119" s="277" t="str">
        <f>VLOOKUP(C119, 'Catálogo de actividades'!$B$5:$D$296,3,FALSE)</f>
        <v>CG</v>
      </c>
      <c r="F119" s="377" t="str">
        <f>_xlfn.XLOOKUP(C119,'Catálogo de actividades'!$B$5:$B$296,'Catálogo de actividades'!$E$5:$E$296)</f>
        <v>11.11</v>
      </c>
      <c r="G119" s="113">
        <v>45323</v>
      </c>
      <c r="H119" s="113">
        <v>45323</v>
      </c>
      <c r="I119" s="416" t="str">
        <f>_xlfn.XLOOKUP(C119,'Catálogo de actividades'!$B$5:$B$296,'Catálogo de actividades'!$I$5:$I$296)</f>
        <v>OPL</v>
      </c>
    </row>
    <row r="120" spans="1:9" ht="28.5" x14ac:dyDescent="0.2">
      <c r="A120" s="302" t="s">
        <v>47</v>
      </c>
      <c r="B120" s="234" t="s">
        <v>10</v>
      </c>
      <c r="C120" s="284" t="s">
        <v>157</v>
      </c>
      <c r="D120" s="277" t="str">
        <f>VLOOKUP(C120, 'Catálogo de actividades'!$B$5:$D$296,2,FALSE)</f>
        <v>OPL</v>
      </c>
      <c r="E120" s="277" t="str">
        <f>VLOOKUP(C120, 'Catálogo de actividades'!$B$5:$D$296,3,FALSE)</f>
        <v>CG</v>
      </c>
      <c r="F120" s="377" t="str">
        <f>_xlfn.XLOOKUP(C120,'Catálogo de actividades'!$B$5:$B$296,'Catálogo de actividades'!$E$5:$E$296)</f>
        <v>11.12</v>
      </c>
      <c r="G120" s="113">
        <v>45383</v>
      </c>
      <c r="H120" s="113">
        <v>45383</v>
      </c>
      <c r="I120" s="416" t="str">
        <f>_xlfn.XLOOKUP(C120,'Catálogo de actividades'!$B$5:$B$296,'Catálogo de actividades'!$I$5:$I$296)</f>
        <v>OPL</v>
      </c>
    </row>
    <row r="121" spans="1:9" ht="28.5" x14ac:dyDescent="0.2">
      <c r="A121" s="302" t="s">
        <v>47</v>
      </c>
      <c r="B121" s="234" t="s">
        <v>10</v>
      </c>
      <c r="C121" s="284" t="s">
        <v>158</v>
      </c>
      <c r="D121" s="277" t="str">
        <f>VLOOKUP(C121, 'Catálogo de actividades'!$B$5:$D$296,2,FALSE)</f>
        <v>OPL</v>
      </c>
      <c r="E121" s="277" t="str">
        <f>VLOOKUP(C121, 'Catálogo de actividades'!$B$5:$D$296,3,FALSE)</f>
        <v>CG</v>
      </c>
      <c r="F121" s="377" t="str">
        <f>_xlfn.XLOOKUP(C121,'Catálogo de actividades'!$B$5:$B$296,'Catálogo de actividades'!$E$5:$E$296)</f>
        <v>11.13</v>
      </c>
      <c r="G121" s="113">
        <v>45408</v>
      </c>
      <c r="H121" s="113">
        <v>45408</v>
      </c>
      <c r="I121" s="416" t="str">
        <f>_xlfn.XLOOKUP(C121,'Catálogo de actividades'!$B$5:$B$296,'Catálogo de actividades'!$I$5:$I$296)</f>
        <v>OPL</v>
      </c>
    </row>
    <row r="122" spans="1:9" ht="28.5" x14ac:dyDescent="0.2">
      <c r="A122" s="302" t="s">
        <v>47</v>
      </c>
      <c r="B122" s="234" t="s">
        <v>10</v>
      </c>
      <c r="C122" s="284" t="s">
        <v>159</v>
      </c>
      <c r="D122" s="277" t="str">
        <f>VLOOKUP(C122, 'Catálogo de actividades'!$B$5:$D$296,2,FALSE)</f>
        <v>OPL</v>
      </c>
      <c r="E122" s="277" t="str">
        <f>VLOOKUP(C122, 'Catálogo de actividades'!$B$5:$D$296,3,FALSE)</f>
        <v>OPL/UTIGyND/UTTyPDP/UTVOPL</v>
      </c>
      <c r="F122" s="377" t="str">
        <f>_xlfn.XLOOKUP(C122,'Catálogo de actividades'!$B$5:$B$296,'Catálogo de actividades'!$E$5:$E$296)</f>
        <v>11.14</v>
      </c>
      <c r="G122" s="113">
        <v>45409</v>
      </c>
      <c r="H122" s="113">
        <v>45409</v>
      </c>
      <c r="I122" s="416" t="str">
        <f>_xlfn.XLOOKUP(C122,'Catálogo de actividades'!$B$5:$B$296,'Catálogo de actividades'!$I$5:$I$296)</f>
        <v>OPL</v>
      </c>
    </row>
    <row r="123" spans="1:9" ht="28.5" x14ac:dyDescent="0.2">
      <c r="A123" s="302" t="s">
        <v>47</v>
      </c>
      <c r="B123" s="234" t="s">
        <v>10</v>
      </c>
      <c r="C123" s="284" t="s">
        <v>161</v>
      </c>
      <c r="D123" s="277" t="str">
        <f>VLOOKUP(C123, 'Catálogo de actividades'!$B$5:$D$296,2,FALSE)</f>
        <v>OPL</v>
      </c>
      <c r="E123" s="277" t="str">
        <f>VLOOKUP(C123, 'Catálogo de actividades'!$B$5:$D$296,3,FALSE)</f>
        <v>CG</v>
      </c>
      <c r="F123" s="377" t="str">
        <f>_xlfn.XLOOKUP(C123,'Catálogo de actividades'!$B$5:$B$296,'Catálogo de actividades'!$E$5:$E$296)</f>
        <v>11.15</v>
      </c>
      <c r="G123" s="113">
        <v>45441</v>
      </c>
      <c r="H123" s="113">
        <v>45441</v>
      </c>
      <c r="I123" s="416" t="str">
        <f>_xlfn.XLOOKUP(C123,'Catálogo de actividades'!$B$5:$B$296,'Catálogo de actividades'!$I$5:$I$296)</f>
        <v>OPL</v>
      </c>
    </row>
    <row r="124" spans="1:9" ht="28.5" x14ac:dyDescent="0.2">
      <c r="A124" s="302" t="s">
        <v>47</v>
      </c>
      <c r="B124" s="234" t="s">
        <v>10</v>
      </c>
      <c r="C124" s="284" t="s">
        <v>162</v>
      </c>
      <c r="D124" s="277" t="str">
        <f>VLOOKUP(C124, 'Catálogo de actividades'!$B$5:$D$296,2,FALSE)</f>
        <v>OPL</v>
      </c>
      <c r="E124" s="277" t="str">
        <f>VLOOKUP(C124, 'Catálogo de actividades'!$B$5:$D$296,3,FALSE)</f>
        <v>OPL/UTIGyND/UTTyPDP/UTVOPL</v>
      </c>
      <c r="F124" s="377" t="str">
        <f>_xlfn.XLOOKUP(C124,'Catálogo de actividades'!$B$5:$B$296,'Catálogo de actividades'!$E$5:$E$296)</f>
        <v>11.16</v>
      </c>
      <c r="G124" s="113">
        <v>45442</v>
      </c>
      <c r="H124" s="113">
        <v>45442</v>
      </c>
      <c r="I124" s="416" t="str">
        <f>_xlfn.XLOOKUP(C124,'Catálogo de actividades'!$B$5:$B$296,'Catálogo de actividades'!$I$5:$I$296)</f>
        <v>OPL</v>
      </c>
    </row>
    <row r="125" spans="1:9" ht="28.5" x14ac:dyDescent="0.2">
      <c r="A125" s="302" t="s">
        <v>47</v>
      </c>
      <c r="B125" s="285" t="s">
        <v>12</v>
      </c>
      <c r="C125" s="286" t="s">
        <v>351</v>
      </c>
      <c r="D125" s="277" t="str">
        <f>VLOOKUP(C125, 'Catálogo de actividades'!$B$5:$D$296,2,FALSE)</f>
        <v>INE</v>
      </c>
      <c r="E125" s="277" t="str">
        <f>VLOOKUP(C125, 'Catálogo de actividades'!$B$5:$D$296,3,FALSE)</f>
        <v>UTSI</v>
      </c>
      <c r="F125" s="377" t="str">
        <f>_xlfn.XLOOKUP(C125,'Catálogo de actividades'!$B$5:$B$296,'Catálogo de actividades'!$E$5:$E$296)</f>
        <v>13.1</v>
      </c>
      <c r="G125" s="113">
        <v>45152</v>
      </c>
      <c r="H125" s="113">
        <v>45152</v>
      </c>
      <c r="I125" s="416" t="str">
        <f>_xlfn.XLOOKUP(C125,'Catálogo de actividades'!$B$5:$B$296,'Catálogo de actividades'!$I$5:$I$296)</f>
        <v>UTSI</v>
      </c>
    </row>
    <row r="126" spans="1:9" ht="28.5" x14ac:dyDescent="0.2">
      <c r="A126" s="302" t="s">
        <v>47</v>
      </c>
      <c r="B126" s="285" t="s">
        <v>12</v>
      </c>
      <c r="C126" s="286" t="s">
        <v>269</v>
      </c>
      <c r="D126" s="277" t="str">
        <f>VLOOKUP(C126, 'Catálogo de actividades'!$B$5:$D$296,2,FALSE)</f>
        <v>INE</v>
      </c>
      <c r="E126" s="277" t="str">
        <f>VLOOKUP(C126, 'Catálogo de actividades'!$B$5:$D$296,3,FALSE)</f>
        <v>UTSI</v>
      </c>
      <c r="F126" s="377" t="str">
        <f>_xlfn.XLOOKUP(C126,'Catálogo de actividades'!$B$5:$B$296,'Catálogo de actividades'!$E$5:$E$296)</f>
        <v>13.2</v>
      </c>
      <c r="G126" s="113">
        <v>45180</v>
      </c>
      <c r="H126" s="113">
        <v>45180</v>
      </c>
      <c r="I126" s="416" t="str">
        <f>_xlfn.XLOOKUP(C126,'Catálogo de actividades'!$B$5:$B$296,'Catálogo de actividades'!$I$5:$I$296)</f>
        <v>UTSI</v>
      </c>
    </row>
    <row r="127" spans="1:9" ht="42.75" x14ac:dyDescent="0.2">
      <c r="A127" s="302" t="s">
        <v>47</v>
      </c>
      <c r="B127" s="234" t="s">
        <v>12</v>
      </c>
      <c r="C127" s="284" t="s">
        <v>184</v>
      </c>
      <c r="D127" s="277" t="str">
        <f>VLOOKUP(C127, 'Catálogo de actividades'!$B$5:$D$296,2,FALSE)</f>
        <v>OPL</v>
      </c>
      <c r="E127" s="277" t="str">
        <f>VLOOKUP(C127, 'Catálogo de actividades'!$B$5:$D$296,3,FALSE)</f>
        <v>CG</v>
      </c>
      <c r="F127" s="377" t="str">
        <f>_xlfn.XLOOKUP(C127,'Catálogo de actividades'!$B$5:$B$296,'Catálogo de actividades'!$E$5:$E$296)</f>
        <v>13.3</v>
      </c>
      <c r="G127" s="113">
        <v>45170</v>
      </c>
      <c r="H127" s="113">
        <v>45199</v>
      </c>
      <c r="I127" s="416" t="str">
        <f>_xlfn.XLOOKUP(C127,'Catálogo de actividades'!$B$5:$B$296,'Catálogo de actividades'!$I$5:$I$296)</f>
        <v>OPL</v>
      </c>
    </row>
    <row r="128" spans="1:9" ht="28.5" x14ac:dyDescent="0.2">
      <c r="A128" s="302" t="s">
        <v>47</v>
      </c>
      <c r="B128" s="234" t="s">
        <v>12</v>
      </c>
      <c r="C128" s="284" t="s">
        <v>245</v>
      </c>
      <c r="D128" s="277" t="str">
        <f>VLOOKUP(C128, 'Catálogo de actividades'!$B$5:$D$296,2,FALSE)</f>
        <v>INE</v>
      </c>
      <c r="E128" s="277" t="str">
        <f>VLOOKUP(C128, 'Catálogo de actividades'!$B$5:$D$296,3,FALSE)</f>
        <v>JLE</v>
      </c>
      <c r="F128" s="377" t="str">
        <f>_xlfn.XLOOKUP(C128,'Catálogo de actividades'!$B$5:$B$296,'Catálogo de actividades'!$E$5:$E$296)</f>
        <v>13.4</v>
      </c>
      <c r="G128" s="113">
        <v>45184</v>
      </c>
      <c r="H128" s="113">
        <v>45275</v>
      </c>
      <c r="I128" s="416" t="str">
        <f>_xlfn.XLOOKUP(C128,'Catálogo de actividades'!$B$5:$B$296,'Catálogo de actividades'!$I$5:$I$296)</f>
        <v>JLE</v>
      </c>
    </row>
    <row r="129" spans="1:9" ht="42.75" x14ac:dyDescent="0.2">
      <c r="A129" s="302" t="s">
        <v>47</v>
      </c>
      <c r="B129" s="234" t="s">
        <v>12</v>
      </c>
      <c r="C129" s="284" t="s">
        <v>246</v>
      </c>
      <c r="D129" s="277" t="str">
        <f>VLOOKUP(C129, 'Catálogo de actividades'!$B$5:$D$296,2,FALSE)</f>
        <v>OPL</v>
      </c>
      <c r="E129" s="277" t="str">
        <f>VLOOKUP(C129, 'Catálogo de actividades'!$B$5:$D$296,3,FALSE)</f>
        <v>CG</v>
      </c>
      <c r="F129" s="377" t="str">
        <f>_xlfn.XLOOKUP(C129,'Catálogo de actividades'!$B$5:$B$296,'Catálogo de actividades'!$E$5:$E$296)</f>
        <v>13.5</v>
      </c>
      <c r="G129" s="113">
        <v>45184</v>
      </c>
      <c r="H129" s="113">
        <v>45275</v>
      </c>
      <c r="I129" s="416" t="str">
        <f>_xlfn.XLOOKUP(C129,'Catálogo de actividades'!$B$5:$B$296,'Catálogo de actividades'!$I$5:$I$296)</f>
        <v>OPL</v>
      </c>
    </row>
    <row r="130" spans="1:9" ht="28.5" x14ac:dyDescent="0.2">
      <c r="A130" s="302" t="s">
        <v>47</v>
      </c>
      <c r="B130" s="234" t="s">
        <v>12</v>
      </c>
      <c r="C130" s="284" t="s">
        <v>239</v>
      </c>
      <c r="D130" s="277" t="str">
        <f>VLOOKUP(C130, 'Catálogo de actividades'!$B$5:$D$296,2,FALSE)</f>
        <v>INE</v>
      </c>
      <c r="E130" s="277" t="str">
        <f>VLOOKUP(C130, 'Catálogo de actividades'!$B$5:$D$296,3,FALSE)</f>
        <v>DEOE</v>
      </c>
      <c r="F130" s="377" t="str">
        <f>_xlfn.XLOOKUP(C130,'Catálogo de actividades'!$B$5:$B$296,'Catálogo de actividades'!$E$5:$E$296)</f>
        <v>13.6</v>
      </c>
      <c r="G130" s="113">
        <v>45229</v>
      </c>
      <c r="H130" s="113">
        <v>45275</v>
      </c>
      <c r="I130" s="416" t="str">
        <f>_xlfn.XLOOKUP(C130,'Catálogo de actividades'!$B$5:$B$296,'Catálogo de actividades'!$I$5:$I$296)</f>
        <v>DEOE</v>
      </c>
    </row>
    <row r="131" spans="1:9" ht="28.5" x14ac:dyDescent="0.2">
      <c r="A131" s="302" t="s">
        <v>47</v>
      </c>
      <c r="B131" s="234" t="s">
        <v>12</v>
      </c>
      <c r="C131" s="284" t="s">
        <v>175</v>
      </c>
      <c r="D131" s="277" t="str">
        <f>VLOOKUP(C131, 'Catálogo de actividades'!$B$5:$D$296,2,FALSE)</f>
        <v>OPL</v>
      </c>
      <c r="E131" s="277" t="str">
        <f>VLOOKUP(C131, 'Catálogo de actividades'!$B$5:$D$296,3,FALSE)</f>
        <v>CG</v>
      </c>
      <c r="F131" s="377" t="str">
        <f>_xlfn.XLOOKUP(C131,'Catálogo de actividades'!$B$5:$B$296,'Catálogo de actividades'!$E$5:$E$296)</f>
        <v>13.7</v>
      </c>
      <c r="G131" s="113">
        <v>45241</v>
      </c>
      <c r="H131" s="113">
        <v>45291</v>
      </c>
      <c r="I131" s="416" t="str">
        <f>_xlfn.XLOOKUP(C131,'Catálogo de actividades'!$B$5:$B$296,'Catálogo de actividades'!$I$5:$I$296)</f>
        <v>OPL</v>
      </c>
    </row>
    <row r="132" spans="1:9" ht="42.75" x14ac:dyDescent="0.2">
      <c r="A132" s="302" t="s">
        <v>47</v>
      </c>
      <c r="B132" s="234" t="s">
        <v>12</v>
      </c>
      <c r="C132" s="69" t="s">
        <v>401</v>
      </c>
      <c r="D132" s="277" t="str">
        <f>VLOOKUP(C132, 'Catálogo de actividades'!$B$5:$D$296,2,FALSE)</f>
        <v>OPL</v>
      </c>
      <c r="E132" s="277" t="str">
        <f>VLOOKUP(C132, 'Catálogo de actividades'!$B$5:$D$296,3,FALSE)</f>
        <v>CG</v>
      </c>
      <c r="F132" s="377" t="str">
        <f>_xlfn.XLOOKUP(C132,'Catálogo de actividades'!$B$5:$B$296,'Catálogo de actividades'!$E$5:$E$296)</f>
        <v>13.8</v>
      </c>
      <c r="G132" s="113">
        <v>45256</v>
      </c>
      <c r="H132" s="113">
        <v>45306</v>
      </c>
      <c r="I132" s="416" t="str">
        <f>_xlfn.XLOOKUP(C132,'Catálogo de actividades'!$B$5:$B$296,'Catálogo de actividades'!$I$5:$I$296)</f>
        <v>OPL</v>
      </c>
    </row>
    <row r="133" spans="1:9" ht="28.5" x14ac:dyDescent="0.2">
      <c r="A133" s="302" t="s">
        <v>47</v>
      </c>
      <c r="B133" s="234" t="s">
        <v>12</v>
      </c>
      <c r="C133" s="284" t="s">
        <v>352</v>
      </c>
      <c r="D133" s="277" t="str">
        <f>VLOOKUP(C133, 'Catálogo de actividades'!$B$5:$D$296,2,FALSE)</f>
        <v>INE</v>
      </c>
      <c r="E133" s="277" t="str">
        <f>VLOOKUP(C133, 'Catálogo de actividades'!$B$5:$D$296,3,FALSE)</f>
        <v>DEOE</v>
      </c>
      <c r="F133" s="377" t="str">
        <f>_xlfn.XLOOKUP(C133,'Catálogo de actividades'!$B$5:$B$296,'Catálogo de actividades'!$E$5:$E$296)</f>
        <v>13.9</v>
      </c>
      <c r="G133" s="113">
        <v>45306</v>
      </c>
      <c r="H133" s="113">
        <v>45443</v>
      </c>
      <c r="I133" s="416" t="str">
        <f>_xlfn.XLOOKUP(C133,'Catálogo de actividades'!$B$5:$B$296,'Catálogo de actividades'!$I$5:$I$296)</f>
        <v>DEOE</v>
      </c>
    </row>
    <row r="134" spans="1:9" ht="42.75" x14ac:dyDescent="0.2">
      <c r="A134" s="302" t="s">
        <v>47</v>
      </c>
      <c r="B134" s="234" t="s">
        <v>12</v>
      </c>
      <c r="C134" s="287" t="s">
        <v>402</v>
      </c>
      <c r="D134" s="277" t="str">
        <f>VLOOKUP(C134, 'Catálogo de actividades'!$B$5:$D$296,2,FALSE)</f>
        <v>OPL</v>
      </c>
      <c r="E134" s="277" t="str">
        <f>VLOOKUP(C134, 'Catálogo de actividades'!$B$5:$D$296,3,FALSE)</f>
        <v>CG</v>
      </c>
      <c r="F134" s="377" t="str">
        <f>_xlfn.XLOOKUP(C134,'Catálogo de actividades'!$B$5:$B$296,'Catálogo de actividades'!$E$5:$E$296)</f>
        <v>13.10</v>
      </c>
      <c r="G134" s="113">
        <v>45439</v>
      </c>
      <c r="H134" s="113">
        <v>45473</v>
      </c>
      <c r="I134" s="416" t="str">
        <f>_xlfn.XLOOKUP(C134,'Catálogo de actividades'!$B$5:$B$296,'Catálogo de actividades'!$I$5:$I$296)</f>
        <v>OPL</v>
      </c>
    </row>
    <row r="135" spans="1:9" ht="42.75" x14ac:dyDescent="0.2">
      <c r="A135" s="302" t="s">
        <v>47</v>
      </c>
      <c r="B135" s="234" t="s">
        <v>12</v>
      </c>
      <c r="C135" s="284" t="s">
        <v>353</v>
      </c>
      <c r="D135" s="277" t="str">
        <f>VLOOKUP(C135, 'Catálogo de actividades'!$B$5:$D$296,2,FALSE)</f>
        <v>OPL</v>
      </c>
      <c r="E135" s="277" t="str">
        <f>VLOOKUP(C135, 'Catálogo de actividades'!$B$5:$D$296,3,FALSE)</f>
        <v>CG/OD</v>
      </c>
      <c r="F135" s="377" t="str">
        <f>_xlfn.XLOOKUP(C135,'Catálogo de actividades'!$B$5:$B$296,'Catálogo de actividades'!$E$5:$E$296)</f>
        <v>13.11</v>
      </c>
      <c r="G135" s="113">
        <v>45352</v>
      </c>
      <c r="H135" s="113">
        <v>45381</v>
      </c>
      <c r="I135" s="416" t="str">
        <f>_xlfn.XLOOKUP(C135,'Catálogo de actividades'!$B$5:$B$296,'Catálogo de actividades'!$I$5:$I$296)</f>
        <v>OPL</v>
      </c>
    </row>
    <row r="136" spans="1:9" ht="57" x14ac:dyDescent="0.2">
      <c r="A136" s="302" t="s">
        <v>47</v>
      </c>
      <c r="B136" s="234" t="s">
        <v>12</v>
      </c>
      <c r="C136" s="284" t="s">
        <v>185</v>
      </c>
      <c r="D136" s="277" t="str">
        <f>VLOOKUP(C136, 'Catálogo de actividades'!$B$5:$D$296,2,FALSE)</f>
        <v>OPL</v>
      </c>
      <c r="E136" s="277" t="str">
        <f>VLOOKUP(C136, 'Catálogo de actividades'!$B$5:$D$296,3,FALSE)</f>
        <v>OD</v>
      </c>
      <c r="F136" s="377" t="str">
        <f>_xlfn.XLOOKUP(C136,'Catálogo de actividades'!$B$5:$B$296,'Catálogo de actividades'!$E$5:$E$296)</f>
        <v>13.12</v>
      </c>
      <c r="G136" s="113">
        <v>45406</v>
      </c>
      <c r="H136" s="113">
        <v>45420</v>
      </c>
      <c r="I136" s="416" t="str">
        <f>_xlfn.XLOOKUP(C136,'Catálogo de actividades'!$B$5:$B$296,'Catálogo de actividades'!$I$5:$I$296)</f>
        <v>OPL</v>
      </c>
    </row>
    <row r="137" spans="1:9" ht="28.5" x14ac:dyDescent="0.2">
      <c r="A137" s="302" t="s">
        <v>47</v>
      </c>
      <c r="B137" s="234" t="s">
        <v>12</v>
      </c>
      <c r="C137" s="284" t="s">
        <v>124</v>
      </c>
      <c r="D137" s="277" t="str">
        <f>VLOOKUP(C137, 'Catálogo de actividades'!$B$5:$D$296,2,FALSE)</f>
        <v>OPL</v>
      </c>
      <c r="E137" s="277" t="str">
        <f>VLOOKUP(C137, 'Catálogo de actividades'!$B$5:$D$296,3,FALSE)</f>
        <v>CG/OD</v>
      </c>
      <c r="F137" s="377" t="str">
        <f>_xlfn.XLOOKUP(C137,'Catálogo de actividades'!$B$5:$B$296,'Catálogo de actividades'!$E$5:$E$296)</f>
        <v>13.13</v>
      </c>
      <c r="G137" s="113">
        <v>45422</v>
      </c>
      <c r="H137" s="113">
        <v>45430</v>
      </c>
      <c r="I137" s="416" t="str">
        <f>_xlfn.XLOOKUP(C137,'Catálogo de actividades'!$B$5:$B$296,'Catálogo de actividades'!$I$5:$I$296)</f>
        <v>OPL</v>
      </c>
    </row>
    <row r="138" spans="1:9" ht="28.5" x14ac:dyDescent="0.2">
      <c r="A138" s="302" t="s">
        <v>47</v>
      </c>
      <c r="B138" s="234" t="s">
        <v>12</v>
      </c>
      <c r="C138" s="284" t="s">
        <v>126</v>
      </c>
      <c r="D138" s="277" t="str">
        <f>VLOOKUP(C138, 'Catálogo de actividades'!$B$5:$D$296,2,FALSE)</f>
        <v>OPL</v>
      </c>
      <c r="E138" s="277" t="str">
        <f>VLOOKUP(C138, 'Catálogo de actividades'!$B$5:$D$296,3,FALSE)</f>
        <v>CG/OD</v>
      </c>
      <c r="F138" s="377" t="str">
        <f>_xlfn.XLOOKUP(C138,'Catálogo de actividades'!$B$5:$B$296,'Catálogo de actividades'!$E$5:$E$296)</f>
        <v>13.14</v>
      </c>
      <c r="G138" s="113">
        <v>45422</v>
      </c>
      <c r="H138" s="113">
        <v>45436</v>
      </c>
      <c r="I138" s="416" t="str">
        <f>_xlfn.XLOOKUP(C138,'Catálogo de actividades'!$B$5:$B$296,'Catálogo de actividades'!$I$5:$I$296)</f>
        <v>OPL</v>
      </c>
    </row>
    <row r="139" spans="1:9" ht="28.5" x14ac:dyDescent="0.2">
      <c r="A139" s="302" t="s">
        <v>47</v>
      </c>
      <c r="B139" s="234" t="s">
        <v>12</v>
      </c>
      <c r="C139" s="284" t="s">
        <v>293</v>
      </c>
      <c r="D139" s="277" t="str">
        <f>VLOOKUP(C139, 'Catálogo de actividades'!$B$5:$D$296,2,FALSE)</f>
        <v>OPL</v>
      </c>
      <c r="E139" s="277" t="str">
        <f>VLOOKUP(C139, 'Catálogo de actividades'!$B$5:$D$296,3,FALSE)</f>
        <v>OD</v>
      </c>
      <c r="F139" s="377" t="str">
        <f>_xlfn.XLOOKUP(C139,'Catálogo de actividades'!$B$5:$B$296,'Catálogo de actividades'!$E$5:$E$296)</f>
        <v>13.15</v>
      </c>
      <c r="G139" s="113">
        <v>45439</v>
      </c>
      <c r="H139" s="113">
        <v>45443</v>
      </c>
      <c r="I139" s="416" t="str">
        <f>_xlfn.XLOOKUP(C139,'Catálogo de actividades'!$B$5:$B$296,'Catálogo de actividades'!$I$5:$I$296)</f>
        <v>OPL</v>
      </c>
    </row>
    <row r="140" spans="1:9" ht="28.5" x14ac:dyDescent="0.2">
      <c r="A140" s="302" t="s">
        <v>47</v>
      </c>
      <c r="B140" s="234" t="s">
        <v>13</v>
      </c>
      <c r="C140" s="284" t="s">
        <v>354</v>
      </c>
      <c r="D140" s="277" t="str">
        <f>VLOOKUP(C140, 'Catálogo de actividades'!$B$5:$D$296,2,FALSE)</f>
        <v>INE</v>
      </c>
      <c r="E140" s="277" t="str">
        <f>VLOOKUP(C140, 'Catálogo de actividades'!$B$5:$D$296,3,FALSE)</f>
        <v>CCOE</v>
      </c>
      <c r="F140" s="377" t="str">
        <f>_xlfn.XLOOKUP(C140,'Catálogo de actividades'!$B$5:$B$296,'Catálogo de actividades'!$E$5:$E$296)</f>
        <v>14.1</v>
      </c>
      <c r="G140" s="113">
        <v>45108</v>
      </c>
      <c r="H140" s="113">
        <v>45138</v>
      </c>
      <c r="I140" s="416" t="str">
        <f>_xlfn.XLOOKUP(C140,'Catálogo de actividades'!$B$5:$B$296,'Catálogo de actividades'!$I$5:$I$296)</f>
        <v>DEOE</v>
      </c>
    </row>
    <row r="141" spans="1:9" ht="28.5" x14ac:dyDescent="0.2">
      <c r="A141" s="302" t="s">
        <v>47</v>
      </c>
      <c r="B141" s="234" t="s">
        <v>13</v>
      </c>
      <c r="C141" s="284" t="s">
        <v>247</v>
      </c>
      <c r="D141" s="277" t="str">
        <f>VLOOKUP(C141, 'Catálogo de actividades'!$B$5:$D$296,2,FALSE)</f>
        <v>INE</v>
      </c>
      <c r="E141" s="277" t="str">
        <f>VLOOKUP(C141, 'Catálogo de actividades'!$B$5:$D$296,3,FALSE)</f>
        <v>CG</v>
      </c>
      <c r="F141" s="377" t="str">
        <f>_xlfn.XLOOKUP(C141,'Catálogo de actividades'!$B$5:$B$296,'Catálogo de actividades'!$E$5:$E$296)</f>
        <v>14.2</v>
      </c>
      <c r="G141" s="113">
        <v>45352</v>
      </c>
      <c r="H141" s="113">
        <v>45382</v>
      </c>
      <c r="I141" s="416" t="str">
        <f>_xlfn.XLOOKUP(C141,'Catálogo de actividades'!$B$5:$B$296,'Catálogo de actividades'!$I$5:$I$296)</f>
        <v>DEOE</v>
      </c>
    </row>
    <row r="142" spans="1:9" ht="28.5" x14ac:dyDescent="0.2">
      <c r="A142" s="302" t="s">
        <v>47</v>
      </c>
      <c r="B142" s="234" t="s">
        <v>13</v>
      </c>
      <c r="C142" s="284" t="s">
        <v>356</v>
      </c>
      <c r="D142" s="277" t="str">
        <f>VLOOKUP(C142, 'Catálogo de actividades'!$B$5:$D$296,2,FALSE)</f>
        <v>INE</v>
      </c>
      <c r="E142" s="277" t="str">
        <f>VLOOKUP(C142, 'Catálogo de actividades'!$B$5:$D$296,3,FALSE)</f>
        <v>CCOE</v>
      </c>
      <c r="F142" s="377" t="str">
        <f>_xlfn.XLOOKUP(C142,'Catálogo de actividades'!$B$5:$B$296,'Catálogo de actividades'!$E$5:$E$296)</f>
        <v>14.3</v>
      </c>
      <c r="G142" s="113">
        <v>45352</v>
      </c>
      <c r="H142" s="113">
        <v>45382</v>
      </c>
      <c r="I142" s="416" t="str">
        <f>_xlfn.XLOOKUP(C142,'Catálogo de actividades'!$B$5:$B$296,'Catálogo de actividades'!$I$5:$I$296)</f>
        <v>DEOE</v>
      </c>
    </row>
    <row r="143" spans="1:9" ht="28.5" x14ac:dyDescent="0.2">
      <c r="A143" s="302" t="s">
        <v>47</v>
      </c>
      <c r="B143" s="234" t="s">
        <v>13</v>
      </c>
      <c r="C143" s="287" t="s">
        <v>403</v>
      </c>
      <c r="D143" s="277" t="str">
        <f>VLOOKUP(C143, 'Catálogo de actividades'!$B$5:$D$296,2,FALSE)</f>
        <v>INE</v>
      </c>
      <c r="E143" s="277" t="str">
        <f>VLOOKUP(C143, 'Catálogo de actividades'!$B$5:$D$296,3,FALSE)</f>
        <v>DEOE</v>
      </c>
      <c r="F143" s="377" t="str">
        <f>_xlfn.XLOOKUP(C143,'Catálogo de actividades'!$B$5:$B$296,'Catálogo de actividades'!$E$5:$E$296)</f>
        <v>14.4</v>
      </c>
      <c r="G143" s="113">
        <v>45383</v>
      </c>
      <c r="H143" s="113">
        <v>45399</v>
      </c>
      <c r="I143" s="416" t="str">
        <f>_xlfn.XLOOKUP(C143,'Catálogo de actividades'!$B$5:$B$296,'Catálogo de actividades'!$I$5:$I$296)</f>
        <v>DEOE</v>
      </c>
    </row>
    <row r="144" spans="1:9" ht="28.5" x14ac:dyDescent="0.2">
      <c r="A144" s="302" t="s">
        <v>47</v>
      </c>
      <c r="B144" s="234" t="s">
        <v>13</v>
      </c>
      <c r="C144" s="284" t="s">
        <v>127</v>
      </c>
      <c r="D144" s="277" t="str">
        <f>VLOOKUP(C144, 'Catálogo de actividades'!$B$5:$D$296,2,FALSE)</f>
        <v>INE/OPL</v>
      </c>
      <c r="E144" s="277" t="str">
        <f>VLOOKUP(C144, 'Catálogo de actividades'!$B$5:$D$296,3,FALSE)</f>
        <v>DEOE/OD</v>
      </c>
      <c r="F144" s="377" t="str">
        <f>_xlfn.XLOOKUP(C144,'Catálogo de actividades'!$B$5:$B$296,'Catálogo de actividades'!$E$5:$E$296)</f>
        <v>14.5</v>
      </c>
      <c r="G144" s="113">
        <v>45407</v>
      </c>
      <c r="H144" s="113">
        <v>45407</v>
      </c>
      <c r="I144" s="416" t="str">
        <f>_xlfn.XLOOKUP(C144,'Catálogo de actividades'!$B$5:$B$296,'Catálogo de actividades'!$I$5:$I$296)</f>
        <v>DEOE</v>
      </c>
    </row>
    <row r="145" spans="1:9" ht="28.5" x14ac:dyDescent="0.2">
      <c r="A145" s="302" t="s">
        <v>47</v>
      </c>
      <c r="B145" s="234" t="s">
        <v>13</v>
      </c>
      <c r="C145" s="284" t="s">
        <v>357</v>
      </c>
      <c r="D145" s="277" t="str">
        <f>VLOOKUP(C145, 'Catálogo de actividades'!$B$5:$D$296,2,FALSE)</f>
        <v>INE/OPL</v>
      </c>
      <c r="E145" s="277" t="str">
        <f>VLOOKUP(C145, 'Catálogo de actividades'!$B$5:$D$296,3,FALSE)</f>
        <v>DEOE/OD</v>
      </c>
      <c r="F145" s="377" t="str">
        <f>_xlfn.XLOOKUP(C145,'Catálogo de actividades'!$B$5:$B$296,'Catálogo de actividades'!$E$5:$E$296)</f>
        <v>14.6</v>
      </c>
      <c r="G145" s="113">
        <v>45417</v>
      </c>
      <c r="H145" s="113">
        <v>45417</v>
      </c>
      <c r="I145" s="416" t="str">
        <f>_xlfn.XLOOKUP(C145,'Catálogo de actividades'!$B$5:$B$296,'Catálogo de actividades'!$I$5:$I$296)</f>
        <v>DEOE</v>
      </c>
    </row>
    <row r="146" spans="1:9" ht="28.5" x14ac:dyDescent="0.2">
      <c r="A146" s="302" t="s">
        <v>47</v>
      </c>
      <c r="B146" s="234" t="s">
        <v>13</v>
      </c>
      <c r="C146" s="284" t="s">
        <v>358</v>
      </c>
      <c r="D146" s="277" t="str">
        <f>VLOOKUP(C146, 'Catálogo de actividades'!$B$5:$D$296,2,FALSE)</f>
        <v>INE/OPL</v>
      </c>
      <c r="E146" s="277" t="str">
        <f>VLOOKUP(C146, 'Catálogo de actividades'!$B$5:$D$296,3,FALSE)</f>
        <v>DEOE/OD</v>
      </c>
      <c r="F146" s="377" t="str">
        <f>_xlfn.XLOOKUP(C146,'Catálogo de actividades'!$B$5:$B$296,'Catálogo de actividades'!$E$5:$E$296)</f>
        <v>14.7</v>
      </c>
      <c r="G146" s="113">
        <v>45431</v>
      </c>
      <c r="H146" s="113">
        <v>45431</v>
      </c>
      <c r="I146" s="416" t="str">
        <f>_xlfn.XLOOKUP(C146,'Catálogo de actividades'!$B$5:$B$296,'Catálogo de actividades'!$I$5:$I$296)</f>
        <v>DEOE</v>
      </c>
    </row>
    <row r="147" spans="1:9" ht="28.5" x14ac:dyDescent="0.2">
      <c r="A147" s="302" t="s">
        <v>47</v>
      </c>
      <c r="B147" s="234" t="s">
        <v>13</v>
      </c>
      <c r="C147" s="284" t="s">
        <v>13</v>
      </c>
      <c r="D147" s="277" t="str">
        <f>VLOOKUP(C147, 'Catálogo de actividades'!$B$5:$D$296,2,FALSE)</f>
        <v>OPL</v>
      </c>
      <c r="E147" s="277" t="str">
        <f>VLOOKUP(C147, 'Catálogo de actividades'!$B$5:$D$296,3,FALSE)</f>
        <v>CG/OD</v>
      </c>
      <c r="F147" s="377" t="str">
        <f>_xlfn.XLOOKUP(C147,'Catálogo de actividades'!$B$5:$B$296,'Catálogo de actividades'!$E$5:$E$296)</f>
        <v>14.8</v>
      </c>
      <c r="G147" s="113">
        <v>45445</v>
      </c>
      <c r="H147" s="113">
        <v>45445</v>
      </c>
      <c r="I147" s="416" t="str">
        <f>_xlfn.XLOOKUP(C147,'Catálogo de actividades'!$B$5:$B$296,'Catálogo de actividades'!$I$5:$I$296)</f>
        <v>OPL</v>
      </c>
    </row>
    <row r="148" spans="1:9" ht="28.5" x14ac:dyDescent="0.2">
      <c r="A148" s="302" t="s">
        <v>47</v>
      </c>
      <c r="B148" s="234" t="s">
        <v>14</v>
      </c>
      <c r="C148" s="284" t="s">
        <v>163</v>
      </c>
      <c r="D148" s="277" t="str">
        <f>VLOOKUP(C148, 'Catálogo de actividades'!$B$5:$D$296,2,FALSE)</f>
        <v>OPL</v>
      </c>
      <c r="E148" s="277" t="str">
        <f>VLOOKUP(C148, 'Catálogo de actividades'!$B$5:$D$296,3,FALSE)</f>
        <v>CG/OD</v>
      </c>
      <c r="F148" s="377" t="str">
        <f>_xlfn.XLOOKUP(C148,'Catálogo de actividades'!$B$5:$B$296,'Catálogo de actividades'!$E$5:$E$296)</f>
        <v>15.1</v>
      </c>
      <c r="G148" s="113">
        <v>45323</v>
      </c>
      <c r="H148" s="113">
        <v>45351</v>
      </c>
      <c r="I148" s="416" t="str">
        <f>_xlfn.XLOOKUP(C148,'Catálogo de actividades'!$B$5:$B$296,'Catálogo de actividades'!$I$5:$I$296)</f>
        <v>OPL</v>
      </c>
    </row>
    <row r="149" spans="1:9" ht="42.75" x14ac:dyDescent="0.2">
      <c r="A149" s="302" t="s">
        <v>47</v>
      </c>
      <c r="B149" s="234" t="s">
        <v>14</v>
      </c>
      <c r="C149" s="284" t="s">
        <v>165</v>
      </c>
      <c r="D149" s="277" t="str">
        <f>VLOOKUP(C149, 'Catálogo de actividades'!$B$5:$D$296,2,FALSE)</f>
        <v>INE/OPL</v>
      </c>
      <c r="E149" s="277" t="str">
        <f>VLOOKUP(C149, 'Catálogo de actividades'!$B$5:$D$296,3,FALSE)</f>
        <v>JLE/JDE/OD</v>
      </c>
      <c r="F149" s="377" t="str">
        <f>_xlfn.XLOOKUP(C149,'Catálogo de actividades'!$B$5:$B$296,'Catálogo de actividades'!$E$5:$E$296)</f>
        <v>15.2</v>
      </c>
      <c r="G149" s="113">
        <v>45352</v>
      </c>
      <c r="H149" s="113">
        <v>45366</v>
      </c>
      <c r="I149" s="416" t="str">
        <f>_xlfn.XLOOKUP(C149,'Catálogo de actividades'!$B$5:$B$296,'Catálogo de actividades'!$I$5:$I$296)</f>
        <v>JLE</v>
      </c>
    </row>
    <row r="150" spans="1:9" ht="42.75" x14ac:dyDescent="0.2">
      <c r="A150" s="302" t="s">
        <v>47</v>
      </c>
      <c r="B150" s="234" t="s">
        <v>14</v>
      </c>
      <c r="C150" s="284" t="s">
        <v>166</v>
      </c>
      <c r="D150" s="277" t="str">
        <f>VLOOKUP(C150, 'Catálogo de actividades'!$B$5:$D$296,2,FALSE)</f>
        <v>OPL</v>
      </c>
      <c r="E150" s="277" t="str">
        <f>VLOOKUP(C150, 'Catálogo de actividades'!$B$5:$D$296,3,FALSE)</f>
        <v>OD</v>
      </c>
      <c r="F150" s="377" t="str">
        <f>_xlfn.XLOOKUP(C150,'Catálogo de actividades'!$B$5:$B$296,'Catálogo de actividades'!$E$5:$E$296)</f>
        <v>15.3</v>
      </c>
      <c r="G150" s="113">
        <v>45352</v>
      </c>
      <c r="H150" s="113">
        <v>45382</v>
      </c>
      <c r="I150" s="416" t="str">
        <f>_xlfn.XLOOKUP(C150,'Catálogo de actividades'!$B$5:$B$296,'Catálogo de actividades'!$I$5:$I$296)</f>
        <v>OPL</v>
      </c>
    </row>
    <row r="151" spans="1:9" ht="28.5" x14ac:dyDescent="0.2">
      <c r="A151" s="302" t="s">
        <v>47</v>
      </c>
      <c r="B151" s="234" t="s">
        <v>14</v>
      </c>
      <c r="C151" s="284" t="s">
        <v>167</v>
      </c>
      <c r="D151" s="277" t="str">
        <f>VLOOKUP(C151, 'Catálogo de actividades'!$B$5:$D$296,2,FALSE)</f>
        <v>OPL</v>
      </c>
      <c r="E151" s="277" t="str">
        <f>VLOOKUP(C151, 'Catálogo de actividades'!$B$5:$D$296,3,FALSE)</f>
        <v>CG/OD</v>
      </c>
      <c r="F151" s="377" t="str">
        <f>_xlfn.XLOOKUP(C151,'Catálogo de actividades'!$B$5:$B$296,'Catálogo de actividades'!$E$5:$E$296)</f>
        <v>15.4</v>
      </c>
      <c r="G151" s="113">
        <v>45352</v>
      </c>
      <c r="H151" s="113">
        <v>45381</v>
      </c>
      <c r="I151" s="416" t="str">
        <f>_xlfn.XLOOKUP(C151,'Catálogo de actividades'!$B$5:$B$296,'Catálogo de actividades'!$I$5:$I$296)</f>
        <v>OPL</v>
      </c>
    </row>
    <row r="152" spans="1:9" ht="42.75" x14ac:dyDescent="0.2">
      <c r="A152" s="302" t="s">
        <v>47</v>
      </c>
      <c r="B152" s="234" t="s">
        <v>14</v>
      </c>
      <c r="C152" s="284" t="s">
        <v>168</v>
      </c>
      <c r="D152" s="277" t="str">
        <f>VLOOKUP(C152, 'Catálogo de actividades'!$B$5:$D$296,2,FALSE)</f>
        <v>INE</v>
      </c>
      <c r="E152" s="277" t="str">
        <f>VLOOKUP(C152, 'Catálogo de actividades'!$B$5:$D$296,3,FALSE)</f>
        <v>JLE/JDE</v>
      </c>
      <c r="F152" s="377" t="str">
        <f>_xlfn.XLOOKUP(C152,'Catálogo de actividades'!$B$5:$B$296,'Catálogo de actividades'!$E$5:$E$296)</f>
        <v>15.5</v>
      </c>
      <c r="G152" s="113">
        <v>45369</v>
      </c>
      <c r="H152" s="113">
        <v>45373</v>
      </c>
      <c r="I152" s="416" t="str">
        <f>_xlfn.XLOOKUP(C152,'Catálogo de actividades'!$B$5:$B$296,'Catálogo de actividades'!$I$5:$I$296)</f>
        <v>JLE</v>
      </c>
    </row>
    <row r="153" spans="1:9" ht="42.75" x14ac:dyDescent="0.2">
      <c r="A153" s="302" t="s">
        <v>47</v>
      </c>
      <c r="B153" s="234" t="s">
        <v>14</v>
      </c>
      <c r="C153" s="284" t="s">
        <v>129</v>
      </c>
      <c r="D153" s="277" t="str">
        <f>VLOOKUP(C153, 'Catálogo de actividades'!$B$5:$D$296,2,FALSE)</f>
        <v>INE/OPL</v>
      </c>
      <c r="E153" s="277" t="str">
        <f>VLOOKUP(C153, 'Catálogo de actividades'!$B$5:$D$296,3,FALSE)</f>
        <v>JLE/JDE/OD</v>
      </c>
      <c r="F153" s="377" t="str">
        <f>_xlfn.XLOOKUP(C153,'Catálogo de actividades'!$B$5:$B$296,'Catálogo de actividades'!$E$5:$E$296)</f>
        <v>15.6</v>
      </c>
      <c r="G153" s="113">
        <v>45383</v>
      </c>
      <c r="H153" s="113">
        <v>45388</v>
      </c>
      <c r="I153" s="416" t="str">
        <f>_xlfn.XLOOKUP(C153,'Catálogo de actividades'!$B$5:$B$296,'Catálogo de actividades'!$I$5:$I$296)</f>
        <v>OPL</v>
      </c>
    </row>
    <row r="154" spans="1:9" ht="28.5" x14ac:dyDescent="0.2">
      <c r="A154" s="302" t="s">
        <v>47</v>
      </c>
      <c r="B154" s="234" t="s">
        <v>15</v>
      </c>
      <c r="C154" s="284" t="s">
        <v>241</v>
      </c>
      <c r="D154" s="277" t="str">
        <f>VLOOKUP(C154, 'Catálogo de actividades'!$B$5:$D$296,2,FALSE)</f>
        <v>INE</v>
      </c>
      <c r="E154" s="277" t="str">
        <f>VLOOKUP(C154, 'Catálogo de actividades'!$B$5:$D$296,3,FALSE)</f>
        <v>CL</v>
      </c>
      <c r="F154" s="377" t="str">
        <f>_xlfn.XLOOKUP(C154,'Catálogo de actividades'!$B$5:$B$296,'Catálogo de actividades'!$E$5:$E$296)</f>
        <v>16.1</v>
      </c>
      <c r="G154" s="113">
        <v>45367</v>
      </c>
      <c r="H154" s="113">
        <v>45382</v>
      </c>
      <c r="I154" s="416" t="str">
        <f>_xlfn.XLOOKUP(C154,'Catálogo de actividades'!$B$5:$B$296,'Catálogo de actividades'!$I$5:$I$296)</f>
        <v>JLE</v>
      </c>
    </row>
    <row r="155" spans="1:9" ht="28.5" x14ac:dyDescent="0.2">
      <c r="A155" s="302" t="s">
        <v>47</v>
      </c>
      <c r="B155" s="234" t="s">
        <v>15</v>
      </c>
      <c r="C155" s="284" t="s">
        <v>196</v>
      </c>
      <c r="D155" s="277" t="str">
        <f>VLOOKUP(C155, 'Catálogo de actividades'!$B$5:$D$296,2,FALSE)</f>
        <v>OPL</v>
      </c>
      <c r="E155" s="277" t="str">
        <f>VLOOKUP(C155, 'Catálogo de actividades'!$B$5:$D$296,3,FALSE)</f>
        <v>CG</v>
      </c>
      <c r="F155" s="377" t="str">
        <f>_xlfn.XLOOKUP(C155,'Catálogo de actividades'!$B$5:$B$296,'Catálogo de actividades'!$E$5:$E$296)</f>
        <v>16.2</v>
      </c>
      <c r="G155" s="113">
        <v>45383</v>
      </c>
      <c r="H155" s="113">
        <v>45397</v>
      </c>
      <c r="I155" s="416" t="str">
        <f>_xlfn.XLOOKUP(C155,'Catálogo de actividades'!$B$5:$B$296,'Catálogo de actividades'!$I$5:$I$296)</f>
        <v>OPL</v>
      </c>
    </row>
    <row r="156" spans="1:9" ht="28.5" x14ac:dyDescent="0.2">
      <c r="A156" s="302" t="s">
        <v>47</v>
      </c>
      <c r="B156" s="234" t="s">
        <v>15</v>
      </c>
      <c r="C156" s="284" t="s">
        <v>197</v>
      </c>
      <c r="D156" s="277" t="str">
        <f>VLOOKUP(C156, 'Catálogo de actividades'!$B$5:$D$296,2,FALSE)</f>
        <v>INE/OPL</v>
      </c>
      <c r="E156" s="277" t="str">
        <f>VLOOKUP(C156, 'Catálogo de actividades'!$B$5:$D$296,3,FALSE)</f>
        <v>CD/OD</v>
      </c>
      <c r="F156" s="377" t="str">
        <f>_xlfn.XLOOKUP(C156,'Catálogo de actividades'!$B$5:$B$296,'Catálogo de actividades'!$E$5:$E$296)</f>
        <v>16.3</v>
      </c>
      <c r="G156" s="113">
        <v>45383</v>
      </c>
      <c r="H156" s="113">
        <v>45397</v>
      </c>
      <c r="I156" s="416" t="str">
        <f>_xlfn.XLOOKUP(C156,'Catálogo de actividades'!$B$5:$B$296,'Catálogo de actividades'!$I$5:$I$296)</f>
        <v>JLE</v>
      </c>
    </row>
    <row r="157" spans="1:9" ht="28.5" x14ac:dyDescent="0.2">
      <c r="A157" s="302" t="s">
        <v>47</v>
      </c>
      <c r="B157" s="234" t="s">
        <v>15</v>
      </c>
      <c r="C157" s="284" t="s">
        <v>359</v>
      </c>
      <c r="D157" s="277" t="str">
        <f>VLOOKUP(C157, 'Catálogo de actividades'!$B$5:$D$296,2,FALSE)</f>
        <v>INE</v>
      </c>
      <c r="E157" s="277" t="str">
        <f>VLOOKUP(C157, 'Catálogo de actividades'!$B$5:$D$296,3,FALSE)</f>
        <v>CD</v>
      </c>
      <c r="F157" s="377" t="str">
        <f>_xlfn.XLOOKUP(C157,'Catálogo de actividades'!$B$5:$B$296,'Catálogo de actividades'!$E$5:$E$296)</f>
        <v>16.4</v>
      </c>
      <c r="G157" s="113">
        <v>45402</v>
      </c>
      <c r="H157" s="113">
        <v>45412</v>
      </c>
      <c r="I157" s="416" t="str">
        <f>_xlfn.XLOOKUP(C157,'Catálogo de actividades'!$B$5:$B$296,'Catálogo de actividades'!$I$5:$I$296)</f>
        <v>DEOE</v>
      </c>
    </row>
    <row r="158" spans="1:9" ht="28.5" x14ac:dyDescent="0.2">
      <c r="A158" s="302" t="s">
        <v>47</v>
      </c>
      <c r="B158" s="234" t="s">
        <v>15</v>
      </c>
      <c r="C158" s="284" t="s">
        <v>248</v>
      </c>
      <c r="D158" s="277" t="str">
        <f>VLOOKUP(C158, 'Catálogo de actividades'!$B$5:$D$296,2,FALSE)</f>
        <v>INE</v>
      </c>
      <c r="E158" s="277" t="str">
        <f>VLOOKUP(C158, 'Catálogo de actividades'!$B$5:$D$296,3,FALSE)</f>
        <v>CL/CD</v>
      </c>
      <c r="F158" s="377" t="str">
        <f>_xlfn.XLOOKUP(C158,'Catálogo de actividades'!$B$5:$B$296,'Catálogo de actividades'!$E$5:$E$296)</f>
        <v>16.5</v>
      </c>
      <c r="G158" s="113">
        <v>45410</v>
      </c>
      <c r="H158" s="113">
        <v>45442</v>
      </c>
      <c r="I158" s="416" t="str">
        <f>_xlfn.XLOOKUP(C158,'Catálogo de actividades'!$B$5:$B$296,'Catálogo de actividades'!$I$5:$I$296)</f>
        <v>DEOE</v>
      </c>
    </row>
    <row r="159" spans="1:9" ht="28.5" x14ac:dyDescent="0.2">
      <c r="A159" s="302" t="s">
        <v>47</v>
      </c>
      <c r="B159" s="234" t="s">
        <v>15</v>
      </c>
      <c r="C159" s="284" t="s">
        <v>270</v>
      </c>
      <c r="D159" s="277" t="str">
        <f>VLOOKUP(C159, 'Catálogo de actividades'!$B$5:$D$296,2,FALSE)</f>
        <v>INE</v>
      </c>
      <c r="E159" s="277" t="str">
        <f>VLOOKUP(C159, 'Catálogo de actividades'!$B$5:$D$296,3,FALSE)</f>
        <v>CL/CD</v>
      </c>
      <c r="F159" s="377" t="str">
        <f>_xlfn.XLOOKUP(C159,'Catálogo de actividades'!$B$5:$B$296,'Catálogo de actividades'!$E$5:$E$296)</f>
        <v>16.6</v>
      </c>
      <c r="G159" s="113">
        <v>45410</v>
      </c>
      <c r="H159" s="113">
        <v>45443</v>
      </c>
      <c r="I159" s="416" t="str">
        <f>_xlfn.XLOOKUP(C159,'Catálogo de actividades'!$B$5:$B$296,'Catálogo de actividades'!$I$5:$I$296)</f>
        <v>DEOE</v>
      </c>
    </row>
    <row r="160" spans="1:9" ht="28.5" x14ac:dyDescent="0.2">
      <c r="A160" s="302" t="s">
        <v>47</v>
      </c>
      <c r="B160" s="234" t="s">
        <v>15</v>
      </c>
      <c r="C160" s="284" t="s">
        <v>258</v>
      </c>
      <c r="D160" s="277" t="str">
        <f>VLOOKUP(C160, 'Catálogo de actividades'!$B$5:$D$296,2,FALSE)</f>
        <v>INE/OPL</v>
      </c>
      <c r="E160" s="277" t="str">
        <f>VLOOKUP(C160, 'Catálogo de actividades'!$B$5:$D$296,3,FALSE)</f>
        <v>CD/OD</v>
      </c>
      <c r="F160" s="377" t="str">
        <f>_xlfn.XLOOKUP(C160,'Catálogo de actividades'!$B$5:$B$296,'Catálogo de actividades'!$E$5:$E$296)</f>
        <v>16.7</v>
      </c>
      <c r="G160" s="113">
        <v>45445</v>
      </c>
      <c r="H160" s="113">
        <v>45446</v>
      </c>
      <c r="I160" s="416" t="str">
        <f>_xlfn.XLOOKUP(C160,'Catálogo de actividades'!$B$5:$B$296,'Catálogo de actividades'!$I$5:$I$296)</f>
        <v>OPL</v>
      </c>
    </row>
    <row r="161" spans="1:9" ht="28.5" x14ac:dyDescent="0.2">
      <c r="A161" s="302" t="s">
        <v>47</v>
      </c>
      <c r="B161" s="234" t="s">
        <v>15</v>
      </c>
      <c r="C161" s="284" t="s">
        <v>199</v>
      </c>
      <c r="D161" s="277" t="str">
        <f>VLOOKUP(C161, 'Catálogo de actividades'!$B$5:$D$296,2,FALSE)</f>
        <v>OPL</v>
      </c>
      <c r="E161" s="277" t="str">
        <f>VLOOKUP(C161, 'Catálogo de actividades'!$B$5:$D$296,3,FALSE)</f>
        <v>CG</v>
      </c>
      <c r="F161" s="377" t="str">
        <f>_xlfn.XLOOKUP(C161,'Catálogo de actividades'!$B$5:$B$296,'Catálogo de actividades'!$E$5:$E$296)</f>
        <v>16.8</v>
      </c>
      <c r="G161" s="113">
        <v>45459</v>
      </c>
      <c r="H161" s="113">
        <v>45473</v>
      </c>
      <c r="I161" s="416" t="str">
        <f>_xlfn.XLOOKUP(C161,'Catálogo de actividades'!$B$5:$B$296,'Catálogo de actividades'!$I$5:$I$296)</f>
        <v>JLE</v>
      </c>
    </row>
    <row r="162" spans="1:9" ht="28.5" x14ac:dyDescent="0.2">
      <c r="A162" s="302" t="s">
        <v>47</v>
      </c>
      <c r="B162" s="234" t="s">
        <v>16</v>
      </c>
      <c r="C162" s="287" t="s">
        <v>226</v>
      </c>
      <c r="D162" s="277" t="str">
        <f>VLOOKUP(C162, 'Catálogo de actividades'!$B$5:$D$296,2,FALSE)</f>
        <v>OPL</v>
      </c>
      <c r="E162" s="277" t="str">
        <f>VLOOKUP(C162, 'Catálogo de actividades'!$B$5:$D$296,3,FALSE)</f>
        <v>CG</v>
      </c>
      <c r="F162" s="377" t="str">
        <f>_xlfn.XLOOKUP(C162,'Catálogo de actividades'!$B$5:$B$296,'Catálogo de actividades'!$E$5:$E$296)</f>
        <v>17.1</v>
      </c>
      <c r="G162" s="113">
        <v>45171</v>
      </c>
      <c r="H162" s="113">
        <v>45171</v>
      </c>
      <c r="I162" s="416" t="str">
        <f>_xlfn.XLOOKUP(C162,'Catálogo de actividades'!$B$5:$B$296,'Catálogo de actividades'!$I$5:$I$296)</f>
        <v>OPL</v>
      </c>
    </row>
    <row r="163" spans="1:9" ht="28.5" x14ac:dyDescent="0.2">
      <c r="A163" s="302" t="s">
        <v>47</v>
      </c>
      <c r="B163" s="234" t="s">
        <v>16</v>
      </c>
      <c r="C163" s="287" t="s">
        <v>259</v>
      </c>
      <c r="D163" s="277" t="str">
        <f>VLOOKUP(C163, 'Catálogo de actividades'!$B$5:$D$296,2,FALSE)</f>
        <v>OPL</v>
      </c>
      <c r="E163" s="277" t="str">
        <f>VLOOKUP(C163, 'Catálogo de actividades'!$B$5:$D$296,3,FALSE)</f>
        <v>CG</v>
      </c>
      <c r="F163" s="377" t="str">
        <f>_xlfn.XLOOKUP(C163,'Catálogo de actividades'!$B$5:$B$296,'Catálogo de actividades'!$E$5:$E$296)</f>
        <v>17.2</v>
      </c>
      <c r="G163" s="113">
        <v>45171</v>
      </c>
      <c r="H163" s="113">
        <v>45171</v>
      </c>
      <c r="I163" s="416" t="str">
        <f>_xlfn.XLOOKUP(C163,'Catálogo de actividades'!$B$5:$B$296,'Catálogo de actividades'!$I$5:$I$296)</f>
        <v>OPL</v>
      </c>
    </row>
    <row r="164" spans="1:9" ht="28.5" x14ac:dyDescent="0.2">
      <c r="A164" s="302" t="s">
        <v>47</v>
      </c>
      <c r="B164" s="234" t="s">
        <v>16</v>
      </c>
      <c r="C164" s="287" t="s">
        <v>272</v>
      </c>
      <c r="D164" s="277" t="str">
        <f>VLOOKUP(C164, 'Catálogo de actividades'!$B$5:$D$296,2,FALSE)</f>
        <v>OPL</v>
      </c>
      <c r="E164" s="277" t="str">
        <f>VLOOKUP(C164, 'Catálogo de actividades'!$B$5:$D$296,3,FALSE)</f>
        <v>CG</v>
      </c>
      <c r="F164" s="377" t="str">
        <f>_xlfn.XLOOKUP(C164,'Catálogo de actividades'!$B$5:$B$296,'Catálogo de actividades'!$E$5:$E$296)</f>
        <v>17.3</v>
      </c>
      <c r="G164" s="113">
        <v>45232</v>
      </c>
      <c r="H164" s="113">
        <v>45232</v>
      </c>
      <c r="I164" s="416" t="str">
        <f>_xlfn.XLOOKUP(C164,'Catálogo de actividades'!$B$5:$B$296,'Catálogo de actividades'!$I$5:$I$296)</f>
        <v>OPL</v>
      </c>
    </row>
    <row r="165" spans="1:9" ht="28.5" x14ac:dyDescent="0.2">
      <c r="A165" s="302" t="s">
        <v>47</v>
      </c>
      <c r="B165" s="234" t="s">
        <v>16</v>
      </c>
      <c r="C165" s="287" t="s">
        <v>260</v>
      </c>
      <c r="D165" s="277" t="str">
        <f>VLOOKUP(C165, 'Catálogo de actividades'!$B$5:$D$296,2,FALSE)</f>
        <v>OPL</v>
      </c>
      <c r="E165" s="277" t="str">
        <f>VLOOKUP(C165, 'Catálogo de actividades'!$B$5:$D$296,3,FALSE)</f>
        <v>CG</v>
      </c>
      <c r="F165" s="377" t="str">
        <f>_xlfn.XLOOKUP(C165,'Catálogo de actividades'!$B$5:$B$296,'Catálogo de actividades'!$E$5:$E$296)</f>
        <v>17.4</v>
      </c>
      <c r="G165" s="113">
        <v>45262</v>
      </c>
      <c r="H165" s="113">
        <v>45262</v>
      </c>
      <c r="I165" s="416" t="str">
        <f>_xlfn.XLOOKUP(C165,'Catálogo de actividades'!$B$5:$B$296,'Catálogo de actividades'!$I$5:$I$296)</f>
        <v>OPL</v>
      </c>
    </row>
    <row r="166" spans="1:9" ht="28.5" x14ac:dyDescent="0.2">
      <c r="A166" s="302" t="s">
        <v>47</v>
      </c>
      <c r="B166" s="234" t="s">
        <v>16</v>
      </c>
      <c r="C166" s="287" t="s">
        <v>273</v>
      </c>
      <c r="D166" s="277" t="str">
        <f>VLOOKUP(C166, 'Catálogo de actividades'!$B$5:$D$296,2,FALSE)</f>
        <v>OPL</v>
      </c>
      <c r="E166" s="277" t="str">
        <f>VLOOKUP(C166, 'Catálogo de actividades'!$B$5:$D$296,3,FALSE)</f>
        <v>CG</v>
      </c>
      <c r="F166" s="377" t="str">
        <f>_xlfn.XLOOKUP(C166,'Catálogo de actividades'!$B$5:$B$296,'Catálogo de actividades'!$E$5:$E$296)</f>
        <v>17.5</v>
      </c>
      <c r="G166" s="113">
        <v>45293</v>
      </c>
      <c r="H166" s="113">
        <v>45293</v>
      </c>
      <c r="I166" s="416" t="str">
        <f>_xlfn.XLOOKUP(C166,'Catálogo de actividades'!$B$5:$B$296,'Catálogo de actividades'!$I$5:$I$296)</f>
        <v>OPL</v>
      </c>
    </row>
    <row r="167" spans="1:9" ht="42.75" x14ac:dyDescent="0.2">
      <c r="A167" s="302" t="s">
        <v>47</v>
      </c>
      <c r="B167" s="234" t="s">
        <v>16</v>
      </c>
      <c r="C167" s="287" t="s">
        <v>274</v>
      </c>
      <c r="D167" s="277" t="str">
        <f>VLOOKUP(C167, 'Catálogo de actividades'!$B$5:$D$296,2,FALSE)</f>
        <v>OPL</v>
      </c>
      <c r="E167" s="277" t="str">
        <f>VLOOKUP(C167, 'Catálogo de actividades'!$B$5:$D$296,3,FALSE)</f>
        <v>CG</v>
      </c>
      <c r="F167" s="377" t="str">
        <f>_xlfn.XLOOKUP(C167,'Catálogo de actividades'!$B$5:$B$296,'Catálogo de actividades'!$E$5:$E$296)</f>
        <v>17.6</v>
      </c>
      <c r="G167" s="113">
        <v>45324</v>
      </c>
      <c r="H167" s="113">
        <v>45324</v>
      </c>
      <c r="I167" s="416" t="str">
        <f>_xlfn.XLOOKUP(C167,'Catálogo de actividades'!$B$5:$B$296,'Catálogo de actividades'!$I$5:$I$296)</f>
        <v>OPL</v>
      </c>
    </row>
    <row r="168" spans="1:9" ht="28.5" x14ac:dyDescent="0.2">
      <c r="A168" s="302" t="s">
        <v>47</v>
      </c>
      <c r="B168" s="234" t="s">
        <v>16</v>
      </c>
      <c r="C168" s="287" t="s">
        <v>275</v>
      </c>
      <c r="D168" s="277" t="str">
        <f>VLOOKUP(C168, 'Catálogo de actividades'!$B$5:$D$296,2,FALSE)</f>
        <v>OPL</v>
      </c>
      <c r="E168" s="277" t="str">
        <f>VLOOKUP(C168, 'Catálogo de actividades'!$B$5:$D$296,3,FALSE)</f>
        <v>CG</v>
      </c>
      <c r="F168" s="377" t="str">
        <f>_xlfn.XLOOKUP(C168,'Catálogo de actividades'!$B$5:$B$296,'Catálogo de actividades'!$E$5:$E$296)</f>
        <v>17.7</v>
      </c>
      <c r="G168" s="113">
        <v>45324</v>
      </c>
      <c r="H168" s="113">
        <v>45324</v>
      </c>
      <c r="I168" s="416" t="str">
        <f>_xlfn.XLOOKUP(C168,'Catálogo de actividades'!$B$5:$B$296,'Catálogo de actividades'!$I$5:$I$296)</f>
        <v>OPL</v>
      </c>
    </row>
    <row r="169" spans="1:9" ht="28.5" x14ac:dyDescent="0.2">
      <c r="A169" s="302" t="s">
        <v>47</v>
      </c>
      <c r="B169" s="234" t="s">
        <v>16</v>
      </c>
      <c r="C169" s="287" t="s">
        <v>276</v>
      </c>
      <c r="D169" s="277" t="str">
        <f>VLOOKUP(C169, 'Catálogo de actividades'!$B$5:$D$296,2,FALSE)</f>
        <v>OPL</v>
      </c>
      <c r="E169" s="277" t="str">
        <f>VLOOKUP(C169, 'Catálogo de actividades'!$B$5:$D$296,3,FALSE)</f>
        <v>CG</v>
      </c>
      <c r="F169" s="377" t="str">
        <f>_xlfn.XLOOKUP(C169,'Catálogo de actividades'!$B$5:$B$296,'Catálogo de actividades'!$E$5:$E$296)</f>
        <v>17.8</v>
      </c>
      <c r="G169" s="113">
        <v>45353</v>
      </c>
      <c r="H169" s="113">
        <v>45353</v>
      </c>
      <c r="I169" s="416" t="str">
        <f>_xlfn.XLOOKUP(C169,'Catálogo de actividades'!$B$5:$B$296,'Catálogo de actividades'!$I$5:$I$296)</f>
        <v>OPL</v>
      </c>
    </row>
    <row r="170" spans="1:9" ht="28.5" x14ac:dyDescent="0.2">
      <c r="A170" s="302" t="s">
        <v>47</v>
      </c>
      <c r="B170" s="234" t="s">
        <v>16</v>
      </c>
      <c r="C170" s="287" t="s">
        <v>322</v>
      </c>
      <c r="D170" s="277" t="str">
        <f>VLOOKUP(C170, 'Catálogo de actividades'!$B$5:$D$296,2,FALSE)</f>
        <v>OPL</v>
      </c>
      <c r="E170" s="277" t="str">
        <f>VLOOKUP(C170, 'Catálogo de actividades'!$B$5:$D$296,3,FALSE)</f>
        <v>CG</v>
      </c>
      <c r="F170" s="377" t="str">
        <f>_xlfn.XLOOKUP(C170,'Catálogo de actividades'!$B$5:$B$296,'Catálogo de actividades'!$E$5:$E$296)</f>
        <v>17.9</v>
      </c>
      <c r="G170" s="113">
        <v>45399</v>
      </c>
      <c r="H170" s="113">
        <v>45399</v>
      </c>
      <c r="I170" s="416" t="str">
        <f>_xlfn.XLOOKUP(C170,'Catálogo de actividades'!$B$5:$B$296,'Catálogo de actividades'!$I$5:$I$296)</f>
        <v>OPL</v>
      </c>
    </row>
    <row r="171" spans="1:9" ht="28.5" x14ac:dyDescent="0.2">
      <c r="A171" s="302" t="s">
        <v>47</v>
      </c>
      <c r="B171" s="234" t="s">
        <v>16</v>
      </c>
      <c r="C171" s="287" t="s">
        <v>404</v>
      </c>
      <c r="D171" s="277" t="str">
        <f>VLOOKUP(C171, 'Catálogo de actividades'!$B$5:$D$296,2,FALSE)</f>
        <v>OPL</v>
      </c>
      <c r="E171" s="277" t="str">
        <f>VLOOKUP(C171, 'Catálogo de actividades'!$B$5:$D$296,3,FALSE)</f>
        <v>CG</v>
      </c>
      <c r="F171" s="377" t="str">
        <f>_xlfn.XLOOKUP(C171,'Catálogo de actividades'!$B$5:$B$296,'Catálogo de actividades'!$E$5:$E$296)</f>
        <v>17.10</v>
      </c>
      <c r="G171" s="113">
        <v>45424</v>
      </c>
      <c r="H171" s="113">
        <v>45424</v>
      </c>
      <c r="I171" s="416" t="str">
        <f>_xlfn.XLOOKUP(C171,'Catálogo de actividades'!$B$5:$B$296,'Catálogo de actividades'!$I$5:$I$296)</f>
        <v>OPL</v>
      </c>
    </row>
    <row r="172" spans="1:9" ht="28.5" x14ac:dyDescent="0.2">
      <c r="A172" s="302" t="s">
        <v>47</v>
      </c>
      <c r="B172" s="234" t="s">
        <v>16</v>
      </c>
      <c r="C172" s="287" t="s">
        <v>405</v>
      </c>
      <c r="D172" s="277" t="str">
        <f>VLOOKUP(C172, 'Catálogo de actividades'!$B$5:$D$296,2,FALSE)</f>
        <v>OPL</v>
      </c>
      <c r="E172" s="277" t="str">
        <f>VLOOKUP(C172, 'Catálogo de actividades'!$B$5:$D$296,3,FALSE)</f>
        <v>CG</v>
      </c>
      <c r="F172" s="377" t="str">
        <f>_xlfn.XLOOKUP(C172,'Catálogo de actividades'!$B$5:$B$296,'Catálogo de actividades'!$E$5:$E$296)</f>
        <v>17.11</v>
      </c>
      <c r="G172" s="113">
        <v>45431</v>
      </c>
      <c r="H172" s="113">
        <v>45431</v>
      </c>
      <c r="I172" s="416" t="str">
        <f>_xlfn.XLOOKUP(C172,'Catálogo de actividades'!$B$5:$B$296,'Catálogo de actividades'!$I$5:$I$296)</f>
        <v>OPL</v>
      </c>
    </row>
    <row r="173" spans="1:9" ht="28.5" x14ac:dyDescent="0.2">
      <c r="A173" s="302" t="s">
        <v>47</v>
      </c>
      <c r="B173" s="234" t="s">
        <v>16</v>
      </c>
      <c r="C173" s="287" t="s">
        <v>406</v>
      </c>
      <c r="D173" s="277" t="str">
        <f>VLOOKUP(C173, 'Catálogo de actividades'!$B$5:$D$296,2,FALSE)</f>
        <v>OPL</v>
      </c>
      <c r="E173" s="277" t="str">
        <f>VLOOKUP(C173, 'Catálogo de actividades'!$B$5:$D$296,3,FALSE)</f>
        <v>CG</v>
      </c>
      <c r="F173" s="377" t="str">
        <f>_xlfn.XLOOKUP(C173,'Catálogo de actividades'!$B$5:$B$296,'Catálogo de actividades'!$E$5:$E$296)</f>
        <v>17.12</v>
      </c>
      <c r="G173" s="113">
        <v>45438</v>
      </c>
      <c r="H173" s="113">
        <v>45438</v>
      </c>
      <c r="I173" s="416" t="str">
        <f>_xlfn.XLOOKUP(C173,'Catálogo de actividades'!$B$5:$B$296,'Catálogo de actividades'!$I$5:$I$296)</f>
        <v>OPL</v>
      </c>
    </row>
    <row r="174" spans="1:9" ht="28.5" x14ac:dyDescent="0.2">
      <c r="A174" s="302" t="s">
        <v>47</v>
      </c>
      <c r="B174" s="234" t="s">
        <v>16</v>
      </c>
      <c r="C174" s="284" t="s">
        <v>360</v>
      </c>
      <c r="D174" s="277" t="str">
        <f>VLOOKUP(C174, 'Catálogo de actividades'!$B$5:$D$296,2,FALSE)</f>
        <v>OPL</v>
      </c>
      <c r="E174" s="277" t="str">
        <f>VLOOKUP(C174, 'Catálogo de actividades'!$B$5:$D$296,3,FALSE)</f>
        <v>CG</v>
      </c>
      <c r="F174" s="377" t="str">
        <f>_xlfn.XLOOKUP(C174,'Catálogo de actividades'!$B$5:$B$296,'Catálogo de actividades'!$E$5:$E$296)</f>
        <v>17.13</v>
      </c>
      <c r="G174" s="113">
        <v>45445</v>
      </c>
      <c r="H174" s="113">
        <v>45446</v>
      </c>
      <c r="I174" s="416" t="str">
        <f>_xlfn.XLOOKUP(C174,'Catálogo de actividades'!$B$5:$B$296,'Catálogo de actividades'!$I$5:$I$296)</f>
        <v>OPL</v>
      </c>
    </row>
    <row r="175" spans="1:9" ht="28.5" x14ac:dyDescent="0.2">
      <c r="A175" s="302" t="s">
        <v>47</v>
      </c>
      <c r="B175" s="234" t="s">
        <v>17</v>
      </c>
      <c r="C175" s="287" t="s">
        <v>407</v>
      </c>
      <c r="D175" s="277" t="str">
        <f>VLOOKUP(C175, 'Catálogo de actividades'!$B$5:$D$296,2,FALSE)</f>
        <v xml:space="preserve">INE </v>
      </c>
      <c r="E175" s="277" t="str">
        <f>VLOOKUP(C175, 'Catálogo de actividades'!$B$5:$D$296,3,FALSE)</f>
        <v xml:space="preserve">DEOE  </v>
      </c>
      <c r="F175" s="377" t="str">
        <f>_xlfn.XLOOKUP(C175,'Catálogo de actividades'!$B$5:$B$296,'Catálogo de actividades'!$E$5:$E$296)</f>
        <v>18.1</v>
      </c>
      <c r="G175" s="113">
        <v>45292</v>
      </c>
      <c r="H175" s="113">
        <v>45322</v>
      </c>
      <c r="I175" s="416" t="str">
        <f>_xlfn.XLOOKUP(C175,'Catálogo de actividades'!$B$5:$B$296,'Catálogo de actividades'!$I$5:$I$296)</f>
        <v>DEOE</v>
      </c>
    </row>
    <row r="176" spans="1:9" ht="28.5" x14ac:dyDescent="0.2">
      <c r="A176" s="302" t="s">
        <v>47</v>
      </c>
      <c r="B176" s="234" t="s">
        <v>17</v>
      </c>
      <c r="C176" s="284" t="s">
        <v>361</v>
      </c>
      <c r="D176" s="277" t="str">
        <f>VLOOKUP(C176, 'Catálogo de actividades'!$B$5:$D$296,2,FALSE)</f>
        <v>OPL</v>
      </c>
      <c r="E176" s="277" t="str">
        <f>VLOOKUP(C176, 'Catálogo de actividades'!$B$5:$D$296,3,FALSE)</f>
        <v>CG</v>
      </c>
      <c r="F176" s="377" t="str">
        <f>_xlfn.XLOOKUP(C176,'Catálogo de actividades'!$B$5:$B$296,'Catálogo de actividades'!$E$5:$E$296)</f>
        <v>18.2</v>
      </c>
      <c r="G176" s="113">
        <v>45343</v>
      </c>
      <c r="H176" s="113">
        <v>45350</v>
      </c>
      <c r="I176" s="416" t="str">
        <f>_xlfn.XLOOKUP(C176,'Catálogo de actividades'!$B$5:$B$296,'Catálogo de actividades'!$I$5:$I$296)</f>
        <v>OPL</v>
      </c>
    </row>
    <row r="177" spans="1:9" ht="28.5" x14ac:dyDescent="0.2">
      <c r="A177" s="302" t="s">
        <v>47</v>
      </c>
      <c r="B177" s="234" t="s">
        <v>17</v>
      </c>
      <c r="C177" s="284" t="s">
        <v>307</v>
      </c>
      <c r="D177" s="277" t="str">
        <f>VLOOKUP(C177, 'Catálogo de actividades'!$B$5:$D$296,2,FALSE)</f>
        <v>OPL</v>
      </c>
      <c r="E177" s="277" t="str">
        <f>VLOOKUP(C177, 'Catálogo de actividades'!$B$5:$D$296,3,FALSE)</f>
        <v>CG</v>
      </c>
      <c r="F177" s="377" t="str">
        <f>_xlfn.XLOOKUP(C177,'Catálogo de actividades'!$B$5:$B$296,'Catálogo de actividades'!$E$5:$E$296)</f>
        <v>18.3</v>
      </c>
      <c r="G177" s="113">
        <v>45364</v>
      </c>
      <c r="H177" s="113">
        <v>45364</v>
      </c>
      <c r="I177" s="416" t="str">
        <f>_xlfn.XLOOKUP(C177,'Catálogo de actividades'!$B$5:$B$296,'Catálogo de actividades'!$I$5:$I$296)</f>
        <v>OPL</v>
      </c>
    </row>
    <row r="178" spans="1:9" ht="28.5" x14ac:dyDescent="0.2">
      <c r="A178" s="302" t="s">
        <v>47</v>
      </c>
      <c r="B178" s="234" t="s">
        <v>17</v>
      </c>
      <c r="C178" s="284" t="s">
        <v>308</v>
      </c>
      <c r="D178" s="277" t="str">
        <f>VLOOKUP(C178, 'Catálogo de actividades'!$B$5:$D$296,2,FALSE)</f>
        <v>INE</v>
      </c>
      <c r="E178" s="277" t="str">
        <f>VLOOKUP(C178, 'Catálogo de actividades'!$B$5:$D$296,3,FALSE)</f>
        <v>JLE</v>
      </c>
      <c r="F178" s="377" t="str">
        <f>_xlfn.XLOOKUP(C178,'Catálogo de actividades'!$B$5:$B$296,'Catálogo de actividades'!$E$5:$E$296)</f>
        <v>18.4</v>
      </c>
      <c r="G178" s="113">
        <v>45365</v>
      </c>
      <c r="H178" s="113">
        <v>45377</v>
      </c>
      <c r="I178" s="416" t="str">
        <f>_xlfn.XLOOKUP(C178,'Catálogo de actividades'!$B$5:$B$296,'Catálogo de actividades'!$I$5:$I$296)</f>
        <v>JLE</v>
      </c>
    </row>
    <row r="179" spans="1:9" ht="28.5" x14ac:dyDescent="0.2">
      <c r="A179" s="302" t="s">
        <v>47</v>
      </c>
      <c r="B179" s="234" t="s">
        <v>17</v>
      </c>
      <c r="C179" s="284" t="s">
        <v>362</v>
      </c>
      <c r="D179" s="277" t="str">
        <f>VLOOKUP(C179, 'Catálogo de actividades'!$B$5:$D$296,2,FALSE)</f>
        <v>OPL</v>
      </c>
      <c r="E179" s="277" t="str">
        <f>VLOOKUP(C179, 'Catálogo de actividades'!$B$5:$D$296,3,FALSE)</f>
        <v>OD</v>
      </c>
      <c r="F179" s="377" t="str">
        <f>_xlfn.XLOOKUP(C179,'Catálogo de actividades'!$B$5:$B$296,'Catálogo de actividades'!$E$5:$E$296)</f>
        <v>18.5</v>
      </c>
      <c r="G179" s="113">
        <v>45383</v>
      </c>
      <c r="H179" s="113">
        <v>45397</v>
      </c>
      <c r="I179" s="416" t="str">
        <f>_xlfn.XLOOKUP(C179,'Catálogo de actividades'!$B$5:$B$296,'Catálogo de actividades'!$I$5:$I$296)</f>
        <v>OPL</v>
      </c>
    </row>
    <row r="180" spans="1:9" ht="42.75" x14ac:dyDescent="0.2">
      <c r="A180" s="302" t="s">
        <v>47</v>
      </c>
      <c r="B180" s="234" t="s">
        <v>17</v>
      </c>
      <c r="C180" s="284" t="s">
        <v>303</v>
      </c>
      <c r="D180" s="277" t="str">
        <f>VLOOKUP(C180, 'Catálogo de actividades'!$B$5:$D$296,2,FALSE)</f>
        <v>OPL</v>
      </c>
      <c r="E180" s="277" t="str">
        <f>VLOOKUP(C180, 'Catálogo de actividades'!$B$5:$D$296,3,FALSE)</f>
        <v>CG/OD</v>
      </c>
      <c r="F180" s="377" t="str">
        <f>_xlfn.XLOOKUP(C180,'Catálogo de actividades'!$B$5:$B$296,'Catálogo de actividades'!$E$5:$E$296)</f>
        <v>18.6</v>
      </c>
      <c r="G180" s="113">
        <v>45413</v>
      </c>
      <c r="H180" s="113">
        <v>45440</v>
      </c>
      <c r="I180" s="416" t="str">
        <f>_xlfn.XLOOKUP(C180,'Catálogo de actividades'!$B$5:$B$296,'Catálogo de actividades'!$I$5:$I$296)</f>
        <v>OPL</v>
      </c>
    </row>
    <row r="181" spans="1:9" ht="42.75" x14ac:dyDescent="0.2">
      <c r="A181" s="302" t="s">
        <v>47</v>
      </c>
      <c r="B181" s="234" t="s">
        <v>17</v>
      </c>
      <c r="C181" s="284" t="s">
        <v>285</v>
      </c>
      <c r="D181" s="277" t="str">
        <f>VLOOKUP(C181, 'Catálogo de actividades'!$B$5:$D$296,2,FALSE)</f>
        <v>OPL</v>
      </c>
      <c r="E181" s="277" t="str">
        <f>VLOOKUP(C181, 'Catálogo de actividades'!$B$5:$D$296,3,FALSE)</f>
        <v>CG/OD</v>
      </c>
      <c r="F181" s="377" t="str">
        <f>_xlfn.XLOOKUP(C181,'Catálogo de actividades'!$B$5:$B$296,'Catálogo de actividades'!$E$5:$E$296)</f>
        <v>18.7</v>
      </c>
      <c r="G181" s="113">
        <v>45413</v>
      </c>
      <c r="H181" s="113">
        <v>45440</v>
      </c>
      <c r="I181" s="416" t="str">
        <f>_xlfn.XLOOKUP(C181,'Catálogo de actividades'!$B$5:$B$296,'Catálogo de actividades'!$I$5:$I$296)</f>
        <v>OPL</v>
      </c>
    </row>
    <row r="182" spans="1:9" ht="42.75" x14ac:dyDescent="0.2">
      <c r="A182" s="302" t="s">
        <v>47</v>
      </c>
      <c r="B182" s="234" t="s">
        <v>17</v>
      </c>
      <c r="C182" s="284" t="s">
        <v>363</v>
      </c>
      <c r="D182" s="277" t="str">
        <f>VLOOKUP(C182, 'Catálogo de actividades'!$B$5:$D$296,2,FALSE)</f>
        <v>OPL</v>
      </c>
      <c r="E182" s="277" t="str">
        <f>VLOOKUP(C182, 'Catálogo de actividades'!$B$5:$D$296,3,FALSE)</f>
        <v>CG</v>
      </c>
      <c r="F182" s="377" t="str">
        <f>_xlfn.XLOOKUP(C182,'Catálogo de actividades'!$B$5:$B$296,'Catálogo de actividades'!$E$5:$E$296)</f>
        <v>18.8</v>
      </c>
      <c r="G182" s="113">
        <v>45323</v>
      </c>
      <c r="H182" s="113">
        <v>45337</v>
      </c>
      <c r="I182" s="416" t="str">
        <f>_xlfn.XLOOKUP(C182,'Catálogo de actividades'!$B$5:$B$296,'Catálogo de actividades'!$I$5:$I$296)</f>
        <v>OPL</v>
      </c>
    </row>
    <row r="183" spans="1:9" ht="57" x14ac:dyDescent="0.2">
      <c r="A183" s="302" t="s">
        <v>47</v>
      </c>
      <c r="B183" s="234" t="s">
        <v>17</v>
      </c>
      <c r="C183" s="284" t="s">
        <v>302</v>
      </c>
      <c r="D183" s="277" t="str">
        <f>VLOOKUP(C183, 'Catálogo de actividades'!$B$5:$D$296,2,FALSE)</f>
        <v>OPL</v>
      </c>
      <c r="E183" s="277" t="str">
        <f>VLOOKUP(C183, 'Catálogo de actividades'!$B$5:$D$296,3,FALSE)</f>
        <v>CG</v>
      </c>
      <c r="F183" s="377" t="str">
        <f>_xlfn.XLOOKUP(C183,'Catálogo de actividades'!$B$5:$B$296,'Catálogo de actividades'!$E$5:$E$296)</f>
        <v>18.9</v>
      </c>
      <c r="G183" s="113">
        <v>45383</v>
      </c>
      <c r="H183" s="113">
        <v>45389</v>
      </c>
      <c r="I183" s="416" t="str">
        <f>_xlfn.XLOOKUP(C183,'Catálogo de actividades'!$B$5:$B$296,'Catálogo de actividades'!$I$5:$I$296)</f>
        <v>OPL</v>
      </c>
    </row>
    <row r="184" spans="1:9" ht="42.75" x14ac:dyDescent="0.2">
      <c r="A184" s="302" t="s">
        <v>47</v>
      </c>
      <c r="B184" s="234" t="s">
        <v>17</v>
      </c>
      <c r="C184" s="284" t="s">
        <v>364</v>
      </c>
      <c r="D184" s="277" t="str">
        <f>VLOOKUP(C184, 'Catálogo de actividades'!$B$5:$D$296,2,FALSE)</f>
        <v>OPL</v>
      </c>
      <c r="E184" s="277" t="str">
        <f>VLOOKUP(C184, 'Catálogo de actividades'!$B$5:$D$296,3,FALSE)</f>
        <v>CG</v>
      </c>
      <c r="F184" s="377" t="str">
        <f>_xlfn.XLOOKUP(C184,'Catálogo de actividades'!$B$5:$B$296,'Catálogo de actividades'!$E$5:$E$296)</f>
        <v>18.10</v>
      </c>
      <c r="G184" s="113">
        <v>45398</v>
      </c>
      <c r="H184" s="113">
        <v>45412</v>
      </c>
      <c r="I184" s="416" t="str">
        <f>_xlfn.XLOOKUP(C184,'Catálogo de actividades'!$B$5:$B$296,'Catálogo de actividades'!$I$5:$I$296)</f>
        <v>OPL</v>
      </c>
    </row>
    <row r="185" spans="1:9" ht="28.5" x14ac:dyDescent="0.2">
      <c r="A185" s="302" t="s">
        <v>47</v>
      </c>
      <c r="B185" s="234" t="s">
        <v>17</v>
      </c>
      <c r="C185" s="48" t="s">
        <v>186</v>
      </c>
      <c r="D185" s="277" t="str">
        <f>VLOOKUP(C185, 'Catálogo de actividades'!$B$5:$D$296,2,FALSE)</f>
        <v>OPL</v>
      </c>
      <c r="E185" s="277" t="str">
        <f>VLOOKUP(C185, 'Catálogo de actividades'!$B$5:$D$296,3,FALSE)</f>
        <v>OD</v>
      </c>
      <c r="F185" s="377" t="str">
        <f>_xlfn.XLOOKUP(C185,'Catálogo de actividades'!$B$5:$B$296,'Catálogo de actividades'!$E$5:$E$296)</f>
        <v>18.11</v>
      </c>
      <c r="G185" s="104">
        <v>45409</v>
      </c>
      <c r="H185" s="440">
        <v>45432</v>
      </c>
      <c r="I185" s="416" t="str">
        <f>_xlfn.XLOOKUP(C185,'Catálogo de actividades'!$B$5:$B$296,'Catálogo de actividades'!$I$5:$I$296)</f>
        <v>OPL</v>
      </c>
    </row>
    <row r="186" spans="1:9" ht="57" x14ac:dyDescent="0.2">
      <c r="A186" s="302" t="s">
        <v>47</v>
      </c>
      <c r="B186" s="234" t="s">
        <v>17</v>
      </c>
      <c r="C186" s="284" t="s">
        <v>365</v>
      </c>
      <c r="D186" s="277" t="str">
        <f>VLOOKUP(C186, 'Catálogo de actividades'!$B$5:$D$296,2,FALSE)</f>
        <v>OPL</v>
      </c>
      <c r="E186" s="277" t="str">
        <f>VLOOKUP(C186, 'Catálogo de actividades'!$B$5:$D$296,3,FALSE)</f>
        <v>CG</v>
      </c>
      <c r="F186" s="377" t="str">
        <f>_xlfn.XLOOKUP(C186,'Catálogo de actividades'!$B$5:$B$296,'Catálogo de actividades'!$E$5:$E$296)</f>
        <v>18.13</v>
      </c>
      <c r="G186" s="113">
        <v>45413</v>
      </c>
      <c r="H186" s="113">
        <v>45419</v>
      </c>
      <c r="I186" s="416" t="str">
        <f>_xlfn.XLOOKUP(C186,'Catálogo de actividades'!$B$5:$B$296,'Catálogo de actividades'!$I$5:$I$296)</f>
        <v>OPL</v>
      </c>
    </row>
    <row r="187" spans="1:9" ht="42.75" x14ac:dyDescent="0.2">
      <c r="A187" s="302" t="s">
        <v>47</v>
      </c>
      <c r="B187" s="234" t="s">
        <v>17</v>
      </c>
      <c r="C187" s="284" t="s">
        <v>271</v>
      </c>
      <c r="D187" s="277" t="str">
        <f>VLOOKUP(C187, 'Catálogo de actividades'!$B$5:$D$296,2,FALSE)</f>
        <v>OPL</v>
      </c>
      <c r="E187" s="277" t="str">
        <f>VLOOKUP(C187, 'Catálogo de actividades'!$B$5:$D$296,3,FALSE)</f>
        <v>CD</v>
      </c>
      <c r="F187" s="377" t="str">
        <f>_xlfn.XLOOKUP(C187,'Catálogo de actividades'!$B$5:$B$296,'Catálogo de actividades'!$E$5:$E$296)</f>
        <v>18.14</v>
      </c>
      <c r="G187" s="113">
        <v>45398</v>
      </c>
      <c r="H187" s="113">
        <v>45440</v>
      </c>
      <c r="I187" s="416" t="str">
        <f>_xlfn.XLOOKUP(C187,'Catálogo de actividades'!$B$5:$B$296,'Catálogo de actividades'!$I$5:$I$296)</f>
        <v>OPL</v>
      </c>
    </row>
    <row r="188" spans="1:9" ht="28.5" x14ac:dyDescent="0.2">
      <c r="A188" s="302" t="s">
        <v>47</v>
      </c>
      <c r="B188" s="234" t="s">
        <v>17</v>
      </c>
      <c r="C188" s="284" t="s">
        <v>304</v>
      </c>
      <c r="D188" s="277" t="str">
        <f>VLOOKUP(C188, 'Catálogo de actividades'!$B$5:$D$296,2,FALSE)</f>
        <v>OPL</v>
      </c>
      <c r="E188" s="277" t="str">
        <f>VLOOKUP(C188, 'Catálogo de actividades'!$B$5:$D$296,3,FALSE)</f>
        <v>CG/OD</v>
      </c>
      <c r="F188" s="377" t="str">
        <f>_xlfn.XLOOKUP(C188,'Catálogo de actividades'!$B$5:$B$296,'Catálogo de actividades'!$E$5:$E$296)</f>
        <v>18.15</v>
      </c>
      <c r="G188" s="113">
        <v>45447</v>
      </c>
      <c r="H188" s="113">
        <v>45447</v>
      </c>
      <c r="I188" s="416" t="str">
        <f>_xlfn.XLOOKUP(C188,'Catálogo de actividades'!$B$5:$B$296,'Catálogo de actividades'!$I$5:$I$296)</f>
        <v>OPL</v>
      </c>
    </row>
    <row r="189" spans="1:9" ht="28.5" x14ac:dyDescent="0.2">
      <c r="A189" s="302" t="s">
        <v>47</v>
      </c>
      <c r="B189" s="234" t="s">
        <v>17</v>
      </c>
      <c r="C189" s="284" t="s">
        <v>131</v>
      </c>
      <c r="D189" s="277" t="str">
        <f>VLOOKUP(C189, 'Catálogo de actividades'!$B$5:$D$296,2,FALSE)</f>
        <v>OPL</v>
      </c>
      <c r="E189" s="277" t="str">
        <f>VLOOKUP(C189, 'Catálogo de actividades'!$B$5:$D$296,3,FALSE)</f>
        <v>OD</v>
      </c>
      <c r="F189" s="377" t="str">
        <f>_xlfn.XLOOKUP(C189,'Catálogo de actividades'!$B$5:$B$296,'Catálogo de actividades'!$E$5:$E$296)</f>
        <v>18.16</v>
      </c>
      <c r="G189" s="113">
        <v>45448</v>
      </c>
      <c r="H189" s="113">
        <v>45451</v>
      </c>
      <c r="I189" s="416" t="str">
        <f>_xlfn.XLOOKUP(C189,'Catálogo de actividades'!$B$5:$B$296,'Catálogo de actividades'!$I$5:$I$296)</f>
        <v>OPL</v>
      </c>
    </row>
    <row r="190" spans="1:9" ht="57" x14ac:dyDescent="0.2">
      <c r="A190" s="302" t="s">
        <v>47</v>
      </c>
      <c r="B190" s="285" t="s">
        <v>17</v>
      </c>
      <c r="C190" s="286" t="s">
        <v>132</v>
      </c>
      <c r="D190" s="277" t="str">
        <f>VLOOKUP(C190, 'Catálogo de actividades'!$B$5:$D$296,2,FALSE)</f>
        <v>OPL</v>
      </c>
      <c r="E190" s="277" t="str">
        <f>VLOOKUP(C190, 'Catálogo de actividades'!$B$5:$D$296,3,FALSE)</f>
        <v>OD</v>
      </c>
      <c r="F190" s="377" t="str">
        <f>_xlfn.XLOOKUP(C190,'Catálogo de actividades'!$B$5:$B$296,'Catálogo de actividades'!$E$5:$E$296)</f>
        <v>18.17</v>
      </c>
      <c r="G190" s="113">
        <v>45481</v>
      </c>
      <c r="H190" s="113">
        <v>45485</v>
      </c>
      <c r="I190" s="416" t="str">
        <f>_xlfn.XLOOKUP(C190,'Catálogo de actividades'!$B$5:$B$296,'Catálogo de actividades'!$I$5:$I$296)</f>
        <v>OPL</v>
      </c>
    </row>
    <row r="191" spans="1:9" ht="42.75" x14ac:dyDescent="0.2">
      <c r="A191" s="302" t="s">
        <v>47</v>
      </c>
      <c r="B191" s="285" t="s">
        <v>17</v>
      </c>
      <c r="C191" s="286" t="s">
        <v>133</v>
      </c>
      <c r="D191" s="277" t="str">
        <f>VLOOKUP(C191, 'Catálogo de actividades'!$B$5:$D$296,2,FALSE)</f>
        <v>OPL</v>
      </c>
      <c r="E191" s="277" t="str">
        <f>VLOOKUP(C191, 'Catálogo de actividades'!$B$5:$D$296,3,FALSE)</f>
        <v>OD</v>
      </c>
      <c r="F191" s="377" t="str">
        <f>_xlfn.XLOOKUP(C191,'Catálogo de actividades'!$B$5:$B$296,'Catálogo de actividades'!$E$5:$E$296)</f>
        <v>18.18</v>
      </c>
      <c r="G191" s="113">
        <v>45481</v>
      </c>
      <c r="H191" s="113">
        <v>45485</v>
      </c>
      <c r="I191" s="416" t="str">
        <f>_xlfn.XLOOKUP(C191,'Catálogo de actividades'!$B$5:$B$296,'Catálogo de actividades'!$I$5:$I$296)</f>
        <v>OPL</v>
      </c>
    </row>
    <row r="192" spans="1:9" ht="28.5" x14ac:dyDescent="0.2">
      <c r="A192" s="302" t="s">
        <v>47</v>
      </c>
      <c r="B192" s="234" t="s">
        <v>17</v>
      </c>
      <c r="C192" s="284" t="s">
        <v>134</v>
      </c>
      <c r="D192" s="277" t="str">
        <f>VLOOKUP(C192, 'Catálogo de actividades'!$B$5:$D$296,2,FALSE)</f>
        <v>OPL</v>
      </c>
      <c r="E192" s="277" t="str">
        <f>VLOOKUP(C192, 'Catálogo de actividades'!$B$5:$D$296,3,FALSE)</f>
        <v>OD</v>
      </c>
      <c r="F192" s="377" t="str">
        <f>_xlfn.XLOOKUP(C192,'Catálogo de actividades'!$B$5:$B$296,'Catálogo de actividades'!$E$5:$E$296)</f>
        <v>18.19</v>
      </c>
      <c r="G192" s="113">
        <v>45448</v>
      </c>
      <c r="H192" s="113">
        <v>45451</v>
      </c>
      <c r="I192" s="416" t="str">
        <f>_xlfn.XLOOKUP(C192,'Catálogo de actividades'!$B$5:$B$296,'Catálogo de actividades'!$I$5:$I$296)</f>
        <v>OPL</v>
      </c>
    </row>
    <row r="193" spans="1:9" ht="57" x14ac:dyDescent="0.2">
      <c r="A193" s="302" t="s">
        <v>47</v>
      </c>
      <c r="B193" s="285" t="s">
        <v>17</v>
      </c>
      <c r="C193" s="286" t="s">
        <v>135</v>
      </c>
      <c r="D193" s="277" t="str">
        <f>VLOOKUP(C193, 'Catálogo de actividades'!$B$5:$D$296,2,FALSE)</f>
        <v>OPL</v>
      </c>
      <c r="E193" s="277" t="str">
        <f>VLOOKUP(C193, 'Catálogo de actividades'!$B$5:$D$296,3,FALSE)</f>
        <v>OD</v>
      </c>
      <c r="F193" s="377" t="str">
        <f>_xlfn.XLOOKUP(C193,'Catálogo de actividades'!$B$5:$B$296,'Catálogo de actividades'!$E$5:$E$296)</f>
        <v>18.20</v>
      </c>
      <c r="G193" s="113">
        <v>45481</v>
      </c>
      <c r="H193" s="113">
        <v>45485</v>
      </c>
      <c r="I193" s="416" t="str">
        <f>_xlfn.XLOOKUP(C193,'Catálogo de actividades'!$B$5:$B$296,'Catálogo de actividades'!$I$5:$I$296)</f>
        <v>OPL</v>
      </c>
    </row>
    <row r="194" spans="1:9" ht="42.75" x14ac:dyDescent="0.2">
      <c r="A194" s="302" t="s">
        <v>47</v>
      </c>
      <c r="B194" s="285" t="s">
        <v>17</v>
      </c>
      <c r="C194" s="286" t="s">
        <v>136</v>
      </c>
      <c r="D194" s="277" t="str">
        <f>VLOOKUP(C194, 'Catálogo de actividades'!$B$5:$D$296,2,FALSE)</f>
        <v>OPL</v>
      </c>
      <c r="E194" s="277" t="str">
        <f>VLOOKUP(C194, 'Catálogo de actividades'!$B$5:$D$296,3,FALSE)</f>
        <v>OD</v>
      </c>
      <c r="F194" s="377" t="str">
        <f>_xlfn.XLOOKUP(C194,'Catálogo de actividades'!$B$5:$B$296,'Catálogo de actividades'!$E$5:$E$296)</f>
        <v>18.21</v>
      </c>
      <c r="G194" s="113">
        <v>45481</v>
      </c>
      <c r="H194" s="113">
        <v>45485</v>
      </c>
      <c r="I194" s="416" t="str">
        <f>_xlfn.XLOOKUP(C194,'Catálogo de actividades'!$B$5:$B$296,'Catálogo de actividades'!$I$5:$I$296)</f>
        <v>OPL</v>
      </c>
    </row>
    <row r="195" spans="1:9" ht="28.5" x14ac:dyDescent="0.2">
      <c r="A195" s="302" t="s">
        <v>47</v>
      </c>
      <c r="B195" s="234" t="s">
        <v>17</v>
      </c>
      <c r="C195" s="284" t="s">
        <v>137</v>
      </c>
      <c r="D195" s="277" t="str">
        <f>VLOOKUP(C195, 'Catálogo de actividades'!$B$5:$D$296,2,FALSE)</f>
        <v>OPL</v>
      </c>
      <c r="E195" s="277" t="str">
        <f>VLOOKUP(C195, 'Catálogo de actividades'!$B$5:$D$296,3,FALSE)</f>
        <v>CG</v>
      </c>
      <c r="F195" s="377" t="str">
        <f>_xlfn.XLOOKUP(C195,'Catálogo de actividades'!$B$5:$B$296,'Catálogo de actividades'!$E$5:$E$296)</f>
        <v>18.23</v>
      </c>
      <c r="G195" s="113">
        <v>45452</v>
      </c>
      <c r="H195" s="113">
        <v>45452</v>
      </c>
      <c r="I195" s="416" t="str">
        <f>_xlfn.XLOOKUP(C195,'Catálogo de actividades'!$B$5:$B$296,'Catálogo de actividades'!$I$5:$I$296)</f>
        <v>OPL</v>
      </c>
    </row>
    <row r="196" spans="1:9" ht="71.25" x14ac:dyDescent="0.2">
      <c r="A196" s="302" t="s">
        <v>47</v>
      </c>
      <c r="B196" s="285" t="s">
        <v>17</v>
      </c>
      <c r="C196" s="286" t="s">
        <v>138</v>
      </c>
      <c r="D196" s="277" t="s">
        <v>64</v>
      </c>
      <c r="E196" s="277" t="s">
        <v>65</v>
      </c>
      <c r="F196" s="377" t="str">
        <f>_xlfn.XLOOKUP(C196,'Catálogo de actividades'!$B$5:$B$296,'Catálogo de actividades'!$E$5:$E$296)</f>
        <v>18.24</v>
      </c>
      <c r="G196" s="113">
        <v>45481</v>
      </c>
      <c r="H196" s="113">
        <v>45485</v>
      </c>
      <c r="I196" s="416" t="str">
        <f>_xlfn.XLOOKUP(C196,'Catálogo de actividades'!$B$5:$B$296,'Catálogo de actividades'!$I$5:$I$296)</f>
        <v>OPL</v>
      </c>
    </row>
    <row r="197" spans="1:9" ht="42.75" x14ac:dyDescent="0.2">
      <c r="A197" s="302" t="s">
        <v>47</v>
      </c>
      <c r="B197" s="285" t="s">
        <v>17</v>
      </c>
      <c r="C197" s="286" t="s">
        <v>139</v>
      </c>
      <c r="D197" s="277" t="str">
        <f>VLOOKUP(C197, 'Catálogo de actividades'!$B$5:$D$296,2,FALSE)</f>
        <v>OPL</v>
      </c>
      <c r="E197" s="277" t="str">
        <f>VLOOKUP(C197, 'Catálogo de actividades'!$B$5:$D$296,3,FALSE)</f>
        <v>CG</v>
      </c>
      <c r="F197" s="377" t="str">
        <f>_xlfn.XLOOKUP(C197,'Catálogo de actividades'!$B$5:$B$296,'Catálogo de actividades'!$E$5:$E$296)</f>
        <v>18.25</v>
      </c>
      <c r="G197" s="113">
        <v>45481</v>
      </c>
      <c r="H197" s="113">
        <v>45485</v>
      </c>
      <c r="I197" s="416" t="str">
        <f>_xlfn.XLOOKUP(C197,'Catálogo de actividades'!$B$5:$B$296,'Catálogo de actividades'!$I$5:$I$296)</f>
        <v>OPL</v>
      </c>
    </row>
    <row r="198" spans="1:9" ht="28.5" x14ac:dyDescent="0.2">
      <c r="A198" s="302" t="s">
        <v>47</v>
      </c>
      <c r="B198" s="234" t="s">
        <v>17</v>
      </c>
      <c r="C198" s="284" t="s">
        <v>140</v>
      </c>
      <c r="D198" s="277" t="str">
        <f>VLOOKUP(C198, 'Catálogo de actividades'!$B$5:$D$296,2,FALSE)</f>
        <v>OPL</v>
      </c>
      <c r="E198" s="277" t="str">
        <f>VLOOKUP(C198, 'Catálogo de actividades'!$B$5:$D$296,3,FALSE)</f>
        <v>CG</v>
      </c>
      <c r="F198" s="377" t="str">
        <f>_xlfn.XLOOKUP(C198,'Catálogo de actividades'!$B$5:$B$296,'Catálogo de actividades'!$E$5:$E$296)</f>
        <v>18.27</v>
      </c>
      <c r="G198" s="113">
        <v>45452</v>
      </c>
      <c r="H198" s="113">
        <v>45452</v>
      </c>
      <c r="I198" s="416" t="str">
        <f>_xlfn.XLOOKUP(C198,'Catálogo de actividades'!$B$5:$B$296,'Catálogo de actividades'!$I$5:$I$296)</f>
        <v>OPL</v>
      </c>
    </row>
    <row r="199" spans="1:9" ht="57" x14ac:dyDescent="0.2">
      <c r="A199" s="302" t="s">
        <v>47</v>
      </c>
      <c r="B199" s="234" t="s">
        <v>17</v>
      </c>
      <c r="C199" s="284" t="s">
        <v>229</v>
      </c>
      <c r="D199" s="277" t="s">
        <v>64</v>
      </c>
      <c r="E199" s="277" t="s">
        <v>65</v>
      </c>
      <c r="F199" s="377" t="str">
        <f>_xlfn.XLOOKUP(C199,'Catálogo de actividades'!$B$5:$B$296,'Catálogo de actividades'!$E$5:$E$296)</f>
        <v>18.28</v>
      </c>
      <c r="G199" s="113">
        <v>45481</v>
      </c>
      <c r="H199" s="113">
        <v>45485</v>
      </c>
      <c r="I199" s="416" t="str">
        <f>_xlfn.XLOOKUP(C199,'Catálogo de actividades'!$B$5:$B$296,'Catálogo de actividades'!$I$5:$I$296)</f>
        <v>OPL</v>
      </c>
    </row>
    <row r="200" spans="1:9" ht="42.75" x14ac:dyDescent="0.2">
      <c r="A200" s="302" t="s">
        <v>47</v>
      </c>
      <c r="B200" s="234" t="s">
        <v>17</v>
      </c>
      <c r="C200" s="284" t="s">
        <v>230</v>
      </c>
      <c r="D200" s="277" t="str">
        <f>VLOOKUP(C200, 'Catálogo de actividades'!$B$5:$D$296,2,FALSE)</f>
        <v>OPL</v>
      </c>
      <c r="E200" s="277" t="str">
        <f>VLOOKUP(C200, 'Catálogo de actividades'!$B$5:$D$296,3,FALSE)</f>
        <v>CG</v>
      </c>
      <c r="F200" s="377" t="str">
        <f>_xlfn.XLOOKUP(C200,'Catálogo de actividades'!$B$5:$B$296,'Catálogo de actividades'!$E$5:$E$296)</f>
        <v>18.29</v>
      </c>
      <c r="G200" s="113">
        <v>45481</v>
      </c>
      <c r="H200" s="113">
        <v>45485</v>
      </c>
      <c r="I200" s="416" t="str">
        <f>_xlfn.XLOOKUP(C200,'Catálogo de actividades'!$B$5:$B$296,'Catálogo de actividades'!$I$5:$I$296)</f>
        <v>OPL</v>
      </c>
    </row>
    <row r="201" spans="1:9" ht="42.75" x14ac:dyDescent="0.2">
      <c r="A201" s="302" t="s">
        <v>47</v>
      </c>
      <c r="B201" s="285" t="s">
        <v>20</v>
      </c>
      <c r="C201" s="286" t="s">
        <v>294</v>
      </c>
      <c r="D201" s="277" t="str">
        <f>VLOOKUP(C201, 'Catálogo de actividades'!$B$5:$D$296,2,FALSE)</f>
        <v>INE/OPL</v>
      </c>
      <c r="E201" s="277" t="str">
        <f>VLOOKUP(C201, 'Catálogo de actividades'!$B$5:$D$296,3,FALSE)</f>
        <v>CAI/CG</v>
      </c>
      <c r="F201" s="377" t="str">
        <f>_xlfn.XLOOKUP(C201,'Catálogo de actividades'!$B$5:$B$296,'Catálogo de actividades'!$E$5:$E$296)</f>
        <v>21.1</v>
      </c>
      <c r="G201" s="113">
        <v>45170</v>
      </c>
      <c r="H201" s="113">
        <v>45199</v>
      </c>
      <c r="I201" s="416" t="str">
        <f>_xlfn.XLOOKUP(C201,'Catálogo de actividades'!$B$5:$B$296,'Catálogo de actividades'!$I$5:$I$296)</f>
        <v>CAI</v>
      </c>
    </row>
    <row r="202" spans="1:9" ht="28.5" x14ac:dyDescent="0.2">
      <c r="A202" s="302" t="s">
        <v>47</v>
      </c>
      <c r="B202" s="285" t="s">
        <v>20</v>
      </c>
      <c r="C202" s="286" t="s">
        <v>297</v>
      </c>
      <c r="D202" s="277" t="str">
        <f>VLOOKUP(C202, 'Catálogo de actividades'!$B$5:$D$296,2,FALSE)</f>
        <v>INE</v>
      </c>
      <c r="E202" s="277" t="str">
        <f>VLOOKUP(C202, 'Catálogo de actividades'!$B$5:$D$296,3,FALSE)</f>
        <v>CAI/JLE</v>
      </c>
      <c r="F202" s="377" t="str">
        <f>_xlfn.XLOOKUP(C202,'Catálogo de actividades'!$B$5:$B$296,'Catálogo de actividades'!$E$5:$E$296)</f>
        <v>21.2</v>
      </c>
      <c r="G202" s="113">
        <v>45231</v>
      </c>
      <c r="H202" s="113">
        <v>45260</v>
      </c>
      <c r="I202" s="416" t="str">
        <f>_xlfn.XLOOKUP(C202,'Catálogo de actividades'!$B$5:$B$296,'Catálogo de actividades'!$I$5:$I$296)</f>
        <v>OPL</v>
      </c>
    </row>
    <row r="203" spans="1:9" ht="28.5" x14ac:dyDescent="0.2">
      <c r="A203" s="302" t="s">
        <v>47</v>
      </c>
      <c r="B203" s="285" t="s">
        <v>20</v>
      </c>
      <c r="C203" s="286" t="s">
        <v>299</v>
      </c>
      <c r="D203" s="277" t="str">
        <f>VLOOKUP(C203, 'Catálogo de actividades'!$B$5:$D$296,2,FALSE)</f>
        <v>INE</v>
      </c>
      <c r="E203" s="277" t="str">
        <f>VLOOKUP(C203, 'Catálogo de actividades'!$B$5:$D$296,3,FALSE)</f>
        <v>CAI</v>
      </c>
      <c r="F203" s="377" t="str">
        <f>_xlfn.XLOOKUP(C203,'Catálogo de actividades'!$B$5:$B$296,'Catálogo de actividades'!$E$5:$E$296)</f>
        <v>21.3</v>
      </c>
      <c r="G203" s="113">
        <v>45170</v>
      </c>
      <c r="H203" s="113">
        <v>45434</v>
      </c>
      <c r="I203" s="416" t="str">
        <f>_xlfn.XLOOKUP(C203,'Catálogo de actividades'!$B$5:$B$296,'Catálogo de actividades'!$I$5:$I$296)</f>
        <v>CAI</v>
      </c>
    </row>
    <row r="204" spans="1:9" ht="28.5" x14ac:dyDescent="0.2">
      <c r="A204" s="302" t="s">
        <v>47</v>
      </c>
      <c r="B204" s="285" t="s">
        <v>20</v>
      </c>
      <c r="C204" s="286" t="s">
        <v>300</v>
      </c>
      <c r="D204" s="277" t="str">
        <f>VLOOKUP(C204, 'Catálogo de actividades'!$B$5:$D$296,2,FALSE)</f>
        <v>INE</v>
      </c>
      <c r="E204" s="277" t="str">
        <f>VLOOKUP(C204, 'Catálogo de actividades'!$B$5:$D$296,3,FALSE)</f>
        <v>CAI</v>
      </c>
      <c r="F204" s="377" t="str">
        <f>_xlfn.XLOOKUP(C204,'Catálogo de actividades'!$B$5:$B$296,'Catálogo de actividades'!$E$5:$E$296)</f>
        <v>21.4</v>
      </c>
      <c r="G204" s="113">
        <v>45189</v>
      </c>
      <c r="H204" s="113">
        <v>45443</v>
      </c>
      <c r="I204" s="416" t="str">
        <f>_xlfn.XLOOKUP(C204,'Catálogo de actividades'!$B$5:$B$296,'Catálogo de actividades'!$I$5:$I$296)</f>
        <v>CAI</v>
      </c>
    </row>
    <row r="205" spans="1:9" ht="42.75" x14ac:dyDescent="0.2">
      <c r="A205" s="302" t="s">
        <v>47</v>
      </c>
      <c r="B205" s="285" t="s">
        <v>21</v>
      </c>
      <c r="C205" s="286" t="s">
        <v>177</v>
      </c>
      <c r="D205" s="277" t="str">
        <f>VLOOKUP(C205, 'Catálogo de actividades'!$B$5:$D$296,2,FALSE)</f>
        <v>OPL</v>
      </c>
      <c r="E205" s="277" t="str">
        <f>VLOOKUP(C205, 'Catálogo de actividades'!$B$5:$D$296,3,FALSE)</f>
        <v>CG</v>
      </c>
      <c r="F205" s="377" t="str">
        <f>_xlfn.XLOOKUP(C205,'Catálogo de actividades'!$B$5:$B$296,'Catálogo de actividades'!$E$5:$E$296)</f>
        <v>22.1</v>
      </c>
      <c r="G205" s="113">
        <v>45481</v>
      </c>
      <c r="H205" s="113">
        <v>45485</v>
      </c>
      <c r="I205" s="416" t="str">
        <f>_xlfn.XLOOKUP(C205,'Catálogo de actividades'!$B$5:$B$296,'Catálogo de actividades'!$I$5:$I$296)</f>
        <v>OPL</v>
      </c>
    </row>
    <row r="206" spans="1:9" x14ac:dyDescent="0.2">
      <c r="A206" s="123"/>
      <c r="D206" s="282"/>
      <c r="E206" s="282"/>
      <c r="F206" s="282"/>
      <c r="G206" s="327"/>
      <c r="H206" s="327"/>
    </row>
    <row r="207" spans="1:9" x14ac:dyDescent="0.2">
      <c r="D207" s="282"/>
      <c r="E207" s="282"/>
      <c r="F207" s="282"/>
      <c r="G207" s="436"/>
      <c r="H207" s="436"/>
    </row>
    <row r="208" spans="1:9" x14ac:dyDescent="0.2">
      <c r="D208" s="282"/>
      <c r="E208" s="282"/>
      <c r="F208" s="282"/>
      <c r="G208" s="436"/>
      <c r="H208" s="436"/>
    </row>
    <row r="209" spans="4:8" x14ac:dyDescent="0.2">
      <c r="D209" s="282"/>
      <c r="E209" s="282"/>
      <c r="F209" s="282"/>
      <c r="G209" s="436"/>
      <c r="H209" s="436"/>
    </row>
    <row r="210" spans="4:8" x14ac:dyDescent="0.2">
      <c r="D210" s="282"/>
      <c r="E210" s="282"/>
      <c r="F210" s="282"/>
      <c r="G210" s="327"/>
      <c r="H210" s="327"/>
    </row>
    <row r="211" spans="4:8" x14ac:dyDescent="0.2">
      <c r="D211" s="282"/>
      <c r="E211" s="282"/>
      <c r="F211" s="282"/>
      <c r="G211" s="327"/>
      <c r="H211" s="327"/>
    </row>
    <row r="212" spans="4:8" x14ac:dyDescent="0.2">
      <c r="D212" s="282"/>
      <c r="E212" s="282"/>
      <c r="F212" s="282"/>
      <c r="G212" s="327"/>
      <c r="H212" s="327"/>
    </row>
    <row r="213" spans="4:8" x14ac:dyDescent="0.2">
      <c r="D213" s="282"/>
      <c r="E213" s="282"/>
      <c r="F213" s="282"/>
      <c r="G213" s="327"/>
      <c r="H213" s="327"/>
    </row>
    <row r="214" spans="4:8" x14ac:dyDescent="0.2">
      <c r="D214" s="282"/>
      <c r="E214" s="282"/>
      <c r="F214" s="282"/>
      <c r="G214" s="327"/>
      <c r="H214" s="327"/>
    </row>
    <row r="215" spans="4:8" x14ac:dyDescent="0.2">
      <c r="D215" s="282"/>
      <c r="E215" s="282"/>
      <c r="F215" s="282"/>
      <c r="G215" s="327"/>
      <c r="H215" s="327"/>
    </row>
    <row r="216" spans="4:8" x14ac:dyDescent="0.2">
      <c r="D216" s="282"/>
      <c r="E216" s="282"/>
      <c r="F216" s="282"/>
      <c r="G216" s="327"/>
      <c r="H216" s="327"/>
    </row>
    <row r="217" spans="4:8" x14ac:dyDescent="0.2">
      <c r="D217" s="282"/>
      <c r="E217" s="282"/>
      <c r="F217" s="282"/>
      <c r="G217" s="327"/>
      <c r="H217" s="327"/>
    </row>
    <row r="218" spans="4:8" x14ac:dyDescent="0.2">
      <c r="D218" s="282"/>
      <c r="E218" s="282"/>
      <c r="F218" s="282"/>
      <c r="G218" s="327"/>
      <c r="H218" s="327"/>
    </row>
    <row r="219" spans="4:8" x14ac:dyDescent="0.2">
      <c r="D219" s="282"/>
      <c r="E219" s="282"/>
      <c r="F219" s="282"/>
      <c r="G219" s="327"/>
      <c r="H219" s="327"/>
    </row>
    <row r="220" spans="4:8" x14ac:dyDescent="0.2">
      <c r="D220" s="282"/>
      <c r="E220" s="282"/>
      <c r="F220" s="282"/>
      <c r="G220" s="327"/>
      <c r="H220" s="327"/>
    </row>
    <row r="221" spans="4:8" x14ac:dyDescent="0.2">
      <c r="D221" s="282"/>
      <c r="E221" s="282"/>
      <c r="F221" s="282"/>
      <c r="G221" s="327"/>
      <c r="H221" s="327"/>
    </row>
    <row r="222" spans="4:8" x14ac:dyDescent="0.2">
      <c r="D222" s="282"/>
      <c r="E222" s="282"/>
      <c r="F222" s="282"/>
      <c r="G222" s="327"/>
      <c r="H222" s="327"/>
    </row>
    <row r="223" spans="4:8" x14ac:dyDescent="0.2">
      <c r="D223" s="282"/>
      <c r="E223" s="282"/>
      <c r="F223" s="282"/>
      <c r="G223" s="327"/>
      <c r="H223" s="327"/>
    </row>
    <row r="224" spans="4:8" x14ac:dyDescent="0.2">
      <c r="D224" s="282"/>
      <c r="E224" s="282"/>
      <c r="F224" s="282"/>
      <c r="G224" s="327"/>
      <c r="H224" s="327"/>
    </row>
    <row r="225" spans="4:8" x14ac:dyDescent="0.2">
      <c r="D225" s="282"/>
      <c r="E225" s="282"/>
      <c r="F225" s="282"/>
      <c r="G225" s="327"/>
      <c r="H225" s="327"/>
    </row>
    <row r="226" spans="4:8" x14ac:dyDescent="0.2">
      <c r="D226" s="282"/>
      <c r="E226" s="282"/>
      <c r="F226" s="282"/>
      <c r="G226" s="327"/>
      <c r="H226" s="327"/>
    </row>
    <row r="227" spans="4:8" x14ac:dyDescent="0.2">
      <c r="D227" s="282"/>
      <c r="E227" s="282"/>
      <c r="F227" s="282"/>
      <c r="G227" s="327"/>
      <c r="H227" s="327"/>
    </row>
    <row r="228" spans="4:8" x14ac:dyDescent="0.2">
      <c r="D228" s="282"/>
      <c r="E228" s="282"/>
      <c r="F228" s="282"/>
      <c r="G228" s="327"/>
      <c r="H228" s="327"/>
    </row>
    <row r="229" spans="4:8" x14ac:dyDescent="0.2">
      <c r="D229" s="282"/>
      <c r="E229" s="282"/>
      <c r="F229" s="282"/>
      <c r="G229" s="327"/>
      <c r="H229" s="327"/>
    </row>
    <row r="230" spans="4:8" x14ac:dyDescent="0.2">
      <c r="D230" s="282"/>
      <c r="E230" s="282"/>
      <c r="F230" s="282"/>
      <c r="G230" s="327"/>
      <c r="H230" s="327"/>
    </row>
    <row r="231" spans="4:8" x14ac:dyDescent="0.2">
      <c r="D231" s="282"/>
      <c r="E231" s="282"/>
      <c r="F231" s="282"/>
      <c r="G231" s="327"/>
      <c r="H231" s="327"/>
    </row>
    <row r="232" spans="4:8" x14ac:dyDescent="0.2">
      <c r="D232" s="282"/>
      <c r="E232" s="282"/>
      <c r="F232" s="282"/>
      <c r="G232" s="327"/>
      <c r="H232" s="327"/>
    </row>
    <row r="233" spans="4:8" x14ac:dyDescent="0.2">
      <c r="D233" s="282"/>
      <c r="E233" s="282"/>
      <c r="F233" s="282"/>
      <c r="G233" s="327"/>
      <c r="H233" s="327"/>
    </row>
    <row r="234" spans="4:8" x14ac:dyDescent="0.2">
      <c r="D234" s="282"/>
      <c r="E234" s="282"/>
      <c r="F234" s="282"/>
      <c r="G234" s="327"/>
      <c r="H234" s="327"/>
    </row>
    <row r="235" spans="4:8" x14ac:dyDescent="0.2">
      <c r="D235" s="282"/>
      <c r="E235" s="282"/>
      <c r="F235" s="282"/>
      <c r="G235" s="327"/>
      <c r="H235" s="327"/>
    </row>
    <row r="236" spans="4:8" x14ac:dyDescent="0.2">
      <c r="D236" s="282"/>
      <c r="E236" s="282"/>
      <c r="F236" s="282"/>
      <c r="G236" s="327"/>
      <c r="H236" s="327"/>
    </row>
    <row r="237" spans="4:8" x14ac:dyDescent="0.2">
      <c r="D237" s="282"/>
      <c r="E237" s="282"/>
      <c r="F237" s="282"/>
      <c r="G237" s="327"/>
      <c r="H237" s="327"/>
    </row>
    <row r="238" spans="4:8" x14ac:dyDescent="0.2">
      <c r="D238" s="282"/>
      <c r="E238" s="282"/>
      <c r="F238" s="282"/>
      <c r="G238" s="327"/>
      <c r="H238" s="327"/>
    </row>
    <row r="239" spans="4:8" x14ac:dyDescent="0.2">
      <c r="D239" s="282"/>
      <c r="E239" s="282"/>
      <c r="F239" s="282"/>
      <c r="G239" s="327"/>
      <c r="H239" s="327"/>
    </row>
    <row r="240" spans="4:8" x14ac:dyDescent="0.2">
      <c r="D240" s="282"/>
      <c r="E240" s="282"/>
      <c r="F240" s="282"/>
      <c r="G240" s="327"/>
      <c r="H240" s="327"/>
    </row>
    <row r="241" spans="4:8" x14ac:dyDescent="0.2">
      <c r="D241" s="282"/>
      <c r="E241" s="282"/>
      <c r="F241" s="282"/>
      <c r="G241" s="327"/>
      <c r="H241" s="327"/>
    </row>
    <row r="242" spans="4:8" x14ac:dyDescent="0.2">
      <c r="D242" s="282"/>
      <c r="E242" s="282"/>
      <c r="F242" s="282"/>
      <c r="G242" s="327"/>
      <c r="H242" s="327"/>
    </row>
    <row r="243" spans="4:8" x14ac:dyDescent="0.2">
      <c r="D243" s="282"/>
      <c r="E243" s="282"/>
      <c r="F243" s="282"/>
      <c r="G243" s="327"/>
      <c r="H243" s="327"/>
    </row>
    <row r="244" spans="4:8" x14ac:dyDescent="0.2">
      <c r="D244" s="282"/>
      <c r="E244" s="282"/>
      <c r="F244" s="282"/>
      <c r="G244" s="327"/>
      <c r="H244" s="327"/>
    </row>
    <row r="245" spans="4:8" x14ac:dyDescent="0.2">
      <c r="D245" s="282"/>
      <c r="E245" s="282"/>
      <c r="F245" s="282"/>
      <c r="G245" s="327"/>
      <c r="H245" s="327"/>
    </row>
    <row r="246" spans="4:8" x14ac:dyDescent="0.2">
      <c r="D246" s="282"/>
      <c r="E246" s="282"/>
      <c r="F246" s="282"/>
      <c r="G246" s="327"/>
      <c r="H246" s="327"/>
    </row>
    <row r="247" spans="4:8" x14ac:dyDescent="0.2">
      <c r="D247" s="282"/>
      <c r="E247" s="282"/>
      <c r="F247" s="282"/>
      <c r="G247" s="327"/>
      <c r="H247" s="327"/>
    </row>
    <row r="248" spans="4:8" x14ac:dyDescent="0.2">
      <c r="D248" s="282"/>
      <c r="E248" s="282"/>
      <c r="F248" s="282"/>
      <c r="G248" s="327"/>
      <c r="H248" s="327"/>
    </row>
    <row r="249" spans="4:8" x14ac:dyDescent="0.2">
      <c r="D249" s="282"/>
      <c r="E249" s="282"/>
      <c r="F249" s="282"/>
      <c r="G249" s="327"/>
      <c r="H249" s="327"/>
    </row>
    <row r="250" spans="4:8" x14ac:dyDescent="0.2">
      <c r="D250" s="282"/>
      <c r="E250" s="282"/>
      <c r="F250" s="282"/>
      <c r="G250" s="327"/>
      <c r="H250" s="327"/>
    </row>
    <row r="251" spans="4:8" x14ac:dyDescent="0.2">
      <c r="D251" s="282"/>
      <c r="E251" s="282"/>
      <c r="F251" s="282"/>
      <c r="G251" s="327"/>
      <c r="H251" s="327"/>
    </row>
    <row r="252" spans="4:8" x14ac:dyDescent="0.2">
      <c r="D252" s="282"/>
      <c r="E252" s="282"/>
      <c r="F252" s="282"/>
      <c r="G252" s="327"/>
      <c r="H252" s="327"/>
    </row>
    <row r="253" spans="4:8" x14ac:dyDescent="0.2">
      <c r="D253" s="282"/>
      <c r="E253" s="282"/>
      <c r="F253" s="282"/>
      <c r="G253" s="327"/>
      <c r="H253" s="327"/>
    </row>
    <row r="254" spans="4:8" x14ac:dyDescent="0.2">
      <c r="D254" s="282"/>
      <c r="E254" s="282"/>
      <c r="F254" s="282"/>
      <c r="G254" s="327"/>
      <c r="H254" s="327"/>
    </row>
    <row r="255" spans="4:8" x14ac:dyDescent="0.2">
      <c r="D255" s="282"/>
      <c r="E255" s="282"/>
      <c r="F255" s="282"/>
      <c r="G255" s="327"/>
      <c r="H255" s="327"/>
    </row>
    <row r="256" spans="4:8" x14ac:dyDescent="0.2">
      <c r="D256" s="282"/>
      <c r="E256" s="282"/>
      <c r="F256" s="282"/>
      <c r="G256" s="327"/>
      <c r="H256" s="327"/>
    </row>
    <row r="257" spans="4:8" x14ac:dyDescent="0.2">
      <c r="D257" s="282"/>
      <c r="E257" s="282"/>
      <c r="F257" s="282"/>
      <c r="G257" s="327"/>
      <c r="H257" s="327"/>
    </row>
    <row r="258" spans="4:8" x14ac:dyDescent="0.2">
      <c r="D258" s="282"/>
      <c r="E258" s="282"/>
      <c r="F258" s="282"/>
      <c r="G258" s="327"/>
      <c r="H258" s="327"/>
    </row>
    <row r="259" spans="4:8" x14ac:dyDescent="0.2">
      <c r="D259" s="282"/>
      <c r="E259" s="282"/>
      <c r="F259" s="282"/>
      <c r="G259" s="327"/>
      <c r="H259" s="327"/>
    </row>
    <row r="260" spans="4:8" x14ac:dyDescent="0.2">
      <c r="D260" s="282"/>
      <c r="E260" s="282"/>
      <c r="F260" s="282"/>
      <c r="G260" s="327"/>
      <c r="H260" s="327"/>
    </row>
    <row r="261" spans="4:8" x14ac:dyDescent="0.2">
      <c r="D261" s="282"/>
      <c r="E261" s="282"/>
      <c r="F261" s="282"/>
      <c r="G261" s="327"/>
      <c r="H261" s="327"/>
    </row>
    <row r="262" spans="4:8" x14ac:dyDescent="0.2">
      <c r="D262" s="282"/>
      <c r="E262" s="282"/>
      <c r="F262" s="282"/>
      <c r="G262" s="327"/>
      <c r="H262" s="327"/>
    </row>
    <row r="263" spans="4:8" x14ac:dyDescent="0.2">
      <c r="D263" s="282"/>
      <c r="E263" s="282"/>
      <c r="F263" s="282"/>
      <c r="G263" s="327"/>
      <c r="H263" s="327"/>
    </row>
    <row r="264" spans="4:8" x14ac:dyDescent="0.2">
      <c r="D264" s="282"/>
      <c r="E264" s="282"/>
      <c r="F264" s="282"/>
      <c r="G264" s="327"/>
      <c r="H264" s="327"/>
    </row>
    <row r="265" spans="4:8" x14ac:dyDescent="0.2">
      <c r="D265" s="282"/>
      <c r="E265" s="282"/>
      <c r="F265" s="282"/>
      <c r="G265" s="327"/>
      <c r="H265" s="327"/>
    </row>
    <row r="266" spans="4:8" x14ac:dyDescent="0.2">
      <c r="D266" s="282"/>
      <c r="E266" s="282"/>
      <c r="F266" s="282"/>
      <c r="G266" s="327"/>
      <c r="H266" s="327"/>
    </row>
    <row r="267" spans="4:8" x14ac:dyDescent="0.2">
      <c r="D267" s="282"/>
      <c r="E267" s="282"/>
      <c r="F267" s="282"/>
      <c r="G267" s="327"/>
      <c r="H267" s="327"/>
    </row>
    <row r="268" spans="4:8" x14ac:dyDescent="0.2">
      <c r="D268" s="282"/>
      <c r="E268" s="282"/>
      <c r="F268" s="282"/>
      <c r="G268" s="327"/>
      <c r="H268" s="327"/>
    </row>
    <row r="269" spans="4:8" x14ac:dyDescent="0.2">
      <c r="D269" s="282"/>
      <c r="E269" s="282"/>
      <c r="F269" s="282"/>
      <c r="G269" s="327"/>
      <c r="H269" s="327"/>
    </row>
    <row r="270" spans="4:8" x14ac:dyDescent="0.2">
      <c r="D270" s="282"/>
      <c r="E270" s="282"/>
      <c r="F270" s="282"/>
      <c r="G270" s="327"/>
      <c r="H270" s="327"/>
    </row>
    <row r="271" spans="4:8" x14ac:dyDescent="0.2">
      <c r="D271" s="282"/>
      <c r="E271" s="282"/>
      <c r="F271" s="282"/>
      <c r="G271" s="327"/>
      <c r="H271" s="327"/>
    </row>
    <row r="272" spans="4:8" x14ac:dyDescent="0.2">
      <c r="D272" s="282"/>
      <c r="E272" s="282"/>
      <c r="F272" s="282"/>
      <c r="G272" s="327"/>
      <c r="H272" s="327"/>
    </row>
    <row r="273" spans="4:8" x14ac:dyDescent="0.2">
      <c r="D273" s="282"/>
      <c r="E273" s="282"/>
      <c r="F273" s="282"/>
      <c r="G273" s="327"/>
      <c r="H273" s="327"/>
    </row>
    <row r="274" spans="4:8" x14ac:dyDescent="0.2">
      <c r="D274" s="282"/>
      <c r="E274" s="282"/>
      <c r="F274" s="282"/>
      <c r="G274" s="327"/>
      <c r="H274" s="327"/>
    </row>
    <row r="275" spans="4:8" x14ac:dyDescent="0.2">
      <c r="D275" s="282"/>
      <c r="E275" s="282"/>
      <c r="F275" s="282"/>
      <c r="G275" s="327"/>
      <c r="H275" s="327"/>
    </row>
    <row r="276" spans="4:8" x14ac:dyDescent="0.2">
      <c r="D276" s="282"/>
      <c r="E276" s="282"/>
      <c r="F276" s="282"/>
      <c r="G276" s="327"/>
      <c r="H276" s="327"/>
    </row>
    <row r="277" spans="4:8" x14ac:dyDescent="0.2">
      <c r="D277" s="282"/>
      <c r="E277" s="282"/>
      <c r="F277" s="282"/>
      <c r="G277" s="327"/>
      <c r="H277" s="327"/>
    </row>
    <row r="278" spans="4:8" x14ac:dyDescent="0.2">
      <c r="D278" s="282"/>
      <c r="E278" s="282"/>
      <c r="F278" s="282"/>
      <c r="G278" s="327"/>
      <c r="H278" s="327"/>
    </row>
    <row r="279" spans="4:8" x14ac:dyDescent="0.2">
      <c r="D279" s="282"/>
      <c r="E279" s="282"/>
      <c r="F279" s="282"/>
      <c r="G279" s="327"/>
      <c r="H279" s="327"/>
    </row>
    <row r="280" spans="4:8" x14ac:dyDescent="0.2">
      <c r="D280" s="282"/>
      <c r="E280" s="282"/>
      <c r="F280" s="282"/>
      <c r="G280" s="327"/>
      <c r="H280" s="327"/>
    </row>
    <row r="281" spans="4:8" x14ac:dyDescent="0.2">
      <c r="D281" s="282"/>
      <c r="E281" s="282"/>
      <c r="F281" s="282"/>
      <c r="G281" s="327"/>
      <c r="H281" s="327"/>
    </row>
    <row r="282" spans="4:8" x14ac:dyDescent="0.2">
      <c r="D282" s="282"/>
      <c r="E282" s="282"/>
      <c r="F282" s="282"/>
      <c r="G282" s="327"/>
      <c r="H282" s="327"/>
    </row>
    <row r="283" spans="4:8" x14ac:dyDescent="0.2">
      <c r="D283" s="282"/>
      <c r="E283" s="282"/>
      <c r="F283" s="282"/>
      <c r="G283" s="327"/>
      <c r="H283" s="327"/>
    </row>
    <row r="284" spans="4:8" x14ac:dyDescent="0.2">
      <c r="D284" s="282"/>
      <c r="E284" s="282"/>
      <c r="F284" s="282"/>
      <c r="G284" s="327"/>
      <c r="H284" s="327"/>
    </row>
    <row r="285" spans="4:8" x14ac:dyDescent="0.2">
      <c r="D285" s="282"/>
      <c r="E285" s="282"/>
      <c r="F285" s="282"/>
      <c r="G285" s="327"/>
      <c r="H285" s="327"/>
    </row>
    <row r="286" spans="4:8" x14ac:dyDescent="0.2">
      <c r="D286" s="282"/>
      <c r="E286" s="282"/>
      <c r="F286" s="282"/>
      <c r="G286" s="327"/>
      <c r="H286" s="327"/>
    </row>
    <row r="287" spans="4:8" x14ac:dyDescent="0.2">
      <c r="D287" s="282"/>
      <c r="E287" s="282"/>
      <c r="F287" s="282"/>
      <c r="G287" s="327"/>
      <c r="H287" s="327"/>
    </row>
    <row r="288" spans="4:8" x14ac:dyDescent="0.2">
      <c r="D288" s="282"/>
      <c r="E288" s="282"/>
      <c r="F288" s="282"/>
      <c r="G288" s="327"/>
      <c r="H288" s="327"/>
    </row>
    <row r="289" spans="2:8" x14ac:dyDescent="0.2">
      <c r="B289" s="273"/>
      <c r="D289" s="282"/>
      <c r="E289" s="282"/>
      <c r="F289" s="282"/>
      <c r="G289" s="327"/>
      <c r="H289" s="327"/>
    </row>
    <row r="290" spans="2:8" x14ac:dyDescent="0.2">
      <c r="D290" s="282"/>
      <c r="E290" s="282"/>
      <c r="F290" s="282"/>
      <c r="G290" s="327"/>
      <c r="H290" s="327"/>
    </row>
    <row r="291" spans="2:8" x14ac:dyDescent="0.2">
      <c r="D291" s="282"/>
      <c r="E291" s="282"/>
      <c r="F291" s="282"/>
      <c r="G291" s="327"/>
      <c r="H291" s="327"/>
    </row>
    <row r="292" spans="2:8" x14ac:dyDescent="0.2">
      <c r="D292" s="282"/>
      <c r="E292" s="282"/>
      <c r="F292" s="282"/>
      <c r="G292" s="327"/>
      <c r="H292" s="327"/>
    </row>
    <row r="293" spans="2:8" x14ac:dyDescent="0.2">
      <c r="D293" s="282"/>
      <c r="E293" s="282"/>
      <c r="F293" s="282"/>
      <c r="G293" s="327"/>
      <c r="H293" s="327"/>
    </row>
    <row r="294" spans="2:8" x14ac:dyDescent="0.2">
      <c r="D294" s="282"/>
      <c r="E294" s="282"/>
      <c r="F294" s="282"/>
      <c r="G294" s="327"/>
      <c r="H294" s="327"/>
    </row>
    <row r="295" spans="2:8" x14ac:dyDescent="0.2">
      <c r="D295" s="282"/>
      <c r="E295" s="282"/>
      <c r="F295" s="282"/>
      <c r="G295" s="327"/>
      <c r="H295" s="327"/>
    </row>
    <row r="296" spans="2:8" x14ac:dyDescent="0.2">
      <c r="D296" s="282"/>
      <c r="E296" s="282"/>
      <c r="F296" s="282"/>
      <c r="G296" s="327"/>
      <c r="H296" s="327"/>
    </row>
    <row r="297" spans="2:8" x14ac:dyDescent="0.2">
      <c r="D297" s="282"/>
      <c r="E297" s="282"/>
      <c r="F297" s="282"/>
      <c r="G297" s="327"/>
      <c r="H297" s="327"/>
    </row>
    <row r="298" spans="2:8" x14ac:dyDescent="0.2">
      <c r="D298" s="282"/>
      <c r="E298" s="282"/>
      <c r="F298" s="282"/>
      <c r="G298" s="327"/>
      <c r="H298" s="327"/>
    </row>
    <row r="299" spans="2:8" x14ac:dyDescent="0.2">
      <c r="D299" s="282"/>
      <c r="E299" s="282"/>
      <c r="F299" s="282"/>
      <c r="G299" s="327"/>
      <c r="H299" s="327"/>
    </row>
    <row r="300" spans="2:8" x14ac:dyDescent="0.2">
      <c r="D300" s="282"/>
      <c r="E300" s="282"/>
      <c r="F300" s="282"/>
      <c r="G300" s="327"/>
      <c r="H300" s="327"/>
    </row>
    <row r="301" spans="2:8" x14ac:dyDescent="0.2">
      <c r="D301" s="282"/>
      <c r="E301" s="282"/>
      <c r="F301" s="282"/>
      <c r="G301" s="327"/>
      <c r="H301" s="327"/>
    </row>
    <row r="302" spans="2:8" x14ac:dyDescent="0.2">
      <c r="D302" s="282"/>
      <c r="E302" s="282"/>
      <c r="F302" s="282"/>
      <c r="G302" s="327"/>
      <c r="H302" s="327"/>
    </row>
    <row r="303" spans="2:8" x14ac:dyDescent="0.2">
      <c r="D303" s="282"/>
      <c r="E303" s="282"/>
      <c r="F303" s="282"/>
      <c r="G303" s="327"/>
      <c r="H303" s="327"/>
    </row>
    <row r="304" spans="2:8" x14ac:dyDescent="0.2">
      <c r="D304" s="282"/>
      <c r="E304" s="282"/>
      <c r="F304" s="282"/>
      <c r="G304" s="327"/>
      <c r="H304" s="327"/>
    </row>
    <row r="305" spans="4:8" x14ac:dyDescent="0.2">
      <c r="D305" s="282"/>
      <c r="E305" s="282"/>
      <c r="F305" s="282"/>
      <c r="G305" s="327"/>
      <c r="H305" s="327"/>
    </row>
    <row r="306" spans="4:8" x14ac:dyDescent="0.2">
      <c r="D306" s="282"/>
      <c r="E306" s="282"/>
      <c r="F306" s="282"/>
      <c r="G306" s="327"/>
      <c r="H306" s="327"/>
    </row>
    <row r="307" spans="4:8" x14ac:dyDescent="0.2">
      <c r="D307" s="282"/>
      <c r="E307" s="282"/>
      <c r="F307" s="282"/>
      <c r="G307" s="327"/>
      <c r="H307" s="327"/>
    </row>
    <row r="308" spans="4:8" x14ac:dyDescent="0.2">
      <c r="D308" s="282"/>
      <c r="E308" s="282"/>
      <c r="F308" s="282"/>
      <c r="G308" s="327"/>
      <c r="H308" s="327"/>
    </row>
    <row r="309" spans="4:8" x14ac:dyDescent="0.2">
      <c r="D309" s="282"/>
      <c r="E309" s="282"/>
      <c r="F309" s="282"/>
      <c r="G309" s="327"/>
      <c r="H309" s="327"/>
    </row>
    <row r="310" spans="4:8" x14ac:dyDescent="0.2">
      <c r="D310" s="282"/>
      <c r="E310" s="282"/>
      <c r="F310" s="282"/>
      <c r="G310" s="327"/>
      <c r="H310" s="327"/>
    </row>
    <row r="311" spans="4:8" x14ac:dyDescent="0.2">
      <c r="D311" s="282"/>
      <c r="E311" s="282"/>
      <c r="F311" s="282"/>
      <c r="G311" s="327"/>
      <c r="H311" s="327"/>
    </row>
    <row r="312" spans="4:8" x14ac:dyDescent="0.2">
      <c r="D312" s="282"/>
      <c r="E312" s="282"/>
      <c r="F312" s="282"/>
      <c r="G312" s="327"/>
      <c r="H312" s="327"/>
    </row>
    <row r="313" spans="4:8" x14ac:dyDescent="0.2">
      <c r="D313" s="282"/>
      <c r="E313" s="282"/>
      <c r="F313" s="282"/>
      <c r="G313" s="327"/>
      <c r="H313" s="327"/>
    </row>
    <row r="314" spans="4:8" x14ac:dyDescent="0.2">
      <c r="D314" s="282"/>
      <c r="E314" s="282"/>
      <c r="F314" s="282"/>
      <c r="G314" s="327"/>
      <c r="H314" s="327"/>
    </row>
    <row r="315" spans="4:8" x14ac:dyDescent="0.2">
      <c r="D315" s="282"/>
      <c r="E315" s="282"/>
      <c r="F315" s="282"/>
      <c r="G315" s="327"/>
      <c r="H315" s="327"/>
    </row>
    <row r="316" spans="4:8" x14ac:dyDescent="0.2">
      <c r="D316" s="282"/>
      <c r="E316" s="282"/>
      <c r="F316" s="282"/>
      <c r="G316" s="327"/>
      <c r="H316" s="327"/>
    </row>
    <row r="317" spans="4:8" x14ac:dyDescent="0.2">
      <c r="D317" s="282"/>
      <c r="E317" s="282"/>
      <c r="F317" s="282"/>
      <c r="G317" s="327"/>
      <c r="H317" s="327"/>
    </row>
    <row r="318" spans="4:8" x14ac:dyDescent="0.2">
      <c r="D318" s="282"/>
      <c r="E318" s="282"/>
      <c r="F318" s="282"/>
      <c r="G318" s="327"/>
      <c r="H318" s="327"/>
    </row>
    <row r="319" spans="4:8" x14ac:dyDescent="0.2">
      <c r="D319" s="282"/>
      <c r="E319" s="282"/>
      <c r="F319" s="282"/>
      <c r="G319" s="327"/>
      <c r="H319" s="327"/>
    </row>
    <row r="320" spans="4:8" x14ac:dyDescent="0.2">
      <c r="D320" s="282"/>
      <c r="E320" s="282"/>
      <c r="F320" s="282"/>
      <c r="G320" s="327"/>
      <c r="H320" s="327"/>
    </row>
    <row r="321" spans="4:8" x14ac:dyDescent="0.2">
      <c r="D321" s="282"/>
      <c r="E321" s="282"/>
      <c r="F321" s="282"/>
      <c r="G321" s="327"/>
      <c r="H321" s="327"/>
    </row>
    <row r="322" spans="4:8" x14ac:dyDescent="0.2">
      <c r="D322" s="282"/>
      <c r="E322" s="282"/>
      <c r="F322" s="282"/>
      <c r="G322" s="327"/>
      <c r="H322" s="327"/>
    </row>
    <row r="323" spans="4:8" x14ac:dyDescent="0.2">
      <c r="D323" s="282"/>
      <c r="E323" s="282"/>
      <c r="F323" s="282"/>
      <c r="G323" s="327"/>
      <c r="H323" s="327"/>
    </row>
    <row r="324" spans="4:8" x14ac:dyDescent="0.2">
      <c r="D324" s="282"/>
      <c r="E324" s="282"/>
      <c r="F324" s="282"/>
      <c r="G324" s="327"/>
      <c r="H324" s="327"/>
    </row>
    <row r="325" spans="4:8" x14ac:dyDescent="0.2">
      <c r="D325" s="282"/>
      <c r="E325" s="282"/>
      <c r="F325" s="282"/>
      <c r="G325" s="327"/>
      <c r="H325" s="327"/>
    </row>
    <row r="326" spans="4:8" x14ac:dyDescent="0.2">
      <c r="D326" s="282"/>
      <c r="E326" s="282"/>
      <c r="F326" s="282"/>
      <c r="G326" s="327"/>
      <c r="H326" s="327"/>
    </row>
    <row r="327" spans="4:8" x14ac:dyDescent="0.2">
      <c r="D327" s="282"/>
      <c r="E327" s="282"/>
      <c r="F327" s="282"/>
      <c r="G327" s="327"/>
      <c r="H327" s="327"/>
    </row>
    <row r="328" spans="4:8" x14ac:dyDescent="0.2">
      <c r="D328" s="282"/>
      <c r="E328" s="282"/>
      <c r="F328" s="282"/>
      <c r="G328" s="327"/>
      <c r="H328" s="327"/>
    </row>
    <row r="329" spans="4:8" x14ac:dyDescent="0.2">
      <c r="D329" s="282"/>
      <c r="E329" s="282"/>
      <c r="F329" s="282"/>
      <c r="G329" s="327"/>
      <c r="H329" s="327"/>
    </row>
    <row r="330" spans="4:8" x14ac:dyDescent="0.2">
      <c r="D330" s="282"/>
      <c r="E330" s="282"/>
      <c r="F330" s="282"/>
      <c r="G330" s="327"/>
      <c r="H330" s="327"/>
    </row>
    <row r="331" spans="4:8" x14ac:dyDescent="0.2">
      <c r="D331" s="282"/>
      <c r="E331" s="282"/>
      <c r="F331" s="282"/>
      <c r="G331" s="327"/>
      <c r="H331" s="327"/>
    </row>
    <row r="332" spans="4:8" x14ac:dyDescent="0.2">
      <c r="D332" s="282"/>
      <c r="E332" s="282"/>
      <c r="F332" s="282"/>
      <c r="G332" s="327"/>
      <c r="H332" s="327"/>
    </row>
    <row r="333" spans="4:8" x14ac:dyDescent="0.2">
      <c r="D333" s="282"/>
      <c r="E333" s="282"/>
      <c r="F333" s="282"/>
      <c r="G333" s="327"/>
      <c r="H333" s="327"/>
    </row>
    <row r="334" spans="4:8" x14ac:dyDescent="0.2">
      <c r="D334" s="282"/>
      <c r="E334" s="282"/>
      <c r="F334" s="282"/>
      <c r="G334" s="327"/>
      <c r="H334" s="327"/>
    </row>
    <row r="335" spans="4:8" x14ac:dyDescent="0.2">
      <c r="D335" s="282"/>
      <c r="E335" s="282"/>
      <c r="F335" s="282"/>
      <c r="G335" s="327"/>
      <c r="H335" s="327"/>
    </row>
    <row r="336" spans="4:8" x14ac:dyDescent="0.2">
      <c r="D336" s="282"/>
      <c r="E336" s="282"/>
      <c r="F336" s="282"/>
      <c r="G336" s="327"/>
      <c r="H336" s="327"/>
    </row>
    <row r="337" spans="4:8" x14ac:dyDescent="0.2">
      <c r="D337" s="282"/>
      <c r="E337" s="282"/>
      <c r="F337" s="282"/>
      <c r="G337" s="327"/>
      <c r="H337" s="327"/>
    </row>
    <row r="338" spans="4:8" x14ac:dyDescent="0.2">
      <c r="D338" s="282"/>
      <c r="E338" s="282"/>
      <c r="F338" s="282"/>
      <c r="G338" s="327"/>
      <c r="H338" s="327"/>
    </row>
    <row r="339" spans="4:8" x14ac:dyDescent="0.2">
      <c r="D339" s="282"/>
      <c r="E339" s="282"/>
      <c r="F339" s="282"/>
      <c r="G339" s="327"/>
      <c r="H339" s="327"/>
    </row>
    <row r="340" spans="4:8" x14ac:dyDescent="0.2">
      <c r="D340" s="282"/>
      <c r="E340" s="282"/>
      <c r="F340" s="282"/>
      <c r="G340" s="327"/>
      <c r="H340" s="327"/>
    </row>
    <row r="341" spans="4:8" x14ac:dyDescent="0.2">
      <c r="D341" s="282"/>
      <c r="E341" s="282"/>
      <c r="F341" s="282"/>
      <c r="G341" s="327"/>
      <c r="H341" s="327"/>
    </row>
    <row r="342" spans="4:8" x14ac:dyDescent="0.2">
      <c r="D342" s="282"/>
      <c r="E342" s="282"/>
      <c r="F342" s="282"/>
      <c r="G342" s="327"/>
      <c r="H342" s="327"/>
    </row>
    <row r="343" spans="4:8" x14ac:dyDescent="0.2">
      <c r="D343" s="282"/>
      <c r="E343" s="282"/>
      <c r="F343" s="282"/>
      <c r="G343" s="327"/>
      <c r="H343" s="327"/>
    </row>
    <row r="344" spans="4:8" x14ac:dyDescent="0.2">
      <c r="D344" s="282"/>
      <c r="E344" s="282"/>
      <c r="F344" s="282"/>
      <c r="G344" s="327"/>
      <c r="H344" s="327"/>
    </row>
    <row r="345" spans="4:8" x14ac:dyDescent="0.2">
      <c r="D345" s="282"/>
      <c r="E345" s="282"/>
      <c r="F345" s="282"/>
      <c r="G345" s="327"/>
      <c r="H345" s="327"/>
    </row>
    <row r="346" spans="4:8" x14ac:dyDescent="0.2">
      <c r="D346" s="282"/>
      <c r="E346" s="282"/>
      <c r="F346" s="282"/>
      <c r="G346" s="327"/>
      <c r="H346" s="327"/>
    </row>
    <row r="347" spans="4:8" x14ac:dyDescent="0.2">
      <c r="D347" s="282"/>
      <c r="E347" s="282"/>
      <c r="F347" s="282"/>
      <c r="G347" s="327"/>
      <c r="H347" s="327"/>
    </row>
    <row r="348" spans="4:8" x14ac:dyDescent="0.2">
      <c r="D348" s="282"/>
      <c r="E348" s="282"/>
      <c r="F348" s="282"/>
      <c r="G348" s="327"/>
      <c r="H348" s="327"/>
    </row>
    <row r="349" spans="4:8" x14ac:dyDescent="0.2">
      <c r="D349" s="282"/>
      <c r="E349" s="282"/>
      <c r="F349" s="282"/>
      <c r="G349" s="327"/>
      <c r="H349" s="327"/>
    </row>
    <row r="350" spans="4:8" x14ac:dyDescent="0.2">
      <c r="D350" s="282"/>
      <c r="E350" s="282"/>
      <c r="F350" s="282"/>
      <c r="G350" s="327"/>
      <c r="H350" s="327"/>
    </row>
    <row r="351" spans="4:8" x14ac:dyDescent="0.2">
      <c r="D351" s="282"/>
      <c r="E351" s="282"/>
      <c r="F351" s="282"/>
      <c r="G351" s="327"/>
      <c r="H351" s="327"/>
    </row>
    <row r="352" spans="4:8" x14ac:dyDescent="0.2">
      <c r="D352" s="282"/>
      <c r="E352" s="282"/>
      <c r="F352" s="282"/>
      <c r="G352" s="327"/>
      <c r="H352" s="327"/>
    </row>
    <row r="353" spans="4:8" x14ac:dyDescent="0.2">
      <c r="D353" s="282"/>
      <c r="E353" s="282"/>
      <c r="F353" s="282"/>
      <c r="G353" s="327"/>
      <c r="H353" s="327"/>
    </row>
    <row r="354" spans="4:8" x14ac:dyDescent="0.2">
      <c r="D354" s="282"/>
      <c r="E354" s="282"/>
      <c r="F354" s="282"/>
      <c r="G354" s="327"/>
      <c r="H354" s="327"/>
    </row>
    <row r="355" spans="4:8" x14ac:dyDescent="0.2">
      <c r="D355" s="282"/>
      <c r="E355" s="282"/>
      <c r="F355" s="282"/>
      <c r="G355" s="327"/>
      <c r="H355" s="327"/>
    </row>
    <row r="356" spans="4:8" x14ac:dyDescent="0.2">
      <c r="D356" s="282"/>
      <c r="E356" s="282"/>
      <c r="F356" s="282"/>
      <c r="G356" s="327"/>
      <c r="H356" s="327"/>
    </row>
    <row r="357" spans="4:8" x14ac:dyDescent="0.2">
      <c r="D357" s="282"/>
      <c r="E357" s="282"/>
      <c r="F357" s="282"/>
      <c r="G357" s="327"/>
      <c r="H357" s="327"/>
    </row>
    <row r="358" spans="4:8" x14ac:dyDescent="0.2">
      <c r="D358" s="282"/>
      <c r="E358" s="282"/>
      <c r="F358" s="282"/>
      <c r="G358" s="327"/>
      <c r="H358" s="327"/>
    </row>
    <row r="359" spans="4:8" x14ac:dyDescent="0.2">
      <c r="D359" s="282"/>
      <c r="E359" s="282"/>
      <c r="F359" s="282"/>
      <c r="G359" s="327"/>
      <c r="H359" s="327"/>
    </row>
    <row r="360" spans="4:8" x14ac:dyDescent="0.2">
      <c r="D360" s="282"/>
      <c r="E360" s="282"/>
      <c r="F360" s="282"/>
      <c r="G360" s="327"/>
      <c r="H360" s="327"/>
    </row>
    <row r="361" spans="4:8" x14ac:dyDescent="0.2">
      <c r="D361" s="282"/>
      <c r="E361" s="282"/>
      <c r="F361" s="282"/>
      <c r="G361" s="327"/>
      <c r="H361" s="327"/>
    </row>
    <row r="362" spans="4:8" x14ac:dyDescent="0.2">
      <c r="D362" s="282"/>
      <c r="E362" s="282"/>
      <c r="F362" s="282"/>
      <c r="G362" s="327"/>
      <c r="H362" s="327"/>
    </row>
    <row r="363" spans="4:8" x14ac:dyDescent="0.2">
      <c r="D363" s="282"/>
      <c r="E363" s="282"/>
      <c r="F363" s="282"/>
      <c r="G363" s="327"/>
      <c r="H363" s="327"/>
    </row>
    <row r="364" spans="4:8" x14ac:dyDescent="0.2">
      <c r="D364" s="282"/>
      <c r="E364" s="282"/>
      <c r="F364" s="282"/>
      <c r="G364" s="327"/>
      <c r="H364" s="327"/>
    </row>
    <row r="365" spans="4:8" x14ac:dyDescent="0.2">
      <c r="D365" s="282"/>
      <c r="E365" s="282"/>
      <c r="F365" s="282"/>
      <c r="G365" s="327"/>
      <c r="H365" s="327"/>
    </row>
    <row r="366" spans="4:8" x14ac:dyDescent="0.2">
      <c r="D366" s="282"/>
      <c r="E366" s="282"/>
      <c r="F366" s="282"/>
      <c r="G366" s="327"/>
      <c r="H366" s="327"/>
    </row>
    <row r="367" spans="4:8" x14ac:dyDescent="0.2">
      <c r="D367" s="282"/>
      <c r="E367" s="282"/>
      <c r="F367" s="282"/>
      <c r="G367" s="327"/>
      <c r="H367" s="327"/>
    </row>
    <row r="368" spans="4:8" x14ac:dyDescent="0.2">
      <c r="D368" s="282"/>
      <c r="E368" s="282"/>
      <c r="F368" s="282"/>
      <c r="G368" s="327"/>
      <c r="H368" s="327"/>
    </row>
    <row r="369" spans="4:8" x14ac:dyDescent="0.2">
      <c r="D369" s="282"/>
      <c r="E369" s="282"/>
      <c r="F369" s="282"/>
      <c r="G369" s="327"/>
      <c r="H369" s="327"/>
    </row>
    <row r="370" spans="4:8" x14ac:dyDescent="0.2">
      <c r="D370" s="282"/>
      <c r="E370" s="282"/>
      <c r="F370" s="282"/>
      <c r="G370" s="327"/>
      <c r="H370" s="327"/>
    </row>
    <row r="371" spans="4:8" x14ac:dyDescent="0.2">
      <c r="D371" s="282"/>
      <c r="E371" s="282"/>
      <c r="F371" s="282"/>
      <c r="G371" s="327"/>
      <c r="H371" s="327"/>
    </row>
    <row r="372" spans="4:8" x14ac:dyDescent="0.2">
      <c r="D372" s="282"/>
      <c r="E372" s="282"/>
      <c r="F372" s="282"/>
      <c r="G372" s="327"/>
      <c r="H372" s="327"/>
    </row>
    <row r="373" spans="4:8" x14ac:dyDescent="0.2">
      <c r="D373" s="282"/>
      <c r="E373" s="282"/>
      <c r="F373" s="282"/>
      <c r="G373" s="327"/>
      <c r="H373" s="327"/>
    </row>
    <row r="374" spans="4:8" x14ac:dyDescent="0.2">
      <c r="D374" s="282"/>
      <c r="E374" s="282"/>
      <c r="F374" s="282"/>
      <c r="G374" s="327"/>
      <c r="H374" s="327"/>
    </row>
    <row r="375" spans="4:8" x14ac:dyDescent="0.2">
      <c r="D375" s="282"/>
      <c r="E375" s="282"/>
      <c r="F375" s="282"/>
      <c r="G375" s="327"/>
      <c r="H375" s="327"/>
    </row>
    <row r="376" spans="4:8" x14ac:dyDescent="0.2">
      <c r="D376" s="282"/>
      <c r="E376" s="282"/>
      <c r="F376" s="282"/>
      <c r="G376" s="327"/>
      <c r="H376" s="327"/>
    </row>
    <row r="377" spans="4:8" x14ac:dyDescent="0.2">
      <c r="D377" s="282"/>
      <c r="E377" s="282"/>
      <c r="F377" s="282"/>
      <c r="G377" s="327"/>
      <c r="H377" s="327"/>
    </row>
    <row r="378" spans="4:8" x14ac:dyDescent="0.2">
      <c r="D378" s="282"/>
      <c r="E378" s="282"/>
      <c r="F378" s="282"/>
      <c r="G378" s="327"/>
      <c r="H378" s="327"/>
    </row>
    <row r="379" spans="4:8" x14ac:dyDescent="0.2">
      <c r="D379" s="282"/>
      <c r="E379" s="282"/>
      <c r="F379" s="282"/>
      <c r="G379" s="327"/>
      <c r="H379" s="327"/>
    </row>
    <row r="380" spans="4:8" x14ac:dyDescent="0.2">
      <c r="D380" s="282"/>
      <c r="E380" s="282"/>
      <c r="F380" s="282"/>
      <c r="G380" s="327"/>
      <c r="H380" s="327"/>
    </row>
    <row r="381" spans="4:8" x14ac:dyDescent="0.2">
      <c r="D381" s="282"/>
      <c r="E381" s="282"/>
      <c r="F381" s="282"/>
      <c r="G381" s="327"/>
      <c r="H381" s="327"/>
    </row>
    <row r="382" spans="4:8" x14ac:dyDescent="0.2">
      <c r="D382" s="282"/>
      <c r="E382" s="282"/>
      <c r="F382" s="282"/>
      <c r="G382" s="327"/>
      <c r="H382" s="327"/>
    </row>
    <row r="383" spans="4:8" x14ac:dyDescent="0.2">
      <c r="D383" s="282"/>
      <c r="E383" s="282"/>
      <c r="F383" s="282"/>
      <c r="G383" s="327"/>
      <c r="H383" s="327"/>
    </row>
    <row r="384" spans="4:8" x14ac:dyDescent="0.2">
      <c r="D384" s="282"/>
      <c r="E384" s="282"/>
      <c r="F384" s="282"/>
      <c r="G384" s="327"/>
      <c r="H384" s="327"/>
    </row>
    <row r="385" spans="4:8" x14ac:dyDescent="0.2">
      <c r="D385" s="282"/>
      <c r="E385" s="282"/>
      <c r="F385" s="282"/>
      <c r="G385" s="327"/>
      <c r="H385" s="327"/>
    </row>
    <row r="386" spans="4:8" x14ac:dyDescent="0.2">
      <c r="D386" s="282"/>
      <c r="E386" s="282"/>
      <c r="F386" s="282"/>
      <c r="G386" s="327"/>
      <c r="H386" s="327"/>
    </row>
    <row r="387" spans="4:8" x14ac:dyDescent="0.2">
      <c r="D387" s="282"/>
      <c r="E387" s="282"/>
      <c r="F387" s="282"/>
      <c r="G387" s="327"/>
      <c r="H387" s="327"/>
    </row>
    <row r="388" spans="4:8" x14ac:dyDescent="0.2">
      <c r="D388" s="282"/>
      <c r="E388" s="282"/>
      <c r="F388" s="282"/>
      <c r="G388" s="327"/>
      <c r="H388" s="327"/>
    </row>
    <row r="389" spans="4:8" x14ac:dyDescent="0.2">
      <c r="D389" s="282"/>
      <c r="E389" s="282"/>
      <c r="F389" s="282"/>
      <c r="G389" s="327"/>
      <c r="H389" s="327"/>
    </row>
    <row r="390" spans="4:8" x14ac:dyDescent="0.2">
      <c r="D390" s="282"/>
      <c r="E390" s="282"/>
      <c r="F390" s="282"/>
      <c r="G390" s="327"/>
      <c r="H390" s="327"/>
    </row>
    <row r="391" spans="4:8" x14ac:dyDescent="0.2">
      <c r="D391" s="282"/>
      <c r="E391" s="282"/>
      <c r="F391" s="282"/>
      <c r="G391" s="327"/>
      <c r="H391" s="327"/>
    </row>
    <row r="392" spans="4:8" x14ac:dyDescent="0.2">
      <c r="D392" s="282"/>
      <c r="E392" s="282"/>
      <c r="F392" s="282"/>
      <c r="G392" s="327"/>
      <c r="H392" s="327"/>
    </row>
    <row r="393" spans="4:8" x14ac:dyDescent="0.2">
      <c r="D393" s="282"/>
      <c r="E393" s="282"/>
      <c r="F393" s="282"/>
      <c r="G393" s="327"/>
      <c r="H393" s="327"/>
    </row>
    <row r="394" spans="4:8" x14ac:dyDescent="0.2">
      <c r="D394" s="282"/>
      <c r="E394" s="282"/>
      <c r="F394" s="282"/>
      <c r="G394" s="327"/>
      <c r="H394" s="327"/>
    </row>
    <row r="395" spans="4:8" x14ac:dyDescent="0.2">
      <c r="D395" s="282"/>
      <c r="E395" s="282"/>
      <c r="F395" s="282"/>
      <c r="G395" s="327"/>
      <c r="H395" s="327"/>
    </row>
    <row r="396" spans="4:8" x14ac:dyDescent="0.2">
      <c r="D396" s="282"/>
      <c r="E396" s="282"/>
      <c r="F396" s="282"/>
      <c r="G396" s="327"/>
      <c r="H396" s="327"/>
    </row>
    <row r="397" spans="4:8" x14ac:dyDescent="0.2">
      <c r="D397" s="282"/>
      <c r="E397" s="282"/>
      <c r="F397" s="282"/>
      <c r="G397" s="327"/>
      <c r="H397" s="327"/>
    </row>
    <row r="398" spans="4:8" x14ac:dyDescent="0.2">
      <c r="D398" s="282"/>
      <c r="E398" s="282"/>
      <c r="F398" s="282"/>
      <c r="G398" s="327"/>
      <c r="H398" s="327"/>
    </row>
    <row r="399" spans="4:8" x14ac:dyDescent="0.2">
      <c r="D399" s="282"/>
      <c r="E399" s="282"/>
      <c r="F399" s="282"/>
      <c r="G399" s="327"/>
      <c r="H399" s="327"/>
    </row>
    <row r="400" spans="4:8" x14ac:dyDescent="0.2">
      <c r="D400" s="282"/>
      <c r="E400" s="282"/>
      <c r="F400" s="282"/>
      <c r="G400" s="327"/>
      <c r="H400" s="327"/>
    </row>
    <row r="401" spans="4:8" x14ac:dyDescent="0.2">
      <c r="D401" s="282"/>
      <c r="E401" s="282"/>
      <c r="F401" s="282"/>
      <c r="G401" s="327"/>
      <c r="H401" s="327"/>
    </row>
    <row r="402" spans="4:8" x14ac:dyDescent="0.2">
      <c r="D402" s="282"/>
      <c r="E402" s="282"/>
      <c r="F402" s="282"/>
      <c r="G402" s="327"/>
      <c r="H402" s="327"/>
    </row>
    <row r="403" spans="4:8" x14ac:dyDescent="0.2">
      <c r="D403" s="282"/>
      <c r="E403" s="282"/>
      <c r="F403" s="282"/>
      <c r="G403" s="327"/>
      <c r="H403" s="327"/>
    </row>
    <row r="404" spans="4:8" x14ac:dyDescent="0.2">
      <c r="D404" s="282"/>
      <c r="E404" s="282"/>
      <c r="F404" s="282"/>
      <c r="G404" s="327"/>
      <c r="H404" s="327"/>
    </row>
    <row r="405" spans="4:8" x14ac:dyDescent="0.2">
      <c r="D405" s="282"/>
      <c r="E405" s="282"/>
      <c r="F405" s="282"/>
      <c r="G405" s="327"/>
      <c r="H405" s="327"/>
    </row>
    <row r="406" spans="4:8" x14ac:dyDescent="0.2">
      <c r="D406" s="282"/>
      <c r="E406" s="282"/>
      <c r="F406" s="282"/>
      <c r="G406" s="327"/>
      <c r="H406" s="327"/>
    </row>
    <row r="407" spans="4:8" x14ac:dyDescent="0.2">
      <c r="D407" s="282"/>
      <c r="E407" s="282"/>
      <c r="F407" s="282"/>
      <c r="G407" s="327"/>
      <c r="H407" s="327"/>
    </row>
    <row r="408" spans="4:8" x14ac:dyDescent="0.2">
      <c r="D408" s="282"/>
      <c r="E408" s="282"/>
      <c r="F408" s="282"/>
      <c r="G408" s="327"/>
      <c r="H408" s="327"/>
    </row>
    <row r="409" spans="4:8" x14ac:dyDescent="0.2">
      <c r="D409" s="282"/>
      <c r="E409" s="282"/>
      <c r="F409" s="282"/>
      <c r="G409" s="327"/>
      <c r="H409" s="327"/>
    </row>
    <row r="410" spans="4:8" x14ac:dyDescent="0.2">
      <c r="D410" s="282"/>
      <c r="E410" s="282"/>
      <c r="F410" s="282"/>
      <c r="G410" s="327"/>
      <c r="H410" s="327"/>
    </row>
    <row r="411" spans="4:8" x14ac:dyDescent="0.2">
      <c r="D411" s="282"/>
      <c r="E411" s="282"/>
      <c r="F411" s="282"/>
      <c r="G411" s="327"/>
      <c r="H411" s="327"/>
    </row>
    <row r="412" spans="4:8" x14ac:dyDescent="0.2">
      <c r="D412" s="282"/>
      <c r="E412" s="282"/>
      <c r="F412" s="282"/>
      <c r="G412" s="327"/>
      <c r="H412" s="327"/>
    </row>
    <row r="413" spans="4:8" x14ac:dyDescent="0.2">
      <c r="D413" s="282"/>
      <c r="E413" s="282"/>
      <c r="F413" s="282"/>
      <c r="G413" s="327"/>
      <c r="H413" s="327"/>
    </row>
    <row r="414" spans="4:8" x14ac:dyDescent="0.2">
      <c r="D414" s="282"/>
      <c r="E414" s="282"/>
      <c r="F414" s="282"/>
      <c r="G414" s="327"/>
      <c r="H414" s="327"/>
    </row>
    <row r="415" spans="4:8" x14ac:dyDescent="0.2">
      <c r="D415" s="282"/>
      <c r="E415" s="282"/>
      <c r="F415" s="282"/>
      <c r="G415" s="327"/>
      <c r="H415" s="327"/>
    </row>
    <row r="416" spans="4:8" x14ac:dyDescent="0.2">
      <c r="D416" s="282"/>
      <c r="E416" s="282"/>
      <c r="F416" s="282"/>
      <c r="G416" s="327"/>
      <c r="H416" s="327"/>
    </row>
    <row r="417" spans="4:8" x14ac:dyDescent="0.2">
      <c r="D417" s="282"/>
      <c r="E417" s="282"/>
      <c r="F417" s="282"/>
      <c r="G417" s="327"/>
      <c r="H417" s="327"/>
    </row>
    <row r="418" spans="4:8" x14ac:dyDescent="0.2">
      <c r="D418" s="282"/>
      <c r="E418" s="282"/>
      <c r="F418" s="282"/>
      <c r="G418" s="327"/>
      <c r="H418" s="327"/>
    </row>
    <row r="419" spans="4:8" x14ac:dyDescent="0.2">
      <c r="D419" s="282"/>
      <c r="E419" s="282"/>
      <c r="F419" s="282"/>
      <c r="G419" s="327"/>
      <c r="H419" s="327"/>
    </row>
    <row r="420" spans="4:8" x14ac:dyDescent="0.2">
      <c r="D420" s="282"/>
      <c r="E420" s="282"/>
      <c r="F420" s="282"/>
      <c r="G420" s="327"/>
      <c r="H420" s="327"/>
    </row>
    <row r="421" spans="4:8" x14ac:dyDescent="0.2">
      <c r="D421" s="282"/>
      <c r="E421" s="282"/>
      <c r="F421" s="282"/>
      <c r="G421" s="327"/>
      <c r="H421" s="327"/>
    </row>
    <row r="422" spans="4:8" x14ac:dyDescent="0.2">
      <c r="D422" s="282"/>
      <c r="E422" s="282"/>
      <c r="F422" s="282"/>
      <c r="G422" s="327"/>
      <c r="H422" s="327"/>
    </row>
    <row r="423" spans="4:8" x14ac:dyDescent="0.2">
      <c r="D423" s="282"/>
      <c r="E423" s="282"/>
      <c r="F423" s="282"/>
      <c r="G423" s="327"/>
      <c r="H423" s="327"/>
    </row>
    <row r="424" spans="4:8" x14ac:dyDescent="0.2">
      <c r="D424" s="282"/>
      <c r="E424" s="282"/>
      <c r="F424" s="282"/>
      <c r="G424" s="327"/>
      <c r="H424" s="327"/>
    </row>
    <row r="425" spans="4:8" x14ac:dyDescent="0.2">
      <c r="D425" s="282"/>
      <c r="E425" s="282"/>
      <c r="F425" s="282"/>
      <c r="G425" s="327"/>
      <c r="H425" s="327"/>
    </row>
    <row r="426" spans="4:8" x14ac:dyDescent="0.2">
      <c r="D426" s="282"/>
      <c r="E426" s="282"/>
      <c r="F426" s="282"/>
      <c r="G426" s="327"/>
      <c r="H426" s="327"/>
    </row>
    <row r="427" spans="4:8" x14ac:dyDescent="0.2">
      <c r="D427" s="282"/>
      <c r="E427" s="282"/>
      <c r="F427" s="282"/>
      <c r="G427" s="327"/>
      <c r="H427" s="327"/>
    </row>
    <row r="428" spans="4:8" x14ac:dyDescent="0.2">
      <c r="D428" s="282"/>
      <c r="E428" s="282"/>
      <c r="F428" s="282"/>
      <c r="G428" s="327"/>
      <c r="H428" s="327"/>
    </row>
    <row r="429" spans="4:8" x14ac:dyDescent="0.2">
      <c r="D429" s="282"/>
      <c r="E429" s="282"/>
      <c r="F429" s="282"/>
      <c r="G429" s="327"/>
      <c r="H429" s="327"/>
    </row>
    <row r="430" spans="4:8" x14ac:dyDescent="0.2">
      <c r="D430" s="282"/>
      <c r="E430" s="282"/>
      <c r="F430" s="282"/>
      <c r="G430" s="327"/>
      <c r="H430" s="327"/>
    </row>
    <row r="431" spans="4:8" x14ac:dyDescent="0.2">
      <c r="D431" s="282"/>
      <c r="E431" s="282"/>
      <c r="F431" s="282"/>
      <c r="G431" s="327"/>
      <c r="H431" s="327"/>
    </row>
    <row r="432" spans="4:8" x14ac:dyDescent="0.2">
      <c r="D432" s="282"/>
      <c r="E432" s="282"/>
      <c r="F432" s="282"/>
      <c r="G432" s="327"/>
      <c r="H432" s="327"/>
    </row>
    <row r="433" spans="4:8" x14ac:dyDescent="0.2">
      <c r="D433" s="282"/>
      <c r="E433" s="282"/>
      <c r="F433" s="282"/>
      <c r="G433" s="327"/>
      <c r="H433" s="327"/>
    </row>
    <row r="434" spans="4:8" x14ac:dyDescent="0.2">
      <c r="D434" s="282"/>
      <c r="E434" s="282"/>
      <c r="F434" s="282"/>
      <c r="G434" s="327"/>
      <c r="H434" s="327"/>
    </row>
    <row r="435" spans="4:8" x14ac:dyDescent="0.2">
      <c r="D435" s="282"/>
      <c r="E435" s="282"/>
      <c r="F435" s="282"/>
      <c r="G435" s="327"/>
      <c r="H435" s="327"/>
    </row>
    <row r="436" spans="4:8" x14ac:dyDescent="0.2">
      <c r="D436" s="282"/>
      <c r="E436" s="282"/>
      <c r="F436" s="282"/>
      <c r="G436" s="327"/>
      <c r="H436" s="327"/>
    </row>
    <row r="437" spans="4:8" x14ac:dyDescent="0.2">
      <c r="D437" s="282"/>
      <c r="E437" s="282"/>
      <c r="F437" s="282"/>
      <c r="G437" s="327"/>
      <c r="H437" s="327"/>
    </row>
    <row r="438" spans="4:8" x14ac:dyDescent="0.2">
      <c r="D438" s="282"/>
      <c r="E438" s="282"/>
      <c r="F438" s="282"/>
      <c r="G438" s="327"/>
      <c r="H438" s="327"/>
    </row>
    <row r="439" spans="4:8" x14ac:dyDescent="0.2">
      <c r="D439" s="282"/>
      <c r="E439" s="282"/>
      <c r="F439" s="282"/>
      <c r="G439" s="327"/>
      <c r="H439" s="327"/>
    </row>
    <row r="440" spans="4:8" x14ac:dyDescent="0.2">
      <c r="D440" s="282"/>
      <c r="E440" s="282"/>
      <c r="F440" s="282"/>
      <c r="G440" s="327"/>
      <c r="H440" s="327"/>
    </row>
    <row r="441" spans="4:8" x14ac:dyDescent="0.2">
      <c r="D441" s="282"/>
      <c r="E441" s="282"/>
      <c r="F441" s="282"/>
      <c r="G441" s="327"/>
      <c r="H441" s="327"/>
    </row>
    <row r="442" spans="4:8" x14ac:dyDescent="0.2">
      <c r="D442" s="282"/>
      <c r="E442" s="282"/>
      <c r="F442" s="282"/>
      <c r="G442" s="327"/>
      <c r="H442" s="327"/>
    </row>
    <row r="443" spans="4:8" x14ac:dyDescent="0.2">
      <c r="D443" s="282"/>
      <c r="E443" s="282"/>
      <c r="F443" s="282"/>
      <c r="G443" s="327"/>
      <c r="H443" s="327"/>
    </row>
    <row r="444" spans="4:8" x14ac:dyDescent="0.2">
      <c r="D444" s="282"/>
      <c r="E444" s="282"/>
      <c r="F444" s="282"/>
      <c r="G444" s="327"/>
      <c r="H444" s="327"/>
    </row>
    <row r="445" spans="4:8" x14ac:dyDescent="0.2">
      <c r="D445" s="282"/>
      <c r="E445" s="282"/>
      <c r="F445" s="282"/>
      <c r="G445" s="327"/>
      <c r="H445" s="327"/>
    </row>
    <row r="446" spans="4:8" x14ac:dyDescent="0.2">
      <c r="D446" s="282"/>
      <c r="E446" s="282"/>
      <c r="F446" s="282"/>
      <c r="G446" s="327"/>
      <c r="H446" s="327"/>
    </row>
    <row r="447" spans="4:8" x14ac:dyDescent="0.2">
      <c r="D447" s="282"/>
      <c r="E447" s="282"/>
      <c r="F447" s="282"/>
      <c r="G447" s="327"/>
      <c r="H447" s="327"/>
    </row>
    <row r="448" spans="4:8" x14ac:dyDescent="0.2">
      <c r="D448" s="282"/>
      <c r="E448" s="282"/>
      <c r="F448" s="282"/>
      <c r="G448" s="327"/>
      <c r="H448" s="327"/>
    </row>
    <row r="449" spans="4:8" x14ac:dyDescent="0.2">
      <c r="D449" s="282"/>
      <c r="E449" s="282"/>
      <c r="F449" s="282"/>
      <c r="G449" s="327"/>
      <c r="H449" s="327"/>
    </row>
    <row r="450" spans="4:8" x14ac:dyDescent="0.2">
      <c r="D450" s="282"/>
      <c r="E450" s="282"/>
      <c r="F450" s="282"/>
      <c r="G450" s="327"/>
      <c r="H450" s="327"/>
    </row>
    <row r="451" spans="4:8" x14ac:dyDescent="0.2">
      <c r="D451" s="282"/>
      <c r="E451" s="282"/>
      <c r="F451" s="282"/>
      <c r="G451" s="327"/>
      <c r="H451" s="327"/>
    </row>
    <row r="452" spans="4:8" x14ac:dyDescent="0.2">
      <c r="D452" s="282"/>
      <c r="E452" s="282"/>
      <c r="F452" s="282"/>
      <c r="G452" s="327"/>
      <c r="H452" s="327"/>
    </row>
    <row r="453" spans="4:8" x14ac:dyDescent="0.2">
      <c r="D453" s="282"/>
      <c r="E453" s="282"/>
      <c r="F453" s="282"/>
      <c r="G453" s="327"/>
      <c r="H453" s="327"/>
    </row>
    <row r="454" spans="4:8" x14ac:dyDescent="0.2">
      <c r="D454" s="282"/>
      <c r="E454" s="282"/>
      <c r="F454" s="282"/>
      <c r="G454" s="327"/>
      <c r="H454" s="327"/>
    </row>
    <row r="455" spans="4:8" x14ac:dyDescent="0.2">
      <c r="D455" s="282"/>
      <c r="E455" s="282"/>
      <c r="F455" s="282"/>
      <c r="G455" s="327"/>
      <c r="H455" s="327"/>
    </row>
    <row r="456" spans="4:8" x14ac:dyDescent="0.2">
      <c r="D456" s="282"/>
      <c r="E456" s="282"/>
      <c r="F456" s="282"/>
      <c r="G456" s="327"/>
      <c r="H456" s="327"/>
    </row>
    <row r="457" spans="4:8" x14ac:dyDescent="0.2">
      <c r="D457" s="282"/>
      <c r="E457" s="282"/>
      <c r="F457" s="282"/>
      <c r="G457" s="327"/>
      <c r="H457" s="327"/>
    </row>
    <row r="458" spans="4:8" x14ac:dyDescent="0.2">
      <c r="D458" s="282"/>
      <c r="E458" s="282"/>
      <c r="F458" s="282"/>
      <c r="G458" s="327"/>
      <c r="H458" s="327"/>
    </row>
    <row r="459" spans="4:8" x14ac:dyDescent="0.2">
      <c r="D459" s="282"/>
      <c r="E459" s="282"/>
      <c r="F459" s="282"/>
      <c r="G459" s="327"/>
      <c r="H459" s="327"/>
    </row>
    <row r="460" spans="4:8" x14ac:dyDescent="0.2">
      <c r="D460" s="282"/>
      <c r="E460" s="282"/>
      <c r="F460" s="282"/>
      <c r="G460" s="327"/>
      <c r="H460" s="327"/>
    </row>
    <row r="461" spans="4:8" x14ac:dyDescent="0.2">
      <c r="D461" s="282"/>
      <c r="E461" s="282"/>
      <c r="F461" s="282"/>
      <c r="G461" s="327"/>
      <c r="H461" s="327"/>
    </row>
    <row r="462" spans="4:8" x14ac:dyDescent="0.2">
      <c r="D462" s="282"/>
      <c r="E462" s="282"/>
      <c r="F462" s="282"/>
      <c r="G462" s="327"/>
      <c r="H462" s="327"/>
    </row>
    <row r="463" spans="4:8" x14ac:dyDescent="0.2">
      <c r="D463" s="282"/>
      <c r="E463" s="282"/>
      <c r="F463" s="282"/>
      <c r="G463" s="327"/>
      <c r="H463" s="327"/>
    </row>
    <row r="464" spans="4:8" x14ac:dyDescent="0.2">
      <c r="D464" s="282"/>
      <c r="E464" s="282"/>
      <c r="F464" s="282"/>
      <c r="G464" s="327"/>
      <c r="H464" s="327"/>
    </row>
    <row r="465" spans="4:8" x14ac:dyDescent="0.2">
      <c r="D465" s="282"/>
      <c r="E465" s="282"/>
      <c r="F465" s="282"/>
      <c r="G465" s="327"/>
      <c r="H465" s="327"/>
    </row>
    <row r="466" spans="4:8" x14ac:dyDescent="0.2">
      <c r="D466" s="282"/>
      <c r="E466" s="282"/>
      <c r="F466" s="282"/>
      <c r="G466" s="327"/>
      <c r="H466" s="327"/>
    </row>
    <row r="467" spans="4:8" x14ac:dyDescent="0.2">
      <c r="D467" s="282"/>
      <c r="E467" s="282"/>
      <c r="F467" s="282"/>
      <c r="G467" s="327"/>
      <c r="H467" s="327"/>
    </row>
    <row r="468" spans="4:8" x14ac:dyDescent="0.2">
      <c r="D468" s="282"/>
      <c r="E468" s="282"/>
      <c r="F468" s="282"/>
      <c r="G468" s="327"/>
      <c r="H468" s="327"/>
    </row>
    <row r="469" spans="4:8" x14ac:dyDescent="0.2">
      <c r="D469" s="282"/>
      <c r="E469" s="282"/>
      <c r="F469" s="282"/>
      <c r="G469" s="327"/>
      <c r="H469" s="327"/>
    </row>
    <row r="470" spans="4:8" x14ac:dyDescent="0.2">
      <c r="D470" s="282"/>
      <c r="E470" s="282"/>
      <c r="F470" s="282"/>
      <c r="G470" s="327"/>
      <c r="H470" s="327"/>
    </row>
    <row r="471" spans="4:8" x14ac:dyDescent="0.2">
      <c r="D471" s="282"/>
      <c r="E471" s="282"/>
      <c r="F471" s="282"/>
      <c r="G471" s="327"/>
      <c r="H471" s="327"/>
    </row>
    <row r="472" spans="4:8" x14ac:dyDescent="0.2">
      <c r="D472" s="282"/>
      <c r="E472" s="282"/>
      <c r="F472" s="282"/>
      <c r="G472" s="327"/>
      <c r="H472" s="327"/>
    </row>
    <row r="473" spans="4:8" x14ac:dyDescent="0.2">
      <c r="D473" s="282"/>
      <c r="E473" s="282"/>
      <c r="F473" s="282"/>
      <c r="G473" s="327"/>
      <c r="H473" s="327"/>
    </row>
    <row r="474" spans="4:8" x14ac:dyDescent="0.2">
      <c r="D474" s="282"/>
      <c r="E474" s="282"/>
      <c r="F474" s="282"/>
      <c r="G474" s="327"/>
      <c r="H474" s="327"/>
    </row>
    <row r="475" spans="4:8" x14ac:dyDescent="0.2">
      <c r="D475" s="282"/>
      <c r="E475" s="282"/>
      <c r="F475" s="282"/>
      <c r="G475" s="327"/>
      <c r="H475" s="327"/>
    </row>
    <row r="476" spans="4:8" x14ac:dyDescent="0.2">
      <c r="D476" s="282"/>
      <c r="E476" s="282"/>
      <c r="F476" s="282"/>
      <c r="G476" s="327"/>
      <c r="H476" s="327"/>
    </row>
    <row r="477" spans="4:8" x14ac:dyDescent="0.2">
      <c r="D477" s="282"/>
      <c r="E477" s="282"/>
      <c r="F477" s="282"/>
      <c r="G477" s="327"/>
      <c r="H477" s="327"/>
    </row>
    <row r="478" spans="4:8" x14ac:dyDescent="0.2">
      <c r="D478" s="282"/>
      <c r="E478" s="282"/>
      <c r="F478" s="282"/>
      <c r="G478" s="327"/>
      <c r="H478" s="327"/>
    </row>
    <row r="479" spans="4:8" x14ac:dyDescent="0.2">
      <c r="D479" s="282"/>
      <c r="E479" s="282"/>
      <c r="F479" s="282"/>
      <c r="G479" s="327"/>
      <c r="H479" s="327"/>
    </row>
    <row r="480" spans="4:8" x14ac:dyDescent="0.2">
      <c r="D480" s="282"/>
      <c r="E480" s="282"/>
      <c r="F480" s="282"/>
      <c r="G480" s="327"/>
      <c r="H480" s="327"/>
    </row>
    <row r="481" spans="4:8" x14ac:dyDescent="0.2">
      <c r="D481" s="282"/>
      <c r="E481" s="282"/>
      <c r="F481" s="282"/>
      <c r="G481" s="327"/>
      <c r="H481" s="327"/>
    </row>
    <row r="482" spans="4:8" x14ac:dyDescent="0.2">
      <c r="D482" s="282"/>
      <c r="E482" s="282"/>
      <c r="F482" s="282"/>
      <c r="G482" s="327"/>
      <c r="H482" s="327"/>
    </row>
    <row r="483" spans="4:8" x14ac:dyDescent="0.2">
      <c r="D483" s="282"/>
      <c r="E483" s="282"/>
      <c r="F483" s="282"/>
      <c r="G483" s="327"/>
      <c r="H483" s="327"/>
    </row>
    <row r="484" spans="4:8" x14ac:dyDescent="0.2">
      <c r="D484" s="282"/>
      <c r="E484" s="282"/>
      <c r="F484" s="282"/>
      <c r="G484" s="327"/>
      <c r="H484" s="327"/>
    </row>
    <row r="485" spans="4:8" x14ac:dyDescent="0.2">
      <c r="D485" s="282"/>
      <c r="E485" s="282"/>
      <c r="F485" s="282"/>
      <c r="G485" s="327"/>
      <c r="H485" s="327"/>
    </row>
    <row r="486" spans="4:8" x14ac:dyDescent="0.2">
      <c r="D486" s="282"/>
      <c r="E486" s="282"/>
      <c r="F486" s="282"/>
      <c r="G486" s="327"/>
      <c r="H486" s="327"/>
    </row>
    <row r="487" spans="4:8" x14ac:dyDescent="0.2">
      <c r="D487" s="282"/>
      <c r="E487" s="282"/>
      <c r="F487" s="282"/>
      <c r="G487" s="327"/>
      <c r="H487" s="327"/>
    </row>
    <row r="488" spans="4:8" x14ac:dyDescent="0.2">
      <c r="D488" s="282"/>
      <c r="E488" s="282"/>
      <c r="F488" s="282"/>
      <c r="G488" s="327"/>
      <c r="H488" s="327"/>
    </row>
    <row r="489" spans="4:8" x14ac:dyDescent="0.2">
      <c r="D489" s="282"/>
      <c r="E489" s="282"/>
      <c r="F489" s="282"/>
      <c r="G489" s="327"/>
      <c r="H489" s="327"/>
    </row>
    <row r="490" spans="4:8" x14ac:dyDescent="0.2">
      <c r="D490" s="282"/>
      <c r="E490" s="282"/>
      <c r="F490" s="282"/>
      <c r="G490" s="327"/>
      <c r="H490" s="327"/>
    </row>
    <row r="491" spans="4:8" x14ac:dyDescent="0.2">
      <c r="D491" s="282"/>
      <c r="E491" s="282"/>
      <c r="F491" s="282"/>
      <c r="G491" s="327"/>
      <c r="H491" s="327"/>
    </row>
    <row r="492" spans="4:8" x14ac:dyDescent="0.2">
      <c r="D492" s="282"/>
      <c r="E492" s="282"/>
      <c r="F492" s="282"/>
      <c r="G492" s="327"/>
      <c r="H492" s="327"/>
    </row>
    <row r="493" spans="4:8" x14ac:dyDescent="0.2">
      <c r="D493" s="282"/>
      <c r="E493" s="282"/>
      <c r="F493" s="282"/>
      <c r="G493" s="327"/>
      <c r="H493" s="327"/>
    </row>
    <row r="494" spans="4:8" x14ac:dyDescent="0.2">
      <c r="D494" s="282"/>
      <c r="E494" s="282"/>
      <c r="F494" s="282"/>
      <c r="G494" s="327"/>
      <c r="H494" s="327"/>
    </row>
    <row r="495" spans="4:8" x14ac:dyDescent="0.2">
      <c r="D495" s="282"/>
      <c r="E495" s="282"/>
      <c r="F495" s="282"/>
      <c r="G495" s="327"/>
      <c r="H495" s="327"/>
    </row>
    <row r="496" spans="4:8" x14ac:dyDescent="0.2">
      <c r="D496" s="282"/>
      <c r="E496" s="282"/>
      <c r="F496" s="282"/>
      <c r="G496" s="327"/>
      <c r="H496" s="327"/>
    </row>
    <row r="497" spans="4:8" x14ac:dyDescent="0.2">
      <c r="D497" s="282"/>
      <c r="E497" s="282"/>
      <c r="F497" s="282"/>
      <c r="G497" s="327"/>
      <c r="H497" s="327"/>
    </row>
    <row r="498" spans="4:8" x14ac:dyDescent="0.2">
      <c r="D498" s="282"/>
      <c r="E498" s="282"/>
      <c r="F498" s="282"/>
      <c r="G498" s="327"/>
      <c r="H498" s="327"/>
    </row>
    <row r="499" spans="4:8" x14ac:dyDescent="0.2">
      <c r="D499" s="282"/>
      <c r="E499" s="282"/>
      <c r="F499" s="282"/>
      <c r="G499" s="327"/>
      <c r="H499" s="327"/>
    </row>
    <row r="500" spans="4:8" x14ac:dyDescent="0.2">
      <c r="D500" s="282"/>
      <c r="E500" s="282"/>
      <c r="F500" s="282"/>
      <c r="G500" s="327"/>
      <c r="H500" s="327"/>
    </row>
    <row r="501" spans="4:8" x14ac:dyDescent="0.2">
      <c r="D501" s="282"/>
      <c r="E501" s="282"/>
      <c r="F501" s="282"/>
      <c r="G501" s="327"/>
      <c r="H501" s="327"/>
    </row>
    <row r="502" spans="4:8" x14ac:dyDescent="0.2">
      <c r="D502" s="282"/>
      <c r="E502" s="282"/>
      <c r="F502" s="282"/>
      <c r="G502" s="327"/>
      <c r="H502" s="327"/>
    </row>
    <row r="503" spans="4:8" x14ac:dyDescent="0.2">
      <c r="D503" s="282"/>
      <c r="E503" s="282"/>
      <c r="F503" s="282"/>
      <c r="G503" s="327"/>
      <c r="H503" s="327"/>
    </row>
    <row r="504" spans="4:8" x14ac:dyDescent="0.2">
      <c r="D504" s="282"/>
      <c r="E504" s="282"/>
      <c r="F504" s="282"/>
      <c r="G504" s="327"/>
      <c r="H504" s="327"/>
    </row>
    <row r="505" spans="4:8" x14ac:dyDescent="0.2">
      <c r="D505" s="282"/>
      <c r="E505" s="282"/>
      <c r="F505" s="282"/>
      <c r="G505" s="327"/>
      <c r="H505" s="327"/>
    </row>
    <row r="506" spans="4:8" x14ac:dyDescent="0.2">
      <c r="D506" s="282"/>
      <c r="E506" s="282"/>
      <c r="F506" s="282"/>
      <c r="G506" s="327"/>
      <c r="H506" s="327"/>
    </row>
    <row r="507" spans="4:8" x14ac:dyDescent="0.2">
      <c r="D507" s="282"/>
      <c r="E507" s="282"/>
      <c r="F507" s="282"/>
      <c r="G507" s="327"/>
      <c r="H507" s="327"/>
    </row>
    <row r="508" spans="4:8" x14ac:dyDescent="0.2">
      <c r="D508" s="282"/>
      <c r="E508" s="282"/>
      <c r="F508" s="282"/>
      <c r="G508" s="327"/>
      <c r="H508" s="327"/>
    </row>
    <row r="509" spans="4:8" x14ac:dyDescent="0.2">
      <c r="D509" s="282"/>
      <c r="E509" s="282"/>
      <c r="F509" s="282"/>
      <c r="G509" s="327"/>
      <c r="H509" s="327"/>
    </row>
    <row r="510" spans="4:8" x14ac:dyDescent="0.2">
      <c r="D510" s="282"/>
      <c r="E510" s="282"/>
      <c r="F510" s="282"/>
      <c r="G510" s="327"/>
      <c r="H510" s="327"/>
    </row>
    <row r="511" spans="4:8" x14ac:dyDescent="0.2">
      <c r="D511" s="282"/>
      <c r="E511" s="282"/>
      <c r="F511" s="282"/>
      <c r="G511" s="327"/>
      <c r="H511" s="327"/>
    </row>
    <row r="512" spans="4:8" x14ac:dyDescent="0.2">
      <c r="D512" s="282"/>
      <c r="E512" s="282"/>
      <c r="F512" s="282"/>
      <c r="G512" s="327"/>
      <c r="H512" s="327"/>
    </row>
    <row r="513" spans="4:8" x14ac:dyDescent="0.2">
      <c r="D513" s="282"/>
      <c r="E513" s="282"/>
      <c r="F513" s="282"/>
      <c r="G513" s="327"/>
      <c r="H513" s="327"/>
    </row>
    <row r="514" spans="4:8" x14ac:dyDescent="0.2">
      <c r="D514" s="282"/>
      <c r="E514" s="282"/>
      <c r="F514" s="282"/>
      <c r="G514" s="327"/>
      <c r="H514" s="327"/>
    </row>
    <row r="515" spans="4:8" x14ac:dyDescent="0.2">
      <c r="D515" s="282"/>
      <c r="E515" s="282"/>
      <c r="F515" s="282"/>
      <c r="G515" s="327"/>
      <c r="H515" s="327"/>
    </row>
    <row r="516" spans="4:8" x14ac:dyDescent="0.2">
      <c r="D516" s="282"/>
      <c r="E516" s="282"/>
      <c r="F516" s="282"/>
      <c r="G516" s="327"/>
      <c r="H516" s="327"/>
    </row>
    <row r="517" spans="4:8" x14ac:dyDescent="0.2">
      <c r="D517" s="282"/>
      <c r="E517" s="282"/>
      <c r="F517" s="282"/>
      <c r="G517" s="327"/>
      <c r="H517" s="327"/>
    </row>
    <row r="518" spans="4:8" x14ac:dyDescent="0.2">
      <c r="D518" s="282"/>
      <c r="E518" s="282"/>
      <c r="F518" s="282"/>
      <c r="G518" s="327"/>
      <c r="H518" s="327"/>
    </row>
    <row r="519" spans="4:8" x14ac:dyDescent="0.2">
      <c r="D519" s="282"/>
      <c r="E519" s="282"/>
      <c r="F519" s="282"/>
      <c r="G519" s="327"/>
      <c r="H519" s="327"/>
    </row>
    <row r="520" spans="4:8" x14ac:dyDescent="0.2">
      <c r="D520" s="282"/>
      <c r="E520" s="282"/>
      <c r="F520" s="282"/>
      <c r="G520" s="327"/>
      <c r="H520" s="327"/>
    </row>
    <row r="521" spans="4:8" x14ac:dyDescent="0.2">
      <c r="D521" s="282"/>
      <c r="E521" s="282"/>
      <c r="F521" s="282"/>
      <c r="G521" s="327"/>
      <c r="H521" s="327"/>
    </row>
    <row r="522" spans="4:8" x14ac:dyDescent="0.2">
      <c r="D522" s="282"/>
      <c r="E522" s="282"/>
      <c r="F522" s="282"/>
      <c r="G522" s="327"/>
      <c r="H522" s="327"/>
    </row>
    <row r="523" spans="4:8" x14ac:dyDescent="0.2">
      <c r="D523" s="282"/>
      <c r="E523" s="282"/>
      <c r="F523" s="282"/>
      <c r="G523" s="327"/>
      <c r="H523" s="327"/>
    </row>
    <row r="524" spans="4:8" x14ac:dyDescent="0.2">
      <c r="D524" s="282"/>
      <c r="E524" s="282"/>
      <c r="F524" s="282"/>
      <c r="G524" s="327"/>
      <c r="H524" s="327"/>
    </row>
    <row r="525" spans="4:8" x14ac:dyDescent="0.2">
      <c r="D525" s="282"/>
      <c r="E525" s="282"/>
      <c r="F525" s="282"/>
      <c r="G525" s="327"/>
      <c r="H525" s="327"/>
    </row>
    <row r="526" spans="4:8" x14ac:dyDescent="0.2">
      <c r="D526" s="282"/>
      <c r="E526" s="282"/>
      <c r="F526" s="282"/>
      <c r="G526" s="327"/>
      <c r="H526" s="327"/>
    </row>
    <row r="527" spans="4:8" x14ac:dyDescent="0.2">
      <c r="D527" s="282"/>
      <c r="E527" s="282"/>
      <c r="F527" s="282"/>
      <c r="G527" s="327"/>
      <c r="H527" s="327"/>
    </row>
    <row r="528" spans="4:8" x14ac:dyDescent="0.2">
      <c r="D528" s="282"/>
      <c r="E528" s="282"/>
      <c r="F528" s="282"/>
      <c r="G528" s="327"/>
      <c r="H528" s="327"/>
    </row>
    <row r="529" spans="4:8" x14ac:dyDescent="0.2">
      <c r="D529" s="282"/>
      <c r="E529" s="282"/>
      <c r="F529" s="282"/>
      <c r="G529" s="327"/>
      <c r="H529" s="327"/>
    </row>
    <row r="530" spans="4:8" x14ac:dyDescent="0.2">
      <c r="D530" s="282"/>
      <c r="E530" s="282"/>
      <c r="F530" s="282"/>
      <c r="G530" s="327"/>
      <c r="H530" s="327"/>
    </row>
    <row r="531" spans="4:8" x14ac:dyDescent="0.2">
      <c r="D531" s="282"/>
      <c r="E531" s="282"/>
      <c r="F531" s="282"/>
      <c r="G531" s="327"/>
      <c r="H531" s="327"/>
    </row>
    <row r="532" spans="4:8" x14ac:dyDescent="0.2">
      <c r="D532" s="282"/>
      <c r="E532" s="282"/>
      <c r="F532" s="282"/>
      <c r="G532" s="327"/>
      <c r="H532" s="327"/>
    </row>
    <row r="533" spans="4:8" x14ac:dyDescent="0.2">
      <c r="D533" s="282"/>
      <c r="E533" s="282"/>
      <c r="F533" s="282"/>
      <c r="G533" s="327"/>
      <c r="H533" s="327"/>
    </row>
    <row r="534" spans="4:8" x14ac:dyDescent="0.2">
      <c r="D534" s="282"/>
      <c r="E534" s="282"/>
      <c r="F534" s="282"/>
      <c r="G534" s="327"/>
      <c r="H534" s="327"/>
    </row>
    <row r="535" spans="4:8" x14ac:dyDescent="0.2">
      <c r="D535" s="282"/>
      <c r="E535" s="282"/>
      <c r="F535" s="282"/>
      <c r="G535" s="327"/>
      <c r="H535" s="327"/>
    </row>
    <row r="536" spans="4:8" x14ac:dyDescent="0.2">
      <c r="D536" s="282"/>
      <c r="E536" s="282"/>
      <c r="F536" s="282"/>
      <c r="G536" s="327"/>
      <c r="H536" s="327"/>
    </row>
    <row r="537" spans="4:8" x14ac:dyDescent="0.2">
      <c r="D537" s="282"/>
      <c r="E537" s="282"/>
      <c r="F537" s="282"/>
      <c r="G537" s="327"/>
      <c r="H537" s="327"/>
    </row>
    <row r="538" spans="4:8" x14ac:dyDescent="0.2">
      <c r="D538" s="282"/>
      <c r="E538" s="282"/>
      <c r="F538" s="282"/>
      <c r="G538" s="327"/>
      <c r="H538" s="327"/>
    </row>
    <row r="539" spans="4:8" x14ac:dyDescent="0.2">
      <c r="D539" s="282"/>
      <c r="E539" s="282"/>
      <c r="F539" s="282"/>
      <c r="G539" s="327"/>
      <c r="H539" s="327"/>
    </row>
    <row r="540" spans="4:8" x14ac:dyDescent="0.2">
      <c r="D540" s="282"/>
      <c r="E540" s="282"/>
      <c r="F540" s="282"/>
      <c r="G540" s="327"/>
      <c r="H540" s="327"/>
    </row>
    <row r="541" spans="4:8" x14ac:dyDescent="0.2">
      <c r="D541" s="282"/>
      <c r="E541" s="282"/>
      <c r="F541" s="282"/>
      <c r="G541" s="327"/>
      <c r="H541" s="327"/>
    </row>
    <row r="542" spans="4:8" x14ac:dyDescent="0.2">
      <c r="D542" s="282"/>
      <c r="E542" s="282"/>
      <c r="F542" s="282"/>
      <c r="G542" s="327"/>
      <c r="H542" s="327"/>
    </row>
    <row r="543" spans="4:8" x14ac:dyDescent="0.2">
      <c r="D543" s="282"/>
      <c r="E543" s="282"/>
      <c r="F543" s="282"/>
      <c r="G543" s="327"/>
      <c r="H543" s="327"/>
    </row>
    <row r="544" spans="4:8" x14ac:dyDescent="0.2">
      <c r="D544" s="282"/>
      <c r="E544" s="282"/>
      <c r="F544" s="282"/>
      <c r="G544" s="327"/>
      <c r="H544" s="327"/>
    </row>
    <row r="545" spans="4:8" x14ac:dyDescent="0.2">
      <c r="D545" s="282"/>
      <c r="E545" s="282"/>
      <c r="F545" s="282"/>
      <c r="G545" s="327"/>
      <c r="H545" s="327"/>
    </row>
    <row r="546" spans="4:8" x14ac:dyDescent="0.2">
      <c r="D546" s="282"/>
      <c r="E546" s="282"/>
      <c r="F546" s="282"/>
      <c r="G546" s="327"/>
      <c r="H546" s="327"/>
    </row>
    <row r="547" spans="4:8" x14ac:dyDescent="0.2">
      <c r="D547" s="282"/>
      <c r="E547" s="282"/>
      <c r="F547" s="282"/>
      <c r="G547" s="327"/>
      <c r="H547" s="327"/>
    </row>
    <row r="548" spans="4:8" x14ac:dyDescent="0.2">
      <c r="D548" s="282"/>
      <c r="E548" s="282"/>
      <c r="F548" s="282"/>
      <c r="G548" s="327"/>
      <c r="H548" s="327"/>
    </row>
    <row r="549" spans="4:8" x14ac:dyDescent="0.2">
      <c r="D549" s="282"/>
      <c r="E549" s="282"/>
      <c r="F549" s="282"/>
      <c r="G549" s="327"/>
      <c r="H549" s="327"/>
    </row>
    <row r="550" spans="4:8" x14ac:dyDescent="0.2">
      <c r="D550" s="282"/>
      <c r="E550" s="282"/>
      <c r="F550" s="282"/>
      <c r="G550" s="327"/>
      <c r="H550" s="327"/>
    </row>
    <row r="551" spans="4:8" x14ac:dyDescent="0.2">
      <c r="D551" s="282"/>
      <c r="E551" s="282"/>
      <c r="F551" s="282"/>
      <c r="G551" s="327"/>
      <c r="H551" s="327"/>
    </row>
    <row r="552" spans="4:8" x14ac:dyDescent="0.2">
      <c r="D552" s="282"/>
      <c r="E552" s="282"/>
      <c r="F552" s="282"/>
      <c r="G552" s="327"/>
      <c r="H552" s="327"/>
    </row>
    <row r="553" spans="4:8" x14ac:dyDescent="0.2">
      <c r="D553" s="282"/>
      <c r="E553" s="282"/>
      <c r="F553" s="282"/>
      <c r="G553" s="327"/>
      <c r="H553" s="327"/>
    </row>
    <row r="554" spans="4:8" x14ac:dyDescent="0.2">
      <c r="D554" s="282"/>
      <c r="E554" s="282"/>
      <c r="F554" s="282"/>
      <c r="G554" s="327"/>
      <c r="H554" s="327"/>
    </row>
    <row r="555" spans="4:8" x14ac:dyDescent="0.2">
      <c r="D555" s="282"/>
      <c r="E555" s="282"/>
      <c r="F555" s="282"/>
      <c r="G555" s="327"/>
      <c r="H555" s="327"/>
    </row>
    <row r="556" spans="4:8" x14ac:dyDescent="0.2">
      <c r="D556" s="282"/>
      <c r="E556" s="282"/>
      <c r="F556" s="282"/>
      <c r="G556" s="327"/>
      <c r="H556" s="327"/>
    </row>
    <row r="557" spans="4:8" x14ac:dyDescent="0.2">
      <c r="D557" s="282"/>
      <c r="E557" s="282"/>
      <c r="F557" s="282"/>
      <c r="G557" s="327"/>
      <c r="H557" s="327"/>
    </row>
    <row r="558" spans="4:8" x14ac:dyDescent="0.2">
      <c r="D558" s="282"/>
      <c r="E558" s="282"/>
      <c r="F558" s="282"/>
      <c r="G558" s="327"/>
      <c r="H558" s="327"/>
    </row>
    <row r="559" spans="4:8" x14ac:dyDescent="0.2">
      <c r="D559" s="282"/>
      <c r="E559" s="282"/>
      <c r="F559" s="282"/>
      <c r="G559" s="327"/>
      <c r="H559" s="327"/>
    </row>
    <row r="560" spans="4:8" x14ac:dyDescent="0.2">
      <c r="D560" s="282"/>
      <c r="E560" s="282"/>
      <c r="F560" s="282"/>
      <c r="G560" s="327"/>
      <c r="H560" s="327"/>
    </row>
    <row r="561" spans="4:8" x14ac:dyDescent="0.2">
      <c r="D561" s="282"/>
      <c r="E561" s="282"/>
      <c r="F561" s="282"/>
      <c r="G561" s="327"/>
      <c r="H561" s="327"/>
    </row>
    <row r="562" spans="4:8" x14ac:dyDescent="0.2">
      <c r="D562" s="282"/>
      <c r="E562" s="282"/>
      <c r="F562" s="282"/>
      <c r="G562" s="327"/>
      <c r="H562" s="327"/>
    </row>
    <row r="563" spans="4:8" x14ac:dyDescent="0.2">
      <c r="D563" s="282"/>
      <c r="E563" s="282"/>
      <c r="F563" s="282"/>
      <c r="G563" s="327"/>
      <c r="H563" s="327"/>
    </row>
    <row r="564" spans="4:8" x14ac:dyDescent="0.2">
      <c r="D564" s="282"/>
      <c r="E564" s="282"/>
      <c r="F564" s="282"/>
      <c r="G564" s="327"/>
      <c r="H564" s="327"/>
    </row>
    <row r="565" spans="4:8" x14ac:dyDescent="0.2">
      <c r="D565" s="282"/>
      <c r="E565" s="282"/>
      <c r="F565" s="282"/>
      <c r="G565" s="327"/>
      <c r="H565" s="327"/>
    </row>
    <row r="566" spans="4:8" x14ac:dyDescent="0.2">
      <c r="D566" s="282"/>
      <c r="E566" s="282"/>
      <c r="F566" s="282"/>
      <c r="G566" s="327"/>
      <c r="H566" s="327"/>
    </row>
    <row r="567" spans="4:8" x14ac:dyDescent="0.2">
      <c r="D567" s="282"/>
      <c r="E567" s="282"/>
      <c r="F567" s="282"/>
      <c r="G567" s="327"/>
      <c r="H567" s="327"/>
    </row>
    <row r="568" spans="4:8" x14ac:dyDescent="0.2">
      <c r="D568" s="282"/>
      <c r="E568" s="282"/>
      <c r="F568" s="282"/>
      <c r="G568" s="327"/>
      <c r="H568" s="327"/>
    </row>
    <row r="569" spans="4:8" x14ac:dyDescent="0.2">
      <c r="D569" s="282"/>
      <c r="E569" s="282"/>
      <c r="F569" s="282"/>
      <c r="G569" s="327"/>
      <c r="H569" s="327"/>
    </row>
    <row r="570" spans="4:8" x14ac:dyDescent="0.2">
      <c r="D570" s="282"/>
      <c r="E570" s="282"/>
      <c r="F570" s="282"/>
      <c r="G570" s="327"/>
      <c r="H570" s="327"/>
    </row>
    <row r="571" spans="4:8" x14ac:dyDescent="0.2">
      <c r="D571" s="282"/>
      <c r="E571" s="282"/>
      <c r="F571" s="282"/>
      <c r="G571" s="327"/>
      <c r="H571" s="327"/>
    </row>
    <row r="572" spans="4:8" x14ac:dyDescent="0.2">
      <c r="D572" s="282"/>
      <c r="E572" s="282"/>
      <c r="F572" s="282"/>
      <c r="G572" s="327"/>
      <c r="H572" s="327"/>
    </row>
    <row r="573" spans="4:8" x14ac:dyDescent="0.2">
      <c r="D573" s="282"/>
      <c r="E573" s="282"/>
      <c r="F573" s="282"/>
      <c r="G573" s="327"/>
      <c r="H573" s="327"/>
    </row>
    <row r="574" spans="4:8" x14ac:dyDescent="0.2">
      <c r="D574" s="282"/>
      <c r="E574" s="282"/>
      <c r="F574" s="282"/>
      <c r="G574" s="327"/>
      <c r="H574" s="327"/>
    </row>
    <row r="575" spans="4:8" x14ac:dyDescent="0.2">
      <c r="D575" s="282"/>
      <c r="E575" s="282"/>
      <c r="F575" s="282"/>
      <c r="G575" s="327"/>
      <c r="H575" s="327"/>
    </row>
    <row r="576" spans="4:8" x14ac:dyDescent="0.2">
      <c r="D576" s="282"/>
      <c r="E576" s="282"/>
      <c r="F576" s="282"/>
      <c r="G576" s="327"/>
      <c r="H576" s="327"/>
    </row>
    <row r="577" spans="4:8" x14ac:dyDescent="0.2">
      <c r="D577" s="282"/>
      <c r="E577" s="282"/>
      <c r="F577" s="282"/>
      <c r="G577" s="327"/>
      <c r="H577" s="327"/>
    </row>
    <row r="578" spans="4:8" x14ac:dyDescent="0.2">
      <c r="D578" s="282"/>
      <c r="E578" s="282"/>
      <c r="F578" s="282"/>
      <c r="G578" s="327"/>
      <c r="H578" s="327"/>
    </row>
    <row r="579" spans="4:8" x14ac:dyDescent="0.2">
      <c r="D579" s="282"/>
      <c r="E579" s="282"/>
      <c r="F579" s="282"/>
      <c r="G579" s="327"/>
      <c r="H579" s="327"/>
    </row>
    <row r="580" spans="4:8" x14ac:dyDescent="0.2">
      <c r="D580" s="282"/>
      <c r="E580" s="282"/>
      <c r="F580" s="282"/>
      <c r="G580" s="327"/>
      <c r="H580" s="327"/>
    </row>
    <row r="581" spans="4:8" x14ac:dyDescent="0.2">
      <c r="D581" s="282"/>
      <c r="E581" s="282"/>
      <c r="F581" s="282"/>
      <c r="G581" s="327"/>
      <c r="H581" s="327"/>
    </row>
    <row r="582" spans="4:8" x14ac:dyDescent="0.2">
      <c r="D582" s="282"/>
      <c r="E582" s="282"/>
      <c r="F582" s="282"/>
      <c r="G582" s="327"/>
      <c r="H582" s="327"/>
    </row>
    <row r="583" spans="4:8" x14ac:dyDescent="0.2">
      <c r="D583" s="282"/>
      <c r="E583" s="282"/>
      <c r="F583" s="282"/>
      <c r="G583" s="327"/>
      <c r="H583" s="327"/>
    </row>
    <row r="584" spans="4:8" x14ac:dyDescent="0.2">
      <c r="D584" s="282"/>
      <c r="E584" s="282"/>
      <c r="F584" s="282"/>
      <c r="G584" s="327"/>
      <c r="H584" s="327"/>
    </row>
    <row r="585" spans="4:8" x14ac:dyDescent="0.2">
      <c r="D585" s="282"/>
      <c r="E585" s="282"/>
      <c r="F585" s="282"/>
      <c r="G585" s="327"/>
      <c r="H585" s="327"/>
    </row>
    <row r="586" spans="4:8" x14ac:dyDescent="0.2">
      <c r="D586" s="282"/>
      <c r="E586" s="282"/>
      <c r="F586" s="282"/>
      <c r="G586" s="327"/>
      <c r="H586" s="327"/>
    </row>
    <row r="587" spans="4:8" x14ac:dyDescent="0.2">
      <c r="D587" s="282"/>
      <c r="E587" s="282"/>
      <c r="F587" s="282"/>
      <c r="G587" s="327"/>
      <c r="H587" s="327"/>
    </row>
    <row r="588" spans="4:8" x14ac:dyDescent="0.2">
      <c r="D588" s="282"/>
      <c r="E588" s="282"/>
      <c r="F588" s="282"/>
      <c r="G588" s="327"/>
      <c r="H588" s="327"/>
    </row>
    <row r="589" spans="4:8" x14ac:dyDescent="0.2">
      <c r="D589" s="282"/>
      <c r="E589" s="282"/>
      <c r="F589" s="282"/>
      <c r="G589" s="327"/>
      <c r="H589" s="327"/>
    </row>
    <row r="590" spans="4:8" x14ac:dyDescent="0.2">
      <c r="D590" s="282"/>
      <c r="E590" s="282"/>
      <c r="F590" s="282"/>
      <c r="G590" s="327"/>
      <c r="H590" s="327"/>
    </row>
    <row r="591" spans="4:8" x14ac:dyDescent="0.2">
      <c r="D591" s="282"/>
      <c r="E591" s="282"/>
      <c r="F591" s="282"/>
      <c r="G591" s="327"/>
      <c r="H591" s="327"/>
    </row>
    <row r="592" spans="4:8" x14ac:dyDescent="0.2">
      <c r="D592" s="282"/>
      <c r="E592" s="282"/>
      <c r="F592" s="282"/>
      <c r="G592" s="327"/>
      <c r="H592" s="327"/>
    </row>
    <row r="593" spans="4:8" x14ac:dyDescent="0.2">
      <c r="D593" s="282"/>
      <c r="E593" s="282"/>
      <c r="F593" s="282"/>
      <c r="G593" s="327"/>
      <c r="H593" s="327"/>
    </row>
    <row r="594" spans="4:8" x14ac:dyDescent="0.2">
      <c r="D594" s="282"/>
      <c r="E594" s="282"/>
      <c r="F594" s="282"/>
      <c r="G594" s="327"/>
      <c r="H594" s="327"/>
    </row>
    <row r="595" spans="4:8" x14ac:dyDescent="0.2">
      <c r="D595" s="282"/>
      <c r="E595" s="282"/>
      <c r="F595" s="282"/>
      <c r="G595" s="327"/>
      <c r="H595" s="327"/>
    </row>
    <row r="596" spans="4:8" x14ac:dyDescent="0.2">
      <c r="D596" s="282"/>
      <c r="E596" s="282"/>
      <c r="F596" s="282"/>
      <c r="G596" s="327"/>
      <c r="H596" s="327"/>
    </row>
    <row r="597" spans="4:8" x14ac:dyDescent="0.2">
      <c r="D597" s="282"/>
      <c r="E597" s="282"/>
      <c r="F597" s="282"/>
      <c r="G597" s="327"/>
      <c r="H597" s="327"/>
    </row>
    <row r="598" spans="4:8" x14ac:dyDescent="0.2">
      <c r="D598" s="282"/>
      <c r="E598" s="282"/>
      <c r="F598" s="282"/>
      <c r="G598" s="327"/>
      <c r="H598" s="327"/>
    </row>
    <row r="599" spans="4:8" x14ac:dyDescent="0.2">
      <c r="D599" s="282"/>
      <c r="E599" s="282"/>
      <c r="F599" s="282"/>
      <c r="G599" s="327"/>
      <c r="H599" s="327"/>
    </row>
    <row r="600" spans="4:8" x14ac:dyDescent="0.2">
      <c r="D600" s="282"/>
      <c r="E600" s="282"/>
      <c r="F600" s="282"/>
      <c r="G600" s="327"/>
      <c r="H600" s="327"/>
    </row>
    <row r="601" spans="4:8" x14ac:dyDescent="0.2">
      <c r="D601" s="282"/>
      <c r="E601" s="282"/>
      <c r="F601" s="282"/>
      <c r="G601" s="327"/>
      <c r="H601" s="327"/>
    </row>
    <row r="602" spans="4:8" x14ac:dyDescent="0.2">
      <c r="D602" s="282"/>
      <c r="E602" s="282"/>
      <c r="F602" s="282"/>
      <c r="G602" s="327"/>
      <c r="H602" s="327"/>
    </row>
    <row r="603" spans="4:8" x14ac:dyDescent="0.2">
      <c r="D603" s="282"/>
      <c r="E603" s="282"/>
      <c r="F603" s="282"/>
      <c r="G603" s="327"/>
      <c r="H603" s="327"/>
    </row>
    <row r="604" spans="4:8" x14ac:dyDescent="0.2">
      <c r="D604" s="282"/>
      <c r="E604" s="282"/>
      <c r="F604" s="282"/>
      <c r="G604" s="327"/>
      <c r="H604" s="327"/>
    </row>
    <row r="605" spans="4:8" x14ac:dyDescent="0.2">
      <c r="D605" s="282"/>
      <c r="E605" s="282"/>
      <c r="F605" s="282"/>
      <c r="G605" s="327"/>
      <c r="H605" s="327"/>
    </row>
    <row r="606" spans="4:8" x14ac:dyDescent="0.2">
      <c r="D606" s="282"/>
      <c r="E606" s="282"/>
      <c r="F606" s="282"/>
      <c r="G606" s="327"/>
      <c r="H606" s="327"/>
    </row>
    <row r="607" spans="4:8" x14ac:dyDescent="0.2">
      <c r="D607" s="282"/>
      <c r="E607" s="282"/>
      <c r="F607" s="282"/>
      <c r="G607" s="327"/>
      <c r="H607" s="327"/>
    </row>
    <row r="608" spans="4:8" x14ac:dyDescent="0.2">
      <c r="D608" s="282"/>
      <c r="E608" s="282"/>
      <c r="F608" s="282"/>
      <c r="G608" s="327"/>
      <c r="H608" s="327"/>
    </row>
    <row r="609" spans="4:8" x14ac:dyDescent="0.2">
      <c r="D609" s="282"/>
      <c r="E609" s="282"/>
      <c r="F609" s="282"/>
      <c r="G609" s="327"/>
      <c r="H609" s="327"/>
    </row>
    <row r="610" spans="4:8" x14ac:dyDescent="0.2">
      <c r="D610" s="282"/>
      <c r="E610" s="282"/>
      <c r="F610" s="282"/>
      <c r="G610" s="327"/>
      <c r="H610" s="327"/>
    </row>
    <row r="611" spans="4:8" x14ac:dyDescent="0.2">
      <c r="D611" s="282"/>
      <c r="E611" s="282"/>
      <c r="F611" s="282"/>
      <c r="G611" s="327"/>
      <c r="H611" s="327"/>
    </row>
    <row r="612" spans="4:8" x14ac:dyDescent="0.2">
      <c r="D612" s="282"/>
      <c r="E612" s="282"/>
      <c r="F612" s="282"/>
      <c r="G612" s="327"/>
      <c r="H612" s="327"/>
    </row>
    <row r="613" spans="4:8" x14ac:dyDescent="0.2">
      <c r="D613" s="282"/>
      <c r="E613" s="282"/>
      <c r="F613" s="282"/>
      <c r="G613" s="327"/>
      <c r="H613" s="327"/>
    </row>
    <row r="614" spans="4:8" x14ac:dyDescent="0.2">
      <c r="D614" s="282"/>
      <c r="E614" s="282"/>
      <c r="F614" s="282"/>
      <c r="G614" s="327"/>
      <c r="H614" s="327"/>
    </row>
    <row r="615" spans="4:8" x14ac:dyDescent="0.2">
      <c r="D615" s="282"/>
      <c r="E615" s="282"/>
      <c r="F615" s="282"/>
      <c r="G615" s="327"/>
      <c r="H615" s="327"/>
    </row>
    <row r="616" spans="4:8" x14ac:dyDescent="0.2">
      <c r="D616" s="282"/>
      <c r="E616" s="282"/>
      <c r="F616" s="282"/>
      <c r="G616" s="327"/>
      <c r="H616" s="327"/>
    </row>
    <row r="617" spans="4:8" x14ac:dyDescent="0.2">
      <c r="D617" s="282"/>
      <c r="E617" s="282"/>
      <c r="F617" s="282"/>
      <c r="G617" s="327"/>
      <c r="H617" s="327"/>
    </row>
    <row r="618" spans="4:8" x14ac:dyDescent="0.2">
      <c r="D618" s="282"/>
      <c r="E618" s="282"/>
      <c r="F618" s="282"/>
      <c r="G618" s="327"/>
      <c r="H618" s="327"/>
    </row>
    <row r="619" spans="4:8" x14ac:dyDescent="0.2">
      <c r="D619" s="282"/>
      <c r="E619" s="282"/>
      <c r="F619" s="282"/>
      <c r="G619" s="327"/>
      <c r="H619" s="327"/>
    </row>
    <row r="620" spans="4:8" x14ac:dyDescent="0.2">
      <c r="D620" s="282"/>
      <c r="E620" s="282"/>
      <c r="F620" s="282"/>
      <c r="G620" s="327"/>
      <c r="H620" s="327"/>
    </row>
    <row r="621" spans="4:8" x14ac:dyDescent="0.2">
      <c r="D621" s="282"/>
      <c r="E621" s="282"/>
      <c r="F621" s="282"/>
      <c r="G621" s="327"/>
      <c r="H621" s="327"/>
    </row>
    <row r="622" spans="4:8" x14ac:dyDescent="0.2">
      <c r="D622" s="282"/>
      <c r="E622" s="282"/>
      <c r="F622" s="282"/>
      <c r="G622" s="327"/>
      <c r="H622" s="327"/>
    </row>
    <row r="623" spans="4:8" x14ac:dyDescent="0.2">
      <c r="D623" s="282"/>
      <c r="E623" s="282"/>
      <c r="F623" s="282"/>
      <c r="G623" s="327"/>
      <c r="H623" s="327"/>
    </row>
    <row r="624" spans="4:8" x14ac:dyDescent="0.2">
      <c r="D624" s="282"/>
      <c r="E624" s="282"/>
      <c r="F624" s="282"/>
      <c r="G624" s="327"/>
      <c r="H624" s="327"/>
    </row>
    <row r="625" spans="4:8" x14ac:dyDescent="0.2">
      <c r="D625" s="282"/>
      <c r="E625" s="282"/>
      <c r="F625" s="282"/>
      <c r="G625" s="327"/>
      <c r="H625" s="327"/>
    </row>
    <row r="626" spans="4:8" x14ac:dyDescent="0.2">
      <c r="D626" s="282"/>
      <c r="E626" s="282"/>
      <c r="F626" s="282"/>
      <c r="G626" s="327"/>
      <c r="H626" s="327"/>
    </row>
    <row r="627" spans="4:8" x14ac:dyDescent="0.2">
      <c r="D627" s="282"/>
      <c r="E627" s="282"/>
      <c r="F627" s="282"/>
      <c r="G627" s="327"/>
      <c r="H627" s="327"/>
    </row>
    <row r="628" spans="4:8" x14ac:dyDescent="0.2">
      <c r="D628" s="282"/>
      <c r="E628" s="282"/>
      <c r="F628" s="282"/>
      <c r="G628" s="327"/>
      <c r="H628" s="327"/>
    </row>
    <row r="629" spans="4:8" x14ac:dyDescent="0.2">
      <c r="D629" s="282"/>
      <c r="E629" s="282"/>
      <c r="F629" s="282"/>
      <c r="G629" s="327"/>
      <c r="H629" s="327"/>
    </row>
    <row r="630" spans="4:8" x14ac:dyDescent="0.2">
      <c r="D630" s="282"/>
      <c r="E630" s="282"/>
      <c r="F630" s="282"/>
      <c r="G630" s="327"/>
      <c r="H630" s="327"/>
    </row>
    <row r="631" spans="4:8" x14ac:dyDescent="0.2">
      <c r="D631" s="282"/>
      <c r="E631" s="282"/>
      <c r="F631" s="282"/>
      <c r="G631" s="327"/>
      <c r="H631" s="327"/>
    </row>
    <row r="632" spans="4:8" x14ac:dyDescent="0.2">
      <c r="D632" s="282"/>
      <c r="E632" s="282"/>
      <c r="F632" s="282"/>
      <c r="G632" s="327"/>
      <c r="H632" s="327"/>
    </row>
    <row r="633" spans="4:8" x14ac:dyDescent="0.2">
      <c r="D633" s="282"/>
      <c r="E633" s="282"/>
      <c r="F633" s="282"/>
      <c r="G633" s="327"/>
      <c r="H633" s="327"/>
    </row>
    <row r="634" spans="4:8" x14ac:dyDescent="0.2">
      <c r="D634" s="282"/>
      <c r="E634" s="282"/>
      <c r="F634" s="282"/>
      <c r="G634" s="327"/>
      <c r="H634" s="327"/>
    </row>
    <row r="635" spans="4:8" x14ac:dyDescent="0.2">
      <c r="D635" s="282"/>
      <c r="E635" s="282"/>
      <c r="F635" s="282"/>
      <c r="G635" s="327"/>
      <c r="H635" s="327"/>
    </row>
    <row r="636" spans="4:8" x14ac:dyDescent="0.2">
      <c r="D636" s="282"/>
      <c r="E636" s="282"/>
      <c r="F636" s="282"/>
      <c r="G636" s="327"/>
      <c r="H636" s="327"/>
    </row>
    <row r="637" spans="4:8" x14ac:dyDescent="0.2">
      <c r="D637" s="282"/>
      <c r="E637" s="282"/>
      <c r="F637" s="282"/>
      <c r="G637" s="327"/>
      <c r="H637" s="327"/>
    </row>
    <row r="638" spans="4:8" x14ac:dyDescent="0.2">
      <c r="D638" s="282"/>
      <c r="E638" s="282"/>
      <c r="F638" s="282"/>
      <c r="G638" s="327"/>
      <c r="H638" s="327"/>
    </row>
    <row r="639" spans="4:8" x14ac:dyDescent="0.2">
      <c r="D639" s="282"/>
      <c r="E639" s="282"/>
      <c r="F639" s="282"/>
      <c r="G639" s="327"/>
      <c r="H639" s="327"/>
    </row>
    <row r="640" spans="4:8" x14ac:dyDescent="0.2">
      <c r="D640" s="282"/>
      <c r="E640" s="282"/>
      <c r="F640" s="282"/>
      <c r="G640" s="327"/>
      <c r="H640" s="327"/>
    </row>
    <row r="641" spans="4:8" x14ac:dyDescent="0.2">
      <c r="D641" s="282"/>
      <c r="E641" s="282"/>
      <c r="F641" s="282"/>
      <c r="G641" s="327"/>
      <c r="H641" s="327"/>
    </row>
    <row r="642" spans="4:8" x14ac:dyDescent="0.2">
      <c r="D642" s="282"/>
      <c r="E642" s="282"/>
      <c r="F642" s="282"/>
      <c r="G642" s="327"/>
      <c r="H642" s="327"/>
    </row>
    <row r="643" spans="4:8" x14ac:dyDescent="0.2">
      <c r="D643" s="282"/>
      <c r="E643" s="282"/>
      <c r="F643" s="282"/>
      <c r="G643" s="327"/>
      <c r="H643" s="327"/>
    </row>
    <row r="644" spans="4:8" x14ac:dyDescent="0.2">
      <c r="D644" s="282"/>
      <c r="E644" s="282"/>
      <c r="F644" s="282"/>
      <c r="G644" s="327"/>
      <c r="H644" s="327"/>
    </row>
    <row r="645" spans="4:8" x14ac:dyDescent="0.2">
      <c r="D645" s="282"/>
      <c r="E645" s="282"/>
      <c r="F645" s="282"/>
      <c r="G645" s="327"/>
      <c r="H645" s="327"/>
    </row>
    <row r="646" spans="4:8" x14ac:dyDescent="0.2">
      <c r="D646" s="282"/>
      <c r="E646" s="282"/>
      <c r="F646" s="282"/>
      <c r="G646" s="327"/>
      <c r="H646" s="327"/>
    </row>
    <row r="647" spans="4:8" x14ac:dyDescent="0.2">
      <c r="D647" s="282"/>
      <c r="E647" s="282"/>
      <c r="F647" s="282"/>
      <c r="G647" s="327"/>
      <c r="H647" s="327"/>
    </row>
    <row r="648" spans="4:8" x14ac:dyDescent="0.2">
      <c r="D648" s="282"/>
      <c r="E648" s="282"/>
      <c r="F648" s="282"/>
      <c r="G648" s="327"/>
      <c r="H648" s="327"/>
    </row>
    <row r="649" spans="4:8" x14ac:dyDescent="0.2">
      <c r="D649" s="282"/>
      <c r="E649" s="282"/>
      <c r="F649" s="282"/>
      <c r="G649" s="327"/>
      <c r="H649" s="327"/>
    </row>
    <row r="650" spans="4:8" x14ac:dyDescent="0.2">
      <c r="D650" s="282"/>
      <c r="E650" s="282"/>
      <c r="F650" s="282"/>
      <c r="G650" s="327"/>
      <c r="H650" s="327"/>
    </row>
    <row r="651" spans="4:8" x14ac:dyDescent="0.2">
      <c r="D651" s="282"/>
      <c r="E651" s="282"/>
      <c r="F651" s="282"/>
      <c r="G651" s="327"/>
      <c r="H651" s="327"/>
    </row>
    <row r="652" spans="4:8" x14ac:dyDescent="0.2">
      <c r="D652" s="282"/>
      <c r="E652" s="282"/>
      <c r="F652" s="282"/>
      <c r="G652" s="327"/>
      <c r="H652" s="327"/>
    </row>
    <row r="653" spans="4:8" x14ac:dyDescent="0.2">
      <c r="D653" s="282"/>
      <c r="E653" s="282"/>
      <c r="F653" s="282"/>
      <c r="G653" s="327"/>
      <c r="H653" s="327"/>
    </row>
    <row r="654" spans="4:8" x14ac:dyDescent="0.2">
      <c r="D654" s="282"/>
      <c r="E654" s="282"/>
      <c r="F654" s="282"/>
      <c r="G654" s="327"/>
      <c r="H654" s="327"/>
    </row>
    <row r="655" spans="4:8" x14ac:dyDescent="0.2">
      <c r="D655" s="282"/>
      <c r="E655" s="282"/>
      <c r="F655" s="282"/>
      <c r="G655" s="327"/>
      <c r="H655" s="327"/>
    </row>
    <row r="656" spans="4:8" x14ac:dyDescent="0.2">
      <c r="D656" s="282"/>
      <c r="E656" s="282"/>
      <c r="F656" s="282"/>
      <c r="G656" s="327"/>
      <c r="H656" s="327"/>
    </row>
    <row r="657" spans="4:8" x14ac:dyDescent="0.2">
      <c r="D657" s="282"/>
      <c r="E657" s="282"/>
      <c r="F657" s="282"/>
      <c r="G657" s="327"/>
      <c r="H657" s="327"/>
    </row>
    <row r="658" spans="4:8" x14ac:dyDescent="0.2">
      <c r="D658" s="282"/>
      <c r="E658" s="282"/>
      <c r="F658" s="282"/>
      <c r="G658" s="327"/>
      <c r="H658" s="327"/>
    </row>
    <row r="659" spans="4:8" x14ac:dyDescent="0.2">
      <c r="D659" s="282"/>
      <c r="E659" s="282"/>
      <c r="F659" s="282"/>
      <c r="G659" s="327"/>
      <c r="H659" s="327"/>
    </row>
    <row r="660" spans="4:8" x14ac:dyDescent="0.2">
      <c r="D660" s="282"/>
      <c r="E660" s="282"/>
      <c r="F660" s="282"/>
      <c r="G660" s="327"/>
      <c r="H660" s="327"/>
    </row>
    <row r="661" spans="4:8" x14ac:dyDescent="0.2">
      <c r="D661" s="282"/>
      <c r="E661" s="282"/>
      <c r="F661" s="282"/>
      <c r="G661" s="327"/>
      <c r="H661" s="327"/>
    </row>
    <row r="662" spans="4:8" x14ac:dyDescent="0.2">
      <c r="D662" s="282"/>
      <c r="E662" s="282"/>
      <c r="F662" s="282"/>
      <c r="G662" s="327"/>
      <c r="H662" s="327"/>
    </row>
    <row r="663" spans="4:8" x14ac:dyDescent="0.2">
      <c r="D663" s="282"/>
      <c r="E663" s="282"/>
      <c r="F663" s="282"/>
      <c r="G663" s="327"/>
      <c r="H663" s="327"/>
    </row>
    <row r="664" spans="4:8" x14ac:dyDescent="0.2">
      <c r="D664" s="282"/>
      <c r="E664" s="282"/>
      <c r="F664" s="282"/>
      <c r="G664" s="327"/>
      <c r="H664" s="327"/>
    </row>
    <row r="665" spans="4:8" x14ac:dyDescent="0.2">
      <c r="D665" s="282"/>
      <c r="E665" s="282"/>
      <c r="F665" s="282"/>
      <c r="G665" s="327"/>
      <c r="H665" s="327"/>
    </row>
    <row r="666" spans="4:8" x14ac:dyDescent="0.2">
      <c r="D666" s="282"/>
      <c r="E666" s="282"/>
      <c r="F666" s="282"/>
      <c r="G666" s="327"/>
      <c r="H666" s="327"/>
    </row>
    <row r="667" spans="4:8" x14ac:dyDescent="0.2">
      <c r="D667" s="282"/>
      <c r="E667" s="282"/>
      <c r="F667" s="282"/>
      <c r="G667" s="327"/>
      <c r="H667" s="327"/>
    </row>
    <row r="668" spans="4:8" x14ac:dyDescent="0.2">
      <c r="D668" s="282"/>
      <c r="E668" s="282"/>
      <c r="F668" s="282"/>
      <c r="G668" s="327"/>
      <c r="H668" s="327"/>
    </row>
    <row r="669" spans="4:8" x14ac:dyDescent="0.2">
      <c r="D669" s="282"/>
      <c r="E669" s="282"/>
      <c r="F669" s="282"/>
      <c r="G669" s="327"/>
      <c r="H669" s="327"/>
    </row>
    <row r="670" spans="4:8" x14ac:dyDescent="0.2">
      <c r="D670" s="282"/>
      <c r="E670" s="282"/>
      <c r="F670" s="282"/>
      <c r="G670" s="327"/>
      <c r="H670" s="327"/>
    </row>
    <row r="671" spans="4:8" x14ac:dyDescent="0.2">
      <c r="D671" s="282"/>
      <c r="E671" s="282"/>
      <c r="F671" s="282"/>
      <c r="G671" s="327"/>
      <c r="H671" s="327"/>
    </row>
    <row r="672" spans="4:8" x14ac:dyDescent="0.2">
      <c r="D672" s="282"/>
      <c r="E672" s="282"/>
      <c r="F672" s="282"/>
      <c r="G672" s="327"/>
      <c r="H672" s="327"/>
    </row>
    <row r="673" spans="4:8" x14ac:dyDescent="0.2">
      <c r="D673" s="282"/>
      <c r="E673" s="282"/>
      <c r="F673" s="282"/>
      <c r="G673" s="327"/>
      <c r="H673" s="327"/>
    </row>
    <row r="674" spans="4:8" x14ac:dyDescent="0.2">
      <c r="D674" s="282"/>
      <c r="E674" s="282"/>
      <c r="F674" s="282"/>
      <c r="G674" s="327"/>
      <c r="H674" s="327"/>
    </row>
    <row r="675" spans="4:8" x14ac:dyDescent="0.2">
      <c r="D675" s="282"/>
      <c r="E675" s="282"/>
      <c r="F675" s="282"/>
      <c r="G675" s="327"/>
      <c r="H675" s="327"/>
    </row>
    <row r="676" spans="4:8" x14ac:dyDescent="0.2">
      <c r="D676" s="282"/>
      <c r="E676" s="282"/>
      <c r="F676" s="282"/>
      <c r="G676" s="327"/>
      <c r="H676" s="327"/>
    </row>
    <row r="677" spans="4:8" x14ac:dyDescent="0.2">
      <c r="D677" s="282"/>
      <c r="E677" s="282"/>
      <c r="F677" s="282"/>
      <c r="G677" s="327"/>
      <c r="H677" s="327"/>
    </row>
    <row r="678" spans="4:8" x14ac:dyDescent="0.2">
      <c r="D678" s="282"/>
      <c r="E678" s="282"/>
      <c r="F678" s="282"/>
      <c r="G678" s="327"/>
      <c r="H678" s="327"/>
    </row>
    <row r="679" spans="4:8" x14ac:dyDescent="0.2">
      <c r="D679" s="282"/>
      <c r="E679" s="282"/>
      <c r="F679" s="282"/>
      <c r="G679" s="327"/>
      <c r="H679" s="327"/>
    </row>
    <row r="680" spans="4:8" x14ac:dyDescent="0.2">
      <c r="D680" s="282"/>
      <c r="E680" s="282"/>
      <c r="F680" s="282"/>
      <c r="G680" s="327"/>
      <c r="H680" s="327"/>
    </row>
    <row r="681" spans="4:8" x14ac:dyDescent="0.2">
      <c r="D681" s="282"/>
      <c r="E681" s="282"/>
      <c r="F681" s="282"/>
      <c r="G681" s="327"/>
      <c r="H681" s="327"/>
    </row>
    <row r="682" spans="4:8" x14ac:dyDescent="0.2">
      <c r="D682" s="282"/>
      <c r="E682" s="282"/>
      <c r="F682" s="282"/>
      <c r="G682" s="327"/>
      <c r="H682" s="327"/>
    </row>
    <row r="683" spans="4:8" x14ac:dyDescent="0.2">
      <c r="D683" s="282"/>
      <c r="E683" s="282"/>
      <c r="F683" s="282"/>
      <c r="G683" s="327"/>
      <c r="H683" s="327"/>
    </row>
    <row r="684" spans="4:8" x14ac:dyDescent="0.2">
      <c r="D684" s="282"/>
      <c r="E684" s="282"/>
      <c r="F684" s="282"/>
      <c r="G684" s="327"/>
      <c r="H684" s="327"/>
    </row>
    <row r="685" spans="4:8" x14ac:dyDescent="0.2">
      <c r="D685" s="282"/>
      <c r="E685" s="282"/>
      <c r="F685" s="282"/>
      <c r="G685" s="327"/>
      <c r="H685" s="327"/>
    </row>
    <row r="686" spans="4:8" x14ac:dyDescent="0.2">
      <c r="D686" s="282"/>
      <c r="E686" s="282"/>
      <c r="F686" s="282"/>
      <c r="G686" s="327"/>
      <c r="H686" s="327"/>
    </row>
    <row r="687" spans="4:8" x14ac:dyDescent="0.2">
      <c r="D687" s="282"/>
      <c r="E687" s="282"/>
      <c r="F687" s="282"/>
      <c r="G687" s="327"/>
      <c r="H687" s="327"/>
    </row>
    <row r="688" spans="4:8" x14ac:dyDescent="0.2">
      <c r="D688" s="282"/>
      <c r="E688" s="282"/>
      <c r="F688" s="282"/>
      <c r="G688" s="327"/>
      <c r="H688" s="327"/>
    </row>
    <row r="689" spans="4:8" x14ac:dyDescent="0.2">
      <c r="D689" s="282"/>
      <c r="E689" s="282"/>
      <c r="F689" s="282"/>
      <c r="G689" s="327"/>
      <c r="H689" s="327"/>
    </row>
    <row r="690" spans="4:8" x14ac:dyDescent="0.2">
      <c r="D690" s="282"/>
      <c r="E690" s="282"/>
      <c r="F690" s="282"/>
      <c r="G690" s="327"/>
      <c r="H690" s="327"/>
    </row>
    <row r="691" spans="4:8" x14ac:dyDescent="0.2">
      <c r="D691" s="282"/>
      <c r="E691" s="282"/>
      <c r="F691" s="282"/>
      <c r="G691" s="327"/>
      <c r="H691" s="327"/>
    </row>
    <row r="692" spans="4:8" x14ac:dyDescent="0.2">
      <c r="D692" s="282"/>
      <c r="E692" s="282"/>
      <c r="F692" s="282"/>
      <c r="G692" s="327"/>
      <c r="H692" s="327"/>
    </row>
    <row r="693" spans="4:8" x14ac:dyDescent="0.2">
      <c r="D693" s="282"/>
      <c r="E693" s="282"/>
      <c r="F693" s="282"/>
      <c r="G693" s="327"/>
      <c r="H693" s="327"/>
    </row>
    <row r="694" spans="4:8" x14ac:dyDescent="0.2">
      <c r="D694" s="282"/>
      <c r="E694" s="282"/>
      <c r="F694" s="282"/>
      <c r="G694" s="327"/>
      <c r="H694" s="327"/>
    </row>
    <row r="695" spans="4:8" x14ac:dyDescent="0.2">
      <c r="D695" s="282"/>
      <c r="E695" s="282"/>
      <c r="F695" s="282"/>
      <c r="G695" s="327"/>
      <c r="H695" s="327"/>
    </row>
    <row r="696" spans="4:8" x14ac:dyDescent="0.2">
      <c r="D696" s="282"/>
      <c r="E696" s="282"/>
      <c r="F696" s="282"/>
      <c r="G696" s="327"/>
      <c r="H696" s="327"/>
    </row>
    <row r="697" spans="4:8" x14ac:dyDescent="0.2">
      <c r="D697" s="282"/>
      <c r="E697" s="282"/>
      <c r="F697" s="282"/>
      <c r="G697" s="327"/>
      <c r="H697" s="327"/>
    </row>
    <row r="698" spans="4:8" x14ac:dyDescent="0.2">
      <c r="D698" s="282"/>
      <c r="E698" s="282"/>
      <c r="F698" s="282"/>
      <c r="G698" s="327"/>
      <c r="H698" s="327"/>
    </row>
    <row r="699" spans="4:8" x14ac:dyDescent="0.2">
      <c r="D699" s="282"/>
      <c r="E699" s="282"/>
      <c r="F699" s="282"/>
      <c r="G699" s="327"/>
      <c r="H699" s="327"/>
    </row>
    <row r="700" spans="4:8" x14ac:dyDescent="0.2">
      <c r="D700" s="282"/>
      <c r="E700" s="282"/>
      <c r="F700" s="282"/>
      <c r="G700" s="327"/>
      <c r="H700" s="327"/>
    </row>
    <row r="701" spans="4:8" x14ac:dyDescent="0.2">
      <c r="D701" s="282"/>
      <c r="E701" s="282"/>
      <c r="F701" s="282"/>
      <c r="G701" s="327"/>
      <c r="H701" s="327"/>
    </row>
    <row r="702" spans="4:8" x14ac:dyDescent="0.2">
      <c r="D702" s="282"/>
      <c r="E702" s="282"/>
      <c r="F702" s="282"/>
      <c r="G702" s="327"/>
      <c r="H702" s="327"/>
    </row>
    <row r="703" spans="4:8" x14ac:dyDescent="0.2">
      <c r="D703" s="282"/>
      <c r="E703" s="282"/>
      <c r="F703" s="282"/>
      <c r="G703" s="327"/>
      <c r="H703" s="327"/>
    </row>
    <row r="704" spans="4:8" x14ac:dyDescent="0.2">
      <c r="D704" s="282"/>
      <c r="E704" s="282"/>
      <c r="F704" s="282"/>
      <c r="G704" s="327"/>
      <c r="H704" s="327"/>
    </row>
    <row r="705" spans="4:8" x14ac:dyDescent="0.2">
      <c r="D705" s="282"/>
      <c r="E705" s="282"/>
      <c r="F705" s="282"/>
      <c r="G705" s="327"/>
      <c r="H705" s="327"/>
    </row>
    <row r="706" spans="4:8" x14ac:dyDescent="0.2">
      <c r="D706" s="282"/>
      <c r="E706" s="282"/>
      <c r="F706" s="282"/>
      <c r="G706" s="327"/>
      <c r="H706" s="327"/>
    </row>
    <row r="707" spans="4:8" x14ac:dyDescent="0.2">
      <c r="D707" s="282"/>
      <c r="E707" s="282"/>
      <c r="F707" s="282"/>
      <c r="G707" s="327"/>
      <c r="H707" s="327"/>
    </row>
    <row r="708" spans="4:8" x14ac:dyDescent="0.2">
      <c r="D708" s="282"/>
      <c r="E708" s="282"/>
      <c r="F708" s="282"/>
      <c r="G708" s="327"/>
      <c r="H708" s="327"/>
    </row>
    <row r="709" spans="4:8" x14ac:dyDescent="0.2">
      <c r="D709" s="282"/>
      <c r="E709" s="282"/>
      <c r="F709" s="282"/>
      <c r="G709" s="327"/>
      <c r="H709" s="327"/>
    </row>
    <row r="710" spans="4:8" x14ac:dyDescent="0.2">
      <c r="D710" s="282"/>
      <c r="E710" s="282"/>
      <c r="F710" s="282"/>
      <c r="G710" s="327"/>
      <c r="H710" s="327"/>
    </row>
    <row r="711" spans="4:8" x14ac:dyDescent="0.2">
      <c r="D711" s="282"/>
      <c r="E711" s="282"/>
      <c r="F711" s="282"/>
      <c r="G711" s="327"/>
      <c r="H711" s="327"/>
    </row>
    <row r="712" spans="4:8" x14ac:dyDescent="0.2">
      <c r="D712" s="282"/>
      <c r="E712" s="282"/>
      <c r="F712" s="282"/>
      <c r="G712" s="327"/>
      <c r="H712" s="327"/>
    </row>
    <row r="713" spans="4:8" x14ac:dyDescent="0.2">
      <c r="D713" s="282"/>
      <c r="E713" s="282"/>
      <c r="F713" s="282"/>
      <c r="G713" s="327"/>
      <c r="H713" s="327"/>
    </row>
    <row r="714" spans="4:8" x14ac:dyDescent="0.2">
      <c r="D714" s="282"/>
      <c r="E714" s="282"/>
      <c r="F714" s="282"/>
      <c r="G714" s="327"/>
      <c r="H714" s="327"/>
    </row>
    <row r="715" spans="4:8" x14ac:dyDescent="0.2">
      <c r="D715" s="282"/>
      <c r="E715" s="282"/>
      <c r="F715" s="282"/>
      <c r="G715" s="327"/>
      <c r="H715" s="327"/>
    </row>
    <row r="716" spans="4:8" x14ac:dyDescent="0.2">
      <c r="D716" s="282"/>
      <c r="E716" s="282"/>
      <c r="F716" s="282"/>
      <c r="G716" s="327"/>
      <c r="H716" s="327"/>
    </row>
    <row r="717" spans="4:8" x14ac:dyDescent="0.2">
      <c r="D717" s="282"/>
      <c r="E717" s="282"/>
      <c r="F717" s="282"/>
      <c r="G717" s="327"/>
      <c r="H717" s="327"/>
    </row>
    <row r="718" spans="4:8" x14ac:dyDescent="0.2">
      <c r="D718" s="282"/>
      <c r="E718" s="282"/>
      <c r="F718" s="282"/>
      <c r="G718" s="327"/>
      <c r="H718" s="327"/>
    </row>
    <row r="719" spans="4:8" x14ac:dyDescent="0.2">
      <c r="D719" s="282"/>
      <c r="E719" s="282"/>
      <c r="F719" s="282"/>
      <c r="G719" s="327"/>
      <c r="H719" s="327"/>
    </row>
    <row r="720" spans="4:8" x14ac:dyDescent="0.2">
      <c r="D720" s="282"/>
      <c r="E720" s="282"/>
      <c r="F720" s="282"/>
      <c r="G720" s="327"/>
      <c r="H720" s="327"/>
    </row>
    <row r="721" spans="4:8" x14ac:dyDescent="0.2">
      <c r="D721" s="282"/>
      <c r="E721" s="282"/>
      <c r="F721" s="282"/>
      <c r="G721" s="327"/>
      <c r="H721" s="327"/>
    </row>
    <row r="722" spans="4:8" x14ac:dyDescent="0.2">
      <c r="D722" s="282"/>
      <c r="E722" s="282"/>
      <c r="F722" s="282"/>
      <c r="G722" s="327"/>
      <c r="H722" s="327"/>
    </row>
    <row r="723" spans="4:8" x14ac:dyDescent="0.2">
      <c r="D723" s="282"/>
      <c r="E723" s="282"/>
      <c r="F723" s="282"/>
      <c r="G723" s="327"/>
      <c r="H723" s="327"/>
    </row>
    <row r="724" spans="4:8" x14ac:dyDescent="0.2">
      <c r="D724" s="282"/>
      <c r="E724" s="282"/>
      <c r="F724" s="282"/>
      <c r="G724" s="327"/>
      <c r="H724" s="327"/>
    </row>
    <row r="725" spans="4:8" x14ac:dyDescent="0.2">
      <c r="D725" s="282"/>
      <c r="E725" s="282"/>
      <c r="F725" s="282"/>
      <c r="G725" s="327"/>
      <c r="H725" s="327"/>
    </row>
    <row r="726" spans="4:8" x14ac:dyDescent="0.2">
      <c r="D726" s="282"/>
      <c r="E726" s="282"/>
      <c r="F726" s="282"/>
      <c r="G726" s="327"/>
      <c r="H726" s="327"/>
    </row>
    <row r="727" spans="4:8" x14ac:dyDescent="0.2">
      <c r="D727" s="282"/>
      <c r="E727" s="282"/>
      <c r="F727" s="282"/>
      <c r="G727" s="327"/>
      <c r="H727" s="327"/>
    </row>
    <row r="728" spans="4:8" x14ac:dyDescent="0.2">
      <c r="D728" s="282"/>
      <c r="E728" s="282"/>
      <c r="F728" s="282"/>
      <c r="G728" s="327"/>
      <c r="H728" s="327"/>
    </row>
    <row r="729" spans="4:8" x14ac:dyDescent="0.2">
      <c r="D729" s="282"/>
      <c r="E729" s="282"/>
      <c r="F729" s="282"/>
      <c r="G729" s="327"/>
      <c r="H729" s="327"/>
    </row>
    <row r="730" spans="4:8" x14ac:dyDescent="0.2">
      <c r="D730" s="282"/>
      <c r="E730" s="282"/>
      <c r="F730" s="282"/>
      <c r="G730" s="327"/>
      <c r="H730" s="327"/>
    </row>
    <row r="731" spans="4:8" x14ac:dyDescent="0.2">
      <c r="D731" s="282"/>
      <c r="E731" s="282"/>
      <c r="F731" s="282"/>
      <c r="G731" s="327"/>
      <c r="H731" s="327"/>
    </row>
    <row r="732" spans="4:8" x14ac:dyDescent="0.2">
      <c r="D732" s="282"/>
      <c r="E732" s="282"/>
      <c r="F732" s="282"/>
      <c r="G732" s="327"/>
      <c r="H732" s="327"/>
    </row>
    <row r="733" spans="4:8" x14ac:dyDescent="0.2">
      <c r="D733" s="282"/>
      <c r="E733" s="282"/>
      <c r="F733" s="282"/>
      <c r="G733" s="327"/>
      <c r="H733" s="327"/>
    </row>
    <row r="734" spans="4:8" x14ac:dyDescent="0.2">
      <c r="D734" s="282"/>
      <c r="E734" s="282"/>
      <c r="F734" s="282"/>
      <c r="G734" s="327"/>
      <c r="H734" s="327"/>
    </row>
    <row r="735" spans="4:8" x14ac:dyDescent="0.2">
      <c r="D735" s="282"/>
      <c r="E735" s="282"/>
      <c r="F735" s="282"/>
      <c r="G735" s="327"/>
      <c r="H735" s="327"/>
    </row>
    <row r="736" spans="4:8" x14ac:dyDescent="0.2">
      <c r="D736" s="282"/>
      <c r="E736" s="282"/>
      <c r="F736" s="282"/>
      <c r="G736" s="327"/>
      <c r="H736" s="327"/>
    </row>
    <row r="737" spans="4:8" x14ac:dyDescent="0.2">
      <c r="D737" s="282"/>
      <c r="E737" s="282"/>
      <c r="F737" s="282"/>
      <c r="G737" s="327"/>
      <c r="H737" s="327"/>
    </row>
    <row r="738" spans="4:8" x14ac:dyDescent="0.2">
      <c r="D738" s="282"/>
      <c r="E738" s="282"/>
      <c r="F738" s="282"/>
      <c r="G738" s="327"/>
      <c r="H738" s="327"/>
    </row>
    <row r="739" spans="4:8" x14ac:dyDescent="0.2">
      <c r="D739" s="282"/>
      <c r="E739" s="282"/>
      <c r="F739" s="282"/>
      <c r="G739" s="327"/>
      <c r="H739" s="327"/>
    </row>
    <row r="740" spans="4:8" x14ac:dyDescent="0.2">
      <c r="D740" s="282"/>
      <c r="E740" s="282"/>
      <c r="F740" s="282"/>
      <c r="G740" s="327"/>
      <c r="H740" s="327"/>
    </row>
    <row r="741" spans="4:8" x14ac:dyDescent="0.2">
      <c r="D741" s="282"/>
      <c r="E741" s="282"/>
      <c r="F741" s="282"/>
      <c r="G741" s="327"/>
      <c r="H741" s="327"/>
    </row>
    <row r="742" spans="4:8" x14ac:dyDescent="0.2">
      <c r="D742" s="282"/>
      <c r="E742" s="282"/>
      <c r="F742" s="282"/>
      <c r="G742" s="327"/>
      <c r="H742" s="327"/>
    </row>
    <row r="743" spans="4:8" x14ac:dyDescent="0.2">
      <c r="D743" s="282"/>
      <c r="E743" s="282"/>
      <c r="F743" s="282"/>
      <c r="G743" s="327"/>
      <c r="H743" s="327"/>
    </row>
    <row r="744" spans="4:8" x14ac:dyDescent="0.2">
      <c r="D744" s="282"/>
      <c r="E744" s="282"/>
      <c r="F744" s="282"/>
      <c r="G744" s="327"/>
      <c r="H744" s="327"/>
    </row>
    <row r="745" spans="4:8" x14ac:dyDescent="0.2">
      <c r="D745" s="282"/>
      <c r="E745" s="282"/>
      <c r="F745" s="282"/>
      <c r="G745" s="327"/>
      <c r="H745" s="327"/>
    </row>
    <row r="746" spans="4:8" x14ac:dyDescent="0.2">
      <c r="D746" s="282"/>
      <c r="E746" s="282"/>
      <c r="F746" s="282"/>
      <c r="G746" s="327"/>
      <c r="H746" s="327"/>
    </row>
    <row r="747" spans="4:8" x14ac:dyDescent="0.2">
      <c r="D747" s="282"/>
      <c r="E747" s="282"/>
      <c r="F747" s="282"/>
      <c r="G747" s="327"/>
      <c r="H747" s="327"/>
    </row>
    <row r="748" spans="4:8" x14ac:dyDescent="0.2">
      <c r="D748" s="282"/>
      <c r="E748" s="282"/>
      <c r="F748" s="282"/>
      <c r="G748" s="327"/>
      <c r="H748" s="327"/>
    </row>
    <row r="749" spans="4:8" x14ac:dyDescent="0.2">
      <c r="D749" s="282"/>
      <c r="E749" s="282"/>
      <c r="F749" s="282"/>
      <c r="G749" s="327"/>
      <c r="H749" s="327"/>
    </row>
    <row r="750" spans="4:8" x14ac:dyDescent="0.2">
      <c r="D750" s="282"/>
      <c r="E750" s="282"/>
      <c r="F750" s="282"/>
      <c r="G750" s="327"/>
      <c r="H750" s="327"/>
    </row>
    <row r="751" spans="4:8" x14ac:dyDescent="0.2">
      <c r="D751" s="282"/>
      <c r="E751" s="282"/>
      <c r="F751" s="282"/>
      <c r="G751" s="327"/>
      <c r="H751" s="327"/>
    </row>
    <row r="752" spans="4:8" x14ac:dyDescent="0.2">
      <c r="D752" s="282"/>
      <c r="E752" s="282"/>
      <c r="F752" s="282"/>
      <c r="G752" s="327"/>
      <c r="H752" s="327"/>
    </row>
    <row r="753" spans="4:8" x14ac:dyDescent="0.2">
      <c r="D753" s="282"/>
      <c r="E753" s="282"/>
      <c r="F753" s="282"/>
      <c r="G753" s="327"/>
      <c r="H753" s="327"/>
    </row>
    <row r="754" spans="4:8" x14ac:dyDescent="0.2">
      <c r="D754" s="282"/>
      <c r="E754" s="282"/>
      <c r="F754" s="282"/>
      <c r="G754" s="327"/>
      <c r="H754" s="327"/>
    </row>
    <row r="755" spans="4:8" x14ac:dyDescent="0.2">
      <c r="D755" s="282"/>
      <c r="E755" s="282"/>
      <c r="F755" s="282"/>
      <c r="G755" s="327"/>
      <c r="H755" s="327"/>
    </row>
    <row r="756" spans="4:8" x14ac:dyDescent="0.2">
      <c r="D756" s="282"/>
      <c r="E756" s="282"/>
      <c r="F756" s="282"/>
      <c r="G756" s="327"/>
      <c r="H756" s="327"/>
    </row>
    <row r="757" spans="4:8" x14ac:dyDescent="0.2">
      <c r="D757" s="282"/>
      <c r="E757" s="282"/>
      <c r="F757" s="282"/>
      <c r="G757" s="327"/>
      <c r="H757" s="327"/>
    </row>
    <row r="758" spans="4:8" x14ac:dyDescent="0.2">
      <c r="D758" s="282"/>
      <c r="E758" s="282"/>
      <c r="F758" s="282"/>
      <c r="G758" s="327"/>
      <c r="H758" s="327"/>
    </row>
    <row r="759" spans="4:8" x14ac:dyDescent="0.2">
      <c r="D759" s="282"/>
      <c r="E759" s="282"/>
      <c r="F759" s="282"/>
      <c r="G759" s="327"/>
      <c r="H759" s="327"/>
    </row>
    <row r="760" spans="4:8" x14ac:dyDescent="0.2">
      <c r="D760" s="282"/>
      <c r="E760" s="282"/>
      <c r="F760" s="282"/>
      <c r="G760" s="327"/>
      <c r="H760" s="327"/>
    </row>
    <row r="761" spans="4:8" x14ac:dyDescent="0.2">
      <c r="D761" s="282"/>
      <c r="E761" s="282"/>
      <c r="F761" s="282"/>
      <c r="G761" s="327"/>
      <c r="H761" s="327"/>
    </row>
    <row r="762" spans="4:8" x14ac:dyDescent="0.2">
      <c r="D762" s="282"/>
      <c r="E762" s="282"/>
      <c r="F762" s="282"/>
      <c r="G762" s="327"/>
      <c r="H762" s="327"/>
    </row>
    <row r="763" spans="4:8" x14ac:dyDescent="0.2">
      <c r="D763" s="282"/>
      <c r="E763" s="282"/>
      <c r="F763" s="282"/>
      <c r="G763" s="327"/>
      <c r="H763" s="327"/>
    </row>
    <row r="764" spans="4:8" x14ac:dyDescent="0.2">
      <c r="D764" s="282"/>
      <c r="E764" s="282"/>
      <c r="F764" s="282"/>
      <c r="G764" s="327"/>
      <c r="H764" s="327"/>
    </row>
    <row r="765" spans="4:8" x14ac:dyDescent="0.2">
      <c r="D765" s="282"/>
      <c r="E765" s="282"/>
      <c r="F765" s="282"/>
      <c r="G765" s="327"/>
      <c r="H765" s="327"/>
    </row>
    <row r="766" spans="4:8" x14ac:dyDescent="0.2">
      <c r="D766" s="282"/>
      <c r="E766" s="282"/>
      <c r="F766" s="282"/>
      <c r="G766" s="327"/>
      <c r="H766" s="327"/>
    </row>
    <row r="767" spans="4:8" x14ac:dyDescent="0.2">
      <c r="D767" s="282"/>
      <c r="E767" s="282"/>
      <c r="F767" s="282"/>
      <c r="G767" s="327"/>
      <c r="H767" s="327"/>
    </row>
    <row r="768" spans="4:8" x14ac:dyDescent="0.2">
      <c r="D768" s="282"/>
      <c r="E768" s="282"/>
      <c r="F768" s="282"/>
      <c r="G768" s="327"/>
      <c r="H768" s="327"/>
    </row>
    <row r="769" spans="4:8" x14ac:dyDescent="0.2">
      <c r="D769" s="282"/>
      <c r="E769" s="282"/>
      <c r="F769" s="282"/>
      <c r="G769" s="327"/>
      <c r="H769" s="327"/>
    </row>
    <row r="770" spans="4:8" x14ac:dyDescent="0.2">
      <c r="D770" s="282"/>
      <c r="E770" s="282"/>
      <c r="F770" s="282"/>
      <c r="G770" s="327"/>
      <c r="H770" s="327"/>
    </row>
    <row r="771" spans="4:8" x14ac:dyDescent="0.2">
      <c r="D771" s="282"/>
      <c r="E771" s="282"/>
      <c r="F771" s="282"/>
      <c r="G771" s="327"/>
      <c r="H771" s="327"/>
    </row>
    <row r="772" spans="4:8" x14ac:dyDescent="0.2">
      <c r="D772" s="282"/>
      <c r="E772" s="282"/>
      <c r="F772" s="282"/>
      <c r="G772" s="327"/>
      <c r="H772" s="327"/>
    </row>
    <row r="773" spans="4:8" x14ac:dyDescent="0.2">
      <c r="D773" s="282"/>
      <c r="E773" s="282"/>
      <c r="F773" s="282"/>
      <c r="G773" s="327"/>
      <c r="H773" s="327"/>
    </row>
    <row r="774" spans="4:8" x14ac:dyDescent="0.2">
      <c r="D774" s="282"/>
      <c r="E774" s="282"/>
      <c r="F774" s="282"/>
      <c r="G774" s="327"/>
      <c r="H774" s="327"/>
    </row>
    <row r="775" spans="4:8" x14ac:dyDescent="0.2">
      <c r="D775" s="282"/>
      <c r="E775" s="282"/>
      <c r="F775" s="282"/>
      <c r="G775" s="327"/>
      <c r="H775" s="327"/>
    </row>
    <row r="776" spans="4:8" x14ac:dyDescent="0.2">
      <c r="D776" s="282"/>
      <c r="E776" s="282"/>
      <c r="F776" s="282"/>
      <c r="G776" s="327"/>
      <c r="H776" s="327"/>
    </row>
    <row r="777" spans="4:8" x14ac:dyDescent="0.2">
      <c r="D777" s="282"/>
      <c r="E777" s="282"/>
      <c r="F777" s="282"/>
      <c r="G777" s="327"/>
      <c r="H777" s="327"/>
    </row>
    <row r="778" spans="4:8" x14ac:dyDescent="0.2">
      <c r="D778" s="282"/>
      <c r="E778" s="282"/>
      <c r="F778" s="282"/>
      <c r="G778" s="327"/>
      <c r="H778" s="327"/>
    </row>
    <row r="779" spans="4:8" x14ac:dyDescent="0.2">
      <c r="D779" s="282"/>
      <c r="E779" s="282"/>
      <c r="F779" s="282"/>
      <c r="G779" s="327"/>
      <c r="H779" s="327"/>
    </row>
    <row r="780" spans="4:8" x14ac:dyDescent="0.2">
      <c r="D780" s="282"/>
      <c r="E780" s="282"/>
      <c r="F780" s="282"/>
      <c r="G780" s="327"/>
      <c r="H780" s="327"/>
    </row>
    <row r="781" spans="4:8" x14ac:dyDescent="0.2">
      <c r="D781" s="282"/>
      <c r="E781" s="282"/>
      <c r="F781" s="282"/>
      <c r="G781" s="327"/>
      <c r="H781" s="327"/>
    </row>
    <row r="782" spans="4:8" x14ac:dyDescent="0.2">
      <c r="D782" s="282"/>
      <c r="E782" s="282"/>
      <c r="F782" s="282"/>
      <c r="G782" s="327"/>
      <c r="H782" s="327"/>
    </row>
    <row r="783" spans="4:8" x14ac:dyDescent="0.2">
      <c r="D783" s="282"/>
      <c r="E783" s="282"/>
      <c r="F783" s="282"/>
      <c r="G783" s="327"/>
      <c r="H783" s="327"/>
    </row>
    <row r="784" spans="4:8" x14ac:dyDescent="0.2">
      <c r="D784" s="282"/>
      <c r="E784" s="282"/>
      <c r="F784" s="282"/>
      <c r="G784" s="327"/>
      <c r="H784" s="327"/>
    </row>
    <row r="785" spans="4:8" x14ac:dyDescent="0.2">
      <c r="D785" s="282"/>
      <c r="E785" s="282"/>
      <c r="F785" s="282"/>
      <c r="G785" s="327"/>
      <c r="H785" s="327"/>
    </row>
    <row r="786" spans="4:8" x14ac:dyDescent="0.2">
      <c r="D786" s="282"/>
      <c r="E786" s="282"/>
      <c r="F786" s="282"/>
      <c r="G786" s="327"/>
      <c r="H786" s="327"/>
    </row>
    <row r="787" spans="4:8" x14ac:dyDescent="0.2">
      <c r="D787" s="282"/>
      <c r="E787" s="282"/>
      <c r="F787" s="282"/>
      <c r="G787" s="327"/>
      <c r="H787" s="327"/>
    </row>
    <row r="788" spans="4:8" x14ac:dyDescent="0.2">
      <c r="D788" s="282"/>
      <c r="E788" s="282"/>
      <c r="F788" s="282"/>
      <c r="G788" s="327"/>
      <c r="H788" s="327"/>
    </row>
    <row r="789" spans="4:8" x14ac:dyDescent="0.2">
      <c r="D789" s="282"/>
      <c r="E789" s="282"/>
      <c r="F789" s="282"/>
      <c r="G789" s="327"/>
      <c r="H789" s="327"/>
    </row>
    <row r="790" spans="4:8" x14ac:dyDescent="0.2">
      <c r="D790" s="282"/>
      <c r="E790" s="282"/>
      <c r="F790" s="282"/>
      <c r="G790" s="327"/>
      <c r="H790" s="327"/>
    </row>
    <row r="791" spans="4:8" x14ac:dyDescent="0.2">
      <c r="D791" s="282"/>
      <c r="E791" s="282"/>
      <c r="F791" s="282"/>
      <c r="G791" s="327"/>
      <c r="H791" s="327"/>
    </row>
    <row r="792" spans="4:8" x14ac:dyDescent="0.2">
      <c r="D792" s="282"/>
      <c r="E792" s="282"/>
      <c r="F792" s="282"/>
      <c r="G792" s="327"/>
      <c r="H792" s="327"/>
    </row>
    <row r="793" spans="4:8" x14ac:dyDescent="0.2">
      <c r="D793" s="282"/>
      <c r="E793" s="282"/>
      <c r="F793" s="282"/>
      <c r="G793" s="327"/>
      <c r="H793" s="327"/>
    </row>
    <row r="794" spans="4:8" x14ac:dyDescent="0.2">
      <c r="D794" s="282"/>
      <c r="E794" s="282"/>
      <c r="F794" s="282"/>
      <c r="G794" s="327"/>
      <c r="H794" s="327"/>
    </row>
    <row r="795" spans="4:8" x14ac:dyDescent="0.2">
      <c r="D795" s="282"/>
      <c r="E795" s="282"/>
      <c r="F795" s="282"/>
      <c r="G795" s="327"/>
      <c r="H795" s="327"/>
    </row>
    <row r="796" spans="4:8" x14ac:dyDescent="0.2">
      <c r="D796" s="282"/>
      <c r="E796" s="282"/>
      <c r="F796" s="282"/>
      <c r="G796" s="327"/>
      <c r="H796" s="327"/>
    </row>
    <row r="797" spans="4:8" x14ac:dyDescent="0.2">
      <c r="D797" s="282"/>
      <c r="E797" s="282"/>
      <c r="F797" s="282"/>
      <c r="G797" s="327"/>
      <c r="H797" s="327"/>
    </row>
    <row r="798" spans="4:8" x14ac:dyDescent="0.2">
      <c r="D798" s="282"/>
      <c r="E798" s="282"/>
      <c r="F798" s="282"/>
      <c r="G798" s="327"/>
      <c r="H798" s="327"/>
    </row>
    <row r="799" spans="4:8" x14ac:dyDescent="0.2">
      <c r="D799" s="282"/>
      <c r="E799" s="282"/>
      <c r="F799" s="282"/>
      <c r="G799" s="327"/>
      <c r="H799" s="327"/>
    </row>
    <row r="800" spans="4:8" x14ac:dyDescent="0.2">
      <c r="D800" s="282"/>
      <c r="E800" s="282"/>
      <c r="F800" s="282"/>
      <c r="G800" s="327"/>
      <c r="H800" s="327"/>
    </row>
    <row r="801" spans="4:8" x14ac:dyDescent="0.2">
      <c r="D801" s="282"/>
      <c r="E801" s="282"/>
      <c r="F801" s="282"/>
      <c r="G801" s="327"/>
      <c r="H801" s="327"/>
    </row>
    <row r="802" spans="4:8" x14ac:dyDescent="0.2">
      <c r="D802" s="282"/>
      <c r="E802" s="282"/>
      <c r="F802" s="282"/>
      <c r="G802" s="327"/>
      <c r="H802" s="327"/>
    </row>
    <row r="803" spans="4:8" x14ac:dyDescent="0.2">
      <c r="D803" s="282"/>
      <c r="E803" s="282"/>
      <c r="F803" s="282"/>
      <c r="G803" s="327"/>
      <c r="H803" s="327"/>
    </row>
    <row r="804" spans="4:8" x14ac:dyDescent="0.2">
      <c r="D804" s="282"/>
      <c r="E804" s="282"/>
      <c r="F804" s="282"/>
      <c r="G804" s="327"/>
      <c r="H804" s="327"/>
    </row>
    <row r="805" spans="4:8" x14ac:dyDescent="0.2">
      <c r="D805" s="282"/>
      <c r="E805" s="282"/>
      <c r="F805" s="282"/>
      <c r="G805" s="327"/>
      <c r="H805" s="327"/>
    </row>
    <row r="806" spans="4:8" x14ac:dyDescent="0.2">
      <c r="D806" s="282"/>
      <c r="E806" s="282"/>
      <c r="F806" s="282"/>
      <c r="G806" s="327"/>
      <c r="H806" s="327"/>
    </row>
    <row r="807" spans="4:8" x14ac:dyDescent="0.2">
      <c r="D807" s="282"/>
      <c r="E807" s="282"/>
      <c r="F807" s="282"/>
      <c r="G807" s="327"/>
      <c r="H807" s="327"/>
    </row>
    <row r="808" spans="4:8" x14ac:dyDescent="0.2">
      <c r="D808" s="282"/>
      <c r="E808" s="282"/>
      <c r="F808" s="282"/>
      <c r="G808" s="327"/>
      <c r="H808" s="327"/>
    </row>
    <row r="809" spans="4:8" x14ac:dyDescent="0.2">
      <c r="D809" s="282"/>
      <c r="E809" s="282"/>
      <c r="F809" s="282"/>
      <c r="G809" s="327"/>
      <c r="H809" s="327"/>
    </row>
    <row r="810" spans="4:8" x14ac:dyDescent="0.2">
      <c r="D810" s="282"/>
      <c r="E810" s="282"/>
      <c r="F810" s="282"/>
      <c r="G810" s="327"/>
      <c r="H810" s="327"/>
    </row>
    <row r="811" spans="4:8" x14ac:dyDescent="0.2">
      <c r="D811" s="282"/>
      <c r="E811" s="282"/>
      <c r="F811" s="282"/>
      <c r="G811" s="327"/>
      <c r="H811" s="327"/>
    </row>
    <row r="812" spans="4:8" x14ac:dyDescent="0.2">
      <c r="D812" s="282"/>
      <c r="E812" s="282"/>
      <c r="F812" s="282"/>
      <c r="G812" s="327"/>
      <c r="H812" s="327"/>
    </row>
    <row r="813" spans="4:8" x14ac:dyDescent="0.2">
      <c r="D813" s="282"/>
      <c r="E813" s="282"/>
      <c r="F813" s="282"/>
      <c r="G813" s="327"/>
      <c r="H813" s="327"/>
    </row>
    <row r="814" spans="4:8" x14ac:dyDescent="0.2">
      <c r="D814" s="282"/>
      <c r="E814" s="282"/>
      <c r="F814" s="282"/>
      <c r="G814" s="327"/>
      <c r="H814" s="327"/>
    </row>
    <row r="815" spans="4:8" x14ac:dyDescent="0.2">
      <c r="D815" s="282"/>
      <c r="E815" s="282"/>
      <c r="F815" s="282"/>
      <c r="G815" s="327"/>
      <c r="H815" s="327"/>
    </row>
    <row r="816" spans="4:8" x14ac:dyDescent="0.2">
      <c r="D816" s="282"/>
      <c r="E816" s="282"/>
      <c r="F816" s="282"/>
      <c r="G816" s="327"/>
      <c r="H816" s="327"/>
    </row>
    <row r="817" spans="4:8" x14ac:dyDescent="0.2">
      <c r="D817" s="282"/>
      <c r="E817" s="282"/>
      <c r="F817" s="282"/>
      <c r="G817" s="327"/>
      <c r="H817" s="327"/>
    </row>
    <row r="818" spans="4:8" x14ac:dyDescent="0.2">
      <c r="D818" s="282"/>
      <c r="E818" s="282"/>
      <c r="F818" s="282"/>
      <c r="G818" s="327"/>
      <c r="H818" s="327"/>
    </row>
    <row r="819" spans="4:8" x14ac:dyDescent="0.2">
      <c r="D819" s="282"/>
      <c r="E819" s="282"/>
      <c r="F819" s="282"/>
      <c r="G819" s="327"/>
      <c r="H819" s="327"/>
    </row>
    <row r="820" spans="4:8" x14ac:dyDescent="0.2">
      <c r="D820" s="282"/>
      <c r="E820" s="282"/>
      <c r="F820" s="282"/>
      <c r="G820" s="327"/>
      <c r="H820" s="327"/>
    </row>
    <row r="821" spans="4:8" x14ac:dyDescent="0.2">
      <c r="D821" s="282"/>
      <c r="E821" s="282"/>
      <c r="F821" s="282"/>
      <c r="G821" s="327"/>
      <c r="H821" s="327"/>
    </row>
    <row r="822" spans="4:8" x14ac:dyDescent="0.2">
      <c r="D822" s="282"/>
      <c r="E822" s="282"/>
      <c r="F822" s="282"/>
      <c r="G822" s="327"/>
      <c r="H822" s="327"/>
    </row>
    <row r="823" spans="4:8" x14ac:dyDescent="0.2">
      <c r="D823" s="282"/>
      <c r="E823" s="282"/>
      <c r="F823" s="282"/>
      <c r="G823" s="327"/>
      <c r="H823" s="327"/>
    </row>
    <row r="824" spans="4:8" x14ac:dyDescent="0.2">
      <c r="D824" s="282"/>
      <c r="E824" s="282"/>
      <c r="F824" s="282"/>
      <c r="G824" s="327"/>
      <c r="H824" s="327"/>
    </row>
    <row r="825" spans="4:8" x14ac:dyDescent="0.2">
      <c r="D825" s="282"/>
      <c r="E825" s="282"/>
      <c r="F825" s="282"/>
      <c r="G825" s="327"/>
      <c r="H825" s="327"/>
    </row>
    <row r="826" spans="4:8" x14ac:dyDescent="0.2">
      <c r="D826" s="282"/>
      <c r="E826" s="282"/>
      <c r="F826" s="282"/>
      <c r="G826" s="327"/>
      <c r="H826" s="327"/>
    </row>
    <row r="827" spans="4:8" x14ac:dyDescent="0.2">
      <c r="D827" s="282"/>
      <c r="E827" s="282"/>
      <c r="F827" s="282"/>
      <c r="G827" s="327"/>
      <c r="H827" s="327"/>
    </row>
    <row r="828" spans="4:8" x14ac:dyDescent="0.2">
      <c r="D828" s="282"/>
      <c r="E828" s="282"/>
      <c r="F828" s="282"/>
      <c r="G828" s="327"/>
      <c r="H828" s="327"/>
    </row>
    <row r="829" spans="4:8" x14ac:dyDescent="0.2">
      <c r="D829" s="282"/>
      <c r="E829" s="282"/>
      <c r="F829" s="282"/>
      <c r="G829" s="327"/>
      <c r="H829" s="327"/>
    </row>
    <row r="830" spans="4:8" x14ac:dyDescent="0.2">
      <c r="D830" s="282"/>
      <c r="E830" s="282"/>
      <c r="F830" s="282"/>
      <c r="G830" s="327"/>
      <c r="H830" s="327"/>
    </row>
    <row r="831" spans="4:8" x14ac:dyDescent="0.2">
      <c r="D831" s="282"/>
      <c r="E831" s="282"/>
      <c r="F831" s="282"/>
      <c r="G831" s="327"/>
      <c r="H831" s="327"/>
    </row>
    <row r="832" spans="4:8" x14ac:dyDescent="0.2">
      <c r="D832" s="282"/>
      <c r="E832" s="282"/>
      <c r="F832" s="282"/>
      <c r="G832" s="327"/>
      <c r="H832" s="327"/>
    </row>
    <row r="833" spans="4:8" x14ac:dyDescent="0.2">
      <c r="D833" s="282"/>
      <c r="E833" s="282"/>
      <c r="F833" s="282"/>
      <c r="G833" s="327"/>
      <c r="H833" s="327"/>
    </row>
    <row r="834" spans="4:8" x14ac:dyDescent="0.2">
      <c r="D834" s="282"/>
      <c r="E834" s="282"/>
      <c r="F834" s="282"/>
      <c r="G834" s="327"/>
      <c r="H834" s="327"/>
    </row>
    <row r="835" spans="4:8" x14ac:dyDescent="0.2">
      <c r="D835" s="282"/>
      <c r="E835" s="282"/>
      <c r="F835" s="282"/>
      <c r="G835" s="327"/>
      <c r="H835" s="327"/>
    </row>
    <row r="836" spans="4:8" x14ac:dyDescent="0.2">
      <c r="D836" s="282"/>
      <c r="E836" s="282"/>
      <c r="F836" s="282"/>
      <c r="G836" s="327"/>
      <c r="H836" s="327"/>
    </row>
    <row r="837" spans="4:8" x14ac:dyDescent="0.2">
      <c r="D837" s="282"/>
      <c r="E837" s="282"/>
      <c r="F837" s="282"/>
      <c r="G837" s="327"/>
      <c r="H837" s="327"/>
    </row>
    <row r="838" spans="4:8" x14ac:dyDescent="0.2">
      <c r="D838" s="282"/>
      <c r="E838" s="282"/>
      <c r="F838" s="282"/>
      <c r="G838" s="327"/>
      <c r="H838" s="327"/>
    </row>
    <row r="839" spans="4:8" x14ac:dyDescent="0.2">
      <c r="D839" s="282"/>
      <c r="E839" s="282"/>
      <c r="F839" s="282"/>
      <c r="G839" s="327"/>
      <c r="H839" s="327"/>
    </row>
    <row r="840" spans="4:8" x14ac:dyDescent="0.2">
      <c r="D840" s="282"/>
      <c r="E840" s="282"/>
      <c r="F840" s="282"/>
      <c r="G840" s="327"/>
      <c r="H840" s="327"/>
    </row>
    <row r="841" spans="4:8" x14ac:dyDescent="0.2">
      <c r="D841" s="282"/>
      <c r="E841" s="282"/>
      <c r="F841" s="282"/>
      <c r="G841" s="327"/>
      <c r="H841" s="327"/>
    </row>
    <row r="842" spans="4:8" x14ac:dyDescent="0.2">
      <c r="D842" s="282"/>
      <c r="E842" s="282"/>
      <c r="F842" s="282"/>
      <c r="G842" s="327"/>
      <c r="H842" s="327"/>
    </row>
    <row r="843" spans="4:8" x14ac:dyDescent="0.2">
      <c r="D843" s="282"/>
      <c r="E843" s="282"/>
      <c r="F843" s="282"/>
      <c r="G843" s="327"/>
      <c r="H843" s="327"/>
    </row>
    <row r="844" spans="4:8" x14ac:dyDescent="0.2">
      <c r="D844" s="282"/>
      <c r="E844" s="282"/>
      <c r="F844" s="282"/>
      <c r="G844" s="327"/>
      <c r="H844" s="327"/>
    </row>
    <row r="845" spans="4:8" x14ac:dyDescent="0.2">
      <c r="D845" s="282"/>
      <c r="E845" s="282"/>
      <c r="F845" s="282"/>
      <c r="G845" s="327"/>
      <c r="H845" s="327"/>
    </row>
    <row r="846" spans="4:8" x14ac:dyDescent="0.2">
      <c r="D846" s="282"/>
      <c r="E846" s="282"/>
      <c r="F846" s="282"/>
      <c r="G846" s="327"/>
      <c r="H846" s="327"/>
    </row>
    <row r="847" spans="4:8" x14ac:dyDescent="0.2">
      <c r="D847" s="282"/>
      <c r="E847" s="282"/>
      <c r="F847" s="282"/>
      <c r="G847" s="327"/>
      <c r="H847" s="327"/>
    </row>
    <row r="848" spans="4:8" x14ac:dyDescent="0.2">
      <c r="D848" s="282"/>
      <c r="E848" s="282"/>
      <c r="F848" s="282"/>
      <c r="G848" s="327"/>
      <c r="H848" s="327"/>
    </row>
    <row r="849" spans="4:8" x14ac:dyDescent="0.2">
      <c r="D849" s="282"/>
      <c r="E849" s="282"/>
      <c r="F849" s="282"/>
      <c r="G849" s="327"/>
      <c r="H849" s="327"/>
    </row>
    <row r="850" spans="4:8" x14ac:dyDescent="0.2">
      <c r="D850" s="282"/>
      <c r="E850" s="282"/>
      <c r="F850" s="282"/>
      <c r="G850" s="327"/>
      <c r="H850" s="327"/>
    </row>
    <row r="851" spans="4:8" x14ac:dyDescent="0.2">
      <c r="D851" s="282"/>
      <c r="E851" s="282"/>
      <c r="F851" s="282"/>
      <c r="G851" s="327"/>
      <c r="H851" s="327"/>
    </row>
    <row r="852" spans="4:8" x14ac:dyDescent="0.2">
      <c r="D852" s="282"/>
      <c r="E852" s="282"/>
      <c r="F852" s="282"/>
      <c r="G852" s="327"/>
      <c r="H852" s="327"/>
    </row>
    <row r="853" spans="4:8" x14ac:dyDescent="0.2">
      <c r="D853" s="282"/>
      <c r="E853" s="282"/>
      <c r="F853" s="282"/>
      <c r="G853" s="327"/>
      <c r="H853" s="327"/>
    </row>
    <row r="854" spans="4:8" x14ac:dyDescent="0.2">
      <c r="D854" s="282"/>
      <c r="E854" s="282"/>
      <c r="F854" s="282"/>
      <c r="G854" s="327"/>
      <c r="H854" s="327"/>
    </row>
    <row r="855" spans="4:8" x14ac:dyDescent="0.2">
      <c r="D855" s="282"/>
      <c r="E855" s="282"/>
      <c r="F855" s="282"/>
      <c r="G855" s="327"/>
      <c r="H855" s="327"/>
    </row>
    <row r="856" spans="4:8" x14ac:dyDescent="0.2">
      <c r="D856" s="282"/>
      <c r="E856" s="282"/>
      <c r="F856" s="282"/>
      <c r="G856" s="327"/>
      <c r="H856" s="327"/>
    </row>
    <row r="857" spans="4:8" x14ac:dyDescent="0.2">
      <c r="D857" s="282"/>
      <c r="E857" s="282"/>
      <c r="F857" s="282"/>
      <c r="G857" s="327"/>
      <c r="H857" s="327"/>
    </row>
    <row r="858" spans="4:8" x14ac:dyDescent="0.2">
      <c r="D858" s="282"/>
      <c r="E858" s="282"/>
      <c r="F858" s="282"/>
      <c r="G858" s="327"/>
      <c r="H858" s="327"/>
    </row>
    <row r="859" spans="4:8" x14ac:dyDescent="0.2">
      <c r="D859" s="282"/>
      <c r="E859" s="282"/>
      <c r="F859" s="282"/>
      <c r="G859" s="327"/>
      <c r="H859" s="327"/>
    </row>
    <row r="860" spans="4:8" x14ac:dyDescent="0.2">
      <c r="D860" s="282"/>
      <c r="E860" s="282"/>
      <c r="F860" s="282"/>
      <c r="G860" s="327"/>
      <c r="H860" s="327"/>
    </row>
    <row r="861" spans="4:8" x14ac:dyDescent="0.2">
      <c r="D861" s="282"/>
      <c r="E861" s="282"/>
      <c r="F861" s="282"/>
      <c r="G861" s="327"/>
      <c r="H861" s="327"/>
    </row>
    <row r="862" spans="4:8" x14ac:dyDescent="0.2">
      <c r="D862" s="282"/>
      <c r="E862" s="282"/>
      <c r="F862" s="282"/>
      <c r="G862" s="327"/>
      <c r="H862" s="327"/>
    </row>
    <row r="863" spans="4:8" x14ac:dyDescent="0.2">
      <c r="D863" s="282"/>
      <c r="E863" s="282"/>
      <c r="F863" s="282"/>
      <c r="G863" s="327"/>
      <c r="H863" s="327"/>
    </row>
    <row r="864" spans="4:8" x14ac:dyDescent="0.2">
      <c r="D864" s="282"/>
      <c r="E864" s="282"/>
      <c r="F864" s="282"/>
      <c r="G864" s="327"/>
      <c r="H864" s="327"/>
    </row>
    <row r="865" spans="4:8" x14ac:dyDescent="0.2">
      <c r="D865" s="282"/>
      <c r="E865" s="282"/>
      <c r="F865" s="282"/>
      <c r="G865" s="327"/>
      <c r="H865" s="327"/>
    </row>
    <row r="866" spans="4:8" x14ac:dyDescent="0.2">
      <c r="D866" s="282"/>
      <c r="E866" s="282"/>
      <c r="F866" s="282"/>
      <c r="G866" s="327"/>
      <c r="H866" s="327"/>
    </row>
    <row r="867" spans="4:8" x14ac:dyDescent="0.2">
      <c r="D867" s="282"/>
      <c r="E867" s="282"/>
      <c r="F867" s="282"/>
      <c r="G867" s="327"/>
      <c r="H867" s="327"/>
    </row>
    <row r="868" spans="4:8" x14ac:dyDescent="0.2">
      <c r="D868" s="282"/>
      <c r="E868" s="282"/>
      <c r="F868" s="282"/>
      <c r="G868" s="327"/>
      <c r="H868" s="327"/>
    </row>
    <row r="869" spans="4:8" x14ac:dyDescent="0.2">
      <c r="D869" s="282"/>
      <c r="E869" s="282"/>
      <c r="F869" s="282"/>
      <c r="G869" s="327"/>
      <c r="H869" s="327"/>
    </row>
    <row r="870" spans="4:8" x14ac:dyDescent="0.2">
      <c r="D870" s="282"/>
      <c r="E870" s="282"/>
      <c r="F870" s="282"/>
      <c r="G870" s="327"/>
      <c r="H870" s="327"/>
    </row>
    <row r="871" spans="4:8" x14ac:dyDescent="0.2">
      <c r="D871" s="282"/>
      <c r="E871" s="282"/>
      <c r="F871" s="282"/>
      <c r="G871" s="327"/>
      <c r="H871" s="327"/>
    </row>
    <row r="872" spans="4:8" x14ac:dyDescent="0.2">
      <c r="D872" s="282"/>
      <c r="E872" s="282"/>
      <c r="F872" s="282"/>
      <c r="G872" s="327"/>
      <c r="H872" s="327"/>
    </row>
    <row r="873" spans="4:8" x14ac:dyDescent="0.2">
      <c r="D873" s="282"/>
      <c r="E873" s="282"/>
      <c r="F873" s="282"/>
      <c r="G873" s="327"/>
      <c r="H873" s="327"/>
    </row>
    <row r="874" spans="4:8" x14ac:dyDescent="0.2">
      <c r="D874" s="282"/>
      <c r="E874" s="282"/>
      <c r="F874" s="282"/>
      <c r="G874" s="327"/>
      <c r="H874" s="327"/>
    </row>
    <row r="875" spans="4:8" x14ac:dyDescent="0.2">
      <c r="D875" s="282"/>
      <c r="E875" s="282"/>
      <c r="F875" s="282"/>
      <c r="G875" s="327"/>
      <c r="H875" s="327"/>
    </row>
    <row r="876" spans="4:8" x14ac:dyDescent="0.2">
      <c r="D876" s="282"/>
      <c r="E876" s="282"/>
      <c r="F876" s="282"/>
      <c r="G876" s="327"/>
      <c r="H876" s="327"/>
    </row>
    <row r="877" spans="4:8" x14ac:dyDescent="0.2">
      <c r="D877" s="282"/>
      <c r="E877" s="282"/>
      <c r="F877" s="282"/>
      <c r="G877" s="327"/>
      <c r="H877" s="327"/>
    </row>
    <row r="878" spans="4:8" x14ac:dyDescent="0.2">
      <c r="D878" s="282"/>
      <c r="E878" s="282"/>
      <c r="F878" s="282"/>
      <c r="G878" s="327"/>
      <c r="H878" s="327"/>
    </row>
    <row r="879" spans="4:8" x14ac:dyDescent="0.2">
      <c r="D879" s="282"/>
      <c r="E879" s="282"/>
      <c r="F879" s="282"/>
      <c r="G879" s="327"/>
      <c r="H879" s="327"/>
    </row>
    <row r="880" spans="4:8" x14ac:dyDescent="0.2">
      <c r="D880" s="282"/>
      <c r="E880" s="282"/>
      <c r="F880" s="282"/>
      <c r="G880" s="327"/>
      <c r="H880" s="327"/>
    </row>
    <row r="881" spans="4:8" x14ac:dyDescent="0.2">
      <c r="D881" s="282"/>
      <c r="E881" s="282"/>
      <c r="F881" s="282"/>
      <c r="G881" s="327"/>
      <c r="H881" s="327"/>
    </row>
    <row r="882" spans="4:8" x14ac:dyDescent="0.2">
      <c r="D882" s="282"/>
      <c r="E882" s="282"/>
      <c r="F882" s="282"/>
      <c r="G882" s="327"/>
      <c r="H882" s="327"/>
    </row>
    <row r="883" spans="4:8" x14ac:dyDescent="0.2">
      <c r="D883" s="282"/>
      <c r="E883" s="282"/>
      <c r="F883" s="282"/>
      <c r="G883" s="327"/>
      <c r="H883" s="327"/>
    </row>
    <row r="884" spans="4:8" x14ac:dyDescent="0.2">
      <c r="D884" s="282"/>
      <c r="E884" s="282"/>
      <c r="F884" s="282"/>
      <c r="G884" s="327"/>
      <c r="H884" s="327"/>
    </row>
    <row r="885" spans="4:8" x14ac:dyDescent="0.2">
      <c r="D885" s="282"/>
      <c r="E885" s="282"/>
      <c r="F885" s="282"/>
      <c r="G885" s="327"/>
      <c r="H885" s="327"/>
    </row>
    <row r="886" spans="4:8" x14ac:dyDescent="0.2">
      <c r="D886" s="282"/>
      <c r="E886" s="282"/>
      <c r="F886" s="282"/>
      <c r="G886" s="327"/>
      <c r="H886" s="327"/>
    </row>
    <row r="887" spans="4:8" x14ac:dyDescent="0.2">
      <c r="D887" s="282"/>
      <c r="E887" s="282"/>
      <c r="F887" s="282"/>
      <c r="G887" s="327"/>
      <c r="H887" s="327"/>
    </row>
    <row r="888" spans="4:8" x14ac:dyDescent="0.2">
      <c r="D888" s="282"/>
      <c r="E888" s="282"/>
      <c r="F888" s="282"/>
      <c r="G888" s="327"/>
      <c r="H888" s="327"/>
    </row>
    <row r="889" spans="4:8" x14ac:dyDescent="0.2">
      <c r="D889" s="282"/>
      <c r="E889" s="282"/>
      <c r="F889" s="282"/>
      <c r="G889" s="327"/>
      <c r="H889" s="327"/>
    </row>
    <row r="890" spans="4:8" x14ac:dyDescent="0.2">
      <c r="D890" s="282"/>
      <c r="E890" s="282"/>
      <c r="F890" s="282"/>
      <c r="G890" s="327"/>
      <c r="H890" s="327"/>
    </row>
    <row r="891" spans="4:8" x14ac:dyDescent="0.2">
      <c r="D891" s="282"/>
      <c r="E891" s="282"/>
      <c r="F891" s="282"/>
      <c r="G891" s="327"/>
      <c r="H891" s="327"/>
    </row>
    <row r="892" spans="4:8" x14ac:dyDescent="0.2">
      <c r="D892" s="282"/>
      <c r="E892" s="282"/>
      <c r="F892" s="282"/>
      <c r="G892" s="327"/>
      <c r="H892" s="327"/>
    </row>
    <row r="893" spans="4:8" x14ac:dyDescent="0.2">
      <c r="D893" s="282"/>
      <c r="E893" s="282"/>
      <c r="F893" s="282"/>
      <c r="G893" s="327"/>
      <c r="H893" s="327"/>
    </row>
    <row r="894" spans="4:8" x14ac:dyDescent="0.2">
      <c r="D894" s="282"/>
      <c r="E894" s="282"/>
      <c r="F894" s="282"/>
      <c r="G894" s="327"/>
      <c r="H894" s="327"/>
    </row>
    <row r="895" spans="4:8" x14ac:dyDescent="0.2">
      <c r="D895" s="282"/>
      <c r="E895" s="282"/>
      <c r="F895" s="282"/>
      <c r="G895" s="327"/>
      <c r="H895" s="327"/>
    </row>
    <row r="896" spans="4:8" x14ac:dyDescent="0.2">
      <c r="D896" s="282"/>
      <c r="E896" s="282"/>
      <c r="F896" s="282"/>
      <c r="G896" s="327"/>
      <c r="H896" s="327"/>
    </row>
    <row r="897" spans="4:8" x14ac:dyDescent="0.2">
      <c r="D897" s="282"/>
      <c r="E897" s="282"/>
      <c r="F897" s="282"/>
      <c r="G897" s="327"/>
      <c r="H897" s="327"/>
    </row>
    <row r="898" spans="4:8" x14ac:dyDescent="0.2">
      <c r="D898" s="282"/>
      <c r="E898" s="282"/>
      <c r="F898" s="282"/>
      <c r="G898" s="327"/>
      <c r="H898" s="327"/>
    </row>
    <row r="899" spans="4:8" x14ac:dyDescent="0.2">
      <c r="D899" s="282"/>
      <c r="E899" s="282"/>
      <c r="F899" s="282"/>
      <c r="G899" s="327"/>
      <c r="H899" s="327"/>
    </row>
    <row r="900" spans="4:8" x14ac:dyDescent="0.2">
      <c r="D900" s="282"/>
      <c r="E900" s="282"/>
      <c r="F900" s="282"/>
      <c r="G900" s="327"/>
      <c r="H900" s="327"/>
    </row>
    <row r="901" spans="4:8" x14ac:dyDescent="0.2">
      <c r="D901" s="282"/>
      <c r="E901" s="282"/>
      <c r="F901" s="282"/>
      <c r="G901" s="327"/>
      <c r="H901" s="327"/>
    </row>
    <row r="902" spans="4:8" x14ac:dyDescent="0.2">
      <c r="D902" s="282"/>
      <c r="E902" s="282"/>
      <c r="F902" s="282"/>
      <c r="G902" s="327"/>
      <c r="H902" s="327"/>
    </row>
    <row r="903" spans="4:8" x14ac:dyDescent="0.2">
      <c r="D903" s="282"/>
      <c r="E903" s="282"/>
      <c r="F903" s="282"/>
      <c r="G903" s="327"/>
      <c r="H903" s="327"/>
    </row>
    <row r="904" spans="4:8" x14ac:dyDescent="0.2">
      <c r="D904" s="282"/>
      <c r="E904" s="282"/>
      <c r="F904" s="282"/>
      <c r="G904" s="327"/>
      <c r="H904" s="327"/>
    </row>
    <row r="905" spans="4:8" x14ac:dyDescent="0.2">
      <c r="D905" s="282"/>
      <c r="E905" s="282"/>
      <c r="F905" s="282"/>
      <c r="G905" s="327"/>
      <c r="H905" s="327"/>
    </row>
    <row r="906" spans="4:8" x14ac:dyDescent="0.2">
      <c r="D906" s="282"/>
      <c r="E906" s="282"/>
      <c r="F906" s="282"/>
      <c r="G906" s="327"/>
      <c r="H906" s="327"/>
    </row>
    <row r="907" spans="4:8" x14ac:dyDescent="0.2">
      <c r="D907" s="282"/>
      <c r="E907" s="282"/>
      <c r="F907" s="282"/>
      <c r="G907" s="327"/>
      <c r="H907" s="327"/>
    </row>
    <row r="908" spans="4:8" x14ac:dyDescent="0.2">
      <c r="D908" s="282"/>
      <c r="E908" s="282"/>
      <c r="F908" s="282"/>
      <c r="G908" s="327"/>
      <c r="H908" s="327"/>
    </row>
    <row r="909" spans="4:8" x14ac:dyDescent="0.2">
      <c r="D909" s="282"/>
      <c r="E909" s="282"/>
      <c r="F909" s="282"/>
      <c r="G909" s="327"/>
      <c r="H909" s="327"/>
    </row>
    <row r="910" spans="4:8" x14ac:dyDescent="0.2">
      <c r="D910" s="282"/>
      <c r="E910" s="282"/>
      <c r="F910" s="282"/>
      <c r="G910" s="327"/>
      <c r="H910" s="327"/>
    </row>
    <row r="911" spans="4:8" x14ac:dyDescent="0.2">
      <c r="D911" s="282"/>
      <c r="E911" s="282"/>
      <c r="F911" s="282"/>
      <c r="G911" s="327"/>
      <c r="H911" s="327"/>
    </row>
    <row r="912" spans="4:8" x14ac:dyDescent="0.2">
      <c r="D912" s="282"/>
      <c r="E912" s="282"/>
      <c r="F912" s="282"/>
      <c r="G912" s="327"/>
      <c r="H912" s="327"/>
    </row>
    <row r="913" spans="4:8" x14ac:dyDescent="0.2">
      <c r="D913" s="282"/>
      <c r="E913" s="282"/>
      <c r="F913" s="282"/>
      <c r="G913" s="327"/>
      <c r="H913" s="327"/>
    </row>
    <row r="914" spans="4:8" x14ac:dyDescent="0.2">
      <c r="D914" s="282"/>
      <c r="E914" s="282"/>
      <c r="F914" s="282"/>
      <c r="G914" s="327"/>
      <c r="H914" s="327"/>
    </row>
    <row r="915" spans="4:8" x14ac:dyDescent="0.2">
      <c r="D915" s="282"/>
      <c r="E915" s="282"/>
      <c r="F915" s="282"/>
      <c r="G915" s="327"/>
      <c r="H915" s="327"/>
    </row>
    <row r="916" spans="4:8" x14ac:dyDescent="0.2">
      <c r="D916" s="282"/>
      <c r="E916" s="282"/>
      <c r="F916" s="282"/>
      <c r="G916" s="327"/>
      <c r="H916" s="327"/>
    </row>
    <row r="917" spans="4:8" x14ac:dyDescent="0.2">
      <c r="D917" s="282"/>
      <c r="E917" s="282"/>
      <c r="F917" s="282"/>
      <c r="G917" s="327"/>
      <c r="H917" s="327"/>
    </row>
    <row r="918" spans="4:8" x14ac:dyDescent="0.2">
      <c r="D918" s="282"/>
      <c r="E918" s="282"/>
      <c r="F918" s="282"/>
      <c r="G918" s="327"/>
      <c r="H918" s="327"/>
    </row>
    <row r="919" spans="4:8" x14ac:dyDescent="0.2">
      <c r="D919" s="282"/>
      <c r="E919" s="282"/>
      <c r="F919" s="282"/>
      <c r="G919" s="327"/>
      <c r="H919" s="327"/>
    </row>
    <row r="920" spans="4:8" x14ac:dyDescent="0.2">
      <c r="D920" s="282"/>
      <c r="E920" s="282"/>
      <c r="F920" s="282"/>
      <c r="G920" s="327"/>
      <c r="H920" s="327"/>
    </row>
    <row r="921" spans="4:8" x14ac:dyDescent="0.2">
      <c r="D921" s="282"/>
      <c r="E921" s="282"/>
      <c r="F921" s="282"/>
      <c r="G921" s="327"/>
      <c r="H921" s="327"/>
    </row>
    <row r="922" spans="4:8" x14ac:dyDescent="0.2">
      <c r="D922" s="282"/>
      <c r="E922" s="282"/>
      <c r="F922" s="282"/>
      <c r="G922" s="327"/>
      <c r="H922" s="327"/>
    </row>
    <row r="923" spans="4:8" x14ac:dyDescent="0.2">
      <c r="D923" s="282"/>
      <c r="E923" s="282"/>
      <c r="F923" s="282"/>
      <c r="G923" s="327"/>
      <c r="H923" s="327"/>
    </row>
    <row r="924" spans="4:8" x14ac:dyDescent="0.2">
      <c r="D924" s="282"/>
      <c r="E924" s="282"/>
      <c r="F924" s="282"/>
      <c r="G924" s="327"/>
      <c r="H924" s="327"/>
    </row>
    <row r="925" spans="4:8" x14ac:dyDescent="0.2">
      <c r="D925" s="282"/>
      <c r="E925" s="282"/>
      <c r="F925" s="282"/>
      <c r="G925" s="327"/>
      <c r="H925" s="327"/>
    </row>
    <row r="926" spans="4:8" x14ac:dyDescent="0.2">
      <c r="D926" s="282"/>
      <c r="E926" s="282"/>
      <c r="F926" s="282"/>
      <c r="G926" s="327"/>
      <c r="H926" s="327"/>
    </row>
    <row r="927" spans="4:8" x14ac:dyDescent="0.2">
      <c r="D927" s="282"/>
      <c r="E927" s="282"/>
      <c r="F927" s="282"/>
      <c r="G927" s="327"/>
      <c r="H927" s="327"/>
    </row>
    <row r="928" spans="4:8" x14ac:dyDescent="0.2">
      <c r="D928" s="282"/>
      <c r="E928" s="282"/>
      <c r="F928" s="282"/>
      <c r="G928" s="327"/>
      <c r="H928" s="327"/>
    </row>
    <row r="929" spans="4:8" x14ac:dyDescent="0.2">
      <c r="D929" s="282"/>
      <c r="E929" s="282"/>
      <c r="F929" s="282"/>
      <c r="G929" s="327"/>
      <c r="H929" s="327"/>
    </row>
    <row r="930" spans="4:8" x14ac:dyDescent="0.2">
      <c r="D930" s="282"/>
      <c r="E930" s="282"/>
      <c r="F930" s="282"/>
      <c r="G930" s="327"/>
      <c r="H930" s="327"/>
    </row>
    <row r="931" spans="4:8" x14ac:dyDescent="0.2">
      <c r="D931" s="282"/>
      <c r="E931" s="282"/>
      <c r="F931" s="282"/>
      <c r="G931" s="327"/>
      <c r="H931" s="327"/>
    </row>
    <row r="932" spans="4:8" x14ac:dyDescent="0.2">
      <c r="D932" s="282"/>
      <c r="E932" s="282"/>
      <c r="F932" s="282"/>
      <c r="G932" s="327"/>
      <c r="H932" s="327"/>
    </row>
    <row r="933" spans="4:8" x14ac:dyDescent="0.2">
      <c r="D933" s="282"/>
      <c r="E933" s="282"/>
      <c r="F933" s="282"/>
      <c r="G933" s="327"/>
      <c r="H933" s="327"/>
    </row>
    <row r="934" spans="4:8" x14ac:dyDescent="0.2">
      <c r="D934" s="282"/>
      <c r="E934" s="282"/>
      <c r="F934" s="282"/>
      <c r="G934" s="327"/>
      <c r="H934" s="327"/>
    </row>
    <row r="935" spans="4:8" x14ac:dyDescent="0.2">
      <c r="D935" s="282"/>
      <c r="E935" s="282"/>
      <c r="F935" s="282"/>
      <c r="G935" s="327"/>
      <c r="H935" s="327"/>
    </row>
    <row r="936" spans="4:8" x14ac:dyDescent="0.2">
      <c r="D936" s="282"/>
      <c r="E936" s="282"/>
      <c r="F936" s="282"/>
      <c r="G936" s="327"/>
      <c r="H936" s="327"/>
    </row>
    <row r="937" spans="4:8" x14ac:dyDescent="0.2">
      <c r="D937" s="282"/>
      <c r="E937" s="282"/>
      <c r="F937" s="282"/>
      <c r="G937" s="327"/>
      <c r="H937" s="327"/>
    </row>
    <row r="938" spans="4:8" x14ac:dyDescent="0.2">
      <c r="D938" s="282"/>
      <c r="E938" s="282"/>
      <c r="F938" s="282"/>
      <c r="G938" s="327"/>
      <c r="H938" s="327"/>
    </row>
    <row r="939" spans="4:8" x14ac:dyDescent="0.2">
      <c r="D939" s="282"/>
      <c r="E939" s="282"/>
      <c r="F939" s="282"/>
      <c r="G939" s="327"/>
      <c r="H939" s="327"/>
    </row>
    <row r="940" spans="4:8" x14ac:dyDescent="0.2">
      <c r="D940" s="282"/>
      <c r="E940" s="282"/>
      <c r="F940" s="282"/>
      <c r="G940" s="327"/>
      <c r="H940" s="327"/>
    </row>
    <row r="941" spans="4:8" x14ac:dyDescent="0.2">
      <c r="D941" s="282"/>
      <c r="E941" s="282"/>
      <c r="F941" s="282"/>
      <c r="G941" s="327"/>
      <c r="H941" s="327"/>
    </row>
    <row r="942" spans="4:8" x14ac:dyDescent="0.2">
      <c r="D942" s="282"/>
      <c r="E942" s="282"/>
      <c r="F942" s="282"/>
      <c r="G942" s="327"/>
      <c r="H942" s="327"/>
    </row>
    <row r="943" spans="4:8" x14ac:dyDescent="0.2">
      <c r="D943" s="282"/>
      <c r="E943" s="282"/>
      <c r="F943" s="282"/>
      <c r="G943" s="327"/>
      <c r="H943" s="327"/>
    </row>
    <row r="944" spans="4:8" x14ac:dyDescent="0.2">
      <c r="D944" s="282"/>
      <c r="E944" s="282"/>
      <c r="F944" s="282"/>
      <c r="G944" s="327"/>
      <c r="H944" s="327"/>
    </row>
    <row r="945" spans="4:8" x14ac:dyDescent="0.2">
      <c r="D945" s="282"/>
      <c r="E945" s="282"/>
      <c r="F945" s="282"/>
      <c r="G945" s="327"/>
      <c r="H945" s="327"/>
    </row>
    <row r="946" spans="4:8" x14ac:dyDescent="0.2">
      <c r="D946" s="282"/>
      <c r="E946" s="282"/>
      <c r="F946" s="282"/>
      <c r="G946" s="327"/>
      <c r="H946" s="327"/>
    </row>
    <row r="947" spans="4:8" x14ac:dyDescent="0.2">
      <c r="D947" s="282"/>
      <c r="E947" s="282"/>
      <c r="F947" s="282"/>
      <c r="G947" s="327"/>
      <c r="H947" s="327"/>
    </row>
    <row r="948" spans="4:8" x14ac:dyDescent="0.2">
      <c r="D948" s="282"/>
      <c r="E948" s="282"/>
      <c r="F948" s="282"/>
      <c r="G948" s="327"/>
      <c r="H948" s="327"/>
    </row>
    <row r="949" spans="4:8" x14ac:dyDescent="0.2">
      <c r="D949" s="282"/>
      <c r="E949" s="282"/>
      <c r="F949" s="282"/>
      <c r="G949" s="327"/>
      <c r="H949" s="327"/>
    </row>
    <row r="950" spans="4:8" x14ac:dyDescent="0.2">
      <c r="D950" s="282"/>
      <c r="E950" s="282"/>
      <c r="F950" s="282"/>
      <c r="G950" s="327"/>
      <c r="H950" s="327"/>
    </row>
    <row r="951" spans="4:8" x14ac:dyDescent="0.2">
      <c r="D951" s="282"/>
      <c r="E951" s="282"/>
      <c r="F951" s="282"/>
      <c r="G951" s="327"/>
      <c r="H951" s="327"/>
    </row>
    <row r="952" spans="4:8" x14ac:dyDescent="0.2">
      <c r="D952" s="282"/>
      <c r="E952" s="282"/>
      <c r="F952" s="282"/>
      <c r="G952" s="327"/>
      <c r="H952" s="327"/>
    </row>
    <row r="953" spans="4:8" x14ac:dyDescent="0.2">
      <c r="D953" s="282"/>
      <c r="E953" s="282"/>
      <c r="F953" s="282"/>
      <c r="G953" s="327"/>
      <c r="H953" s="327"/>
    </row>
    <row r="954" spans="4:8" x14ac:dyDescent="0.2">
      <c r="D954" s="282"/>
      <c r="E954" s="282"/>
      <c r="F954" s="282"/>
      <c r="G954" s="327"/>
      <c r="H954" s="327"/>
    </row>
    <row r="955" spans="4:8" x14ac:dyDescent="0.2">
      <c r="D955" s="282"/>
      <c r="E955" s="282"/>
      <c r="F955" s="282"/>
      <c r="G955" s="327"/>
      <c r="H955" s="327"/>
    </row>
    <row r="956" spans="4:8" x14ac:dyDescent="0.2">
      <c r="D956" s="282"/>
      <c r="E956" s="282"/>
      <c r="F956" s="282"/>
      <c r="G956" s="327"/>
      <c r="H956" s="327"/>
    </row>
    <row r="957" spans="4:8" x14ac:dyDescent="0.2">
      <c r="D957" s="282"/>
      <c r="E957" s="282"/>
      <c r="F957" s="282"/>
      <c r="G957" s="327"/>
      <c r="H957" s="327"/>
    </row>
    <row r="958" spans="4:8" x14ac:dyDescent="0.2">
      <c r="D958" s="282"/>
      <c r="E958" s="282"/>
      <c r="F958" s="282"/>
      <c r="G958" s="327"/>
      <c r="H958" s="327"/>
    </row>
    <row r="959" spans="4:8" x14ac:dyDescent="0.2">
      <c r="D959" s="282"/>
      <c r="E959" s="282"/>
      <c r="F959" s="282"/>
      <c r="G959" s="327"/>
      <c r="H959" s="327"/>
    </row>
    <row r="960" spans="4:8" x14ac:dyDescent="0.2">
      <c r="D960" s="282"/>
      <c r="E960" s="282"/>
      <c r="F960" s="282"/>
      <c r="G960" s="327"/>
      <c r="H960" s="327"/>
    </row>
    <row r="961" spans="4:8" x14ac:dyDescent="0.2">
      <c r="D961" s="282"/>
      <c r="E961" s="282"/>
      <c r="F961" s="282"/>
      <c r="G961" s="327"/>
      <c r="H961" s="327"/>
    </row>
    <row r="962" spans="4:8" x14ac:dyDescent="0.2">
      <c r="D962" s="282"/>
      <c r="E962" s="282"/>
      <c r="F962" s="282"/>
      <c r="G962" s="327"/>
      <c r="H962" s="327"/>
    </row>
    <row r="963" spans="4:8" x14ac:dyDescent="0.2">
      <c r="D963" s="282"/>
      <c r="E963" s="282"/>
      <c r="F963" s="282"/>
      <c r="G963" s="327"/>
      <c r="H963" s="327"/>
    </row>
    <row r="964" spans="4:8" x14ac:dyDescent="0.2">
      <c r="D964" s="282"/>
      <c r="E964" s="282"/>
      <c r="F964" s="282"/>
      <c r="G964" s="327"/>
      <c r="H964" s="327"/>
    </row>
    <row r="965" spans="4:8" x14ac:dyDescent="0.2">
      <c r="D965" s="282"/>
      <c r="E965" s="282"/>
      <c r="F965" s="282"/>
      <c r="G965" s="327"/>
      <c r="H965" s="327"/>
    </row>
    <row r="966" spans="4:8" x14ac:dyDescent="0.2">
      <c r="D966" s="282"/>
      <c r="E966" s="282"/>
      <c r="F966" s="282"/>
      <c r="G966" s="327"/>
      <c r="H966" s="327"/>
    </row>
    <row r="967" spans="4:8" x14ac:dyDescent="0.2">
      <c r="D967" s="282"/>
      <c r="E967" s="282"/>
      <c r="F967" s="282"/>
      <c r="G967" s="327"/>
      <c r="H967" s="327"/>
    </row>
    <row r="968" spans="4:8" x14ac:dyDescent="0.2">
      <c r="D968" s="282"/>
      <c r="E968" s="282"/>
      <c r="F968" s="282"/>
      <c r="G968" s="327"/>
      <c r="H968" s="327"/>
    </row>
    <row r="969" spans="4:8" x14ac:dyDescent="0.2">
      <c r="D969" s="282"/>
      <c r="E969" s="282"/>
      <c r="F969" s="282"/>
      <c r="G969" s="327"/>
      <c r="H969" s="327"/>
    </row>
    <row r="970" spans="4:8" x14ac:dyDescent="0.2">
      <c r="D970" s="282"/>
      <c r="E970" s="282"/>
      <c r="F970" s="282"/>
      <c r="G970" s="327"/>
      <c r="H970" s="327"/>
    </row>
    <row r="971" spans="4:8" x14ac:dyDescent="0.2">
      <c r="D971" s="282"/>
      <c r="E971" s="282"/>
      <c r="F971" s="282"/>
      <c r="G971" s="327"/>
      <c r="H971" s="327"/>
    </row>
    <row r="972" spans="4:8" x14ac:dyDescent="0.2">
      <c r="D972" s="282"/>
      <c r="E972" s="282"/>
      <c r="F972" s="282"/>
      <c r="G972" s="327"/>
      <c r="H972" s="327"/>
    </row>
    <row r="973" spans="4:8" x14ac:dyDescent="0.2">
      <c r="D973" s="282"/>
      <c r="E973" s="282"/>
      <c r="F973" s="282"/>
      <c r="G973" s="327"/>
      <c r="H973" s="327"/>
    </row>
    <row r="974" spans="4:8" x14ac:dyDescent="0.2">
      <c r="D974" s="282"/>
      <c r="E974" s="282"/>
      <c r="F974" s="282"/>
      <c r="G974" s="327"/>
      <c r="H974" s="327"/>
    </row>
    <row r="975" spans="4:8" x14ac:dyDescent="0.2">
      <c r="D975" s="282"/>
      <c r="E975" s="282"/>
      <c r="F975" s="282"/>
      <c r="G975" s="327"/>
      <c r="H975" s="327"/>
    </row>
    <row r="976" spans="4:8" x14ac:dyDescent="0.2">
      <c r="D976" s="282"/>
      <c r="E976" s="282"/>
      <c r="F976" s="282"/>
      <c r="G976" s="327"/>
      <c r="H976" s="327"/>
    </row>
    <row r="977" spans="4:8" x14ac:dyDescent="0.2">
      <c r="D977" s="282"/>
      <c r="E977" s="282"/>
      <c r="F977" s="282"/>
      <c r="G977" s="327"/>
      <c r="H977" s="327"/>
    </row>
    <row r="978" spans="4:8" x14ac:dyDescent="0.2">
      <c r="D978" s="282"/>
      <c r="E978" s="282"/>
      <c r="F978" s="282"/>
      <c r="G978" s="327"/>
      <c r="H978" s="327"/>
    </row>
    <row r="979" spans="4:8" x14ac:dyDescent="0.2">
      <c r="D979" s="282"/>
      <c r="E979" s="282"/>
      <c r="F979" s="282"/>
      <c r="G979" s="327"/>
      <c r="H979" s="327"/>
    </row>
    <row r="980" spans="4:8" x14ac:dyDescent="0.2">
      <c r="D980" s="282"/>
      <c r="E980" s="282"/>
      <c r="F980" s="282"/>
      <c r="G980" s="327"/>
      <c r="H980" s="327"/>
    </row>
    <row r="981" spans="4:8" x14ac:dyDescent="0.2">
      <c r="D981" s="282"/>
      <c r="E981" s="282"/>
      <c r="F981" s="282"/>
      <c r="G981" s="327"/>
      <c r="H981" s="327"/>
    </row>
    <row r="982" spans="4:8" x14ac:dyDescent="0.2">
      <c r="D982" s="282"/>
      <c r="E982" s="282"/>
      <c r="F982" s="282"/>
      <c r="G982" s="327"/>
      <c r="H982" s="327"/>
    </row>
    <row r="983" spans="4:8" x14ac:dyDescent="0.2">
      <c r="D983" s="282"/>
      <c r="E983" s="282"/>
      <c r="F983" s="282"/>
      <c r="G983" s="327"/>
      <c r="H983" s="327"/>
    </row>
    <row r="984" spans="4:8" x14ac:dyDescent="0.2">
      <c r="D984" s="282"/>
      <c r="E984" s="282"/>
      <c r="F984" s="282"/>
      <c r="G984" s="327"/>
      <c r="H984" s="327"/>
    </row>
    <row r="985" spans="4:8" x14ac:dyDescent="0.2">
      <c r="D985" s="282"/>
      <c r="E985" s="282"/>
      <c r="F985" s="282"/>
      <c r="G985" s="327"/>
      <c r="H985" s="327"/>
    </row>
    <row r="986" spans="4:8" x14ac:dyDescent="0.2">
      <c r="D986" s="282"/>
      <c r="E986" s="282"/>
      <c r="F986" s="282"/>
      <c r="G986" s="327"/>
      <c r="H986" s="327"/>
    </row>
    <row r="987" spans="4:8" x14ac:dyDescent="0.2">
      <c r="D987" s="282"/>
      <c r="E987" s="282"/>
      <c r="F987" s="282"/>
      <c r="G987" s="327"/>
      <c r="H987" s="327"/>
    </row>
    <row r="988" spans="4:8" x14ac:dyDescent="0.2">
      <c r="D988" s="282"/>
      <c r="E988" s="282"/>
      <c r="F988" s="282"/>
      <c r="G988" s="327"/>
      <c r="H988" s="327"/>
    </row>
    <row r="989" spans="4:8" x14ac:dyDescent="0.2">
      <c r="D989" s="282"/>
      <c r="E989" s="282"/>
      <c r="F989" s="282"/>
      <c r="G989" s="327"/>
      <c r="H989" s="327"/>
    </row>
    <row r="990" spans="4:8" x14ac:dyDescent="0.2">
      <c r="D990" s="282"/>
      <c r="E990" s="282"/>
      <c r="F990" s="282"/>
      <c r="G990" s="327"/>
      <c r="H990" s="327"/>
    </row>
    <row r="991" spans="4:8" x14ac:dyDescent="0.2">
      <c r="D991" s="282"/>
      <c r="E991" s="282"/>
      <c r="F991" s="282"/>
      <c r="G991" s="327"/>
      <c r="H991" s="327"/>
    </row>
    <row r="992" spans="4:8" x14ac:dyDescent="0.2">
      <c r="D992" s="282"/>
      <c r="E992" s="282"/>
      <c r="F992" s="282"/>
      <c r="G992" s="327"/>
      <c r="H992" s="327"/>
    </row>
    <row r="993" spans="4:8" x14ac:dyDescent="0.2">
      <c r="D993" s="282"/>
      <c r="E993" s="282"/>
      <c r="F993" s="282"/>
      <c r="G993" s="327"/>
      <c r="H993" s="327"/>
    </row>
    <row r="994" spans="4:8" x14ac:dyDescent="0.2">
      <c r="D994" s="282"/>
      <c r="E994" s="282"/>
      <c r="F994" s="282"/>
      <c r="G994" s="327"/>
      <c r="H994" s="327"/>
    </row>
    <row r="995" spans="4:8" x14ac:dyDescent="0.2">
      <c r="D995" s="282"/>
      <c r="E995" s="282"/>
      <c r="F995" s="282"/>
      <c r="G995" s="327"/>
      <c r="H995" s="327"/>
    </row>
    <row r="996" spans="4:8" x14ac:dyDescent="0.2">
      <c r="D996" s="282"/>
      <c r="E996" s="282"/>
      <c r="F996" s="282"/>
      <c r="G996" s="327"/>
      <c r="H996" s="327"/>
    </row>
    <row r="997" spans="4:8" x14ac:dyDescent="0.2">
      <c r="D997" s="282"/>
      <c r="E997" s="282"/>
      <c r="F997" s="282"/>
      <c r="G997" s="327"/>
      <c r="H997" s="327"/>
    </row>
    <row r="998" spans="4:8" x14ac:dyDescent="0.2">
      <c r="D998" s="282"/>
      <c r="E998" s="282"/>
      <c r="F998" s="282"/>
      <c r="G998" s="327"/>
      <c r="H998" s="327"/>
    </row>
    <row r="999" spans="4:8" x14ac:dyDescent="0.2">
      <c r="D999" s="282"/>
      <c r="E999" s="282"/>
      <c r="F999" s="282"/>
      <c r="G999" s="327"/>
      <c r="H999" s="327"/>
    </row>
    <row r="1000" spans="4:8" x14ac:dyDescent="0.2">
      <c r="D1000" s="282"/>
      <c r="E1000" s="282"/>
      <c r="F1000" s="282"/>
      <c r="G1000" s="327"/>
      <c r="H1000" s="327"/>
    </row>
    <row r="1001" spans="4:8" x14ac:dyDescent="0.2">
      <c r="D1001" s="282"/>
      <c r="E1001" s="282"/>
      <c r="F1001" s="282"/>
      <c r="G1001" s="327"/>
      <c r="H1001" s="327"/>
    </row>
    <row r="1002" spans="4:8" x14ac:dyDescent="0.2">
      <c r="D1002" s="282"/>
      <c r="E1002" s="282"/>
      <c r="F1002" s="282"/>
      <c r="G1002" s="327"/>
      <c r="H1002" s="327"/>
    </row>
    <row r="1003" spans="4:8" x14ac:dyDescent="0.2">
      <c r="D1003" s="282"/>
      <c r="E1003" s="282"/>
      <c r="F1003" s="282"/>
      <c r="G1003" s="327"/>
      <c r="H1003" s="327"/>
    </row>
    <row r="1004" spans="4:8" x14ac:dyDescent="0.2">
      <c r="D1004" s="282"/>
      <c r="E1004" s="282"/>
      <c r="F1004" s="282"/>
      <c r="G1004" s="327"/>
      <c r="H1004" s="327"/>
    </row>
    <row r="1005" spans="4:8" x14ac:dyDescent="0.2">
      <c r="D1005" s="282"/>
      <c r="E1005" s="282"/>
      <c r="F1005" s="282"/>
      <c r="G1005" s="327"/>
      <c r="H1005" s="327"/>
    </row>
    <row r="1006" spans="4:8" x14ac:dyDescent="0.2">
      <c r="D1006" s="282"/>
      <c r="E1006" s="282"/>
      <c r="F1006" s="282"/>
      <c r="G1006" s="327"/>
      <c r="H1006" s="327"/>
    </row>
    <row r="1007" spans="4:8" x14ac:dyDescent="0.2">
      <c r="D1007" s="282"/>
      <c r="E1007" s="282"/>
      <c r="F1007" s="282"/>
      <c r="G1007" s="327"/>
      <c r="H1007" s="327"/>
    </row>
    <row r="1008" spans="4:8" x14ac:dyDescent="0.2">
      <c r="D1008" s="282"/>
      <c r="E1008" s="282"/>
      <c r="F1008" s="282"/>
      <c r="G1008" s="327"/>
      <c r="H1008" s="327"/>
    </row>
    <row r="1009" spans="4:8" x14ac:dyDescent="0.2">
      <c r="D1009" s="282"/>
      <c r="E1009" s="282"/>
      <c r="F1009" s="282"/>
      <c r="G1009" s="327"/>
      <c r="H1009" s="327"/>
    </row>
    <row r="1010" spans="4:8" x14ac:dyDescent="0.2">
      <c r="D1010" s="282"/>
      <c r="E1010" s="282"/>
      <c r="F1010" s="282"/>
      <c r="G1010" s="327"/>
      <c r="H1010" s="327"/>
    </row>
    <row r="1011" spans="4:8" x14ac:dyDescent="0.2">
      <c r="D1011" s="282"/>
      <c r="E1011" s="282"/>
      <c r="F1011" s="282"/>
      <c r="G1011" s="327"/>
      <c r="H1011" s="327"/>
    </row>
    <row r="1012" spans="4:8" x14ac:dyDescent="0.2">
      <c r="D1012" s="282"/>
      <c r="E1012" s="282"/>
      <c r="F1012" s="282"/>
      <c r="G1012" s="327"/>
      <c r="H1012" s="327"/>
    </row>
    <row r="1013" spans="4:8" x14ac:dyDescent="0.2">
      <c r="D1013" s="282"/>
      <c r="E1013" s="282"/>
      <c r="F1013" s="282"/>
      <c r="G1013" s="327"/>
      <c r="H1013" s="327"/>
    </row>
    <row r="1014" spans="4:8" x14ac:dyDescent="0.2">
      <c r="D1014" s="282"/>
      <c r="E1014" s="282"/>
      <c r="F1014" s="282"/>
      <c r="G1014" s="327"/>
      <c r="H1014" s="327"/>
    </row>
    <row r="1015" spans="4:8" x14ac:dyDescent="0.2">
      <c r="D1015" s="282"/>
      <c r="E1015" s="282"/>
      <c r="F1015" s="282"/>
      <c r="G1015" s="327"/>
      <c r="H1015" s="327"/>
    </row>
    <row r="1016" spans="4:8" x14ac:dyDescent="0.2">
      <c r="D1016" s="282"/>
      <c r="E1016" s="282"/>
      <c r="F1016" s="282"/>
      <c r="G1016" s="327"/>
      <c r="H1016" s="327"/>
    </row>
    <row r="1017" spans="4:8" x14ac:dyDescent="0.2">
      <c r="D1017" s="282"/>
      <c r="E1017" s="282"/>
      <c r="F1017" s="282"/>
      <c r="G1017" s="327"/>
      <c r="H1017" s="327"/>
    </row>
    <row r="1018" spans="4:8" x14ac:dyDescent="0.2">
      <c r="D1018" s="282"/>
      <c r="E1018" s="282"/>
      <c r="F1018" s="282"/>
      <c r="G1018" s="327"/>
      <c r="H1018" s="327"/>
    </row>
    <row r="1019" spans="4:8" x14ac:dyDescent="0.2">
      <c r="D1019" s="282"/>
      <c r="E1019" s="282"/>
      <c r="F1019" s="282"/>
      <c r="G1019" s="327"/>
      <c r="H1019" s="327"/>
    </row>
    <row r="1020" spans="4:8" x14ac:dyDescent="0.2">
      <c r="D1020" s="282"/>
      <c r="E1020" s="282"/>
      <c r="F1020" s="282"/>
      <c r="G1020" s="327"/>
      <c r="H1020" s="327"/>
    </row>
    <row r="1021" spans="4:8" x14ac:dyDescent="0.2">
      <c r="D1021" s="282"/>
      <c r="E1021" s="282"/>
      <c r="F1021" s="282"/>
      <c r="G1021" s="327"/>
      <c r="H1021" s="327"/>
    </row>
  </sheetData>
  <conditionalFormatting sqref="C162:C173">
    <cfRule type="duplicateValues" dxfId="29" priority="2"/>
  </conditionalFormatting>
  <conditionalFormatting sqref="C143">
    <cfRule type="duplicateValues" dxfId="28" priority="1"/>
  </conditionalFormatting>
  <pageMargins left="0.31496062992125984" right="0.31496062992125984" top="0.35433070866141736" bottom="0.35433070866141736" header="0" footer="0"/>
  <pageSetup paperSize="5" scale="79"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E6CA9-1FE5-4DCE-A18D-416DE5A0E613}">
  <sheetPr>
    <outlinePr summaryBelow="0" summaryRight="0"/>
  </sheetPr>
  <dimension ref="A1:I289"/>
  <sheetViews>
    <sheetView view="pageBreakPreview" zoomScale="60" zoomScaleNormal="80" workbookViewId="0">
      <pane ySplit="4" topLeftCell="A5" activePane="bottomLeft" state="frozen"/>
      <selection pane="bottomLeft" activeCell="A5" sqref="A5"/>
    </sheetView>
  </sheetViews>
  <sheetFormatPr baseColWidth="10" defaultColWidth="12.7109375" defaultRowHeight="12.75" x14ac:dyDescent="0.2"/>
  <cols>
    <col min="1" max="1" width="14.42578125" style="27" bestFit="1" customWidth="1"/>
    <col min="2" max="2" width="41.28515625" style="27" customWidth="1"/>
    <col min="3" max="3" width="66.7109375" style="27" customWidth="1"/>
    <col min="4" max="4" width="17.7109375" style="27" bestFit="1" customWidth="1"/>
    <col min="5" max="5" width="22.7109375" style="27" customWidth="1"/>
    <col min="6" max="6" width="12.5703125" style="27" bestFit="1" customWidth="1"/>
    <col min="7" max="7" width="12.7109375" style="27" customWidth="1"/>
    <col min="8" max="8" width="14.140625" style="27" bestFit="1" customWidth="1"/>
    <col min="9" max="16384" width="12.7109375" style="27"/>
  </cols>
  <sheetData>
    <row r="1" spans="1:9" ht="15" x14ac:dyDescent="0.2">
      <c r="C1" s="6" t="s">
        <v>366</v>
      </c>
      <c r="D1" s="418"/>
      <c r="E1" s="418"/>
      <c r="F1" s="418"/>
      <c r="G1" s="418"/>
      <c r="H1" s="418"/>
    </row>
    <row r="2" spans="1:9" ht="15" x14ac:dyDescent="0.2">
      <c r="B2" s="6"/>
      <c r="C2" s="6" t="s">
        <v>324</v>
      </c>
      <c r="D2" s="418"/>
      <c r="E2" s="418"/>
      <c r="F2" s="418"/>
      <c r="G2" s="418"/>
      <c r="H2" s="418"/>
    </row>
    <row r="3" spans="1:9" ht="15" x14ac:dyDescent="0.2">
      <c r="B3" s="6"/>
      <c r="C3" s="418"/>
      <c r="D3" s="418"/>
      <c r="E3" s="418"/>
      <c r="F3" s="418"/>
      <c r="G3" s="418"/>
      <c r="H3" s="418"/>
    </row>
    <row r="4" spans="1:9" ht="31.5" x14ac:dyDescent="0.2">
      <c r="A4" s="20" t="s">
        <v>456</v>
      </c>
      <c r="B4" s="20" t="s">
        <v>56</v>
      </c>
      <c r="C4" s="20" t="s">
        <v>57</v>
      </c>
      <c r="D4" s="20" t="s">
        <v>58</v>
      </c>
      <c r="E4" s="20" t="s">
        <v>59</v>
      </c>
      <c r="F4" s="20" t="s">
        <v>60</v>
      </c>
      <c r="G4" s="21" t="s">
        <v>61</v>
      </c>
      <c r="H4" s="21" t="s">
        <v>62</v>
      </c>
      <c r="I4" s="415" t="s">
        <v>375</v>
      </c>
    </row>
    <row r="5" spans="1:9" ht="15" customHeight="1" x14ac:dyDescent="0.2">
      <c r="A5" s="508" t="s">
        <v>48</v>
      </c>
      <c r="B5" s="508" t="s">
        <v>0</v>
      </c>
      <c r="C5" s="508" t="s">
        <v>325</v>
      </c>
      <c r="D5" s="514" t="str">
        <f>VLOOKUP(C5, 'Catálogo de actividades'!$B$5:$D$296,2,FALSE)</f>
        <v>INE</v>
      </c>
      <c r="E5" s="514" t="str">
        <f>VLOOKUP(C5, 'Catálogo de actividades'!$B$5:$D$296,3,FALSE)</f>
        <v>CG</v>
      </c>
      <c r="F5" s="517" t="str">
        <f>_xlfn.XLOOKUP(C5,'Catálogo de actividades'!$B$5:$B$296,'Catálogo de actividades'!$E$5:$E$296)</f>
        <v>1.1</v>
      </c>
      <c r="G5" s="518">
        <v>45122</v>
      </c>
      <c r="H5" s="518">
        <v>45139</v>
      </c>
      <c r="I5" s="470" t="str">
        <f>_xlfn.XLOOKUP(C5,'Catálogo de actividades'!$B$5:$B$296,'Catálogo de actividades'!$I$5:$I$296)</f>
        <v>UTVOPL</v>
      </c>
    </row>
    <row r="6" spans="1:9" ht="15" customHeight="1" x14ac:dyDescent="0.2">
      <c r="A6" s="508" t="s">
        <v>48</v>
      </c>
      <c r="B6" s="508" t="s">
        <v>0</v>
      </c>
      <c r="C6" s="508" t="s">
        <v>262</v>
      </c>
      <c r="D6" s="514" t="str">
        <f>VLOOKUP(C6, 'Catálogo de actividades'!$B$5:$D$296,2,FALSE)</f>
        <v>INE/OPL</v>
      </c>
      <c r="E6" s="514" t="str">
        <f>VLOOKUP(C6, 'Catálogo de actividades'!$B$5:$D$296,3,FALSE)</f>
        <v>DECEYEC/JLE/OPL</v>
      </c>
      <c r="F6" s="517" t="str">
        <f>_xlfn.XLOOKUP(C6,'Catálogo de actividades'!$B$5:$B$296,'Catálogo de actividades'!$E$5:$E$296)</f>
        <v>1.2</v>
      </c>
      <c r="G6" s="518">
        <v>45139</v>
      </c>
      <c r="H6" s="518">
        <v>45291</v>
      </c>
      <c r="I6" s="470" t="str">
        <f>_xlfn.XLOOKUP(C6,'Catálogo de actividades'!$B$5:$B$296,'Catálogo de actividades'!$I$5:$I$296)</f>
        <v>DECEYEC</v>
      </c>
    </row>
    <row r="7" spans="1:9" ht="15" customHeight="1" x14ac:dyDescent="0.2">
      <c r="A7" s="508" t="s">
        <v>48</v>
      </c>
      <c r="B7" s="508" t="s">
        <v>0</v>
      </c>
      <c r="C7" s="508" t="s">
        <v>63</v>
      </c>
      <c r="D7" s="514" t="str">
        <f>VLOOKUP(C7, 'Catálogo de actividades'!$B$5:$D$296,2,FALSE)</f>
        <v>OPL</v>
      </c>
      <c r="E7" s="514" t="str">
        <f>VLOOKUP(C7, 'Catálogo de actividades'!$B$5:$D$296,3,FALSE)</f>
        <v>CG</v>
      </c>
      <c r="F7" s="517" t="str">
        <f>_xlfn.XLOOKUP(C7,'Catálogo de actividades'!$B$5:$B$296,'Catálogo de actividades'!$E$5:$E$296)</f>
        <v>1.3</v>
      </c>
      <c r="G7" s="518">
        <v>45261</v>
      </c>
      <c r="H7" s="518">
        <v>45280</v>
      </c>
      <c r="I7" s="470" t="str">
        <f>_xlfn.XLOOKUP(C7,'Catálogo de actividades'!$B$5:$B$296,'Catálogo de actividades'!$I$5:$I$296)</f>
        <v>OPL</v>
      </c>
    </row>
    <row r="8" spans="1:9" ht="15" customHeight="1" x14ac:dyDescent="0.2">
      <c r="A8" s="508" t="s">
        <v>48</v>
      </c>
      <c r="B8" s="508" t="s">
        <v>0</v>
      </c>
      <c r="C8" s="508" t="s">
        <v>326</v>
      </c>
      <c r="D8" s="514" t="str">
        <f>VLOOKUP(C8, 'Catálogo de actividades'!$B$5:$D$296,2,FALSE)</f>
        <v>INE/OPL</v>
      </c>
      <c r="E8" s="514" t="str">
        <f>VLOOKUP(C8, 'Catálogo de actividades'!$B$5:$D$296,3,FALSE)</f>
        <v>DECEYEC/JLE/OPL</v>
      </c>
      <c r="F8" s="517" t="str">
        <f>_xlfn.XLOOKUP(C8,'Catálogo de actividades'!$B$5:$B$296,'Catálogo de actividades'!$E$5:$E$296)</f>
        <v>1.4</v>
      </c>
      <c r="G8" s="518">
        <v>45323</v>
      </c>
      <c r="H8" s="518">
        <v>45445</v>
      </c>
      <c r="I8" s="470" t="str">
        <f>_xlfn.XLOOKUP(C8,'Catálogo de actividades'!$B$5:$B$296,'Catálogo de actividades'!$I$5:$I$296)</f>
        <v>OPL</v>
      </c>
    </row>
    <row r="9" spans="1:9" ht="15" customHeight="1" x14ac:dyDescent="0.2">
      <c r="A9" s="508" t="s">
        <v>48</v>
      </c>
      <c r="B9" s="508" t="s">
        <v>0</v>
      </c>
      <c r="C9" s="508" t="s">
        <v>327</v>
      </c>
      <c r="D9" s="514" t="str">
        <f>VLOOKUP(C9, 'Catálogo de actividades'!$B$5:$D$296,2,FALSE)</f>
        <v>INE/OPL</v>
      </c>
      <c r="E9" s="514" t="str">
        <f>VLOOKUP(C9, 'Catálogo de actividades'!$B$5:$D$296,3,FALSE)</f>
        <v>DECEYEC/JLE/OPL</v>
      </c>
      <c r="F9" s="517" t="str">
        <f>_xlfn.XLOOKUP(C9,'Catálogo de actividades'!$B$5:$B$296,'Catálogo de actividades'!$E$5:$E$296)</f>
        <v>1.5</v>
      </c>
      <c r="G9" s="518">
        <v>45383</v>
      </c>
      <c r="H9" s="518">
        <v>45412</v>
      </c>
      <c r="I9" s="470" t="str">
        <f>_xlfn.XLOOKUP(C9,'Catálogo de actividades'!$B$5:$B$296,'Catálogo de actividades'!$I$5:$I$296)</f>
        <v>DECEYEC</v>
      </c>
    </row>
    <row r="10" spans="1:9" ht="15" customHeight="1" x14ac:dyDescent="0.2">
      <c r="A10" s="508" t="s">
        <v>48</v>
      </c>
      <c r="B10" s="508" t="s">
        <v>0</v>
      </c>
      <c r="C10" s="508" t="s">
        <v>328</v>
      </c>
      <c r="D10" s="514" t="str">
        <f>VLOOKUP(C10, 'Catálogo de actividades'!$B$5:$D$296,2,FALSE)</f>
        <v>INE/OPL</v>
      </c>
      <c r="E10" s="514" t="str">
        <f>VLOOKUP(C10, 'Catálogo de actividades'!$B$5:$D$296,3,FALSE)</f>
        <v>DECEYEC/JLE/OPL</v>
      </c>
      <c r="F10" s="517" t="str">
        <f>_xlfn.XLOOKUP(C10,'Catálogo de actividades'!$B$5:$B$296,'Catálogo de actividades'!$E$5:$E$296)</f>
        <v>1.6</v>
      </c>
      <c r="G10" s="518">
        <v>45505</v>
      </c>
      <c r="H10" s="518">
        <v>45531</v>
      </c>
      <c r="I10" s="470" t="str">
        <f>_xlfn.XLOOKUP(C10,'Catálogo de actividades'!$B$5:$B$296,'Catálogo de actividades'!$I$5:$I$296)</f>
        <v>DECEYEC</v>
      </c>
    </row>
    <row r="11" spans="1:9" ht="15" customHeight="1" x14ac:dyDescent="0.2">
      <c r="A11" s="508" t="s">
        <v>48</v>
      </c>
      <c r="B11" s="508" t="s">
        <v>1</v>
      </c>
      <c r="C11" s="508" t="s">
        <v>66</v>
      </c>
      <c r="D11" s="514" t="str">
        <f>VLOOKUP(C11, 'Catálogo de actividades'!$B$5:$D$296,2,FALSE)</f>
        <v>OPL</v>
      </c>
      <c r="E11" s="514" t="str">
        <f>VLOOKUP(C11, 'Catálogo de actividades'!$B$5:$D$296,3,FALSE)</f>
        <v>CG</v>
      </c>
      <c r="F11" s="517" t="str">
        <f>_xlfn.XLOOKUP(C11,'Catálogo de actividades'!$B$5:$B$296,'Catálogo de actividades'!$E$5:$E$296)</f>
        <v>2.1</v>
      </c>
      <c r="G11" s="518">
        <v>45170</v>
      </c>
      <c r="H11" s="518">
        <v>45199</v>
      </c>
      <c r="I11" s="470" t="str">
        <f>_xlfn.XLOOKUP(C11,'Catálogo de actividades'!$B$5:$B$296,'Catálogo de actividades'!$I$5:$I$296)</f>
        <v>OPL</v>
      </c>
    </row>
    <row r="12" spans="1:9" ht="15" customHeight="1" x14ac:dyDescent="0.2">
      <c r="A12" s="508" t="s">
        <v>48</v>
      </c>
      <c r="B12" s="508" t="s">
        <v>1</v>
      </c>
      <c r="C12" s="508" t="s">
        <v>67</v>
      </c>
      <c r="D12" s="514" t="str">
        <f>VLOOKUP(C12, 'Catálogo de actividades'!$B$5:$D$296,2,FALSE)</f>
        <v>OPL</v>
      </c>
      <c r="E12" s="514" t="str">
        <f>VLOOKUP(C12, 'Catálogo de actividades'!$B$5:$D$296,3,FALSE)</f>
        <v>CG</v>
      </c>
      <c r="F12" s="517" t="str">
        <f>_xlfn.XLOOKUP(C12,'Catálogo de actividades'!$B$5:$B$296,'Catálogo de actividades'!$E$5:$E$296)</f>
        <v>2.2</v>
      </c>
      <c r="G12" s="518">
        <v>45292</v>
      </c>
      <c r="H12" s="518">
        <v>45306</v>
      </c>
      <c r="I12" s="470" t="str">
        <f>_xlfn.XLOOKUP(C12,'Catálogo de actividades'!$B$5:$B$296,'Catálogo de actividades'!$I$5:$I$296)</f>
        <v>OPL</v>
      </c>
    </row>
    <row r="13" spans="1:9" ht="15" customHeight="1" x14ac:dyDescent="0.2">
      <c r="A13" s="508" t="s">
        <v>48</v>
      </c>
      <c r="B13" s="508" t="s">
        <v>1</v>
      </c>
      <c r="C13" s="508" t="s">
        <v>68</v>
      </c>
      <c r="D13" s="514" t="str">
        <f>VLOOKUP(C13, 'Catálogo de actividades'!$B$5:$D$296,2,FALSE)</f>
        <v>OPL</v>
      </c>
      <c r="E13" s="514" t="str">
        <f>VLOOKUP(C13, 'Catálogo de actividades'!$B$5:$D$296,3,FALSE)</f>
        <v>CG</v>
      </c>
      <c r="F13" s="517" t="str">
        <f>_xlfn.XLOOKUP(C13,'Catálogo de actividades'!$B$5:$B$296,'Catálogo de actividades'!$E$5:$E$296)</f>
        <v>2.3</v>
      </c>
      <c r="G13" s="519">
        <v>45481</v>
      </c>
      <c r="H13" s="519">
        <v>45485</v>
      </c>
      <c r="I13" s="470" t="str">
        <f>_xlfn.XLOOKUP(C13,'Catálogo de actividades'!$B$5:$B$296,'Catálogo de actividades'!$I$5:$I$296)</f>
        <v>OPL</v>
      </c>
    </row>
    <row r="14" spans="1:9" ht="15" customHeight="1" x14ac:dyDescent="0.25">
      <c r="A14" s="508" t="s">
        <v>48</v>
      </c>
      <c r="B14" s="508" t="s">
        <v>1</v>
      </c>
      <c r="C14" s="506" t="s">
        <v>378</v>
      </c>
      <c r="D14" s="514" t="str">
        <f>VLOOKUP(C14, 'Catálogo de actividades'!$B$5:$D$296,2,FALSE)</f>
        <v>OPL</v>
      </c>
      <c r="E14" s="514" t="str">
        <f>VLOOKUP(C14, 'Catálogo de actividades'!$B$5:$D$296,3,FALSE)</f>
        <v>CG</v>
      </c>
      <c r="F14" s="517" t="str">
        <f>_xlfn.XLOOKUP(C14,'Catálogo de actividades'!$B$5:$B$296,'Catálogo de actividades'!$E$5:$E$296)</f>
        <v>2.4</v>
      </c>
      <c r="G14" s="519">
        <v>45481</v>
      </c>
      <c r="H14" s="519">
        <v>45485</v>
      </c>
      <c r="I14" s="470" t="str">
        <f>_xlfn.XLOOKUP(C14,'Catálogo de actividades'!$B$5:$B$296,'Catálogo de actividades'!$I$5:$I$296)</f>
        <v>OPL</v>
      </c>
    </row>
    <row r="15" spans="1:9" ht="15" customHeight="1" x14ac:dyDescent="0.2">
      <c r="A15" s="508" t="s">
        <v>48</v>
      </c>
      <c r="B15" s="508" t="s">
        <v>1</v>
      </c>
      <c r="C15" s="508" t="s">
        <v>69</v>
      </c>
      <c r="D15" s="514" t="str">
        <f>VLOOKUP(C15, 'Catálogo de actividades'!$B$5:$D$296,2,FALSE)</f>
        <v>OPL</v>
      </c>
      <c r="E15" s="514" t="str">
        <f>VLOOKUP(C15, 'Catálogo de actividades'!$B$5:$D$296,3,FALSE)</f>
        <v>OD</v>
      </c>
      <c r="F15" s="517" t="str">
        <f>_xlfn.XLOOKUP(C15,'Catálogo de actividades'!$B$5:$B$296,'Catálogo de actividades'!$E$5:$E$296)</f>
        <v>2.5</v>
      </c>
      <c r="G15" s="518">
        <v>45307</v>
      </c>
      <c r="H15" s="518">
        <v>45322</v>
      </c>
      <c r="I15" s="470" t="str">
        <f>_xlfn.XLOOKUP(C15,'Catálogo de actividades'!$B$5:$B$296,'Catálogo de actividades'!$I$5:$I$296)</f>
        <v>OPL</v>
      </c>
    </row>
    <row r="16" spans="1:9" ht="15" customHeight="1" x14ac:dyDescent="0.2">
      <c r="A16" s="508" t="s">
        <v>48</v>
      </c>
      <c r="B16" s="508" t="s">
        <v>1</v>
      </c>
      <c r="C16" s="508" t="s">
        <v>71</v>
      </c>
      <c r="D16" s="514" t="str">
        <f>VLOOKUP(C16, 'Catálogo de actividades'!$B$5:$D$296,2,FALSE)</f>
        <v>OPL</v>
      </c>
      <c r="E16" s="514" t="str">
        <f>VLOOKUP(C16, 'Catálogo de actividades'!$B$5:$D$296,3,FALSE)</f>
        <v>CG</v>
      </c>
      <c r="F16" s="517" t="str">
        <f>_xlfn.XLOOKUP(C16,'Catálogo de actividades'!$B$5:$B$296,'Catálogo de actividades'!$E$5:$E$296)</f>
        <v>2.6</v>
      </c>
      <c r="G16" s="518">
        <v>45170</v>
      </c>
      <c r="H16" s="518">
        <v>45199</v>
      </c>
      <c r="I16" s="470" t="str">
        <f>_xlfn.XLOOKUP(C16,'Catálogo de actividades'!$B$5:$B$296,'Catálogo de actividades'!$I$5:$I$296)</f>
        <v>OPL</v>
      </c>
    </row>
    <row r="17" spans="1:9" ht="15" customHeight="1" x14ac:dyDescent="0.2">
      <c r="A17" s="508" t="s">
        <v>48</v>
      </c>
      <c r="B17" s="508" t="s">
        <v>1</v>
      </c>
      <c r="C17" s="508" t="s">
        <v>72</v>
      </c>
      <c r="D17" s="514" t="str">
        <f>VLOOKUP(C17, 'Catálogo de actividades'!$B$5:$D$296,2,FALSE)</f>
        <v>OPL</v>
      </c>
      <c r="E17" s="514" t="str">
        <f>VLOOKUP(C17, 'Catálogo de actividades'!$B$5:$D$296,3,FALSE)</f>
        <v>CG</v>
      </c>
      <c r="F17" s="517" t="str">
        <f>_xlfn.XLOOKUP(C17,'Catálogo de actividades'!$B$5:$B$296,'Catálogo de actividades'!$E$5:$E$296)</f>
        <v>2.7</v>
      </c>
      <c r="G17" s="518">
        <v>45292</v>
      </c>
      <c r="H17" s="518">
        <v>45306</v>
      </c>
      <c r="I17" s="470" t="str">
        <f>_xlfn.XLOOKUP(C17,'Catálogo de actividades'!$B$5:$B$296,'Catálogo de actividades'!$I$5:$I$296)</f>
        <v>OPL</v>
      </c>
    </row>
    <row r="18" spans="1:9" ht="15" customHeight="1" x14ac:dyDescent="0.2">
      <c r="A18" s="508" t="s">
        <v>48</v>
      </c>
      <c r="B18" s="508" t="s">
        <v>1</v>
      </c>
      <c r="C18" s="508" t="s">
        <v>73</v>
      </c>
      <c r="D18" s="514" t="str">
        <f>VLOOKUP(C18, 'Catálogo de actividades'!$B$5:$D$296,2,FALSE)</f>
        <v>OPL</v>
      </c>
      <c r="E18" s="514" t="str">
        <f>VLOOKUP(C18, 'Catálogo de actividades'!$B$5:$D$296,3,FALSE)</f>
        <v>OD</v>
      </c>
      <c r="F18" s="517" t="str">
        <f>_xlfn.XLOOKUP(C18,'Catálogo de actividades'!$B$5:$B$296,'Catálogo de actividades'!$E$5:$E$296)</f>
        <v>2.8</v>
      </c>
      <c r="G18" s="519">
        <v>45481</v>
      </c>
      <c r="H18" s="519">
        <v>45485</v>
      </c>
      <c r="I18" s="470" t="str">
        <f>_xlfn.XLOOKUP(C18,'Catálogo de actividades'!$B$5:$B$296,'Catálogo de actividades'!$I$5:$I$296)</f>
        <v>OPL</v>
      </c>
    </row>
    <row r="19" spans="1:9" ht="15" customHeight="1" x14ac:dyDescent="0.2">
      <c r="A19" s="508" t="s">
        <v>48</v>
      </c>
      <c r="B19" s="508" t="s">
        <v>1</v>
      </c>
      <c r="C19" s="508" t="s">
        <v>74</v>
      </c>
      <c r="D19" s="514" t="str">
        <f>VLOOKUP(C19, 'Catálogo de actividades'!$B$5:$D$296,2,FALSE)</f>
        <v>OPL</v>
      </c>
      <c r="E19" s="514" t="str">
        <f>VLOOKUP(C19, 'Catálogo de actividades'!$B$5:$D$296,3,FALSE)</f>
        <v>OD</v>
      </c>
      <c r="F19" s="517" t="str">
        <f>_xlfn.XLOOKUP(C19,'Catálogo de actividades'!$B$5:$B$296,'Catálogo de actividades'!$E$5:$E$296)</f>
        <v>2.9</v>
      </c>
      <c r="G19" s="519">
        <v>45481</v>
      </c>
      <c r="H19" s="519">
        <v>45485</v>
      </c>
      <c r="I19" s="470" t="str">
        <f>_xlfn.XLOOKUP(C19,'Catálogo de actividades'!$B$5:$B$296,'Catálogo de actividades'!$I$5:$I$296)</f>
        <v>OPL</v>
      </c>
    </row>
    <row r="20" spans="1:9" ht="15" customHeight="1" x14ac:dyDescent="0.2">
      <c r="A20" s="508" t="s">
        <v>48</v>
      </c>
      <c r="B20" s="508" t="s">
        <v>1</v>
      </c>
      <c r="C20" s="508" t="s">
        <v>75</v>
      </c>
      <c r="D20" s="514" t="str">
        <f>VLOOKUP(C20, 'Catálogo de actividades'!$B$5:$D$296,2,FALSE)</f>
        <v>OPL</v>
      </c>
      <c r="E20" s="514" t="str">
        <f>VLOOKUP(C20, 'Catálogo de actividades'!$B$5:$D$296,3,FALSE)</f>
        <v>OD</v>
      </c>
      <c r="F20" s="517" t="str">
        <f>_xlfn.XLOOKUP(C20,'Catálogo de actividades'!$B$5:$B$296,'Catálogo de actividades'!$E$5:$E$296)</f>
        <v>2.10</v>
      </c>
      <c r="G20" s="518">
        <v>45307</v>
      </c>
      <c r="H20" s="518">
        <v>45322</v>
      </c>
      <c r="I20" s="470" t="str">
        <f>_xlfn.XLOOKUP(C20,'Catálogo de actividades'!$B$5:$B$296,'Catálogo de actividades'!$I$5:$I$296)</f>
        <v>OPL</v>
      </c>
    </row>
    <row r="21" spans="1:9" ht="15" customHeight="1" x14ac:dyDescent="0.2">
      <c r="A21" s="508" t="s">
        <v>48</v>
      </c>
      <c r="B21" s="508" t="s">
        <v>1</v>
      </c>
      <c r="C21" s="508" t="s">
        <v>242</v>
      </c>
      <c r="D21" s="514" t="str">
        <f>VLOOKUP(C21, 'Catálogo de actividades'!$B$5:$D$296,2,FALSE)</f>
        <v>INE</v>
      </c>
      <c r="E21" s="514" t="str">
        <f>VLOOKUP(C21, 'Catálogo de actividades'!$B$5:$D$296,3,FALSE)</f>
        <v>CG</v>
      </c>
      <c r="F21" s="517" t="str">
        <f>_xlfn.XLOOKUP(C21,'Catálogo de actividades'!$B$5:$B$296,'Catálogo de actividades'!$E$5:$E$296)</f>
        <v>2.11</v>
      </c>
      <c r="G21" s="518">
        <v>45170</v>
      </c>
      <c r="H21" s="518">
        <v>45199</v>
      </c>
      <c r="I21" s="470" t="str">
        <f>_xlfn.XLOOKUP(C21,'Catálogo de actividades'!$B$5:$B$296,'Catálogo de actividades'!$I$5:$I$296)</f>
        <v>DEOE</v>
      </c>
    </row>
    <row r="22" spans="1:9" ht="15" customHeight="1" x14ac:dyDescent="0.2">
      <c r="A22" s="508" t="s">
        <v>48</v>
      </c>
      <c r="B22" s="508" t="s">
        <v>1</v>
      </c>
      <c r="C22" s="508" t="s">
        <v>243</v>
      </c>
      <c r="D22" s="514" t="str">
        <f>VLOOKUP(C22, 'Catálogo de actividades'!$B$5:$D$296,2,FALSE)</f>
        <v>INE</v>
      </c>
      <c r="E22" s="514" t="str">
        <f>VLOOKUP(C22, 'Catálogo de actividades'!$B$5:$D$296,3,FALSE)</f>
        <v>CL</v>
      </c>
      <c r="F22" s="517" t="str">
        <f>_xlfn.XLOOKUP(C22,'Catálogo de actividades'!$B$5:$B$296,'Catálogo de actividades'!$E$5:$E$296)</f>
        <v>2.12</v>
      </c>
      <c r="G22" s="520">
        <v>45231</v>
      </c>
      <c r="H22" s="520">
        <v>45231</v>
      </c>
      <c r="I22" s="470" t="str">
        <f>_xlfn.XLOOKUP(C22,'Catálogo de actividades'!$B$5:$B$296,'Catálogo de actividades'!$I$5:$I$296)</f>
        <v>DEOE</v>
      </c>
    </row>
    <row r="23" spans="1:9" ht="15" customHeight="1" x14ac:dyDescent="0.2">
      <c r="A23" s="508" t="s">
        <v>48</v>
      </c>
      <c r="B23" s="508" t="s">
        <v>1</v>
      </c>
      <c r="C23" s="508" t="s">
        <v>141</v>
      </c>
      <c r="D23" s="514" t="str">
        <f>VLOOKUP(C23, 'Catálogo de actividades'!$B$5:$D$296,2,FALSE)</f>
        <v>INE</v>
      </c>
      <c r="E23" s="514" t="str">
        <f>VLOOKUP(C23, 'Catálogo de actividades'!$B$5:$D$296,3,FALSE)</f>
        <v>CL</v>
      </c>
      <c r="F23" s="517" t="str">
        <f>_xlfn.XLOOKUP(C23,'Catálogo de actividades'!$B$5:$B$296,'Catálogo de actividades'!$E$5:$E$296)</f>
        <v>2.13</v>
      </c>
      <c r="G23" s="518">
        <v>45231</v>
      </c>
      <c r="H23" s="518">
        <v>45260</v>
      </c>
      <c r="I23" s="470" t="str">
        <f>_xlfn.XLOOKUP(C23,'Catálogo de actividades'!$B$5:$B$296,'Catálogo de actividades'!$I$5:$I$296)</f>
        <v>DEOE</v>
      </c>
    </row>
    <row r="24" spans="1:9" ht="15" customHeight="1" x14ac:dyDescent="0.2">
      <c r="A24" s="508" t="s">
        <v>48</v>
      </c>
      <c r="B24" s="508" t="s">
        <v>1</v>
      </c>
      <c r="C24" s="508" t="s">
        <v>144</v>
      </c>
      <c r="D24" s="514" t="str">
        <f>VLOOKUP(C24, 'Catálogo de actividades'!$B$5:$D$296,2,FALSE)</f>
        <v>INE</v>
      </c>
      <c r="E24" s="514" t="str">
        <f>VLOOKUP(C24, 'Catálogo de actividades'!$B$5:$D$296,3,FALSE)</f>
        <v>CD</v>
      </c>
      <c r="F24" s="517" t="str">
        <f>_xlfn.XLOOKUP(C24,'Catálogo de actividades'!$B$5:$B$296,'Catálogo de actividades'!$E$5:$E$296)</f>
        <v>2.14</v>
      </c>
      <c r="G24" s="518">
        <v>45261</v>
      </c>
      <c r="H24" s="518">
        <v>45261</v>
      </c>
      <c r="I24" s="470" t="str">
        <f>_xlfn.XLOOKUP(C24,'Catálogo de actividades'!$B$5:$B$296,'Catálogo de actividades'!$I$5:$I$296)</f>
        <v>DEOE</v>
      </c>
    </row>
    <row r="25" spans="1:9" ht="15" customHeight="1" x14ac:dyDescent="0.2">
      <c r="A25" s="508" t="s">
        <v>48</v>
      </c>
      <c r="B25" s="508" t="s">
        <v>2</v>
      </c>
      <c r="C25" s="508" t="s">
        <v>200</v>
      </c>
      <c r="D25" s="514" t="str">
        <f>VLOOKUP(C25, 'Catálogo de actividades'!$B$5:$D$296,2,FALSE)</f>
        <v>INE</v>
      </c>
      <c r="E25" s="514" t="str">
        <f>VLOOKUP(C25, 'Catálogo de actividades'!$B$5:$D$296,3,FALSE)</f>
        <v>DERFE</v>
      </c>
      <c r="F25" s="517" t="str">
        <f>_xlfn.XLOOKUP(C25,'Catálogo de actividades'!$B$5:$B$296,'Catálogo de actividades'!$E$5:$E$296)</f>
        <v>3.1</v>
      </c>
      <c r="G25" s="518">
        <v>45329</v>
      </c>
      <c r="H25" s="518">
        <v>45329</v>
      </c>
      <c r="I25" s="470" t="str">
        <f>_xlfn.XLOOKUP(C25,'Catálogo de actividades'!$B$5:$B$296,'Catálogo de actividades'!$I$5:$I$296)</f>
        <v>DERFE</v>
      </c>
    </row>
    <row r="26" spans="1:9" ht="15" customHeight="1" x14ac:dyDescent="0.2">
      <c r="A26" s="508" t="s">
        <v>48</v>
      </c>
      <c r="B26" s="508" t="s">
        <v>2</v>
      </c>
      <c r="C26" s="508" t="s">
        <v>201</v>
      </c>
      <c r="D26" s="514" t="str">
        <f>VLOOKUP(C26, 'Catálogo de actividades'!$B$5:$D$296,2,FALSE)</f>
        <v>INE/OPL</v>
      </c>
      <c r="E26" s="514" t="str">
        <f>VLOOKUP(C26, 'Catálogo de actividades'!$B$5:$D$296,3,FALSE)</f>
        <v>DERFE</v>
      </c>
      <c r="F26" s="517" t="str">
        <f>_xlfn.XLOOKUP(C26,'Catálogo de actividades'!$B$5:$B$296,'Catálogo de actividades'!$E$5:$E$296)</f>
        <v>3.2</v>
      </c>
      <c r="G26" s="518">
        <v>45329</v>
      </c>
      <c r="H26" s="518">
        <v>45357</v>
      </c>
      <c r="I26" s="470" t="str">
        <f>_xlfn.XLOOKUP(C26,'Catálogo de actividades'!$B$5:$B$296,'Catálogo de actividades'!$I$5:$I$296)</f>
        <v>DERFE</v>
      </c>
    </row>
    <row r="27" spans="1:9" ht="15" customHeight="1" x14ac:dyDescent="0.2">
      <c r="A27" s="508" t="s">
        <v>48</v>
      </c>
      <c r="B27" s="508" t="s">
        <v>2</v>
      </c>
      <c r="C27" s="508" t="s">
        <v>329</v>
      </c>
      <c r="D27" s="514" t="str">
        <f>VLOOKUP(C27, 'Catálogo de actividades'!$B$5:$D$296,2,FALSE)</f>
        <v>INE</v>
      </c>
      <c r="E27" s="514" t="str">
        <f>VLOOKUP(C27, 'Catálogo de actividades'!$B$5:$D$296,3,FALSE)</f>
        <v>DERFE</v>
      </c>
      <c r="F27" s="517" t="str">
        <f>_xlfn.XLOOKUP(C27,'Catálogo de actividades'!$B$5:$B$296,'Catálogo de actividades'!$E$5:$E$296)</f>
        <v>3.3</v>
      </c>
      <c r="G27" s="518">
        <v>45390</v>
      </c>
      <c r="H27" s="518">
        <v>45390</v>
      </c>
      <c r="I27" s="470" t="str">
        <f>_xlfn.XLOOKUP(C27,'Catálogo de actividades'!$B$5:$B$296,'Catálogo de actividades'!$I$5:$I$296)</f>
        <v>DERFE</v>
      </c>
    </row>
    <row r="28" spans="1:9" ht="15" customHeight="1" x14ac:dyDescent="0.2">
      <c r="A28" s="508" t="s">
        <v>48</v>
      </c>
      <c r="B28" s="508" t="s">
        <v>2</v>
      </c>
      <c r="C28" s="508" t="s">
        <v>202</v>
      </c>
      <c r="D28" s="514" t="str">
        <f>VLOOKUP(C28, 'Catálogo de actividades'!$B$5:$D$296,2,FALSE)</f>
        <v>INE</v>
      </c>
      <c r="E28" s="514" t="str">
        <f>VLOOKUP(C28, 'Catálogo de actividades'!$B$5:$D$296,3,FALSE)</f>
        <v>DERFE</v>
      </c>
      <c r="F28" s="517" t="str">
        <f>_xlfn.XLOOKUP(C28,'Catálogo de actividades'!$B$5:$B$296,'Catálogo de actividades'!$E$5:$E$296)</f>
        <v>3.4</v>
      </c>
      <c r="G28" s="518">
        <v>45397</v>
      </c>
      <c r="H28" s="518">
        <v>45414</v>
      </c>
      <c r="I28" s="470" t="str">
        <f>_xlfn.XLOOKUP(C28,'Catálogo de actividades'!$B$5:$B$296,'Catálogo de actividades'!$I$5:$I$296)</f>
        <v>DERFE</v>
      </c>
    </row>
    <row r="29" spans="1:9" ht="15" customHeight="1" x14ac:dyDescent="0.2">
      <c r="A29" s="508" t="s">
        <v>48</v>
      </c>
      <c r="B29" s="508" t="s">
        <v>2</v>
      </c>
      <c r="C29" s="508" t="s">
        <v>203</v>
      </c>
      <c r="D29" s="514" t="str">
        <f>VLOOKUP(C29, 'Catálogo de actividades'!$B$5:$D$296,2,FALSE)</f>
        <v>INE</v>
      </c>
      <c r="E29" s="514" t="str">
        <f>VLOOKUP(C29, 'Catálogo de actividades'!$B$5:$D$296,3,FALSE)</f>
        <v>DERFE</v>
      </c>
      <c r="F29" s="517" t="str">
        <f>_xlfn.XLOOKUP(C29,'Catálogo de actividades'!$B$5:$B$296,'Catálogo de actividades'!$E$5:$E$296)</f>
        <v>3.5</v>
      </c>
      <c r="G29" s="518">
        <v>45425</v>
      </c>
      <c r="H29" s="518">
        <v>45432</v>
      </c>
      <c r="I29" s="470" t="str">
        <f>_xlfn.XLOOKUP(C29,'Catálogo de actividades'!$B$5:$B$296,'Catálogo de actividades'!$I$5:$I$296)</f>
        <v>DERFE</v>
      </c>
    </row>
    <row r="30" spans="1:9" ht="15" customHeight="1" x14ac:dyDescent="0.2">
      <c r="A30" s="508" t="s">
        <v>48</v>
      </c>
      <c r="B30" s="508" t="s">
        <v>3</v>
      </c>
      <c r="C30" s="508" t="s">
        <v>330</v>
      </c>
      <c r="D30" s="514" t="str">
        <f>VLOOKUP(C30, 'Catálogo de actividades'!$B$5:$D$296,2,FALSE)</f>
        <v>INE</v>
      </c>
      <c r="E30" s="514" t="str">
        <f>VLOOKUP(C30, 'Catálogo de actividades'!$B$5:$D$296,3,FALSE)</f>
        <v>DERFE</v>
      </c>
      <c r="F30" s="517" t="str">
        <f>_xlfn.XLOOKUP(C30,'Catálogo de actividades'!$B$5:$B$296,'Catálogo de actividades'!$E$5:$E$296)</f>
        <v>4.1</v>
      </c>
      <c r="G30" s="518">
        <v>45170</v>
      </c>
      <c r="H30" s="518">
        <v>45313</v>
      </c>
      <c r="I30" s="470" t="str">
        <f>_xlfn.XLOOKUP(C30,'Catálogo de actividades'!$B$5:$B$296,'Catálogo de actividades'!$I$5:$I$296)</f>
        <v>DERFE</v>
      </c>
    </row>
    <row r="31" spans="1:9" ht="15" customHeight="1" x14ac:dyDescent="0.2">
      <c r="A31" s="508" t="s">
        <v>48</v>
      </c>
      <c r="B31" s="508" t="s">
        <v>3</v>
      </c>
      <c r="C31" s="508" t="s">
        <v>332</v>
      </c>
      <c r="D31" s="514" t="str">
        <f>VLOOKUP(C31, 'Catálogo de actividades'!$B$5:$D$296,2,FALSE)</f>
        <v>INE</v>
      </c>
      <c r="E31" s="514" t="str">
        <f>VLOOKUP(C31, 'Catálogo de actividades'!$B$5:$D$296,3,FALSE)</f>
        <v>DERFE</v>
      </c>
      <c r="F31" s="517" t="str">
        <f>_xlfn.XLOOKUP(C31,'Catálogo de actividades'!$B$5:$B$296,'Catálogo de actividades'!$E$5:$E$296)</f>
        <v>4.2</v>
      </c>
      <c r="G31" s="518">
        <v>45170</v>
      </c>
      <c r="H31" s="518">
        <v>45330</v>
      </c>
      <c r="I31" s="470" t="str">
        <f>_xlfn.XLOOKUP(C31,'Catálogo de actividades'!$B$5:$B$296,'Catálogo de actividades'!$I$5:$I$296)</f>
        <v>DERFE</v>
      </c>
    </row>
    <row r="32" spans="1:9" ht="15" customHeight="1" x14ac:dyDescent="0.2">
      <c r="A32" s="508" t="s">
        <v>48</v>
      </c>
      <c r="B32" s="508" t="s">
        <v>3</v>
      </c>
      <c r="C32" s="508" t="s">
        <v>333</v>
      </c>
      <c r="D32" s="514" t="str">
        <f>VLOOKUP(C32, 'Catálogo de actividades'!$B$5:$D$296,2,FALSE)</f>
        <v>INE</v>
      </c>
      <c r="E32" s="514" t="str">
        <f>VLOOKUP(C32, 'Catálogo de actividades'!$B$5:$D$296,3,FALSE)</f>
        <v>DERFE</v>
      </c>
      <c r="F32" s="517" t="str">
        <f>_xlfn.XLOOKUP(C32,'Catálogo de actividades'!$B$5:$B$296,'Catálogo de actividades'!$E$5:$E$296)</f>
        <v>4.3</v>
      </c>
      <c r="G32" s="518">
        <v>45170</v>
      </c>
      <c r="H32" s="518">
        <v>45365</v>
      </c>
      <c r="I32" s="470" t="str">
        <f>_xlfn.XLOOKUP(C32,'Catálogo de actividades'!$B$5:$B$296,'Catálogo de actividades'!$I$5:$I$296)</f>
        <v>DERFE</v>
      </c>
    </row>
    <row r="33" spans="1:9" ht="15" customHeight="1" x14ac:dyDescent="0.2">
      <c r="A33" s="508" t="s">
        <v>48</v>
      </c>
      <c r="B33" s="503" t="s">
        <v>3</v>
      </c>
      <c r="C33" s="503" t="s">
        <v>204</v>
      </c>
      <c r="D33" s="514" t="str">
        <f>VLOOKUP(C33, 'Catálogo de actividades'!$B$5:$D$296,2,FALSE)</f>
        <v>INE</v>
      </c>
      <c r="E33" s="514" t="str">
        <f>VLOOKUP(C33, 'Catálogo de actividades'!$B$5:$D$296,3,FALSE)</f>
        <v>DERFE</v>
      </c>
      <c r="F33" s="517" t="str">
        <f>_xlfn.XLOOKUP(C33,'Catálogo de actividades'!$B$5:$B$296,'Catálogo de actividades'!$E$5:$E$296)</f>
        <v>4.4</v>
      </c>
      <c r="G33" s="518">
        <v>45331</v>
      </c>
      <c r="H33" s="518">
        <v>45432</v>
      </c>
      <c r="I33" s="470" t="str">
        <f>_xlfn.XLOOKUP(C33,'Catálogo de actividades'!$B$5:$B$296,'Catálogo de actividades'!$I$5:$I$296)</f>
        <v>DERFE</v>
      </c>
    </row>
    <row r="34" spans="1:9" ht="15" customHeight="1" x14ac:dyDescent="0.2">
      <c r="A34" s="508" t="s">
        <v>48</v>
      </c>
      <c r="B34" s="503" t="s">
        <v>4</v>
      </c>
      <c r="C34" s="503" t="s">
        <v>334</v>
      </c>
      <c r="D34" s="514" t="str">
        <f>VLOOKUP(C34, 'Catálogo de actividades'!$B$5:$D$296,2,FALSE)</f>
        <v>INE</v>
      </c>
      <c r="E34" s="514" t="str">
        <f>VLOOKUP(C34, 'Catálogo de actividades'!$B$5:$D$296,3,FALSE)</f>
        <v>CG</v>
      </c>
      <c r="F34" s="517" t="str">
        <f>_xlfn.XLOOKUP(C34,'Catálogo de actividades'!$B$5:$B$296,'Catálogo de actividades'!$E$5:$E$296)</f>
        <v>5.1</v>
      </c>
      <c r="G34" s="518">
        <v>45170</v>
      </c>
      <c r="H34" s="518">
        <v>45178</v>
      </c>
      <c r="I34" s="470" t="str">
        <f>_xlfn.XLOOKUP(C34,'Catálogo de actividades'!$B$5:$B$296,'Catálogo de actividades'!$I$5:$I$296)</f>
        <v>DEOE</v>
      </c>
    </row>
    <row r="35" spans="1:9" ht="15" customHeight="1" x14ac:dyDescent="0.2">
      <c r="A35" s="508" t="s">
        <v>48</v>
      </c>
      <c r="B35" s="503" t="s">
        <v>4</v>
      </c>
      <c r="C35" s="503" t="s">
        <v>205</v>
      </c>
      <c r="D35" s="514" t="str">
        <f>VLOOKUP(C35, 'Catálogo de actividades'!$B$5:$D$296,2,FALSE)</f>
        <v>OPL</v>
      </c>
      <c r="E35" s="514" t="str">
        <f>VLOOKUP(C35, 'Catálogo de actividades'!$B$5:$D$296,3,FALSE)</f>
        <v>CG</v>
      </c>
      <c r="F35" s="517" t="str">
        <f>_xlfn.XLOOKUP(C35,'Catálogo de actividades'!$B$5:$B$296,'Catálogo de actividades'!$E$5:$E$296)</f>
        <v>5.2</v>
      </c>
      <c r="G35" s="518">
        <v>45263</v>
      </c>
      <c r="H35" s="518">
        <v>45280</v>
      </c>
      <c r="I35" s="470" t="str">
        <f>_xlfn.XLOOKUP(C35,'Catálogo de actividades'!$B$5:$B$296,'Catálogo de actividades'!$I$5:$I$296)</f>
        <v>OPL</v>
      </c>
    </row>
    <row r="36" spans="1:9" ht="15" customHeight="1" x14ac:dyDescent="0.2">
      <c r="A36" s="508" t="s">
        <v>48</v>
      </c>
      <c r="B36" s="508" t="s">
        <v>4</v>
      </c>
      <c r="C36" s="508" t="s">
        <v>264</v>
      </c>
      <c r="D36" s="514" t="str">
        <f>VLOOKUP(C36, 'Catálogo de actividades'!$B$5:$D$296,2,FALSE)</f>
        <v>INE/OPL</v>
      </c>
      <c r="E36" s="514" t="str">
        <f>VLOOKUP(C36, 'Catálogo de actividades'!$B$5:$D$296,3,FALSE)</f>
        <v>OPL/JLE/ DECEYEC</v>
      </c>
      <c r="F36" s="517" t="str">
        <f>_xlfn.XLOOKUP(C36,'Catálogo de actividades'!$B$5:$B$296,'Catálogo de actividades'!$E$5:$E$296)</f>
        <v>5.3</v>
      </c>
      <c r="G36" s="518">
        <v>45187</v>
      </c>
      <c r="H36" s="518">
        <v>45208</v>
      </c>
      <c r="I36" s="470" t="str">
        <f>_xlfn.XLOOKUP(C36,'Catálogo de actividades'!$B$5:$B$296,'Catálogo de actividades'!$I$5:$I$296)</f>
        <v>DECEYEC</v>
      </c>
    </row>
    <row r="37" spans="1:9" ht="15" customHeight="1" x14ac:dyDescent="0.2">
      <c r="A37" s="508" t="s">
        <v>48</v>
      </c>
      <c r="B37" s="508" t="s">
        <v>4</v>
      </c>
      <c r="C37" s="508" t="s">
        <v>206</v>
      </c>
      <c r="D37" s="514" t="str">
        <f>VLOOKUP(C37, 'Catálogo de actividades'!$B$5:$D$296,2,FALSE)</f>
        <v>INE/OPL</v>
      </c>
      <c r="E37" s="514" t="str">
        <f>VLOOKUP(C37, 'Catálogo de actividades'!$B$5:$D$296,3,FALSE)</f>
        <v>OPL/JL/JD</v>
      </c>
      <c r="F37" s="517" t="str">
        <f>_xlfn.XLOOKUP(C37,'Catálogo de actividades'!$B$5:$B$296,'Catálogo de actividades'!$E$5:$E$296)</f>
        <v>5.4</v>
      </c>
      <c r="G37" s="518">
        <v>45170</v>
      </c>
      <c r="H37" s="518">
        <v>45419</v>
      </c>
      <c r="I37" s="470" t="str">
        <f>_xlfn.XLOOKUP(C37,'Catálogo de actividades'!$B$5:$B$296,'Catálogo de actividades'!$I$5:$I$296)</f>
        <v>DEOE</v>
      </c>
    </row>
    <row r="38" spans="1:9" ht="15" customHeight="1" x14ac:dyDescent="0.2">
      <c r="A38" s="508" t="s">
        <v>48</v>
      </c>
      <c r="B38" s="508" t="s">
        <v>4</v>
      </c>
      <c r="C38" s="508" t="s">
        <v>208</v>
      </c>
      <c r="D38" s="514" t="str">
        <f>VLOOKUP(C38, 'Catálogo de actividades'!$B$5:$D$296,2,FALSE)</f>
        <v>INE/OPL</v>
      </c>
      <c r="E38" s="514" t="str">
        <f>VLOOKUP(C38, 'Catálogo de actividades'!$B$5:$D$296,3,FALSE)</f>
        <v>OPL/JL/JD</v>
      </c>
      <c r="F38" s="517" t="str">
        <f>_xlfn.XLOOKUP(C38,'Catálogo de actividades'!$B$5:$B$296,'Catálogo de actividades'!$E$5:$E$296)</f>
        <v>5.5</v>
      </c>
      <c r="G38" s="518">
        <v>45212</v>
      </c>
      <c r="H38" s="518">
        <v>45425</v>
      </c>
      <c r="I38" s="470" t="str">
        <f>_xlfn.XLOOKUP(C38,'Catálogo de actividades'!$B$5:$B$296,'Catálogo de actividades'!$I$5:$I$296)</f>
        <v>DECEYEC</v>
      </c>
    </row>
    <row r="39" spans="1:9" ht="15" customHeight="1" x14ac:dyDescent="0.2">
      <c r="A39" s="508" t="s">
        <v>48</v>
      </c>
      <c r="B39" s="508" t="s">
        <v>4</v>
      </c>
      <c r="C39" s="508" t="s">
        <v>287</v>
      </c>
      <c r="D39" s="514" t="str">
        <f>VLOOKUP(C39, 'Catálogo de actividades'!$B$5:$D$296,2,FALSE)</f>
        <v>INE</v>
      </c>
      <c r="E39" s="514" t="str">
        <f>VLOOKUP(C39, 'Catálogo de actividades'!$B$5:$D$296,3,FALSE)</f>
        <v>CL/CD</v>
      </c>
      <c r="F39" s="517" t="str">
        <f>_xlfn.XLOOKUP(C39,'Catálogo de actividades'!$B$5:$B$296,'Catálogo de actividades'!$E$5:$E$296)</f>
        <v>5.6</v>
      </c>
      <c r="G39" s="518">
        <v>45231</v>
      </c>
      <c r="H39" s="518">
        <v>45444</v>
      </c>
      <c r="I39" s="470" t="str">
        <f>_xlfn.XLOOKUP(C39,'Catálogo de actividades'!$B$5:$B$296,'Catálogo de actividades'!$I$5:$I$296)</f>
        <v>DEOE</v>
      </c>
    </row>
    <row r="40" spans="1:9" ht="15" customHeight="1" x14ac:dyDescent="0.2">
      <c r="A40" s="508" t="s">
        <v>48</v>
      </c>
      <c r="B40" s="508" t="s">
        <v>4</v>
      </c>
      <c r="C40" s="508" t="s">
        <v>288</v>
      </c>
      <c r="D40" s="514" t="str">
        <f>VLOOKUP(C40, 'Catálogo de actividades'!$B$5:$D$296,2,FALSE)</f>
        <v>INE</v>
      </c>
      <c r="E40" s="514" t="str">
        <f>VLOOKUP(C40, 'Catálogo de actividades'!$B$5:$D$296,3,FALSE)</f>
        <v>CG</v>
      </c>
      <c r="F40" s="517" t="str">
        <f>_xlfn.XLOOKUP(C40,'Catálogo de actividades'!$B$5:$B$296,'Catálogo de actividades'!$E$5:$E$296)</f>
        <v>5.7</v>
      </c>
      <c r="G40" s="518">
        <v>45170</v>
      </c>
      <c r="H40" s="518">
        <v>45473</v>
      </c>
      <c r="I40" s="470" t="str">
        <f>_xlfn.XLOOKUP(C40,'Catálogo de actividades'!$B$5:$B$296,'Catálogo de actividades'!$I$5:$I$296)</f>
        <v>DEOE</v>
      </c>
    </row>
    <row r="41" spans="1:9" ht="15" customHeight="1" x14ac:dyDescent="0.2">
      <c r="A41" s="508" t="s">
        <v>48</v>
      </c>
      <c r="B41" s="508" t="s">
        <v>5</v>
      </c>
      <c r="C41" s="508" t="s">
        <v>209</v>
      </c>
      <c r="D41" s="514" t="str">
        <f>VLOOKUP(C41, 'Catálogo de actividades'!$B$5:$D$296,2,FALSE)</f>
        <v>INE/OPL</v>
      </c>
      <c r="E41" s="514" t="str">
        <f>VLOOKUP(C41, 'Catálogo de actividades'!$B$5:$D$296,3,FALSE)</f>
        <v>JDE/OPL</v>
      </c>
      <c r="F41" s="517" t="str">
        <f>_xlfn.XLOOKUP(C41,'Catálogo de actividades'!$B$5:$B$296,'Catálogo de actividades'!$E$5:$E$296)</f>
        <v>6.1</v>
      </c>
      <c r="G41" s="518">
        <v>45306</v>
      </c>
      <c r="H41" s="518">
        <v>45337</v>
      </c>
      <c r="I41" s="470" t="str">
        <f>_xlfn.XLOOKUP(C41,'Catálogo de actividades'!$B$5:$B$296,'Catálogo de actividades'!$I$5:$I$296)</f>
        <v>DEOE</v>
      </c>
    </row>
    <row r="42" spans="1:9" ht="15" customHeight="1" x14ac:dyDescent="0.2">
      <c r="A42" s="508" t="s">
        <v>48</v>
      </c>
      <c r="B42" s="508" t="s">
        <v>5</v>
      </c>
      <c r="C42" s="508" t="s">
        <v>188</v>
      </c>
      <c r="D42" s="514" t="str">
        <f>VLOOKUP(C42, 'Catálogo de actividades'!$B$5:$D$296,2,FALSE)</f>
        <v>INE</v>
      </c>
      <c r="E42" s="514" t="str">
        <f>VLOOKUP(C42, 'Catálogo de actividades'!$B$5:$D$296,3,FALSE)</f>
        <v>JDE</v>
      </c>
      <c r="F42" s="517" t="str">
        <f>_xlfn.XLOOKUP(C42,'Catálogo de actividades'!$B$5:$B$296,'Catálogo de actividades'!$E$5:$E$296)</f>
        <v>6.2</v>
      </c>
      <c r="G42" s="518">
        <v>45348</v>
      </c>
      <c r="H42" s="518">
        <v>45348</v>
      </c>
      <c r="I42" s="470" t="str">
        <f>_xlfn.XLOOKUP(C42,'Catálogo de actividades'!$B$5:$B$296,'Catálogo de actividades'!$I$5:$I$296)</f>
        <v>JLE</v>
      </c>
    </row>
    <row r="43" spans="1:9" ht="15" customHeight="1" x14ac:dyDescent="0.2">
      <c r="A43" s="508" t="s">
        <v>48</v>
      </c>
      <c r="B43" s="508" t="s">
        <v>5</v>
      </c>
      <c r="C43" s="508" t="s">
        <v>190</v>
      </c>
      <c r="D43" s="514" t="str">
        <f>VLOOKUP(C43, 'Catálogo de actividades'!$B$5:$D$296,2,FALSE)</f>
        <v>INE/OPL</v>
      </c>
      <c r="E43" s="514" t="str">
        <f>VLOOKUP(C43, 'Catálogo de actividades'!$B$5:$D$296,3,FALSE)</f>
        <v>CD/OPL</v>
      </c>
      <c r="F43" s="517" t="str">
        <f>_xlfn.XLOOKUP(C43,'Catálogo de actividades'!$B$5:$B$296,'Catálogo de actividades'!$E$5:$E$296)</f>
        <v>6.3</v>
      </c>
      <c r="G43" s="518">
        <v>45349</v>
      </c>
      <c r="H43" s="518">
        <v>45367</v>
      </c>
      <c r="I43" s="470" t="str">
        <f>_xlfn.XLOOKUP(C43,'Catálogo de actividades'!$B$5:$B$296,'Catálogo de actividades'!$I$5:$I$296)</f>
        <v>DEOE</v>
      </c>
    </row>
    <row r="44" spans="1:9" ht="15" customHeight="1" x14ac:dyDescent="0.2">
      <c r="A44" s="508" t="s">
        <v>48</v>
      </c>
      <c r="B44" s="508" t="s">
        <v>5</v>
      </c>
      <c r="C44" s="508" t="s">
        <v>266</v>
      </c>
      <c r="D44" s="514" t="str">
        <f>VLOOKUP(C44, 'Catálogo de actividades'!$B$5:$D$296,2,FALSE)</f>
        <v>INE</v>
      </c>
      <c r="E44" s="514" t="str">
        <f>VLOOKUP(C44, 'Catálogo de actividades'!$B$5:$D$296,3,FALSE)</f>
        <v>CD</v>
      </c>
      <c r="F44" s="517" t="str">
        <f>_xlfn.XLOOKUP(C44,'Catálogo de actividades'!$B$5:$B$296,'Catálogo de actividades'!$E$5:$E$296)</f>
        <v>6.4</v>
      </c>
      <c r="G44" s="518">
        <v>45365</v>
      </c>
      <c r="H44" s="518">
        <v>45365</v>
      </c>
      <c r="I44" s="470" t="str">
        <f>_xlfn.XLOOKUP(C44,'Catálogo de actividades'!$B$5:$B$296,'Catálogo de actividades'!$I$5:$I$296)</f>
        <v>DEOE</v>
      </c>
    </row>
    <row r="45" spans="1:9" ht="15" customHeight="1" x14ac:dyDescent="0.2">
      <c r="A45" s="508" t="s">
        <v>48</v>
      </c>
      <c r="B45" s="508" t="s">
        <v>5</v>
      </c>
      <c r="C45" s="508" t="s">
        <v>192</v>
      </c>
      <c r="D45" s="514" t="str">
        <f>VLOOKUP(C45, 'Catálogo de actividades'!$B$5:$D$296,2,FALSE)</f>
        <v>INE</v>
      </c>
      <c r="E45" s="514" t="str">
        <f>VLOOKUP(C45, 'Catálogo de actividades'!$B$5:$D$296,3,FALSE)</f>
        <v>CD</v>
      </c>
      <c r="F45" s="517" t="str">
        <f>_xlfn.XLOOKUP(C45,'Catálogo de actividades'!$B$5:$B$296,'Catálogo de actividades'!$E$5:$E$296)</f>
        <v>6.5</v>
      </c>
      <c r="G45" s="518">
        <v>45376</v>
      </c>
      <c r="H45" s="518">
        <v>45376</v>
      </c>
      <c r="I45" s="470" t="str">
        <f>_xlfn.XLOOKUP(C45,'Catálogo de actividades'!$B$5:$B$296,'Catálogo de actividades'!$I$5:$I$296)</f>
        <v>DEOE</v>
      </c>
    </row>
    <row r="46" spans="1:9" ht="15" customHeight="1" x14ac:dyDescent="0.25">
      <c r="A46" s="508" t="s">
        <v>48</v>
      </c>
      <c r="B46" s="505" t="s">
        <v>5</v>
      </c>
      <c r="C46" s="510" t="s">
        <v>446</v>
      </c>
      <c r="D46" s="514" t="str">
        <f>VLOOKUP(C46, 'Catálogo de actividades'!$B$5:$D$296,2,FALSE)</f>
        <v>INE</v>
      </c>
      <c r="E46" s="514" t="str">
        <f>VLOOKUP(C46, 'Catálogo de actividades'!$B$5:$D$296,3,FALSE)</f>
        <v>DERFE</v>
      </c>
      <c r="F46" s="517" t="str">
        <f>_xlfn.XLOOKUP(C46,'Catálogo de actividades'!$B$5:$B$296,'Catálogo de actividades'!$E$5:$E$296)</f>
        <v>6.6</v>
      </c>
      <c r="G46" s="518">
        <v>45403</v>
      </c>
      <c r="H46" s="518">
        <v>45406</v>
      </c>
      <c r="I46" s="470" t="str">
        <f>_xlfn.XLOOKUP(C46,'Catálogo de actividades'!$B$5:$B$296,'Catálogo de actividades'!$I$5:$I$296)</f>
        <v>DERFE</v>
      </c>
    </row>
    <row r="47" spans="1:9" ht="15" customHeight="1" x14ac:dyDescent="0.2">
      <c r="A47" s="508" t="s">
        <v>48</v>
      </c>
      <c r="B47" s="508" t="s">
        <v>5</v>
      </c>
      <c r="C47" s="508" t="s">
        <v>335</v>
      </c>
      <c r="D47" s="514" t="str">
        <f>VLOOKUP(C47, 'Catálogo de actividades'!$B$5:$D$296,2,FALSE)</f>
        <v>INE</v>
      </c>
      <c r="E47" s="514" t="str">
        <f>VLOOKUP(C47, 'Catálogo de actividades'!$B$5:$D$296,3,FALSE)</f>
        <v>CD</v>
      </c>
      <c r="F47" s="517" t="str">
        <f>_xlfn.XLOOKUP(C47,'Catálogo de actividades'!$B$5:$B$296,'Catálogo de actividades'!$E$5:$E$296)</f>
        <v>6.7</v>
      </c>
      <c r="G47" s="518">
        <v>45397</v>
      </c>
      <c r="H47" s="518">
        <v>45397</v>
      </c>
      <c r="I47" s="470" t="str">
        <f>_xlfn.XLOOKUP(C47,'Catálogo de actividades'!$B$5:$B$296,'Catálogo de actividades'!$I$5:$I$296)</f>
        <v>DEOE</v>
      </c>
    </row>
    <row r="48" spans="1:9" ht="15" customHeight="1" x14ac:dyDescent="0.2">
      <c r="A48" s="508" t="s">
        <v>48</v>
      </c>
      <c r="B48" s="508" t="s">
        <v>5</v>
      </c>
      <c r="C48" s="508" t="s">
        <v>336</v>
      </c>
      <c r="D48" s="514" t="str">
        <f>VLOOKUP(C48, 'Catálogo de actividades'!$B$5:$D$296,2,FALSE)</f>
        <v>INE</v>
      </c>
      <c r="E48" s="514" t="str">
        <f>VLOOKUP(C48, 'Catálogo de actividades'!$B$5:$D$296,3,FALSE)</f>
        <v>CD</v>
      </c>
      <c r="F48" s="517" t="str">
        <f>_xlfn.XLOOKUP(C48,'Catálogo de actividades'!$B$5:$B$296,'Catálogo de actividades'!$E$5:$E$296)</f>
        <v>6.8</v>
      </c>
      <c r="G48" s="518">
        <v>45427</v>
      </c>
      <c r="H48" s="518">
        <v>45437</v>
      </c>
      <c r="I48" s="470" t="str">
        <f>_xlfn.XLOOKUP(C48,'Catálogo de actividades'!$B$5:$B$296,'Catálogo de actividades'!$I$5:$I$296)</f>
        <v>DEOE</v>
      </c>
    </row>
    <row r="49" spans="1:9" ht="15" customHeight="1" x14ac:dyDescent="0.2">
      <c r="A49" s="508" t="s">
        <v>48</v>
      </c>
      <c r="B49" s="508" t="s">
        <v>5</v>
      </c>
      <c r="C49" s="508" t="s">
        <v>193</v>
      </c>
      <c r="D49" s="514" t="str">
        <f>VLOOKUP(C49, 'Catálogo de actividades'!$B$5:$D$296,2,FALSE)</f>
        <v>INE/OPL</v>
      </c>
      <c r="E49" s="514" t="str">
        <f>VLOOKUP(C49, 'Catálogo de actividades'!$B$5:$D$296,3,FALSE)</f>
        <v>DEOE/JLE/OPL</v>
      </c>
      <c r="F49" s="517" t="str">
        <f>_xlfn.XLOOKUP(C49,'Catálogo de actividades'!$B$5:$B$296,'Catálogo de actividades'!$E$5:$E$296)</f>
        <v>6.15</v>
      </c>
      <c r="G49" s="518">
        <v>45445</v>
      </c>
      <c r="H49" s="518">
        <v>45445</v>
      </c>
      <c r="I49" s="470" t="str">
        <f>_xlfn.XLOOKUP(C49,'Catálogo de actividades'!$B$5:$B$296,'Catálogo de actividades'!$I$5:$I$296)</f>
        <v>DEOE</v>
      </c>
    </row>
    <row r="50" spans="1:9" ht="15" customHeight="1" x14ac:dyDescent="0.2">
      <c r="A50" s="508" t="s">
        <v>48</v>
      </c>
      <c r="B50" s="508" t="s">
        <v>5</v>
      </c>
      <c r="C50" s="508" t="s">
        <v>339</v>
      </c>
      <c r="D50" s="514" t="str">
        <f>VLOOKUP(C50, 'Catálogo de actividades'!$B$5:$D$296,2,FALSE)</f>
        <v>INE</v>
      </c>
      <c r="E50" s="514" t="str">
        <f>VLOOKUP(C50, 'Catálogo de actividades'!$B$5:$D$296,3,FALSE)</f>
        <v>CD</v>
      </c>
      <c r="F50" s="517" t="str">
        <f>_xlfn.XLOOKUP(C50,'Catálogo de actividades'!$B$5:$B$296,'Catálogo de actividades'!$E$5:$E$296)</f>
        <v>6.10</v>
      </c>
      <c r="G50" s="518">
        <v>45398</v>
      </c>
      <c r="H50" s="518">
        <v>45432</v>
      </c>
      <c r="I50" s="470" t="str">
        <f>_xlfn.XLOOKUP(C50,'Catálogo de actividades'!$B$5:$B$296,'Catálogo de actividades'!$I$5:$I$296)</f>
        <v>DEOE</v>
      </c>
    </row>
    <row r="51" spans="1:9" ht="15" customHeight="1" x14ac:dyDescent="0.2">
      <c r="A51" s="508" t="s">
        <v>48</v>
      </c>
      <c r="B51" s="508" t="s">
        <v>5</v>
      </c>
      <c r="C51" s="508" t="s">
        <v>340</v>
      </c>
      <c r="D51" s="514" t="str">
        <f>VLOOKUP(C51, 'Catálogo de actividades'!$B$5:$D$296,2,FALSE)</f>
        <v>INE</v>
      </c>
      <c r="E51" s="514" t="str">
        <f>VLOOKUP(C51, 'Catálogo de actividades'!$B$5:$D$296,3,FALSE)</f>
        <v>CD</v>
      </c>
      <c r="F51" s="517" t="str">
        <f>_xlfn.XLOOKUP(C51,'Catálogo de actividades'!$B$5:$B$296,'Catálogo de actividades'!$E$5:$E$296)</f>
        <v>6.11</v>
      </c>
      <c r="G51" s="518">
        <v>45398</v>
      </c>
      <c r="H51" s="518">
        <v>45435</v>
      </c>
      <c r="I51" s="470" t="str">
        <f>_xlfn.XLOOKUP(C51,'Catálogo de actividades'!$B$5:$B$296,'Catálogo de actividades'!$I$5:$I$296)</f>
        <v>DEOE</v>
      </c>
    </row>
    <row r="52" spans="1:9" ht="15" customHeight="1" x14ac:dyDescent="0.2">
      <c r="A52" s="508" t="s">
        <v>48</v>
      </c>
      <c r="B52" s="508" t="s">
        <v>5</v>
      </c>
      <c r="C52" s="508" t="s">
        <v>146</v>
      </c>
      <c r="D52" s="514" t="str">
        <f>VLOOKUP(C52, 'Catálogo de actividades'!$B$5:$D$296,2,FALSE)</f>
        <v>INE</v>
      </c>
      <c r="E52" s="514" t="str">
        <f>VLOOKUP(C52, 'Catálogo de actividades'!$B$5:$D$296,3,FALSE)</f>
        <v>CD</v>
      </c>
      <c r="F52" s="517" t="str">
        <f>_xlfn.XLOOKUP(C52,'Catálogo de actividades'!$B$5:$B$296,'Catálogo de actividades'!$E$5:$E$296)</f>
        <v>6.12</v>
      </c>
      <c r="G52" s="518">
        <v>45436</v>
      </c>
      <c r="H52" s="518">
        <v>45436</v>
      </c>
      <c r="I52" s="470" t="str">
        <f>_xlfn.XLOOKUP(C52,'Catálogo de actividades'!$B$5:$B$296,'Catálogo de actividades'!$I$5:$I$296)</f>
        <v>DEOE</v>
      </c>
    </row>
    <row r="53" spans="1:9" ht="15" customHeight="1" x14ac:dyDescent="0.2">
      <c r="A53" s="508" t="s">
        <v>48</v>
      </c>
      <c r="B53" s="508" t="s">
        <v>5</v>
      </c>
      <c r="C53" s="508" t="s">
        <v>181</v>
      </c>
      <c r="D53" s="514" t="str">
        <f>VLOOKUP(C53, 'Catálogo de actividades'!$B$5:$D$296,2,FALSE)</f>
        <v>INE/OPL</v>
      </c>
      <c r="E53" s="514" t="str">
        <f>VLOOKUP(C53, 'Catálogo de actividades'!$B$5:$D$296,3,FALSE)</f>
        <v>DERFE/OPL/JLE/JD</v>
      </c>
      <c r="F53" s="517" t="str">
        <f>_xlfn.XLOOKUP(C53,'Catálogo de actividades'!$B$5:$B$296,'Catálogo de actividades'!$E$5:$E$296)</f>
        <v>6.16</v>
      </c>
      <c r="G53" s="518">
        <v>45383</v>
      </c>
      <c r="H53" s="518">
        <v>45459</v>
      </c>
      <c r="I53" s="470" t="str">
        <f>_xlfn.XLOOKUP(C53,'Catálogo de actividades'!$B$5:$B$296,'Catálogo de actividades'!$I$5:$I$296)</f>
        <v>DEOE</v>
      </c>
    </row>
    <row r="54" spans="1:9" ht="15" customHeight="1" x14ac:dyDescent="0.2">
      <c r="A54" s="508" t="s">
        <v>48</v>
      </c>
      <c r="B54" s="508" t="s">
        <v>5</v>
      </c>
      <c r="C54" s="508" t="s">
        <v>337</v>
      </c>
      <c r="D54" s="514" t="str">
        <f>VLOOKUP(C54, 'Catálogo de actividades'!$B$5:$D$296,2,FALSE)</f>
        <v>INE</v>
      </c>
      <c r="E54" s="514" t="str">
        <f>VLOOKUP(C54, 'Catálogo de actividades'!$B$5:$D$296,3,FALSE)</f>
        <v>DERFE/UTSI</v>
      </c>
      <c r="F54" s="517" t="str">
        <f>_xlfn.XLOOKUP(C54,'Catálogo de actividades'!$B$5:$B$296,'Catálogo de actividades'!$E$5:$E$296)</f>
        <v>6.9</v>
      </c>
      <c r="G54" s="518">
        <v>45411</v>
      </c>
      <c r="H54" s="518">
        <v>45422</v>
      </c>
      <c r="I54" s="470" t="str">
        <f>_xlfn.XLOOKUP(C54,'Catálogo de actividades'!$B$5:$B$296,'Catálogo de actividades'!$I$5:$I$296)</f>
        <v>DERFE</v>
      </c>
    </row>
    <row r="55" spans="1:9" ht="15" customHeight="1" x14ac:dyDescent="0.2">
      <c r="A55" s="508" t="s">
        <v>48</v>
      </c>
      <c r="B55" s="508" t="s">
        <v>5</v>
      </c>
      <c r="C55" s="508" t="s">
        <v>341</v>
      </c>
      <c r="D55" s="514" t="str">
        <f>VLOOKUP(C55, 'Catálogo de actividades'!$B$5:$D$296,2,FALSE)</f>
        <v>INE</v>
      </c>
      <c r="E55" s="514" t="str">
        <f>VLOOKUP(C55, 'Catálogo de actividades'!$B$5:$D$296,3,FALSE)</f>
        <v>DERFE/JD</v>
      </c>
      <c r="F55" s="517" t="str">
        <f>_xlfn.XLOOKUP(C55,'Catálogo de actividades'!$B$5:$B$296,'Catálogo de actividades'!$E$5:$E$296)</f>
        <v>6.13</v>
      </c>
      <c r="G55" s="518">
        <v>45425</v>
      </c>
      <c r="H55" s="518">
        <v>45436</v>
      </c>
      <c r="I55" s="470" t="str">
        <f>_xlfn.XLOOKUP(C55,'Catálogo de actividades'!$B$5:$B$296,'Catálogo de actividades'!$I$5:$I$296)</f>
        <v>DERFE</v>
      </c>
    </row>
    <row r="56" spans="1:9" ht="15" customHeight="1" x14ac:dyDescent="0.2">
      <c r="A56" s="508" t="s">
        <v>48</v>
      </c>
      <c r="B56" s="508" t="s">
        <v>5</v>
      </c>
      <c r="C56" s="508" t="s">
        <v>305</v>
      </c>
      <c r="D56" s="514" t="str">
        <f>VLOOKUP(C56, 'Catálogo de actividades'!$B$5:$D$296,2,FALSE)</f>
        <v>INE</v>
      </c>
      <c r="E56" s="514" t="str">
        <f>VLOOKUP(C56, 'Catálogo de actividades'!$B$5:$D$296,3,FALSE)</f>
        <v>DERFE/JD</v>
      </c>
      <c r="F56" s="517" t="str">
        <f>_xlfn.XLOOKUP(C56,'Catálogo de actividades'!$B$5:$B$296,'Catálogo de actividades'!$E$5:$E$296)</f>
        <v>6.14</v>
      </c>
      <c r="G56" s="518">
        <v>45439</v>
      </c>
      <c r="H56" s="518">
        <v>45443</v>
      </c>
      <c r="I56" s="470" t="str">
        <f>_xlfn.XLOOKUP(C56,'Catálogo de actividades'!$B$5:$B$296,'Catálogo de actividades'!$I$5:$I$296)</f>
        <v>DERFE</v>
      </c>
    </row>
    <row r="57" spans="1:9" ht="15" customHeight="1" x14ac:dyDescent="0.2">
      <c r="A57" s="508" t="s">
        <v>48</v>
      </c>
      <c r="B57" s="508" t="s">
        <v>6</v>
      </c>
      <c r="C57" s="508" t="s">
        <v>342</v>
      </c>
      <c r="D57" s="514" t="str">
        <f>VLOOKUP(C57, 'Catálogo de actividades'!$B$5:$D$296,2,FALSE)</f>
        <v>INE</v>
      </c>
      <c r="E57" s="514" t="str">
        <f>VLOOKUP(C57, 'Catálogo de actividades'!$B$5:$D$296,3,FALSE)</f>
        <v>CG/DECEYEC</v>
      </c>
      <c r="F57" s="517" t="str">
        <f>_xlfn.XLOOKUP(C57,'Catálogo de actividades'!$B$5:$B$296,'Catálogo de actividades'!$E$5:$E$296)</f>
        <v>7.1</v>
      </c>
      <c r="G57" s="518">
        <v>45139</v>
      </c>
      <c r="H57" s="518">
        <v>45168</v>
      </c>
      <c r="I57" s="470" t="str">
        <f>_xlfn.XLOOKUP(C57,'Catálogo de actividades'!$B$5:$B$296,'Catálogo de actividades'!$I$5:$I$296)</f>
        <v>DECEYEC</v>
      </c>
    </row>
    <row r="58" spans="1:9" ht="15" customHeight="1" x14ac:dyDescent="0.2">
      <c r="A58" s="508" t="s">
        <v>48</v>
      </c>
      <c r="B58" s="508" t="s">
        <v>6</v>
      </c>
      <c r="C58" s="508" t="s">
        <v>344</v>
      </c>
      <c r="D58" s="514" t="str">
        <f>VLOOKUP(C58, 'Catálogo de actividades'!$B$5:$D$296,2,FALSE)</f>
        <v>INE</v>
      </c>
      <c r="E58" s="514" t="str">
        <f>VLOOKUP(C58, 'Catálogo de actividades'!$B$5:$D$296,3,FALSE)</f>
        <v>CG/DECEYEC</v>
      </c>
      <c r="F58" s="517" t="str">
        <f>_xlfn.XLOOKUP(C58,'Catálogo de actividades'!$B$5:$B$296,'Catálogo de actividades'!$E$5:$E$296)</f>
        <v>7.2</v>
      </c>
      <c r="G58" s="518">
        <v>45261</v>
      </c>
      <c r="H58" s="518">
        <v>45291</v>
      </c>
      <c r="I58" s="470" t="str">
        <f>_xlfn.XLOOKUP(C58,'Catálogo de actividades'!$B$5:$B$296,'Catálogo de actividades'!$I$5:$I$296)</f>
        <v>DECEYEC</v>
      </c>
    </row>
    <row r="59" spans="1:9" ht="15" customHeight="1" x14ac:dyDescent="0.2">
      <c r="A59" s="508" t="s">
        <v>48</v>
      </c>
      <c r="B59" s="508" t="s">
        <v>6</v>
      </c>
      <c r="C59" s="508" t="s">
        <v>345</v>
      </c>
      <c r="D59" s="514" t="str">
        <f>VLOOKUP(C59, 'Catálogo de actividades'!$B$5:$D$296,2,FALSE)</f>
        <v>INE</v>
      </c>
      <c r="E59" s="514" t="str">
        <f>VLOOKUP(C59, 'Catálogo de actividades'!$B$5:$D$296,3,FALSE)</f>
        <v>DECEYEC/JLE</v>
      </c>
      <c r="F59" s="517" t="str">
        <f>_xlfn.XLOOKUP(C59,'Catálogo de actividades'!$B$5:$B$296,'Catálogo de actividades'!$E$5:$E$296)</f>
        <v>7.3</v>
      </c>
      <c r="G59" s="518">
        <v>45209</v>
      </c>
      <c r="H59" s="518">
        <v>45291</v>
      </c>
      <c r="I59" s="470" t="str">
        <f>_xlfn.XLOOKUP(C59,'Catálogo de actividades'!$B$5:$B$296,'Catálogo de actividades'!$I$5:$I$296)</f>
        <v>DECEYEC</v>
      </c>
    </row>
    <row r="60" spans="1:9" ht="15" customHeight="1" x14ac:dyDescent="0.2">
      <c r="A60" s="508" t="s">
        <v>48</v>
      </c>
      <c r="B60" s="508" t="s">
        <v>6</v>
      </c>
      <c r="C60" s="507" t="s">
        <v>381</v>
      </c>
      <c r="D60" s="514" t="str">
        <f>VLOOKUP(C60, 'Catálogo de actividades'!$B$5:$D$296,2,FALSE)</f>
        <v>INE/OPL</v>
      </c>
      <c r="E60" s="514" t="str">
        <f>VLOOKUP(C60, 'Catálogo de actividades'!$B$5:$D$296,3,FALSE)</f>
        <v>OPL/JLE/
 DECEYEC</v>
      </c>
      <c r="F60" s="517" t="str">
        <f>_xlfn.XLOOKUP(C60,'Catálogo de actividades'!$B$5:$B$296,'Catálogo de actividades'!$E$5:$E$296)</f>
        <v>7.4</v>
      </c>
      <c r="G60" s="518">
        <v>45306</v>
      </c>
      <c r="H60" s="518">
        <v>45359</v>
      </c>
      <c r="I60" s="470" t="str">
        <f>_xlfn.XLOOKUP(C60,'Catálogo de actividades'!$B$5:$B$296,'Catálogo de actividades'!$I$5:$I$296)</f>
        <v>DECEYEC</v>
      </c>
    </row>
    <row r="61" spans="1:9" ht="15" customHeight="1" x14ac:dyDescent="0.2">
      <c r="A61" s="508" t="s">
        <v>48</v>
      </c>
      <c r="B61" s="508" t="s">
        <v>6</v>
      </c>
      <c r="C61" s="507" t="s">
        <v>383</v>
      </c>
      <c r="D61" s="514" t="str">
        <f>VLOOKUP(C61, 'Catálogo de actividades'!$B$5:$D$296,2,FALSE)</f>
        <v>INE/OPL</v>
      </c>
      <c r="E61" s="514" t="str">
        <f>VLOOKUP(C61, 'Catálogo de actividades'!$B$5:$D$296,3,FALSE)</f>
        <v>JLE/CG</v>
      </c>
      <c r="F61" s="517" t="str">
        <f>_xlfn.XLOOKUP(C61,'Catálogo de actividades'!$B$5:$B$296,'Catálogo de actividades'!$E$5:$E$296)</f>
        <v>7.5</v>
      </c>
      <c r="G61" s="518">
        <v>45379</v>
      </c>
      <c r="H61" s="518">
        <v>45379</v>
      </c>
      <c r="I61" s="470" t="str">
        <f>_xlfn.XLOOKUP(C61,'Catálogo de actividades'!$B$5:$B$296,'Catálogo de actividades'!$I$5:$I$296)</f>
        <v>OPL</v>
      </c>
    </row>
    <row r="62" spans="1:9" ht="15" customHeight="1" x14ac:dyDescent="0.2">
      <c r="A62" s="508" t="s">
        <v>48</v>
      </c>
      <c r="B62" s="508" t="s">
        <v>6</v>
      </c>
      <c r="C62" s="508" t="s">
        <v>289</v>
      </c>
      <c r="D62" s="514" t="str">
        <f>VLOOKUP(C62, 'Catálogo de actividades'!$B$5:$D$296,2,FALSE)</f>
        <v>INE</v>
      </c>
      <c r="E62" s="514" t="str">
        <f>VLOOKUP(C62, 'Catálogo de actividades'!$B$5:$D$296,3,FALSE)</f>
        <v>DECEYEC/JLE/JD</v>
      </c>
      <c r="F62" s="517" t="str">
        <f>_xlfn.XLOOKUP(C62,'Catálogo de actividades'!$B$5:$B$296,'Catálogo de actividades'!$E$5:$E$296)</f>
        <v>7.7</v>
      </c>
      <c r="G62" s="518">
        <v>45231</v>
      </c>
      <c r="H62" s="518">
        <v>45310</v>
      </c>
      <c r="I62" s="470" t="str">
        <f>_xlfn.XLOOKUP(C62,'Catálogo de actividades'!$B$5:$B$296,'Catálogo de actividades'!$I$5:$I$296)</f>
        <v>DECEYEC</v>
      </c>
    </row>
    <row r="63" spans="1:9" ht="15" customHeight="1" x14ac:dyDescent="0.2">
      <c r="A63" s="508" t="s">
        <v>48</v>
      </c>
      <c r="B63" s="508" t="s">
        <v>6</v>
      </c>
      <c r="C63" s="508" t="s">
        <v>76</v>
      </c>
      <c r="D63" s="514" t="str">
        <f>VLOOKUP(C63, 'Catálogo de actividades'!$B$5:$D$296,2,FALSE)</f>
        <v>INE</v>
      </c>
      <c r="E63" s="514" t="str">
        <f>VLOOKUP(C63, 'Catálogo de actividades'!$B$5:$D$296,3,FALSE)</f>
        <v>JDE/CD</v>
      </c>
      <c r="F63" s="517" t="str">
        <f>_xlfn.XLOOKUP(C63,'Catálogo de actividades'!$B$5:$B$296,'Catálogo de actividades'!$E$5:$E$296)</f>
        <v>7.6</v>
      </c>
      <c r="G63" s="518">
        <v>45215</v>
      </c>
      <c r="H63" s="518">
        <v>45304</v>
      </c>
      <c r="I63" s="470" t="str">
        <f>_xlfn.XLOOKUP(C63,'Catálogo de actividades'!$B$5:$B$296,'Catálogo de actividades'!$I$5:$I$296)</f>
        <v>DECEYEC</v>
      </c>
    </row>
    <row r="64" spans="1:9" ht="15" customHeight="1" x14ac:dyDescent="0.2">
      <c r="A64" s="508" t="s">
        <v>48</v>
      </c>
      <c r="B64" s="508" t="s">
        <v>6</v>
      </c>
      <c r="C64" s="508" t="s">
        <v>170</v>
      </c>
      <c r="D64" s="514" t="str">
        <f>VLOOKUP(C64, 'Catálogo de actividades'!$B$5:$D$296,2,FALSE)</f>
        <v>INE/OPL</v>
      </c>
      <c r="E64" s="514" t="str">
        <f>VLOOKUP(C64, 'Catálogo de actividades'!$B$5:$D$296,3,FALSE)</f>
        <v>DECEYEC/CG/OPL</v>
      </c>
      <c r="F64" s="517" t="str">
        <f>_xlfn.XLOOKUP(C64,'Catálogo de actividades'!$B$5:$B$296,'Catálogo de actividades'!$E$5:$E$296)</f>
        <v>7.8</v>
      </c>
      <c r="G64" s="518">
        <v>45369</v>
      </c>
      <c r="H64" s="518">
        <v>45409</v>
      </c>
      <c r="I64" s="470" t="str">
        <f>_xlfn.XLOOKUP(C64,'Catálogo de actividades'!$B$5:$B$296,'Catálogo de actividades'!$I$5:$I$296)</f>
        <v>OPL</v>
      </c>
    </row>
    <row r="65" spans="1:9" ht="15" customHeight="1" x14ac:dyDescent="0.2">
      <c r="A65" s="508" t="s">
        <v>48</v>
      </c>
      <c r="B65" s="503" t="s">
        <v>6</v>
      </c>
      <c r="C65" s="503" t="s">
        <v>347</v>
      </c>
      <c r="D65" s="514" t="str">
        <f>VLOOKUP(C65, 'Catálogo de actividades'!$B$5:$D$296,2,FALSE)</f>
        <v>INE</v>
      </c>
      <c r="E65" s="514" t="str">
        <f>VLOOKUP(C65, 'Catálogo de actividades'!$B$5:$D$296,3,FALSE)</f>
        <v>DERFE/UTSI</v>
      </c>
      <c r="F65" s="517" t="str">
        <f>_xlfn.XLOOKUP(C65,'Catálogo de actividades'!$B$5:$B$296,'Catálogo de actividades'!$E$5:$E$296)</f>
        <v>7.9</v>
      </c>
      <c r="G65" s="518">
        <v>45313</v>
      </c>
      <c r="H65" s="518">
        <v>45317</v>
      </c>
      <c r="I65" s="470" t="str">
        <f>_xlfn.XLOOKUP(C65,'Catálogo de actividades'!$B$5:$B$296,'Catálogo de actividades'!$I$5:$I$296)</f>
        <v>DERFE</v>
      </c>
    </row>
    <row r="66" spans="1:9" ht="15" customHeight="1" x14ac:dyDescent="0.2">
      <c r="A66" s="508" t="s">
        <v>48</v>
      </c>
      <c r="B66" s="508" t="s">
        <v>6</v>
      </c>
      <c r="C66" s="508" t="s">
        <v>291</v>
      </c>
      <c r="D66" s="514" t="str">
        <f>VLOOKUP(C66, 'Catálogo de actividades'!$B$5:$D$296,2,FALSE)</f>
        <v>INE</v>
      </c>
      <c r="E66" s="514" t="str">
        <f>VLOOKUP(C66, 'Catálogo de actividades'!$B$5:$D$296,3,FALSE)</f>
        <v>JDE/CD</v>
      </c>
      <c r="F66" s="517" t="str">
        <f>_xlfn.XLOOKUP(C66,'Catálogo de actividades'!$B$5:$B$296,'Catálogo de actividades'!$E$5:$E$296)</f>
        <v>7.11</v>
      </c>
      <c r="G66" s="518">
        <v>45328</v>
      </c>
      <c r="H66" s="518">
        <v>45328</v>
      </c>
      <c r="I66" s="470" t="str">
        <f>_xlfn.XLOOKUP(C66,'Catálogo de actividades'!$B$5:$B$296,'Catálogo de actividades'!$I$5:$I$296)</f>
        <v>DECEYEC</v>
      </c>
    </row>
    <row r="67" spans="1:9" ht="15" customHeight="1" x14ac:dyDescent="0.2">
      <c r="A67" s="508" t="s">
        <v>48</v>
      </c>
      <c r="B67" s="503" t="s">
        <v>6</v>
      </c>
      <c r="C67" s="503" t="s">
        <v>292</v>
      </c>
      <c r="D67" s="514" t="str">
        <f>VLOOKUP(C67, 'Catálogo de actividades'!$B$5:$D$296,2,FALSE)</f>
        <v>INE</v>
      </c>
      <c r="E67" s="514" t="str">
        <f>VLOOKUP(C67, 'Catálogo de actividades'!$B$5:$D$296,3,FALSE)</f>
        <v>CG</v>
      </c>
      <c r="F67" s="517" t="str">
        <f>_xlfn.XLOOKUP(C67,'Catálogo de actividades'!$B$5:$B$296,'Catálogo de actividades'!$E$5:$E$296)</f>
        <v>7.10</v>
      </c>
      <c r="G67" s="518">
        <v>45323</v>
      </c>
      <c r="H67" s="518">
        <v>45325</v>
      </c>
      <c r="I67" s="470" t="str">
        <f>_xlfn.XLOOKUP(C67,'Catálogo de actividades'!$B$5:$B$296,'Catálogo de actividades'!$I$5:$I$296)</f>
        <v>DECEYEC</v>
      </c>
    </row>
    <row r="68" spans="1:9" ht="15" customHeight="1" x14ac:dyDescent="0.2">
      <c r="A68" s="508" t="s">
        <v>48</v>
      </c>
      <c r="B68" s="503" t="s">
        <v>6</v>
      </c>
      <c r="C68" s="503" t="s">
        <v>348</v>
      </c>
      <c r="D68" s="514" t="str">
        <f>VLOOKUP(C68, 'Catálogo de actividades'!$B$5:$D$296,2,FALSE)</f>
        <v>INE</v>
      </c>
      <c r="E68" s="514" t="str">
        <f>VLOOKUP(C68, 'Catálogo de actividades'!$B$5:$D$296,3,FALSE)</f>
        <v>CD</v>
      </c>
      <c r="F68" s="517" t="str">
        <f>_xlfn.XLOOKUP(C68,'Catálogo de actividades'!$B$5:$B$296,'Catálogo de actividades'!$E$5:$E$296)</f>
        <v>7.12</v>
      </c>
      <c r="G68" s="518">
        <v>45331</v>
      </c>
      <c r="H68" s="518">
        <v>45382</v>
      </c>
      <c r="I68" s="470" t="str">
        <f>_xlfn.XLOOKUP(C68,'Catálogo de actividades'!$B$5:$B$296,'Catálogo de actividades'!$I$5:$I$296)</f>
        <v>DECEYEC</v>
      </c>
    </row>
    <row r="69" spans="1:9" ht="15" customHeight="1" x14ac:dyDescent="0.2">
      <c r="A69" s="508" t="s">
        <v>48</v>
      </c>
      <c r="B69" s="503" t="s">
        <v>6</v>
      </c>
      <c r="C69" s="508" t="s">
        <v>349</v>
      </c>
      <c r="D69" s="514" t="str">
        <f>VLOOKUP(C69, 'Catálogo de actividades'!$B$5:$D$296,2,FALSE)</f>
        <v>INE</v>
      </c>
      <c r="E69" s="514" t="str">
        <f>VLOOKUP(C69, 'Catálogo de actividades'!$B$5:$D$296,3,FALSE)</f>
        <v>JDE</v>
      </c>
      <c r="F69" s="517" t="str">
        <f>_xlfn.XLOOKUP(C69,'Catálogo de actividades'!$B$5:$B$296,'Catálogo de actividades'!$E$5:$E$296)</f>
        <v>7.13</v>
      </c>
      <c r="G69" s="518">
        <v>45388</v>
      </c>
      <c r="H69" s="518">
        <v>45388</v>
      </c>
      <c r="I69" s="470" t="str">
        <f>_xlfn.XLOOKUP(C69,'Catálogo de actividades'!$B$5:$B$296,'Catálogo de actividades'!$I$5:$I$296)</f>
        <v>DECEYEC</v>
      </c>
    </row>
    <row r="70" spans="1:9" ht="15" customHeight="1" x14ac:dyDescent="0.2">
      <c r="A70" s="508" t="s">
        <v>48</v>
      </c>
      <c r="B70" s="508" t="s">
        <v>6</v>
      </c>
      <c r="C70" s="508" t="s">
        <v>350</v>
      </c>
      <c r="D70" s="514" t="str">
        <f>VLOOKUP(C70, 'Catálogo de actividades'!$B$5:$D$296,2,FALSE)</f>
        <v>INE</v>
      </c>
      <c r="E70" s="514" t="str">
        <f>VLOOKUP(C70, 'Catálogo de actividades'!$B$5:$D$296,3,FALSE)</f>
        <v>CD</v>
      </c>
      <c r="F70" s="517" t="str">
        <f>_xlfn.XLOOKUP(C70,'Catálogo de actividades'!$B$5:$B$296,'Catálogo de actividades'!$E$5:$E$296)</f>
        <v>7.14</v>
      </c>
      <c r="G70" s="518">
        <v>45445</v>
      </c>
      <c r="H70" s="518">
        <v>45445</v>
      </c>
      <c r="I70" s="470" t="str">
        <f>_xlfn.XLOOKUP(C70,'Catálogo de actividades'!$B$5:$B$296,'Catálogo de actividades'!$I$5:$I$296)</f>
        <v>DECEYEC</v>
      </c>
    </row>
    <row r="71" spans="1:9" ht="15" customHeight="1" x14ac:dyDescent="0.2">
      <c r="A71" s="508" t="s">
        <v>48</v>
      </c>
      <c r="B71" s="503" t="s">
        <v>6</v>
      </c>
      <c r="C71" s="503" t="s">
        <v>301</v>
      </c>
      <c r="D71" s="514" t="str">
        <f>VLOOKUP(C71, 'Catálogo de actividades'!$B$5:$D$296,2,FALSE)</f>
        <v>INE</v>
      </c>
      <c r="E71" s="514" t="str">
        <f>VLOOKUP(C71, 'Catálogo de actividades'!$B$5:$D$296,3,FALSE)</f>
        <v>CD</v>
      </c>
      <c r="F71" s="517" t="str">
        <f>_xlfn.XLOOKUP(C71,'Catálogo de actividades'!$B$5:$B$296,'Catálogo de actividades'!$E$5:$E$296)</f>
        <v>7.15</v>
      </c>
      <c r="G71" s="518">
        <v>45445</v>
      </c>
      <c r="H71" s="518">
        <v>45457</v>
      </c>
      <c r="I71" s="470" t="str">
        <f>_xlfn.XLOOKUP(C71,'Catálogo de actividades'!$B$5:$B$296,'Catálogo de actividades'!$I$5:$I$296)</f>
        <v>DECEYEC</v>
      </c>
    </row>
    <row r="72" spans="1:9" ht="15" customHeight="1" x14ac:dyDescent="0.2">
      <c r="A72" s="508" t="s">
        <v>48</v>
      </c>
      <c r="B72" s="508" t="s">
        <v>7</v>
      </c>
      <c r="C72" s="508" t="s">
        <v>81</v>
      </c>
      <c r="D72" s="514" t="str">
        <f>VLOOKUP(C72, 'Catálogo de actividades'!$B$5:$D$296,2,FALSE)</f>
        <v>OPL</v>
      </c>
      <c r="E72" s="514" t="str">
        <f>VLOOKUP(C72, 'Catálogo de actividades'!$B$5:$D$296,3,FALSE)</f>
        <v>CG</v>
      </c>
      <c r="F72" s="517" t="str">
        <f>_xlfn.XLOOKUP(C72,'Catálogo de actividades'!$B$5:$B$296,'Catálogo de actividades'!$E$5:$E$296)</f>
        <v>8.1</v>
      </c>
      <c r="G72" s="518">
        <v>45292</v>
      </c>
      <c r="H72" s="518">
        <v>45306</v>
      </c>
      <c r="I72" s="470" t="str">
        <f>_xlfn.XLOOKUP(C72,'Catálogo de actividades'!$B$5:$B$296,'Catálogo de actividades'!$I$5:$I$296)</f>
        <v>OPL</v>
      </c>
    </row>
    <row r="73" spans="1:9" ht="15" customHeight="1" x14ac:dyDescent="0.2">
      <c r="A73" s="508" t="s">
        <v>48</v>
      </c>
      <c r="B73" s="508" t="s">
        <v>7</v>
      </c>
      <c r="C73" s="507" t="s">
        <v>82</v>
      </c>
      <c r="D73" s="514" t="str">
        <f>VLOOKUP(C73, 'Catálogo de actividades'!$B$5:$D$296,2,FALSE)</f>
        <v>OPL</v>
      </c>
      <c r="E73" s="514" t="str">
        <f>VLOOKUP(C73, 'Catálogo de actividades'!$B$5:$D$296,3,FALSE)</f>
        <v>CG</v>
      </c>
      <c r="F73" s="517" t="str">
        <f>_xlfn.XLOOKUP(C73,'Catálogo de actividades'!$B$5:$B$296,'Catálogo de actividades'!$E$5:$E$296)</f>
        <v>8.2</v>
      </c>
      <c r="G73" s="518">
        <v>45388</v>
      </c>
      <c r="H73" s="518">
        <v>45393</v>
      </c>
      <c r="I73" s="470" t="str">
        <f>_xlfn.XLOOKUP(C73,'Catálogo de actividades'!$B$5:$B$296,'Catálogo de actividades'!$I$5:$I$296)</f>
        <v>OPL</v>
      </c>
    </row>
    <row r="74" spans="1:9" ht="15" customHeight="1" x14ac:dyDescent="0.2">
      <c r="A74" s="508" t="s">
        <v>48</v>
      </c>
      <c r="B74" s="508" t="s">
        <v>7</v>
      </c>
      <c r="C74" s="508" t="s">
        <v>83</v>
      </c>
      <c r="D74" s="514" t="str">
        <f>VLOOKUP(C74, 'Catálogo de actividades'!$B$5:$D$296,2,FALSE)</f>
        <v>OPL</v>
      </c>
      <c r="E74" s="514" t="str">
        <f>VLOOKUP(C74, 'Catálogo de actividades'!$B$5:$D$296,3,FALSE)</f>
        <v>CG</v>
      </c>
      <c r="F74" s="517" t="str">
        <f>_xlfn.XLOOKUP(C74,'Catálogo de actividades'!$B$5:$B$296,'Catálogo de actividades'!$E$5:$E$296)</f>
        <v>8.4</v>
      </c>
      <c r="G74" s="518">
        <v>45261</v>
      </c>
      <c r="H74" s="518">
        <v>45275</v>
      </c>
      <c r="I74" s="470" t="str">
        <f>_xlfn.XLOOKUP(C74,'Catálogo de actividades'!$B$5:$B$296,'Catálogo de actividades'!$I$5:$I$296)</f>
        <v>OPL</v>
      </c>
    </row>
    <row r="75" spans="1:9" ht="15" customHeight="1" x14ac:dyDescent="0.2">
      <c r="A75" s="508" t="s">
        <v>48</v>
      </c>
      <c r="B75" s="508" t="s">
        <v>7</v>
      </c>
      <c r="C75" s="508" t="s">
        <v>84</v>
      </c>
      <c r="D75" s="514" t="str">
        <f>VLOOKUP(C75, 'Catálogo de actividades'!$B$5:$D$296,2,FALSE)</f>
        <v>OPL</v>
      </c>
      <c r="E75" s="514" t="str">
        <f>VLOOKUP(C75, 'Catálogo de actividades'!$B$5:$D$296,3,FALSE)</f>
        <v>CG</v>
      </c>
      <c r="F75" s="517" t="str">
        <f>_xlfn.XLOOKUP(C75,'Catálogo de actividades'!$B$5:$B$296,'Catálogo de actividades'!$E$5:$E$296)</f>
        <v>8.5</v>
      </c>
      <c r="G75" s="518">
        <v>45261</v>
      </c>
      <c r="H75" s="518">
        <v>45275</v>
      </c>
      <c r="I75" s="470" t="str">
        <f>_xlfn.XLOOKUP(C75,'Catálogo de actividades'!$B$5:$B$296,'Catálogo de actividades'!$I$5:$I$296)</f>
        <v>OPL</v>
      </c>
    </row>
    <row r="76" spans="1:9" ht="15" customHeight="1" x14ac:dyDescent="0.2">
      <c r="A76" s="508" t="s">
        <v>48</v>
      </c>
      <c r="B76" s="508" t="s">
        <v>7</v>
      </c>
      <c r="C76" s="508" t="s">
        <v>147</v>
      </c>
      <c r="D76" s="514" t="str">
        <f>VLOOKUP(C76, 'Catálogo de actividades'!$B$5:$D$296,2,FALSE)</f>
        <v>OPL</v>
      </c>
      <c r="E76" s="514" t="str">
        <f>VLOOKUP(C76, 'Catálogo de actividades'!$B$5:$D$296,3,FALSE)</f>
        <v>CG</v>
      </c>
      <c r="F76" s="517" t="str">
        <f>_xlfn.XLOOKUP(C76,'Catálogo de actividades'!$B$5:$B$296,'Catálogo de actividades'!$E$5:$E$296)</f>
        <v>8.7</v>
      </c>
      <c r="G76" s="518">
        <v>45310</v>
      </c>
      <c r="H76" s="518">
        <v>45322</v>
      </c>
      <c r="I76" s="470" t="str">
        <f>_xlfn.XLOOKUP(C76,'Catálogo de actividades'!$B$5:$B$296,'Catálogo de actividades'!$I$5:$I$296)</f>
        <v>OPL</v>
      </c>
    </row>
    <row r="77" spans="1:9" ht="15" customHeight="1" x14ac:dyDescent="0.2">
      <c r="A77" s="508" t="s">
        <v>48</v>
      </c>
      <c r="B77" s="508" t="s">
        <v>7</v>
      </c>
      <c r="C77" s="508" t="s">
        <v>148</v>
      </c>
      <c r="D77" s="514" t="str">
        <f>VLOOKUP(C77, 'Catálogo de actividades'!$B$5:$D$296,2,FALSE)</f>
        <v>OPL</v>
      </c>
      <c r="E77" s="514" t="str">
        <f>VLOOKUP(C77, 'Catálogo de actividades'!$B$5:$D$296,3,FALSE)</f>
        <v>CG</v>
      </c>
      <c r="F77" s="517" t="str">
        <f>_xlfn.XLOOKUP(C77,'Catálogo de actividades'!$B$5:$B$296,'Catálogo de actividades'!$E$5:$E$296)</f>
        <v>8.8</v>
      </c>
      <c r="G77" s="518">
        <v>45310</v>
      </c>
      <c r="H77" s="518">
        <v>45322</v>
      </c>
      <c r="I77" s="470" t="str">
        <f>_xlfn.XLOOKUP(C77,'Catálogo de actividades'!$B$5:$B$296,'Catálogo de actividades'!$I$5:$I$296)</f>
        <v>OPL</v>
      </c>
    </row>
    <row r="78" spans="1:9" ht="15" customHeight="1" x14ac:dyDescent="0.2">
      <c r="A78" s="508" t="s">
        <v>48</v>
      </c>
      <c r="B78" s="508" t="s">
        <v>7</v>
      </c>
      <c r="C78" s="508" t="s">
        <v>87</v>
      </c>
      <c r="D78" s="514" t="str">
        <f>VLOOKUP(C78, 'Catálogo de actividades'!$B$5:$D$296,2,FALSE)</f>
        <v>OPL</v>
      </c>
      <c r="E78" s="514" t="str">
        <f>VLOOKUP(C78, 'Catálogo de actividades'!$B$5:$D$296,3,FALSE)</f>
        <v>CG</v>
      </c>
      <c r="F78" s="517" t="str">
        <f>_xlfn.XLOOKUP(C78,'Catálogo de actividades'!$B$5:$B$296,'Catálogo de actividades'!$E$5:$E$296)</f>
        <v>8.10</v>
      </c>
      <c r="G78" s="518">
        <v>45261</v>
      </c>
      <c r="H78" s="518">
        <v>45275</v>
      </c>
      <c r="I78" s="470" t="str">
        <f>_xlfn.XLOOKUP(C78,'Catálogo de actividades'!$B$5:$B$296,'Catálogo de actividades'!$I$5:$I$296)</f>
        <v>OPL</v>
      </c>
    </row>
    <row r="79" spans="1:9" ht="15" customHeight="1" x14ac:dyDescent="0.2">
      <c r="A79" s="508" t="s">
        <v>48</v>
      </c>
      <c r="B79" s="508" t="s">
        <v>7</v>
      </c>
      <c r="C79" s="508" t="s">
        <v>88</v>
      </c>
      <c r="D79" s="514" t="str">
        <f>VLOOKUP(C79, 'Catálogo de actividades'!$B$5:$D$296,2,FALSE)</f>
        <v>OPL</v>
      </c>
      <c r="E79" s="514" t="str">
        <f>VLOOKUP(C79, 'Catálogo de actividades'!$B$5:$D$296,3,FALSE)</f>
        <v>CG</v>
      </c>
      <c r="F79" s="517" t="str">
        <f>_xlfn.XLOOKUP(C79,'Catálogo de actividades'!$B$5:$B$296,'Catálogo de actividades'!$E$5:$E$296)</f>
        <v>8.11</v>
      </c>
      <c r="G79" s="518">
        <v>45261</v>
      </c>
      <c r="H79" s="518">
        <v>45275</v>
      </c>
      <c r="I79" s="470" t="str">
        <f>_xlfn.XLOOKUP(C79,'Catálogo de actividades'!$B$5:$B$296,'Catálogo de actividades'!$I$5:$I$296)</f>
        <v>OPL</v>
      </c>
    </row>
    <row r="80" spans="1:9" ht="15" customHeight="1" x14ac:dyDescent="0.2">
      <c r="A80" s="508" t="s">
        <v>48</v>
      </c>
      <c r="B80" s="508" t="s">
        <v>7</v>
      </c>
      <c r="C80" s="508" t="s">
        <v>89</v>
      </c>
      <c r="D80" s="514" t="str">
        <f>VLOOKUP(C80, 'Catálogo de actividades'!$B$5:$D$296,2,FALSE)</f>
        <v>OPL</v>
      </c>
      <c r="E80" s="514" t="str">
        <f>VLOOKUP(C80, 'Catálogo de actividades'!$B$5:$D$296,3,FALSE)</f>
        <v>CG</v>
      </c>
      <c r="F80" s="517" t="str">
        <f>_xlfn.XLOOKUP(C80,'Catálogo de actividades'!$B$5:$B$296,'Catálogo de actividades'!$E$5:$E$296)</f>
        <v>8.13</v>
      </c>
      <c r="G80" s="518">
        <v>45292</v>
      </c>
      <c r="H80" s="518">
        <v>45306</v>
      </c>
      <c r="I80" s="470" t="str">
        <f>_xlfn.XLOOKUP(C80,'Catálogo de actividades'!$B$5:$B$296,'Catálogo de actividades'!$I$5:$I$296)</f>
        <v>OPL</v>
      </c>
    </row>
    <row r="81" spans="1:9" ht="15" customHeight="1" x14ac:dyDescent="0.2">
      <c r="A81" s="508" t="s">
        <v>48</v>
      </c>
      <c r="B81" s="508" t="s">
        <v>7</v>
      </c>
      <c r="C81" s="508" t="s">
        <v>90</v>
      </c>
      <c r="D81" s="514" t="str">
        <f>VLOOKUP(C81, 'Catálogo de actividades'!$B$5:$D$296,2,FALSE)</f>
        <v>OPL</v>
      </c>
      <c r="E81" s="514" t="str">
        <f>VLOOKUP(C81, 'Catálogo de actividades'!$B$5:$D$296,3,FALSE)</f>
        <v>CG</v>
      </c>
      <c r="F81" s="517" t="str">
        <f>_xlfn.XLOOKUP(C81,'Catálogo de actividades'!$B$5:$B$296,'Catálogo de actividades'!$E$5:$E$296)</f>
        <v>8.14</v>
      </c>
      <c r="G81" s="518">
        <v>45292</v>
      </c>
      <c r="H81" s="518">
        <v>45306</v>
      </c>
      <c r="I81" s="470" t="str">
        <f>_xlfn.XLOOKUP(C81,'Catálogo de actividades'!$B$5:$B$296,'Catálogo de actividades'!$I$5:$I$296)</f>
        <v>OPL</v>
      </c>
    </row>
    <row r="82" spans="1:9" ht="15" customHeight="1" x14ac:dyDescent="0.2">
      <c r="A82" s="508" t="s">
        <v>48</v>
      </c>
      <c r="B82" s="508" t="s">
        <v>8</v>
      </c>
      <c r="C82" s="508" t="s">
        <v>91</v>
      </c>
      <c r="D82" s="514" t="str">
        <f>VLOOKUP(C82, 'Catálogo de actividades'!$B$5:$D$296,2,FALSE)</f>
        <v>OPL</v>
      </c>
      <c r="E82" s="514" t="str">
        <f>VLOOKUP(C82, 'Catálogo de actividades'!$B$5:$D$296,3,FALSE)</f>
        <v>CG</v>
      </c>
      <c r="F82" s="517" t="str">
        <f>_xlfn.XLOOKUP(C82,'Catálogo de actividades'!$B$5:$B$296,'Catálogo de actividades'!$E$5:$E$296)</f>
        <v>9.1</v>
      </c>
      <c r="G82" s="518">
        <v>45262</v>
      </c>
      <c r="H82" s="518">
        <v>45276</v>
      </c>
      <c r="I82" s="470" t="str">
        <f>_xlfn.XLOOKUP(C82,'Catálogo de actividades'!$B$5:$B$296,'Catálogo de actividades'!$I$5:$I$296)</f>
        <v>OPL</v>
      </c>
    </row>
    <row r="83" spans="1:9" ht="15" customHeight="1" x14ac:dyDescent="0.25">
      <c r="A83" s="508" t="s">
        <v>48</v>
      </c>
      <c r="B83" s="508" t="s">
        <v>8</v>
      </c>
      <c r="C83" s="508" t="s">
        <v>92</v>
      </c>
      <c r="D83" s="514" t="str">
        <f>VLOOKUP(C83, 'Catálogo de actividades'!$B$5:$D$296,2,FALSE)</f>
        <v>OPL</v>
      </c>
      <c r="E83" s="514" t="str">
        <f>VLOOKUP(C83, 'Catálogo de actividades'!$B$5:$D$296,3,FALSE)</f>
        <v>OD</v>
      </c>
      <c r="F83" s="517" t="str">
        <f>_xlfn.XLOOKUP(C83,'Catálogo de actividades'!$B$5:$B$296,'Catálogo de actividades'!$E$5:$E$296)</f>
        <v>9.3</v>
      </c>
      <c r="G83" s="518">
        <v>45264</v>
      </c>
      <c r="H83" s="521">
        <v>45309</v>
      </c>
      <c r="I83" s="470" t="str">
        <f>_xlfn.XLOOKUP(C83,'Catálogo de actividades'!$B$5:$B$296,'Catálogo de actividades'!$I$5:$I$296)</f>
        <v>OPL</v>
      </c>
    </row>
    <row r="84" spans="1:9" ht="15" customHeight="1" x14ac:dyDescent="0.25">
      <c r="A84" s="508" t="s">
        <v>48</v>
      </c>
      <c r="B84" s="508" t="s">
        <v>8</v>
      </c>
      <c r="C84" s="508" t="s">
        <v>93</v>
      </c>
      <c r="D84" s="514" t="str">
        <f>VLOOKUP(C84, 'Catálogo de actividades'!$B$5:$D$296,2,FALSE)</f>
        <v>OPL</v>
      </c>
      <c r="E84" s="514" t="str">
        <f>VLOOKUP(C84, 'Catálogo de actividades'!$B$5:$D$296,3,FALSE)</f>
        <v>OD</v>
      </c>
      <c r="F84" s="517" t="str">
        <f>_xlfn.XLOOKUP(C84,'Catálogo de actividades'!$B$5:$B$296,'Catálogo de actividades'!$E$5:$E$296)</f>
        <v>9.4</v>
      </c>
      <c r="G84" s="518">
        <v>45264</v>
      </c>
      <c r="H84" s="521">
        <v>45309</v>
      </c>
      <c r="I84" s="470" t="str">
        <f>_xlfn.XLOOKUP(C84,'Catálogo de actividades'!$B$5:$B$296,'Catálogo de actividades'!$I$5:$I$296)</f>
        <v>OPL</v>
      </c>
    </row>
    <row r="85" spans="1:9" ht="15" customHeight="1" x14ac:dyDescent="0.25">
      <c r="A85" s="508" t="s">
        <v>48</v>
      </c>
      <c r="B85" s="508" t="s">
        <v>8</v>
      </c>
      <c r="C85" s="508" t="s">
        <v>94</v>
      </c>
      <c r="D85" s="514" t="str">
        <f>VLOOKUP(C85, 'Catálogo de actividades'!$B$5:$D$296,2,FALSE)</f>
        <v>OPL</v>
      </c>
      <c r="E85" s="514" t="str">
        <f>VLOOKUP(C85, 'Catálogo de actividades'!$B$5:$D$296,3,FALSE)</f>
        <v>CG</v>
      </c>
      <c r="F85" s="517" t="str">
        <f>_xlfn.XLOOKUP(C85,'Catálogo de actividades'!$B$5:$B$296,'Catálogo de actividades'!$E$5:$E$296)</f>
        <v>9.6</v>
      </c>
      <c r="G85" s="521">
        <v>45309</v>
      </c>
      <c r="H85" s="521">
        <v>45309</v>
      </c>
      <c r="I85" s="470" t="str">
        <f>_xlfn.XLOOKUP(C85,'Catálogo de actividades'!$B$5:$B$296,'Catálogo de actividades'!$I$5:$I$296)</f>
        <v>OPL</v>
      </c>
    </row>
    <row r="86" spans="1:9" ht="15" customHeight="1" x14ac:dyDescent="0.25">
      <c r="A86" s="508" t="s">
        <v>48</v>
      </c>
      <c r="B86" s="508" t="s">
        <v>8</v>
      </c>
      <c r="C86" s="508" t="s">
        <v>95</v>
      </c>
      <c r="D86" s="514" t="str">
        <f>VLOOKUP(C86, 'Catálogo de actividades'!$B$5:$D$296,2,FALSE)</f>
        <v>OPL</v>
      </c>
      <c r="E86" s="514" t="str">
        <f>VLOOKUP(C86, 'Catálogo de actividades'!$B$5:$D$296,3,FALSE)</f>
        <v>CG</v>
      </c>
      <c r="F86" s="517" t="str">
        <f>_xlfn.XLOOKUP(C86,'Catálogo de actividades'!$B$5:$B$296,'Catálogo de actividades'!$E$5:$E$296)</f>
        <v>9.7</v>
      </c>
      <c r="G86" s="521">
        <v>45309</v>
      </c>
      <c r="H86" s="521">
        <v>45309</v>
      </c>
      <c r="I86" s="470" t="str">
        <f>_xlfn.XLOOKUP(C86,'Catálogo de actividades'!$B$5:$B$296,'Catálogo de actividades'!$I$5:$I$296)</f>
        <v>OPL</v>
      </c>
    </row>
    <row r="87" spans="1:9" ht="15" customHeight="1" x14ac:dyDescent="0.25">
      <c r="A87" s="508" t="s">
        <v>48</v>
      </c>
      <c r="B87" s="508" t="s">
        <v>8</v>
      </c>
      <c r="C87" s="508" t="s">
        <v>96</v>
      </c>
      <c r="D87" s="514" t="str">
        <f>VLOOKUP(C87, 'Catálogo de actividades'!$B$5:$D$296,2,FALSE)</f>
        <v>OPL</v>
      </c>
      <c r="E87" s="514" t="str">
        <f>VLOOKUP(C87, 'Catálogo de actividades'!$B$5:$D$296,3,FALSE)</f>
        <v>OD</v>
      </c>
      <c r="F87" s="517" t="str">
        <f>_xlfn.XLOOKUP(C87,'Catálogo de actividades'!$B$5:$B$296,'Catálogo de actividades'!$E$5:$E$296)</f>
        <v>9.9</v>
      </c>
      <c r="G87" s="521">
        <v>45310</v>
      </c>
      <c r="H87" s="521">
        <v>45339</v>
      </c>
      <c r="I87" s="470" t="str">
        <f>_xlfn.XLOOKUP(C87,'Catálogo de actividades'!$B$5:$B$296,'Catálogo de actividades'!$I$5:$I$296)</f>
        <v>OPL</v>
      </c>
    </row>
    <row r="88" spans="1:9" ht="15" customHeight="1" x14ac:dyDescent="0.25">
      <c r="A88" s="508" t="s">
        <v>48</v>
      </c>
      <c r="B88" s="508" t="s">
        <v>8</v>
      </c>
      <c r="C88" s="508" t="s">
        <v>149</v>
      </c>
      <c r="D88" s="514" t="str">
        <f>VLOOKUP(C88, 'Catálogo de actividades'!$B$5:$D$296,2,FALSE)</f>
        <v>OPL</v>
      </c>
      <c r="E88" s="514" t="str">
        <f>VLOOKUP(C88, 'Catálogo de actividades'!$B$5:$D$296,3,FALSE)</f>
        <v>OD</v>
      </c>
      <c r="F88" s="517" t="str">
        <f>_xlfn.XLOOKUP(C88,'Catálogo de actividades'!$B$5:$B$296,'Catálogo de actividades'!$E$5:$E$296)</f>
        <v>9.10</v>
      </c>
      <c r="G88" s="521">
        <v>45310</v>
      </c>
      <c r="H88" s="521">
        <v>45339</v>
      </c>
      <c r="I88" s="470" t="str">
        <f>_xlfn.XLOOKUP(C88,'Catálogo de actividades'!$B$5:$B$296,'Catálogo de actividades'!$I$5:$I$296)</f>
        <v>OPL</v>
      </c>
    </row>
    <row r="89" spans="1:9" ht="15" customHeight="1" x14ac:dyDescent="0.2">
      <c r="A89" s="508" t="s">
        <v>48</v>
      </c>
      <c r="B89" s="508" t="s">
        <v>8</v>
      </c>
      <c r="C89" s="508" t="s">
        <v>99</v>
      </c>
      <c r="D89" s="514" t="str">
        <f>VLOOKUP(C89, 'Catálogo de actividades'!$B$5:$D$296,2,FALSE)</f>
        <v>INE/OPL</v>
      </c>
      <c r="E89" s="514" t="str">
        <f>VLOOKUP(C89, 'Catálogo de actividades'!$B$5:$D$296,3,FALSE)</f>
        <v>DERFE</v>
      </c>
      <c r="F89" s="517" t="str">
        <f>_xlfn.XLOOKUP(C89,'Catálogo de actividades'!$B$5:$B$296,'Catálogo de actividades'!$E$5:$E$296)</f>
        <v>9.11</v>
      </c>
      <c r="G89" s="518">
        <v>45175</v>
      </c>
      <c r="H89" s="518">
        <v>45366</v>
      </c>
      <c r="I89" s="470" t="str">
        <f>_xlfn.XLOOKUP(C89,'Catálogo de actividades'!$B$5:$B$296,'Catálogo de actividades'!$I$5:$I$296)</f>
        <v>DERFE</v>
      </c>
    </row>
    <row r="90" spans="1:9" ht="15" customHeight="1" x14ac:dyDescent="0.2">
      <c r="A90" s="508" t="s">
        <v>48</v>
      </c>
      <c r="B90" s="508" t="s">
        <v>8</v>
      </c>
      <c r="C90" s="508" t="s">
        <v>101</v>
      </c>
      <c r="D90" s="514" t="str">
        <f>VLOOKUP(C90, 'Catálogo de actividades'!$B$5:$D$296,2,FALSE)</f>
        <v>OPL</v>
      </c>
      <c r="E90" s="514" t="str">
        <f>VLOOKUP(C90, 'Catálogo de actividades'!$B$5:$D$296,3,FALSE)</f>
        <v>CG/OD</v>
      </c>
      <c r="F90" s="517" t="str">
        <f>_xlfn.XLOOKUP(C90,'Catálogo de actividades'!$B$5:$B$296,'Catálogo de actividades'!$E$5:$E$296)</f>
        <v>9.13</v>
      </c>
      <c r="G90" s="518">
        <v>45342</v>
      </c>
      <c r="H90" s="518">
        <v>45377</v>
      </c>
      <c r="I90" s="470" t="str">
        <f>_xlfn.XLOOKUP(C90,'Catálogo de actividades'!$B$5:$B$296,'Catálogo de actividades'!$I$5:$I$296)</f>
        <v>OPL</v>
      </c>
    </row>
    <row r="91" spans="1:9" ht="15" customHeight="1" x14ac:dyDescent="0.2">
      <c r="A91" s="508" t="s">
        <v>48</v>
      </c>
      <c r="B91" s="508" t="s">
        <v>8</v>
      </c>
      <c r="C91" s="508" t="s">
        <v>103</v>
      </c>
      <c r="D91" s="514" t="str">
        <f>VLOOKUP(C91, 'Catálogo de actividades'!$B$5:$D$296,2,FALSE)</f>
        <v>OPL</v>
      </c>
      <c r="E91" s="514" t="str">
        <f>VLOOKUP(C91, 'Catálogo de actividades'!$B$5:$D$296,3,FALSE)</f>
        <v>CG/OD</v>
      </c>
      <c r="F91" s="517" t="str">
        <f>_xlfn.XLOOKUP(C91,'Catálogo de actividades'!$B$5:$B$296,'Catálogo de actividades'!$E$5:$E$296)</f>
        <v>9.14</v>
      </c>
      <c r="G91" s="518">
        <v>45342</v>
      </c>
      <c r="H91" s="518">
        <v>45377</v>
      </c>
      <c r="I91" s="470" t="str">
        <f>_xlfn.XLOOKUP(C91,'Catálogo de actividades'!$B$5:$B$296,'Catálogo de actividades'!$I$5:$I$296)</f>
        <v>OPL</v>
      </c>
    </row>
    <row r="92" spans="1:9" ht="15" customHeight="1" x14ac:dyDescent="0.25">
      <c r="A92" s="508" t="s">
        <v>48</v>
      </c>
      <c r="B92" s="508" t="s">
        <v>9</v>
      </c>
      <c r="C92" s="508" t="s">
        <v>104</v>
      </c>
      <c r="D92" s="514" t="str">
        <f>VLOOKUP(C92, 'Catálogo de actividades'!$B$5:$D$296,2,FALSE)</f>
        <v>OPL</v>
      </c>
      <c r="E92" s="514" t="str">
        <f>VLOOKUP(C92, 'Catálogo de actividades'!$B$5:$D$296,3,FALSE)</f>
        <v>CG</v>
      </c>
      <c r="F92" s="517" t="str">
        <f>_xlfn.XLOOKUP(C92,'Catálogo de actividades'!$B$5:$B$296,'Catálogo de actividades'!$E$5:$E$296)</f>
        <v>10.2</v>
      </c>
      <c r="G92" s="518">
        <v>45262</v>
      </c>
      <c r="H92" s="521">
        <v>45310</v>
      </c>
      <c r="I92" s="470" t="str">
        <f>_xlfn.XLOOKUP(C92,'Catálogo de actividades'!$B$5:$B$296,'Catálogo de actividades'!$I$5:$I$296)</f>
        <v>OPL</v>
      </c>
    </row>
    <row r="93" spans="1:9" ht="15" customHeight="1" x14ac:dyDescent="0.25">
      <c r="A93" s="508" t="s">
        <v>48</v>
      </c>
      <c r="B93" s="508" t="s">
        <v>9</v>
      </c>
      <c r="C93" s="508" t="s">
        <v>105</v>
      </c>
      <c r="D93" s="514" t="str">
        <f>VLOOKUP(C93, 'Catálogo de actividades'!$B$5:$D$296,2,FALSE)</f>
        <v>OPL</v>
      </c>
      <c r="E93" s="514" t="str">
        <f>VLOOKUP(C93, 'Catálogo de actividades'!$B$5:$D$296,3,FALSE)</f>
        <v>CG</v>
      </c>
      <c r="F93" s="517" t="str">
        <f>_xlfn.XLOOKUP(C93,'Catálogo de actividades'!$B$5:$B$296,'Catálogo de actividades'!$E$5:$E$296)</f>
        <v>10.3</v>
      </c>
      <c r="G93" s="518">
        <v>45262</v>
      </c>
      <c r="H93" s="521">
        <v>45310</v>
      </c>
      <c r="I93" s="470" t="str">
        <f>_xlfn.XLOOKUP(C93,'Catálogo de actividades'!$B$5:$B$296,'Catálogo de actividades'!$I$5:$I$296)</f>
        <v>OPL</v>
      </c>
    </row>
    <row r="94" spans="1:9" ht="15" customHeight="1" x14ac:dyDescent="0.25">
      <c r="A94" s="508" t="s">
        <v>48</v>
      </c>
      <c r="B94" s="508" t="s">
        <v>9</v>
      </c>
      <c r="C94" s="508" t="s">
        <v>106</v>
      </c>
      <c r="D94" s="514" t="str">
        <f>VLOOKUP(C94, 'Catálogo de actividades'!$B$5:$D$296,2,FALSE)</f>
        <v>OPL</v>
      </c>
      <c r="E94" s="514" t="str">
        <f>VLOOKUP(C94, 'Catálogo de actividades'!$B$5:$D$296,3,FALSE)</f>
        <v>CG</v>
      </c>
      <c r="F94" s="517" t="str">
        <f>_xlfn.XLOOKUP(C94,'Catálogo de actividades'!$B$5:$B$296,'Catálogo de actividades'!$E$5:$E$296)</f>
        <v>10.7</v>
      </c>
      <c r="G94" s="518">
        <v>45272</v>
      </c>
      <c r="H94" s="521">
        <v>45320</v>
      </c>
      <c r="I94" s="470" t="str">
        <f>_xlfn.XLOOKUP(C94,'Catálogo de actividades'!$B$5:$B$296,'Catálogo de actividades'!$I$5:$I$296)</f>
        <v>OPL</v>
      </c>
    </row>
    <row r="95" spans="1:9" ht="15" customHeight="1" x14ac:dyDescent="0.25">
      <c r="A95" s="508" t="s">
        <v>48</v>
      </c>
      <c r="B95" s="508" t="s">
        <v>9</v>
      </c>
      <c r="C95" s="508" t="s">
        <v>107</v>
      </c>
      <c r="D95" s="514" t="str">
        <f>VLOOKUP(C95, 'Catálogo de actividades'!$B$5:$D$296,2,FALSE)</f>
        <v>OPL</v>
      </c>
      <c r="E95" s="514" t="str">
        <f>VLOOKUP(C95, 'Catálogo de actividades'!$B$5:$D$296,3,FALSE)</f>
        <v>CG</v>
      </c>
      <c r="F95" s="517" t="str">
        <f>_xlfn.XLOOKUP(C95,'Catálogo de actividades'!$B$5:$B$296,'Catálogo de actividades'!$E$5:$E$296)</f>
        <v>10.8</v>
      </c>
      <c r="G95" s="518">
        <v>45272</v>
      </c>
      <c r="H95" s="521">
        <v>45320</v>
      </c>
      <c r="I95" s="470" t="str">
        <f>_xlfn.XLOOKUP(C95,'Catálogo de actividades'!$B$5:$B$296,'Catálogo de actividades'!$I$5:$I$296)</f>
        <v>OPL</v>
      </c>
    </row>
    <row r="96" spans="1:9" ht="15" customHeight="1" x14ac:dyDescent="0.25">
      <c r="A96" s="508" t="s">
        <v>48</v>
      </c>
      <c r="B96" s="508" t="s">
        <v>9</v>
      </c>
      <c r="C96" s="508" t="s">
        <v>108</v>
      </c>
      <c r="D96" s="514" t="str">
        <f>VLOOKUP(C96, 'Catálogo de actividades'!$B$5:$D$296,2,FALSE)</f>
        <v>OPL</v>
      </c>
      <c r="E96" s="514" t="str">
        <f>VLOOKUP(C96, 'Catálogo de actividades'!$B$5:$D$296,3,FALSE)</f>
        <v>CG</v>
      </c>
      <c r="F96" s="517" t="str">
        <f>_xlfn.XLOOKUP(C96,'Catálogo de actividades'!$B$5:$B$296,'Catálogo de actividades'!$E$5:$E$296)</f>
        <v>10.12</v>
      </c>
      <c r="G96" s="521">
        <v>45310</v>
      </c>
      <c r="H96" s="521">
        <v>45339</v>
      </c>
      <c r="I96" s="470" t="str">
        <f>_xlfn.XLOOKUP(C96,'Catálogo de actividades'!$B$5:$B$296,'Catálogo de actividades'!$I$5:$I$296)</f>
        <v>OPL</v>
      </c>
    </row>
    <row r="97" spans="1:9" ht="15" customHeight="1" x14ac:dyDescent="0.25">
      <c r="A97" s="508" t="s">
        <v>48</v>
      </c>
      <c r="B97" s="508" t="s">
        <v>9</v>
      </c>
      <c r="C97" s="508" t="s">
        <v>152</v>
      </c>
      <c r="D97" s="514" t="str">
        <f>VLOOKUP(C97, 'Catálogo de actividades'!$B$5:$D$296,2,FALSE)</f>
        <v>OPL</v>
      </c>
      <c r="E97" s="514" t="str">
        <f>VLOOKUP(C97, 'Catálogo de actividades'!$B$5:$D$296,3,FALSE)</f>
        <v>CG</v>
      </c>
      <c r="F97" s="517" t="str">
        <f>_xlfn.XLOOKUP(C97,'Catálogo de actividades'!$B$5:$B$296,'Catálogo de actividades'!$E$5:$E$296)</f>
        <v>10.13</v>
      </c>
      <c r="G97" s="521">
        <v>45310</v>
      </c>
      <c r="H97" s="521">
        <v>45339</v>
      </c>
      <c r="I97" s="470" t="str">
        <f>_xlfn.XLOOKUP(C97,'Catálogo de actividades'!$B$5:$B$296,'Catálogo de actividades'!$I$5:$I$296)</f>
        <v>OPL</v>
      </c>
    </row>
    <row r="98" spans="1:9" ht="15" customHeight="1" x14ac:dyDescent="0.2">
      <c r="A98" s="508" t="s">
        <v>48</v>
      </c>
      <c r="B98" s="508" t="s">
        <v>9</v>
      </c>
      <c r="C98" s="508" t="s">
        <v>111</v>
      </c>
      <c r="D98" s="514" t="str">
        <f>VLOOKUP(C98, 'Catálogo de actividades'!$B$5:$D$296,2,FALSE)</f>
        <v>OPL</v>
      </c>
      <c r="E98" s="514" t="str">
        <f>VLOOKUP(C98, 'Catálogo de actividades'!$B$5:$D$296,3,FALSE)</f>
        <v>CG/OD</v>
      </c>
      <c r="F98" s="517" t="str">
        <f>_xlfn.XLOOKUP(C98,'Catálogo de actividades'!$B$5:$B$296,'Catálogo de actividades'!$E$5:$E$296)</f>
        <v>10.17</v>
      </c>
      <c r="G98" s="518">
        <v>45378</v>
      </c>
      <c r="H98" s="518">
        <v>45387</v>
      </c>
      <c r="I98" s="470" t="str">
        <f>_xlfn.XLOOKUP(C98,'Catálogo de actividades'!$B$5:$B$296,'Catálogo de actividades'!$I$5:$I$296)</f>
        <v>OPL</v>
      </c>
    </row>
    <row r="99" spans="1:9" ht="15" customHeight="1" x14ac:dyDescent="0.2">
      <c r="A99" s="508" t="s">
        <v>48</v>
      </c>
      <c r="B99" s="508" t="s">
        <v>9</v>
      </c>
      <c r="C99" s="508" t="s">
        <v>252</v>
      </c>
      <c r="D99" s="514" t="str">
        <f>VLOOKUP(C99, 'Catálogo de actividades'!$B$5:$D$296,2,FALSE)</f>
        <v>OPL</v>
      </c>
      <c r="E99" s="514" t="str">
        <f>VLOOKUP(C99, 'Catálogo de actividades'!$B$5:$D$296,3,FALSE)</f>
        <v>CG/OD</v>
      </c>
      <c r="F99" s="517" t="str">
        <f>_xlfn.XLOOKUP(C99,'Catálogo de actividades'!$B$5:$B$296,'Catálogo de actividades'!$E$5:$E$296)</f>
        <v>10.18</v>
      </c>
      <c r="G99" s="518">
        <v>45378</v>
      </c>
      <c r="H99" s="518">
        <v>45387</v>
      </c>
      <c r="I99" s="470" t="str">
        <f>_xlfn.XLOOKUP(C99,'Catálogo de actividades'!$B$5:$B$296,'Catálogo de actividades'!$I$5:$I$296)</f>
        <v>OPL</v>
      </c>
    </row>
    <row r="100" spans="1:9" ht="15" customHeight="1" x14ac:dyDescent="0.2">
      <c r="A100" s="508" t="s">
        <v>48</v>
      </c>
      <c r="B100" s="508" t="s">
        <v>9</v>
      </c>
      <c r="C100" s="508" t="s">
        <v>112</v>
      </c>
      <c r="D100" s="514" t="str">
        <f>VLOOKUP(C100, 'Catálogo de actividades'!$B$5:$D$296,2,FALSE)</f>
        <v>OPL</v>
      </c>
      <c r="E100" s="514" t="str">
        <f>VLOOKUP(C100, 'Catálogo de actividades'!$B$5:$D$296,3,FALSE)</f>
        <v>CG/OD</v>
      </c>
      <c r="F100" s="517" t="str">
        <f>_xlfn.XLOOKUP(C100,'Catálogo de actividades'!$B$5:$B$296,'Catálogo de actividades'!$E$5:$E$296)</f>
        <v>10.19</v>
      </c>
      <c r="G100" s="518">
        <v>45378</v>
      </c>
      <c r="H100" s="518">
        <v>45387</v>
      </c>
      <c r="I100" s="470" t="str">
        <f>_xlfn.XLOOKUP(C100,'Catálogo de actividades'!$B$5:$B$296,'Catálogo de actividades'!$I$5:$I$296)</f>
        <v>OPL</v>
      </c>
    </row>
    <row r="101" spans="1:9" ht="15" customHeight="1" x14ac:dyDescent="0.2">
      <c r="A101" s="508" t="s">
        <v>48</v>
      </c>
      <c r="B101" s="508" t="s">
        <v>9</v>
      </c>
      <c r="C101" s="508" t="s">
        <v>113</v>
      </c>
      <c r="D101" s="514" t="str">
        <f>VLOOKUP(C101, 'Catálogo de actividades'!$B$5:$D$296,2,FALSE)</f>
        <v>OPL</v>
      </c>
      <c r="E101" s="514" t="str">
        <f>VLOOKUP(C101, 'Catálogo de actividades'!$B$5:$D$296,3,FALSE)</f>
        <v>CG</v>
      </c>
      <c r="F101" s="517" t="str">
        <f>_xlfn.XLOOKUP(C101,'Catálogo de actividades'!$B$5:$B$296,'Catálogo de actividades'!$E$5:$E$296)</f>
        <v>10.26</v>
      </c>
      <c r="G101" s="518">
        <v>45388</v>
      </c>
      <c r="H101" s="518">
        <v>45393</v>
      </c>
      <c r="I101" s="470" t="str">
        <f>_xlfn.XLOOKUP(C101,'Catálogo de actividades'!$B$5:$B$296,'Catálogo de actividades'!$I$5:$I$296)</f>
        <v>OPL</v>
      </c>
    </row>
    <row r="102" spans="1:9" ht="15" customHeight="1" x14ac:dyDescent="0.2">
      <c r="A102" s="508" t="s">
        <v>48</v>
      </c>
      <c r="B102" s="508" t="s">
        <v>9</v>
      </c>
      <c r="C102" s="508" t="s">
        <v>114</v>
      </c>
      <c r="D102" s="514" t="str">
        <f>VLOOKUP(C102, 'Catálogo de actividades'!$B$5:$D$296,2,FALSE)</f>
        <v>OPL</v>
      </c>
      <c r="E102" s="514" t="str">
        <f>VLOOKUP(C102, 'Catálogo de actividades'!$B$5:$D$296,3,FALSE)</f>
        <v>CG</v>
      </c>
      <c r="F102" s="517" t="str">
        <f>_xlfn.XLOOKUP(C102,'Catálogo de actividades'!$B$5:$B$296,'Catálogo de actividades'!$E$5:$E$296)</f>
        <v>10.27</v>
      </c>
      <c r="G102" s="519">
        <v>45481</v>
      </c>
      <c r="H102" s="519">
        <v>45485</v>
      </c>
      <c r="I102" s="470" t="str">
        <f>_xlfn.XLOOKUP(C102,'Catálogo de actividades'!$B$5:$B$296,'Catálogo de actividades'!$I$5:$I$296)</f>
        <v>OPL</v>
      </c>
    </row>
    <row r="103" spans="1:9" ht="15" customHeight="1" x14ac:dyDescent="0.2">
      <c r="A103" s="508" t="s">
        <v>48</v>
      </c>
      <c r="B103" s="508" t="s">
        <v>9</v>
      </c>
      <c r="C103" s="508" t="s">
        <v>115</v>
      </c>
      <c r="D103" s="514" t="str">
        <f>VLOOKUP(C103, 'Catálogo de actividades'!$B$5:$D$296,2,FALSE)</f>
        <v>OPL</v>
      </c>
      <c r="E103" s="514" t="str">
        <f>VLOOKUP(C103, 'Catálogo de actividades'!$B$5:$D$296,3,FALSE)</f>
        <v>CG</v>
      </c>
      <c r="F103" s="517" t="str">
        <f>_xlfn.XLOOKUP(C103,'Catálogo de actividades'!$B$5:$B$296,'Catálogo de actividades'!$E$5:$E$296)</f>
        <v>10.28</v>
      </c>
      <c r="G103" s="519">
        <v>45481</v>
      </c>
      <c r="H103" s="519">
        <v>45485</v>
      </c>
      <c r="I103" s="470" t="str">
        <f>_xlfn.XLOOKUP(C103,'Catálogo de actividades'!$B$5:$B$296,'Catálogo de actividades'!$I$5:$I$296)</f>
        <v>OPL</v>
      </c>
    </row>
    <row r="104" spans="1:9" ht="15" customHeight="1" x14ac:dyDescent="0.2">
      <c r="A104" s="508" t="s">
        <v>48</v>
      </c>
      <c r="B104" s="508" t="s">
        <v>9</v>
      </c>
      <c r="C104" s="508" t="s">
        <v>179</v>
      </c>
      <c r="D104" s="514" t="str">
        <f>VLOOKUP(C104, 'Catálogo de actividades'!$B$5:$D$296,2,FALSE)</f>
        <v>OPL</v>
      </c>
      <c r="E104" s="514" t="str">
        <f>VLOOKUP(C104, 'Catálogo de actividades'!$B$5:$D$296,3,FALSE)</f>
        <v>CG</v>
      </c>
      <c r="F104" s="517" t="str">
        <f>_xlfn.XLOOKUP(C104,'Catálogo de actividades'!$B$5:$B$296,'Catálogo de actividades'!$E$5:$E$296)</f>
        <v>10.29</v>
      </c>
      <c r="G104" s="518">
        <v>45388</v>
      </c>
      <c r="H104" s="518">
        <v>45393</v>
      </c>
      <c r="I104" s="470" t="str">
        <f>_xlfn.XLOOKUP(C104,'Catálogo de actividades'!$B$5:$B$296,'Catálogo de actividades'!$I$5:$I$296)</f>
        <v>OPL</v>
      </c>
    </row>
    <row r="105" spans="1:9" ht="15" customHeight="1" x14ac:dyDescent="0.2">
      <c r="A105" s="508" t="s">
        <v>48</v>
      </c>
      <c r="B105" s="508" t="s">
        <v>9</v>
      </c>
      <c r="C105" s="508" t="s">
        <v>116</v>
      </c>
      <c r="D105" s="514" t="str">
        <f>VLOOKUP(C105, 'Catálogo de actividades'!$B$5:$D$296,2,FALSE)</f>
        <v>OPL</v>
      </c>
      <c r="E105" s="514" t="str">
        <f>VLOOKUP(C105, 'Catálogo de actividades'!$B$5:$D$296,3,FALSE)</f>
        <v>CG</v>
      </c>
      <c r="F105" s="517" t="str">
        <f>_xlfn.XLOOKUP(C105,'Catálogo de actividades'!$B$5:$B$296,'Catálogo de actividades'!$E$5:$E$296)</f>
        <v>10.30</v>
      </c>
      <c r="G105" s="518">
        <v>45388</v>
      </c>
      <c r="H105" s="518">
        <v>45393</v>
      </c>
      <c r="I105" s="470" t="str">
        <f>_xlfn.XLOOKUP(C105,'Catálogo de actividades'!$B$5:$B$296,'Catálogo de actividades'!$I$5:$I$296)</f>
        <v>OPL</v>
      </c>
    </row>
    <row r="106" spans="1:9" ht="15" customHeight="1" x14ac:dyDescent="0.2">
      <c r="A106" s="508" t="s">
        <v>48</v>
      </c>
      <c r="B106" s="508" t="s">
        <v>9</v>
      </c>
      <c r="C106" s="508" t="s">
        <v>117</v>
      </c>
      <c r="D106" s="514" t="str">
        <f>VLOOKUP(C106, 'Catálogo de actividades'!$B$5:$D$296,2,FALSE)</f>
        <v>OPL</v>
      </c>
      <c r="E106" s="514" t="str">
        <f>VLOOKUP(C106, 'Catálogo de actividades'!$B$5:$D$296,3,FALSE)</f>
        <v>CG</v>
      </c>
      <c r="F106" s="517" t="str">
        <f>_xlfn.XLOOKUP(C106,'Catálogo de actividades'!$B$5:$B$296,'Catálogo de actividades'!$E$5:$E$296)</f>
        <v>10.32</v>
      </c>
      <c r="G106" s="519">
        <v>45481</v>
      </c>
      <c r="H106" s="519">
        <v>45485</v>
      </c>
      <c r="I106" s="470" t="str">
        <f>_xlfn.XLOOKUP(C106,'Catálogo de actividades'!$B$5:$B$296,'Catálogo de actividades'!$I$5:$I$296)</f>
        <v>OPL</v>
      </c>
    </row>
    <row r="107" spans="1:9" ht="15" customHeight="1" x14ac:dyDescent="0.2">
      <c r="A107" s="508" t="s">
        <v>48</v>
      </c>
      <c r="B107" s="508" t="s">
        <v>9</v>
      </c>
      <c r="C107" s="508" t="s">
        <v>118</v>
      </c>
      <c r="D107" s="514" t="str">
        <f>VLOOKUP(C107, 'Catálogo de actividades'!$B$5:$D$296,2,FALSE)</f>
        <v>OPL</v>
      </c>
      <c r="E107" s="514" t="str">
        <f>VLOOKUP(C107, 'Catálogo de actividades'!$B$5:$D$296,3,FALSE)</f>
        <v>CG</v>
      </c>
      <c r="F107" s="517" t="str">
        <f>_xlfn.XLOOKUP(C107,'Catálogo de actividades'!$B$5:$B$296,'Catálogo de actividades'!$E$5:$E$296)</f>
        <v>10.33</v>
      </c>
      <c r="G107" s="519">
        <v>45481</v>
      </c>
      <c r="H107" s="519">
        <v>45485</v>
      </c>
      <c r="I107" s="470" t="str">
        <f>_xlfn.XLOOKUP(C107,'Catálogo de actividades'!$B$5:$B$296,'Catálogo de actividades'!$I$5:$I$296)</f>
        <v>OPL</v>
      </c>
    </row>
    <row r="108" spans="1:9" ht="15" customHeight="1" x14ac:dyDescent="0.2">
      <c r="A108" s="508" t="s">
        <v>48</v>
      </c>
      <c r="B108" s="508" t="s">
        <v>9</v>
      </c>
      <c r="C108" s="508" t="s">
        <v>391</v>
      </c>
      <c r="D108" s="514" t="str">
        <f>VLOOKUP(C108, 'Catálogo de actividades'!$B$5:$D$296,2,FALSE)</f>
        <v>OPL</v>
      </c>
      <c r="E108" s="514" t="str">
        <f>VLOOKUP(C108, 'Catálogo de actividades'!$B$5:$D$296,3,FALSE)</f>
        <v>CG/OD</v>
      </c>
      <c r="F108" s="517" t="str">
        <f>_xlfn.XLOOKUP(C108,'Catálogo de actividades'!$B$5:$B$296,'Catálogo de actividades'!$E$5:$E$296)</f>
        <v>10.38</v>
      </c>
      <c r="G108" s="518">
        <v>45378</v>
      </c>
      <c r="H108" s="518">
        <v>45387</v>
      </c>
      <c r="I108" s="470" t="str">
        <f>_xlfn.XLOOKUP(C108,'Catálogo de actividades'!$B$5:$B$296,'Catálogo de actividades'!$I$5:$I$296)</f>
        <v>OPL</v>
      </c>
    </row>
    <row r="109" spans="1:9" ht="15" customHeight="1" x14ac:dyDescent="0.2">
      <c r="A109" s="508" t="s">
        <v>48</v>
      </c>
      <c r="B109" s="508" t="s">
        <v>9</v>
      </c>
      <c r="C109" s="508" t="s">
        <v>392</v>
      </c>
      <c r="D109" s="514" t="str">
        <f>VLOOKUP(C109, 'Catálogo de actividades'!$B$5:$D$296,2,FALSE)</f>
        <v>OPL</v>
      </c>
      <c r="E109" s="514" t="str">
        <f>VLOOKUP(C109, 'Catálogo de actividades'!$B$5:$D$296,3,FALSE)</f>
        <v>CG/OD</v>
      </c>
      <c r="F109" s="517" t="str">
        <f>_xlfn.XLOOKUP(C109,'Catálogo de actividades'!$B$5:$B$296,'Catálogo de actividades'!$E$5:$E$296)</f>
        <v>10.39</v>
      </c>
      <c r="G109" s="518">
        <v>45378</v>
      </c>
      <c r="H109" s="518">
        <v>45393</v>
      </c>
      <c r="I109" s="470" t="str">
        <f>_xlfn.XLOOKUP(C109,'Catálogo de actividades'!$B$5:$B$296,'Catálogo de actividades'!$I$5:$I$296)</f>
        <v>OPL</v>
      </c>
    </row>
    <row r="110" spans="1:9" ht="15" customHeight="1" x14ac:dyDescent="0.2">
      <c r="A110" s="508" t="s">
        <v>48</v>
      </c>
      <c r="B110" s="508" t="s">
        <v>9</v>
      </c>
      <c r="C110" s="508" t="s">
        <v>119</v>
      </c>
      <c r="D110" s="514" t="str">
        <f>VLOOKUP(C110, 'Catálogo de actividades'!$B$5:$D$296,2,FALSE)</f>
        <v>OPL</v>
      </c>
      <c r="E110" s="514" t="str">
        <f>VLOOKUP(C110, 'Catálogo de actividades'!$B$5:$D$296,3,FALSE)</f>
        <v>CG/OD</v>
      </c>
      <c r="F110" s="517" t="str">
        <f>_xlfn.XLOOKUP(C110,'Catálogo de actividades'!$B$5:$B$296,'Catálogo de actividades'!$E$5:$E$296)</f>
        <v>10.43</v>
      </c>
      <c r="G110" s="518">
        <v>45388</v>
      </c>
      <c r="H110" s="518">
        <v>45393</v>
      </c>
      <c r="I110" s="470" t="str">
        <f>_xlfn.XLOOKUP(C110,'Catálogo de actividades'!$B$5:$B$296,'Catálogo de actividades'!$I$5:$I$296)</f>
        <v>OPL</v>
      </c>
    </row>
    <row r="111" spans="1:9" ht="15" customHeight="1" x14ac:dyDescent="0.2">
      <c r="A111" s="508" t="s">
        <v>48</v>
      </c>
      <c r="B111" s="508" t="s">
        <v>9</v>
      </c>
      <c r="C111" s="508" t="s">
        <v>120</v>
      </c>
      <c r="D111" s="514" t="str">
        <f>VLOOKUP(C111, 'Catálogo de actividades'!$B$5:$D$296,2,FALSE)</f>
        <v>OPL</v>
      </c>
      <c r="E111" s="514" t="str">
        <f>VLOOKUP(C111, 'Catálogo de actividades'!$B$5:$D$296,3,FALSE)</f>
        <v>CG/OD</v>
      </c>
      <c r="F111" s="517" t="str">
        <f>_xlfn.XLOOKUP(C111,'Catálogo de actividades'!$B$5:$B$296,'Catálogo de actividades'!$E$5:$E$296)</f>
        <v>10.44</v>
      </c>
      <c r="G111" s="518">
        <v>45388</v>
      </c>
      <c r="H111" s="518">
        <v>45393</v>
      </c>
      <c r="I111" s="470" t="str">
        <f>_xlfn.XLOOKUP(C111,'Catálogo de actividades'!$B$5:$B$296,'Catálogo de actividades'!$I$5:$I$296)</f>
        <v>OPL</v>
      </c>
    </row>
    <row r="112" spans="1:9" ht="15" customHeight="1" x14ac:dyDescent="0.2">
      <c r="A112" s="508" t="s">
        <v>48</v>
      </c>
      <c r="B112" s="508" t="s">
        <v>9</v>
      </c>
      <c r="C112" s="508" t="s">
        <v>121</v>
      </c>
      <c r="D112" s="514" t="str">
        <f>VLOOKUP(C112, 'Catálogo de actividades'!$B$5:$D$296,2,FALSE)</f>
        <v>OPL</v>
      </c>
      <c r="E112" s="514" t="str">
        <f>VLOOKUP(C112, 'Catálogo de actividades'!$B$5:$D$296,3,FALSE)</f>
        <v>CG</v>
      </c>
      <c r="F112" s="517" t="str">
        <f>_xlfn.XLOOKUP(C112,'Catálogo de actividades'!$B$5:$B$296,'Catálogo de actividades'!$E$5:$E$296)</f>
        <v>10.48</v>
      </c>
      <c r="G112" s="518">
        <v>45397</v>
      </c>
      <c r="H112" s="518">
        <v>45441</v>
      </c>
      <c r="I112" s="470" t="str">
        <f>_xlfn.XLOOKUP(C112,'Catálogo de actividades'!$B$5:$B$296,'Catálogo de actividades'!$I$5:$I$296)</f>
        <v>OPL</v>
      </c>
    </row>
    <row r="113" spans="1:9" ht="15" customHeight="1" x14ac:dyDescent="0.2">
      <c r="A113" s="508" t="s">
        <v>48</v>
      </c>
      <c r="B113" s="508" t="s">
        <v>9</v>
      </c>
      <c r="C113" s="508" t="s">
        <v>155</v>
      </c>
      <c r="D113" s="514" t="str">
        <f>VLOOKUP(C113, 'Catálogo de actividades'!$B$5:$D$296,2,FALSE)</f>
        <v>OPL</v>
      </c>
      <c r="E113" s="514" t="str">
        <f>VLOOKUP(C113, 'Catálogo de actividades'!$B$5:$D$296,3,FALSE)</f>
        <v>CG</v>
      </c>
      <c r="F113" s="517" t="str">
        <f>_xlfn.XLOOKUP(C113,'Catálogo de actividades'!$B$5:$B$296,'Catálogo de actividades'!$E$5:$E$296)</f>
        <v>10.49</v>
      </c>
      <c r="G113" s="518">
        <v>45397</v>
      </c>
      <c r="H113" s="518">
        <v>45441</v>
      </c>
      <c r="I113" s="470" t="str">
        <f>_xlfn.XLOOKUP(C113,'Catálogo de actividades'!$B$5:$B$296,'Catálogo de actividades'!$I$5:$I$296)</f>
        <v>OPL</v>
      </c>
    </row>
    <row r="114" spans="1:9" ht="15" customHeight="1" x14ac:dyDescent="0.2">
      <c r="A114" s="508" t="s">
        <v>48</v>
      </c>
      <c r="B114" s="508" t="s">
        <v>10</v>
      </c>
      <c r="C114" s="508" t="s">
        <v>254</v>
      </c>
      <c r="D114" s="514" t="str">
        <f>VLOOKUP(C114, 'Catálogo de actividades'!$B$5:$D$296,2,FALSE)</f>
        <v>OPL</v>
      </c>
      <c r="E114" s="514" t="str">
        <f>VLOOKUP(C114, 'Catálogo de actividades'!$B$5:$D$296,3,FALSE)</f>
        <v>CG</v>
      </c>
      <c r="F114" s="517" t="str">
        <f>_xlfn.XLOOKUP(C114,'Catálogo de actividades'!$B$5:$B$296,'Catálogo de actividades'!$E$5:$E$296)</f>
        <v>11.1</v>
      </c>
      <c r="G114" s="518">
        <v>45170</v>
      </c>
      <c r="H114" s="518">
        <v>45170</v>
      </c>
      <c r="I114" s="470" t="str">
        <f>_xlfn.XLOOKUP(C114,'Catálogo de actividades'!$B$5:$B$296,'Catálogo de actividades'!$I$5:$I$296)</f>
        <v>OPL</v>
      </c>
    </row>
    <row r="115" spans="1:9" ht="15" customHeight="1" x14ac:dyDescent="0.2">
      <c r="A115" s="508" t="s">
        <v>48</v>
      </c>
      <c r="B115" s="508" t="s">
        <v>10</v>
      </c>
      <c r="C115" s="508" t="s">
        <v>255</v>
      </c>
      <c r="D115" s="514" t="str">
        <f>VLOOKUP(C115, 'Catálogo de actividades'!$B$5:$D$296,2,FALSE)</f>
        <v>OPL</v>
      </c>
      <c r="E115" s="514" t="str">
        <f>VLOOKUP(C115, 'Catálogo de actividades'!$B$5:$D$296,3,FALSE)</f>
        <v>CG</v>
      </c>
      <c r="F115" s="517" t="str">
        <f>_xlfn.XLOOKUP(C115,'Catálogo de actividades'!$B$5:$B$296,'Catálogo de actividades'!$E$5:$E$296)</f>
        <v>11.2</v>
      </c>
      <c r="G115" s="518">
        <v>45170</v>
      </c>
      <c r="H115" s="518">
        <v>45170</v>
      </c>
      <c r="I115" s="470" t="str">
        <f>_xlfn.XLOOKUP(C115,'Catálogo de actividades'!$B$5:$B$296,'Catálogo de actividades'!$I$5:$I$296)</f>
        <v>OPL</v>
      </c>
    </row>
    <row r="116" spans="1:9" ht="15" customHeight="1" x14ac:dyDescent="0.2">
      <c r="A116" s="508" t="s">
        <v>48</v>
      </c>
      <c r="B116" s="508" t="s">
        <v>10</v>
      </c>
      <c r="C116" s="508" t="s">
        <v>256</v>
      </c>
      <c r="D116" s="514" t="str">
        <f>VLOOKUP(C116, 'Catálogo de actividades'!$B$5:$D$296,2,FALSE)</f>
        <v>OPL</v>
      </c>
      <c r="E116" s="514" t="str">
        <f>VLOOKUP(C116, 'Catálogo de actividades'!$B$5:$D$296,3,FALSE)</f>
        <v>CG</v>
      </c>
      <c r="F116" s="517" t="str">
        <f>_xlfn.XLOOKUP(C116,'Catálogo de actividades'!$B$5:$B$296,'Catálogo de actividades'!$E$5:$E$296)</f>
        <v>11.3</v>
      </c>
      <c r="G116" s="518">
        <v>45200</v>
      </c>
      <c r="H116" s="518">
        <v>45200</v>
      </c>
      <c r="I116" s="470" t="str">
        <f>_xlfn.XLOOKUP(C116,'Catálogo de actividades'!$B$5:$B$296,'Catálogo de actividades'!$I$5:$I$296)</f>
        <v>OPL</v>
      </c>
    </row>
    <row r="117" spans="1:9" ht="15" customHeight="1" x14ac:dyDescent="0.2">
      <c r="A117" s="508" t="s">
        <v>48</v>
      </c>
      <c r="B117" s="508" t="s">
        <v>10</v>
      </c>
      <c r="C117" s="508" t="s">
        <v>257</v>
      </c>
      <c r="D117" s="514" t="str">
        <f>VLOOKUP(C117, 'Catálogo de actividades'!$B$5:$D$296,2,FALSE)</f>
        <v>OPL</v>
      </c>
      <c r="E117" s="514" t="str">
        <f>VLOOKUP(C117, 'Catálogo de actividades'!$B$5:$D$296,3,FALSE)</f>
        <v>CG</v>
      </c>
      <c r="F117" s="517" t="str">
        <f>_xlfn.XLOOKUP(C117,'Catálogo de actividades'!$B$5:$B$296,'Catálogo de actividades'!$E$5:$E$296)</f>
        <v>11.4</v>
      </c>
      <c r="G117" s="518">
        <v>45231</v>
      </c>
      <c r="H117" s="518">
        <v>45231</v>
      </c>
      <c r="I117" s="470" t="str">
        <f>_xlfn.XLOOKUP(C117,'Catálogo de actividades'!$B$5:$B$296,'Catálogo de actividades'!$I$5:$I$296)</f>
        <v>OPL</v>
      </c>
    </row>
    <row r="118" spans="1:9" ht="15" customHeight="1" x14ac:dyDescent="0.25">
      <c r="A118" s="508" t="s">
        <v>48</v>
      </c>
      <c r="B118" s="508" t="s">
        <v>10</v>
      </c>
      <c r="C118" s="508" t="s">
        <v>267</v>
      </c>
      <c r="D118" s="514" t="str">
        <f>VLOOKUP(C118, 'Catálogo de actividades'!$B$5:$D$296,2,FALSE)</f>
        <v>OPL</v>
      </c>
      <c r="E118" s="514" t="str">
        <f>VLOOKUP(C118, 'Catálogo de actividades'!$B$5:$D$296,3,FALSE)</f>
        <v>CG</v>
      </c>
      <c r="F118" s="517" t="str">
        <f>_xlfn.XLOOKUP(C118,'Catálogo de actividades'!$B$5:$B$296,'Catálogo de actividades'!$E$5:$E$296)</f>
        <v>11.5</v>
      </c>
      <c r="G118" s="522">
        <v>45200</v>
      </c>
      <c r="H118" s="518">
        <v>45473</v>
      </c>
      <c r="I118" s="470" t="str">
        <f>_xlfn.XLOOKUP(C118,'Catálogo de actividades'!$B$5:$B$296,'Catálogo de actividades'!$I$5:$I$296)</f>
        <v>OPL</v>
      </c>
    </row>
    <row r="119" spans="1:9" ht="15" customHeight="1" x14ac:dyDescent="0.2">
      <c r="A119" s="508" t="s">
        <v>48</v>
      </c>
      <c r="B119" s="508" t="s">
        <v>10</v>
      </c>
      <c r="C119" s="508" t="s">
        <v>268</v>
      </c>
      <c r="D119" s="514" t="str">
        <f>VLOOKUP(C119, 'Catálogo de actividades'!$B$5:$D$296,2,FALSE)</f>
        <v>OPL</v>
      </c>
      <c r="E119" s="514" t="str">
        <f>VLOOKUP(C119, 'Catálogo de actividades'!$B$5:$D$296,3,FALSE)</f>
        <v>CG</v>
      </c>
      <c r="F119" s="517" t="str">
        <f>_xlfn.XLOOKUP(C119,'Catálogo de actividades'!$B$5:$B$296,'Catálogo de actividades'!$E$5:$E$296)</f>
        <v>11.6</v>
      </c>
      <c r="G119" s="518">
        <v>45292</v>
      </c>
      <c r="H119" s="518">
        <v>45292</v>
      </c>
      <c r="I119" s="470" t="str">
        <f>_xlfn.XLOOKUP(C119,'Catálogo de actividades'!$B$5:$B$296,'Catálogo de actividades'!$I$5:$I$296)</f>
        <v>OPL</v>
      </c>
    </row>
    <row r="120" spans="1:9" ht="15" customHeight="1" x14ac:dyDescent="0.2">
      <c r="A120" s="508" t="s">
        <v>48</v>
      </c>
      <c r="B120" s="508" t="s">
        <v>10</v>
      </c>
      <c r="C120" s="508" t="s">
        <v>172</v>
      </c>
      <c r="D120" s="514" t="str">
        <f>VLOOKUP(C120, 'Catálogo de actividades'!$B$5:$D$296,2,FALSE)</f>
        <v>OPL</v>
      </c>
      <c r="E120" s="514" t="str">
        <f>VLOOKUP(C120, 'Catálogo de actividades'!$B$5:$D$296,3,FALSE)</f>
        <v>CG</v>
      </c>
      <c r="F120" s="517" t="str">
        <f>_xlfn.XLOOKUP(C120,'Catálogo de actividades'!$B$5:$B$296,'Catálogo de actividades'!$E$5:$E$296)</f>
        <v>11.8</v>
      </c>
      <c r="G120" s="518">
        <v>45402</v>
      </c>
      <c r="H120" s="518">
        <v>45402</v>
      </c>
      <c r="I120" s="470" t="str">
        <f>_xlfn.XLOOKUP(C120,'Catálogo de actividades'!$B$5:$B$296,'Catálogo de actividades'!$I$5:$I$296)</f>
        <v>OPL</v>
      </c>
    </row>
    <row r="121" spans="1:9" ht="15" customHeight="1" x14ac:dyDescent="0.2">
      <c r="A121" s="508" t="s">
        <v>48</v>
      </c>
      <c r="B121" s="508" t="s">
        <v>10</v>
      </c>
      <c r="C121" s="508" t="s">
        <v>173</v>
      </c>
      <c r="D121" s="514" t="str">
        <f>VLOOKUP(C121, 'Catálogo de actividades'!$B$5:$D$296,2,FALSE)</f>
        <v>OPL</v>
      </c>
      <c r="E121" s="514" t="str">
        <f>VLOOKUP(C121, 'Catálogo de actividades'!$B$5:$D$296,3,FALSE)</f>
        <v>CG</v>
      </c>
      <c r="F121" s="517" t="str">
        <f>_xlfn.XLOOKUP(C121,'Catálogo de actividades'!$B$5:$B$296,'Catálogo de actividades'!$E$5:$E$296)</f>
        <v>11.9</v>
      </c>
      <c r="G121" s="518">
        <v>45409</v>
      </c>
      <c r="H121" s="518">
        <v>45409</v>
      </c>
      <c r="I121" s="470" t="str">
        <f>_xlfn.XLOOKUP(C121,'Catálogo de actividades'!$B$5:$B$296,'Catálogo de actividades'!$I$5:$I$296)</f>
        <v>OPL</v>
      </c>
    </row>
    <row r="122" spans="1:9" ht="15" customHeight="1" x14ac:dyDescent="0.2">
      <c r="A122" s="508" t="s">
        <v>48</v>
      </c>
      <c r="B122" s="508" t="s">
        <v>10</v>
      </c>
      <c r="C122" s="508" t="s">
        <v>174</v>
      </c>
      <c r="D122" s="514" t="str">
        <f>VLOOKUP(C122, 'Catálogo de actividades'!$B$5:$D$296,2,FALSE)</f>
        <v>OPL</v>
      </c>
      <c r="E122" s="514" t="str">
        <f>VLOOKUP(C122, 'Catálogo de actividades'!$B$5:$D$296,3,FALSE)</f>
        <v>CG</v>
      </c>
      <c r="F122" s="517" t="str">
        <f>_xlfn.XLOOKUP(C122,'Catálogo de actividades'!$B$5:$B$296,'Catálogo de actividades'!$E$5:$E$296)</f>
        <v>11.10</v>
      </c>
      <c r="G122" s="518">
        <v>45387</v>
      </c>
      <c r="H122" s="518">
        <v>45387</v>
      </c>
      <c r="I122" s="470" t="str">
        <f>_xlfn.XLOOKUP(C122,'Catálogo de actividades'!$B$5:$B$296,'Catálogo de actividades'!$I$5:$I$296)</f>
        <v>OPL</v>
      </c>
    </row>
    <row r="123" spans="1:9" ht="15" customHeight="1" x14ac:dyDescent="0.2">
      <c r="A123" s="508" t="s">
        <v>48</v>
      </c>
      <c r="B123" s="503" t="s">
        <v>10</v>
      </c>
      <c r="C123" s="503" t="s">
        <v>156</v>
      </c>
      <c r="D123" s="514" t="str">
        <f>VLOOKUP(C123, 'Catálogo de actividades'!$B$5:$D$296,2,FALSE)</f>
        <v>OPL</v>
      </c>
      <c r="E123" s="514" t="str">
        <f>VLOOKUP(C123, 'Catálogo de actividades'!$B$5:$D$296,3,FALSE)</f>
        <v>CG</v>
      </c>
      <c r="F123" s="517" t="str">
        <f>_xlfn.XLOOKUP(C123,'Catálogo de actividades'!$B$5:$B$296,'Catálogo de actividades'!$E$5:$E$296)</f>
        <v>11.11</v>
      </c>
      <c r="G123" s="518">
        <v>45323</v>
      </c>
      <c r="H123" s="518">
        <v>45323</v>
      </c>
      <c r="I123" s="470" t="str">
        <f>_xlfn.XLOOKUP(C123,'Catálogo de actividades'!$B$5:$B$296,'Catálogo de actividades'!$I$5:$I$296)</f>
        <v>OPL</v>
      </c>
    </row>
    <row r="124" spans="1:9" ht="15" customHeight="1" x14ac:dyDescent="0.2">
      <c r="A124" s="508" t="s">
        <v>48</v>
      </c>
      <c r="B124" s="508" t="s">
        <v>10</v>
      </c>
      <c r="C124" s="508" t="s">
        <v>157</v>
      </c>
      <c r="D124" s="514" t="str">
        <f>VLOOKUP(C124, 'Catálogo de actividades'!$B$5:$D$296,2,FALSE)</f>
        <v>OPL</v>
      </c>
      <c r="E124" s="514" t="str">
        <f>VLOOKUP(C124, 'Catálogo de actividades'!$B$5:$D$296,3,FALSE)</f>
        <v>CG</v>
      </c>
      <c r="F124" s="517" t="str">
        <f>_xlfn.XLOOKUP(C124,'Catálogo de actividades'!$B$5:$B$296,'Catálogo de actividades'!$E$5:$E$296)</f>
        <v>11.12</v>
      </c>
      <c r="G124" s="518">
        <v>45383</v>
      </c>
      <c r="H124" s="518">
        <v>45383</v>
      </c>
      <c r="I124" s="470" t="str">
        <f>_xlfn.XLOOKUP(C124,'Catálogo de actividades'!$B$5:$B$296,'Catálogo de actividades'!$I$5:$I$296)</f>
        <v>OPL</v>
      </c>
    </row>
    <row r="125" spans="1:9" ht="15" customHeight="1" x14ac:dyDescent="0.2">
      <c r="A125" s="508" t="s">
        <v>48</v>
      </c>
      <c r="B125" s="508" t="s">
        <v>10</v>
      </c>
      <c r="C125" s="508" t="s">
        <v>158</v>
      </c>
      <c r="D125" s="514" t="str">
        <f>VLOOKUP(C125, 'Catálogo de actividades'!$B$5:$D$296,2,FALSE)</f>
        <v>OPL</v>
      </c>
      <c r="E125" s="514" t="str">
        <f>VLOOKUP(C125, 'Catálogo de actividades'!$B$5:$D$296,3,FALSE)</f>
        <v>CG</v>
      </c>
      <c r="F125" s="517" t="str">
        <f>_xlfn.XLOOKUP(C125,'Catálogo de actividades'!$B$5:$B$296,'Catálogo de actividades'!$E$5:$E$296)</f>
        <v>11.13</v>
      </c>
      <c r="G125" s="518">
        <v>45408</v>
      </c>
      <c r="H125" s="518">
        <v>45408</v>
      </c>
      <c r="I125" s="470" t="str">
        <f>_xlfn.XLOOKUP(C125,'Catálogo de actividades'!$B$5:$B$296,'Catálogo de actividades'!$I$5:$I$296)</f>
        <v>OPL</v>
      </c>
    </row>
    <row r="126" spans="1:9" ht="15" customHeight="1" x14ac:dyDescent="0.2">
      <c r="A126" s="508" t="s">
        <v>48</v>
      </c>
      <c r="B126" s="508" t="s">
        <v>10</v>
      </c>
      <c r="C126" s="508" t="s">
        <v>159</v>
      </c>
      <c r="D126" s="514" t="str">
        <f>VLOOKUP(C126, 'Catálogo de actividades'!$B$5:$D$296,2,FALSE)</f>
        <v>OPL</v>
      </c>
      <c r="E126" s="514" t="str">
        <f>VLOOKUP(C126, 'Catálogo de actividades'!$B$5:$D$296,3,FALSE)</f>
        <v>OPL/UTIGyND/UTTyPDP/UTVOPL</v>
      </c>
      <c r="F126" s="517" t="str">
        <f>_xlfn.XLOOKUP(C126,'Catálogo de actividades'!$B$5:$B$296,'Catálogo de actividades'!$E$5:$E$296)</f>
        <v>11.14</v>
      </c>
      <c r="G126" s="518">
        <v>45409</v>
      </c>
      <c r="H126" s="518">
        <v>45409</v>
      </c>
      <c r="I126" s="470" t="str">
        <f>_xlfn.XLOOKUP(C126,'Catálogo de actividades'!$B$5:$B$296,'Catálogo de actividades'!$I$5:$I$296)</f>
        <v>OPL</v>
      </c>
    </row>
    <row r="127" spans="1:9" ht="15" customHeight="1" x14ac:dyDescent="0.2">
      <c r="A127" s="508" t="s">
        <v>48</v>
      </c>
      <c r="B127" s="508" t="s">
        <v>10</v>
      </c>
      <c r="C127" s="508" t="s">
        <v>161</v>
      </c>
      <c r="D127" s="514" t="str">
        <f>VLOOKUP(C127, 'Catálogo de actividades'!$B$5:$D$296,2,FALSE)</f>
        <v>OPL</v>
      </c>
      <c r="E127" s="514" t="str">
        <f>VLOOKUP(C127, 'Catálogo de actividades'!$B$5:$D$296,3,FALSE)</f>
        <v>CG</v>
      </c>
      <c r="F127" s="517" t="str">
        <f>_xlfn.XLOOKUP(C127,'Catálogo de actividades'!$B$5:$B$296,'Catálogo de actividades'!$E$5:$E$296)</f>
        <v>11.15</v>
      </c>
      <c r="G127" s="518">
        <v>45441</v>
      </c>
      <c r="H127" s="518">
        <v>45441</v>
      </c>
      <c r="I127" s="470" t="str">
        <f>_xlfn.XLOOKUP(C127,'Catálogo de actividades'!$B$5:$B$296,'Catálogo de actividades'!$I$5:$I$296)</f>
        <v>OPL</v>
      </c>
    </row>
    <row r="128" spans="1:9" ht="15" customHeight="1" x14ac:dyDescent="0.2">
      <c r="A128" s="508" t="s">
        <v>48</v>
      </c>
      <c r="B128" s="508" t="s">
        <v>10</v>
      </c>
      <c r="C128" s="508" t="s">
        <v>162</v>
      </c>
      <c r="D128" s="514" t="str">
        <f>VLOOKUP(C128, 'Catálogo de actividades'!$B$5:$D$296,2,FALSE)</f>
        <v>OPL</v>
      </c>
      <c r="E128" s="514" t="str">
        <f>VLOOKUP(C128, 'Catálogo de actividades'!$B$5:$D$296,3,FALSE)</f>
        <v>OPL/UTIGyND/UTTyPDP/UTVOPL</v>
      </c>
      <c r="F128" s="517" t="str">
        <f>_xlfn.XLOOKUP(C128,'Catálogo de actividades'!$B$5:$B$296,'Catálogo de actividades'!$E$5:$E$296)</f>
        <v>11.16</v>
      </c>
      <c r="G128" s="518">
        <v>45442</v>
      </c>
      <c r="H128" s="518">
        <v>45442</v>
      </c>
      <c r="I128" s="470" t="str">
        <f>_xlfn.XLOOKUP(C128,'Catálogo de actividades'!$B$5:$B$296,'Catálogo de actividades'!$I$5:$I$296)</f>
        <v>OPL</v>
      </c>
    </row>
    <row r="129" spans="1:9" ht="15" customHeight="1" x14ac:dyDescent="0.2">
      <c r="A129" s="508" t="s">
        <v>48</v>
      </c>
      <c r="B129" s="508" t="s">
        <v>12</v>
      </c>
      <c r="C129" s="508" t="s">
        <v>351</v>
      </c>
      <c r="D129" s="514" t="str">
        <f>VLOOKUP(C129, 'Catálogo de actividades'!$B$5:$D$296,2,FALSE)</f>
        <v>INE</v>
      </c>
      <c r="E129" s="514" t="str">
        <f>VLOOKUP(C129, 'Catálogo de actividades'!$B$5:$D$296,3,FALSE)</f>
        <v>UTSI</v>
      </c>
      <c r="F129" s="517" t="str">
        <f>_xlfn.XLOOKUP(C129,'Catálogo de actividades'!$B$5:$B$296,'Catálogo de actividades'!$E$5:$E$296)</f>
        <v>13.1</v>
      </c>
      <c r="G129" s="518">
        <v>45152</v>
      </c>
      <c r="H129" s="518">
        <v>45152</v>
      </c>
      <c r="I129" s="470" t="str">
        <f>_xlfn.XLOOKUP(C129,'Catálogo de actividades'!$B$5:$B$296,'Catálogo de actividades'!$I$5:$I$296)</f>
        <v>UTSI</v>
      </c>
    </row>
    <row r="130" spans="1:9" ht="15" customHeight="1" x14ac:dyDescent="0.2">
      <c r="A130" s="508" t="s">
        <v>48</v>
      </c>
      <c r="B130" s="508" t="s">
        <v>12</v>
      </c>
      <c r="C130" s="508" t="s">
        <v>269</v>
      </c>
      <c r="D130" s="514" t="str">
        <f>VLOOKUP(C130, 'Catálogo de actividades'!$B$5:$D$296,2,FALSE)</f>
        <v>INE</v>
      </c>
      <c r="E130" s="514" t="str">
        <f>VLOOKUP(C130, 'Catálogo de actividades'!$B$5:$D$296,3,FALSE)</f>
        <v>UTSI</v>
      </c>
      <c r="F130" s="517" t="str">
        <f>_xlfn.XLOOKUP(C130,'Catálogo de actividades'!$B$5:$B$296,'Catálogo de actividades'!$E$5:$E$296)</f>
        <v>13.2</v>
      </c>
      <c r="G130" s="518">
        <v>45180</v>
      </c>
      <c r="H130" s="518">
        <v>45180</v>
      </c>
      <c r="I130" s="470" t="str">
        <f>_xlfn.XLOOKUP(C130,'Catálogo de actividades'!$B$5:$B$296,'Catálogo de actividades'!$I$5:$I$296)</f>
        <v>UTSI</v>
      </c>
    </row>
    <row r="131" spans="1:9" ht="15" customHeight="1" x14ac:dyDescent="0.2">
      <c r="A131" s="508" t="s">
        <v>48</v>
      </c>
      <c r="B131" s="508" t="s">
        <v>12</v>
      </c>
      <c r="C131" s="508" t="s">
        <v>184</v>
      </c>
      <c r="D131" s="514" t="str">
        <f>VLOOKUP(C131, 'Catálogo de actividades'!$B$5:$D$296,2,FALSE)</f>
        <v>OPL</v>
      </c>
      <c r="E131" s="514" t="str">
        <f>VLOOKUP(C131, 'Catálogo de actividades'!$B$5:$D$296,3,FALSE)</f>
        <v>CG</v>
      </c>
      <c r="F131" s="517" t="str">
        <f>_xlfn.XLOOKUP(C131,'Catálogo de actividades'!$B$5:$B$296,'Catálogo de actividades'!$E$5:$E$296)</f>
        <v>13.3</v>
      </c>
      <c r="G131" s="518">
        <v>45170</v>
      </c>
      <c r="H131" s="518">
        <v>45199</v>
      </c>
      <c r="I131" s="470" t="str">
        <f>_xlfn.XLOOKUP(C131,'Catálogo de actividades'!$B$5:$B$296,'Catálogo de actividades'!$I$5:$I$296)</f>
        <v>OPL</v>
      </c>
    </row>
    <row r="132" spans="1:9" ht="15" customHeight="1" x14ac:dyDescent="0.2">
      <c r="A132" s="508" t="s">
        <v>48</v>
      </c>
      <c r="B132" s="508" t="s">
        <v>12</v>
      </c>
      <c r="C132" s="508" t="s">
        <v>245</v>
      </c>
      <c r="D132" s="514" t="str">
        <f>VLOOKUP(C132, 'Catálogo de actividades'!$B$5:$D$296,2,FALSE)</f>
        <v>INE</v>
      </c>
      <c r="E132" s="514" t="str">
        <f>VLOOKUP(C132, 'Catálogo de actividades'!$B$5:$D$296,3,FALSE)</f>
        <v>JLE</v>
      </c>
      <c r="F132" s="517" t="str">
        <f>_xlfn.XLOOKUP(C132,'Catálogo de actividades'!$B$5:$B$296,'Catálogo de actividades'!$E$5:$E$296)</f>
        <v>13.4</v>
      </c>
      <c r="G132" s="518">
        <v>45184</v>
      </c>
      <c r="H132" s="518">
        <v>45275</v>
      </c>
      <c r="I132" s="470" t="str">
        <f>_xlfn.XLOOKUP(C132,'Catálogo de actividades'!$B$5:$B$296,'Catálogo de actividades'!$I$5:$I$296)</f>
        <v>JLE</v>
      </c>
    </row>
    <row r="133" spans="1:9" ht="15" customHeight="1" x14ac:dyDescent="0.2">
      <c r="A133" s="508" t="s">
        <v>48</v>
      </c>
      <c r="B133" s="508" t="s">
        <v>12</v>
      </c>
      <c r="C133" s="508" t="s">
        <v>246</v>
      </c>
      <c r="D133" s="514" t="str">
        <f>VLOOKUP(C133, 'Catálogo de actividades'!$B$5:$D$296,2,FALSE)</f>
        <v>OPL</v>
      </c>
      <c r="E133" s="514" t="str">
        <f>VLOOKUP(C133, 'Catálogo de actividades'!$B$5:$D$296,3,FALSE)</f>
        <v>CG</v>
      </c>
      <c r="F133" s="517" t="str">
        <f>_xlfn.XLOOKUP(C133,'Catálogo de actividades'!$B$5:$B$296,'Catálogo de actividades'!$E$5:$E$296)</f>
        <v>13.5</v>
      </c>
      <c r="G133" s="518">
        <v>45184</v>
      </c>
      <c r="H133" s="518">
        <v>45275</v>
      </c>
      <c r="I133" s="470" t="str">
        <f>_xlfn.XLOOKUP(C133,'Catálogo de actividades'!$B$5:$B$296,'Catálogo de actividades'!$I$5:$I$296)</f>
        <v>OPL</v>
      </c>
    </row>
    <row r="134" spans="1:9" ht="15" customHeight="1" x14ac:dyDescent="0.2">
      <c r="A134" s="508" t="s">
        <v>48</v>
      </c>
      <c r="B134" s="508" t="s">
        <v>12</v>
      </c>
      <c r="C134" s="508" t="s">
        <v>239</v>
      </c>
      <c r="D134" s="514" t="str">
        <f>VLOOKUP(C134, 'Catálogo de actividades'!$B$5:$D$296,2,FALSE)</f>
        <v>INE</v>
      </c>
      <c r="E134" s="514" t="str">
        <f>VLOOKUP(C134, 'Catálogo de actividades'!$B$5:$D$296,3,FALSE)</f>
        <v>DEOE</v>
      </c>
      <c r="F134" s="517" t="str">
        <f>_xlfn.XLOOKUP(C134,'Catálogo de actividades'!$B$5:$B$296,'Catálogo de actividades'!$E$5:$E$296)</f>
        <v>13.6</v>
      </c>
      <c r="G134" s="518">
        <v>45229</v>
      </c>
      <c r="H134" s="518">
        <v>45275</v>
      </c>
      <c r="I134" s="470" t="str">
        <f>_xlfn.XLOOKUP(C134,'Catálogo de actividades'!$B$5:$B$296,'Catálogo de actividades'!$I$5:$I$296)</f>
        <v>DEOE</v>
      </c>
    </row>
    <row r="135" spans="1:9" ht="15" customHeight="1" x14ac:dyDescent="0.2">
      <c r="A135" s="508" t="s">
        <v>48</v>
      </c>
      <c r="B135" s="508" t="s">
        <v>12</v>
      </c>
      <c r="C135" s="508" t="s">
        <v>175</v>
      </c>
      <c r="D135" s="514" t="str">
        <f>VLOOKUP(C135, 'Catálogo de actividades'!$B$5:$D$296,2,FALSE)</f>
        <v>OPL</v>
      </c>
      <c r="E135" s="514" t="str">
        <f>VLOOKUP(C135, 'Catálogo de actividades'!$B$5:$D$296,3,FALSE)</f>
        <v>CG</v>
      </c>
      <c r="F135" s="517" t="str">
        <f>_xlfn.XLOOKUP(C135,'Catálogo de actividades'!$B$5:$B$296,'Catálogo de actividades'!$E$5:$E$296)</f>
        <v>13.7</v>
      </c>
      <c r="G135" s="518">
        <v>45241</v>
      </c>
      <c r="H135" s="518">
        <v>45291</v>
      </c>
      <c r="I135" s="470" t="str">
        <f>_xlfn.XLOOKUP(C135,'Catálogo de actividades'!$B$5:$B$296,'Catálogo de actividades'!$I$5:$I$296)</f>
        <v>OPL</v>
      </c>
    </row>
    <row r="136" spans="1:9" ht="15" customHeight="1" x14ac:dyDescent="0.2">
      <c r="A136" s="508" t="s">
        <v>48</v>
      </c>
      <c r="B136" s="507" t="s">
        <v>12</v>
      </c>
      <c r="C136" s="507" t="s">
        <v>401</v>
      </c>
      <c r="D136" s="514" t="str">
        <f>VLOOKUP(C136, 'Catálogo de actividades'!$B$5:$D$296,2,FALSE)</f>
        <v>OPL</v>
      </c>
      <c r="E136" s="514" t="str">
        <f>VLOOKUP(C136, 'Catálogo de actividades'!$B$5:$D$296,3,FALSE)</f>
        <v>CG</v>
      </c>
      <c r="F136" s="517" t="str">
        <f>_xlfn.XLOOKUP(C136,'Catálogo de actividades'!$B$5:$B$296,'Catálogo de actividades'!$E$5:$E$296)</f>
        <v>13.8</v>
      </c>
      <c r="G136" s="518">
        <v>45256</v>
      </c>
      <c r="H136" s="518">
        <v>45306</v>
      </c>
      <c r="I136" s="470" t="str">
        <f>_xlfn.XLOOKUP(C136,'Catálogo de actividades'!$B$5:$B$296,'Catálogo de actividades'!$I$5:$I$296)</f>
        <v>OPL</v>
      </c>
    </row>
    <row r="137" spans="1:9" ht="15" customHeight="1" x14ac:dyDescent="0.2">
      <c r="A137" s="508" t="s">
        <v>48</v>
      </c>
      <c r="B137" s="503" t="s">
        <v>12</v>
      </c>
      <c r="C137" s="503" t="s">
        <v>352</v>
      </c>
      <c r="D137" s="514" t="str">
        <f>VLOOKUP(C137, 'Catálogo de actividades'!$B$5:$D$296,2,FALSE)</f>
        <v>INE</v>
      </c>
      <c r="E137" s="514" t="str">
        <f>VLOOKUP(C137, 'Catálogo de actividades'!$B$5:$D$296,3,FALSE)</f>
        <v>DEOE</v>
      </c>
      <c r="F137" s="517" t="str">
        <f>_xlfn.XLOOKUP(C137,'Catálogo de actividades'!$B$5:$B$296,'Catálogo de actividades'!$E$5:$E$296)</f>
        <v>13.9</v>
      </c>
      <c r="G137" s="518">
        <v>45306</v>
      </c>
      <c r="H137" s="518">
        <v>45443</v>
      </c>
      <c r="I137" s="470" t="str">
        <f>_xlfn.XLOOKUP(C137,'Catálogo de actividades'!$B$5:$B$296,'Catálogo de actividades'!$I$5:$I$296)</f>
        <v>DEOE</v>
      </c>
    </row>
    <row r="138" spans="1:9" ht="15" customHeight="1" x14ac:dyDescent="0.2">
      <c r="A138" s="508" t="s">
        <v>48</v>
      </c>
      <c r="B138" s="508" t="s">
        <v>12</v>
      </c>
      <c r="C138" s="507" t="s">
        <v>402</v>
      </c>
      <c r="D138" s="514" t="str">
        <f>VLOOKUP(C138, 'Catálogo de actividades'!$B$5:$D$296,2,FALSE)</f>
        <v>OPL</v>
      </c>
      <c r="E138" s="514" t="str">
        <f>VLOOKUP(C138, 'Catálogo de actividades'!$B$5:$D$296,3,FALSE)</f>
        <v>CG</v>
      </c>
      <c r="F138" s="517" t="str">
        <f>_xlfn.XLOOKUP(C138,'Catálogo de actividades'!$B$5:$B$296,'Catálogo de actividades'!$E$5:$E$296)</f>
        <v>13.10</v>
      </c>
      <c r="G138" s="518">
        <v>45439</v>
      </c>
      <c r="H138" s="518">
        <v>45473</v>
      </c>
      <c r="I138" s="470" t="str">
        <f>_xlfn.XLOOKUP(C138,'Catálogo de actividades'!$B$5:$B$296,'Catálogo de actividades'!$I$5:$I$296)</f>
        <v>OPL</v>
      </c>
    </row>
    <row r="139" spans="1:9" ht="15" customHeight="1" x14ac:dyDescent="0.2">
      <c r="A139" s="508" t="s">
        <v>48</v>
      </c>
      <c r="B139" s="508" t="s">
        <v>12</v>
      </c>
      <c r="C139" s="508" t="s">
        <v>353</v>
      </c>
      <c r="D139" s="514" t="str">
        <f>VLOOKUP(C139, 'Catálogo de actividades'!$B$5:$D$296,2,FALSE)</f>
        <v>OPL</v>
      </c>
      <c r="E139" s="514" t="str">
        <f>VLOOKUP(C139, 'Catálogo de actividades'!$B$5:$D$296,3,FALSE)</f>
        <v>CG/OD</v>
      </c>
      <c r="F139" s="517" t="str">
        <f>_xlfn.XLOOKUP(C139,'Catálogo de actividades'!$B$5:$B$296,'Catálogo de actividades'!$E$5:$E$296)</f>
        <v>13.11</v>
      </c>
      <c r="G139" s="518">
        <v>45352</v>
      </c>
      <c r="H139" s="518">
        <v>45381</v>
      </c>
      <c r="I139" s="470" t="str">
        <f>_xlfn.XLOOKUP(C139,'Catálogo de actividades'!$B$5:$B$296,'Catálogo de actividades'!$I$5:$I$296)</f>
        <v>OPL</v>
      </c>
    </row>
    <row r="140" spans="1:9" ht="15" customHeight="1" x14ac:dyDescent="0.2">
      <c r="A140" s="508" t="s">
        <v>48</v>
      </c>
      <c r="B140" s="508" t="s">
        <v>12</v>
      </c>
      <c r="C140" s="508" t="s">
        <v>185</v>
      </c>
      <c r="D140" s="514" t="str">
        <f>VLOOKUP(C140, 'Catálogo de actividades'!$B$5:$D$296,2,FALSE)</f>
        <v>OPL</v>
      </c>
      <c r="E140" s="514" t="str">
        <f>VLOOKUP(C140, 'Catálogo de actividades'!$B$5:$D$296,3,FALSE)</f>
        <v>OD</v>
      </c>
      <c r="F140" s="517" t="str">
        <f>_xlfn.XLOOKUP(C140,'Catálogo de actividades'!$B$5:$B$296,'Catálogo de actividades'!$E$5:$E$296)</f>
        <v>13.12</v>
      </c>
      <c r="G140" s="518">
        <v>45406</v>
      </c>
      <c r="H140" s="518">
        <v>45420</v>
      </c>
      <c r="I140" s="470" t="str">
        <f>_xlfn.XLOOKUP(C140,'Catálogo de actividades'!$B$5:$B$296,'Catálogo de actividades'!$I$5:$I$296)</f>
        <v>OPL</v>
      </c>
    </row>
    <row r="141" spans="1:9" ht="15" customHeight="1" x14ac:dyDescent="0.2">
      <c r="A141" s="508" t="s">
        <v>48</v>
      </c>
      <c r="B141" s="508" t="s">
        <v>12</v>
      </c>
      <c r="C141" s="508" t="s">
        <v>124</v>
      </c>
      <c r="D141" s="514" t="str">
        <f>VLOOKUP(C141, 'Catálogo de actividades'!$B$5:$D$296,2,FALSE)</f>
        <v>OPL</v>
      </c>
      <c r="E141" s="514" t="str">
        <f>VLOOKUP(C141, 'Catálogo de actividades'!$B$5:$D$296,3,FALSE)</f>
        <v>CG/OD</v>
      </c>
      <c r="F141" s="517" t="str">
        <f>_xlfn.XLOOKUP(C141,'Catálogo de actividades'!$B$5:$B$296,'Catálogo de actividades'!$E$5:$E$296)</f>
        <v>13.13</v>
      </c>
      <c r="G141" s="518">
        <v>45422</v>
      </c>
      <c r="H141" s="518">
        <v>45430</v>
      </c>
      <c r="I141" s="470" t="str">
        <f>_xlfn.XLOOKUP(C141,'Catálogo de actividades'!$B$5:$B$296,'Catálogo de actividades'!$I$5:$I$296)</f>
        <v>OPL</v>
      </c>
    </row>
    <row r="142" spans="1:9" ht="15" customHeight="1" x14ac:dyDescent="0.2">
      <c r="A142" s="508" t="s">
        <v>48</v>
      </c>
      <c r="B142" s="508" t="s">
        <v>12</v>
      </c>
      <c r="C142" s="508" t="s">
        <v>126</v>
      </c>
      <c r="D142" s="514" t="str">
        <f>VLOOKUP(C142, 'Catálogo de actividades'!$B$5:$D$296,2,FALSE)</f>
        <v>OPL</v>
      </c>
      <c r="E142" s="514" t="str">
        <f>VLOOKUP(C142, 'Catálogo de actividades'!$B$5:$D$296,3,FALSE)</f>
        <v>CG/OD</v>
      </c>
      <c r="F142" s="517" t="str">
        <f>_xlfn.XLOOKUP(C142,'Catálogo de actividades'!$B$5:$B$296,'Catálogo de actividades'!$E$5:$E$296)</f>
        <v>13.14</v>
      </c>
      <c r="G142" s="518">
        <v>45422</v>
      </c>
      <c r="H142" s="518">
        <v>45436</v>
      </c>
      <c r="I142" s="470" t="str">
        <f>_xlfn.XLOOKUP(C142,'Catálogo de actividades'!$B$5:$B$296,'Catálogo de actividades'!$I$5:$I$296)</f>
        <v>OPL</v>
      </c>
    </row>
    <row r="143" spans="1:9" ht="15" customHeight="1" x14ac:dyDescent="0.2">
      <c r="A143" s="508" t="s">
        <v>48</v>
      </c>
      <c r="B143" s="508" t="s">
        <v>12</v>
      </c>
      <c r="C143" s="508" t="s">
        <v>293</v>
      </c>
      <c r="D143" s="514" t="str">
        <f>VLOOKUP(C143, 'Catálogo de actividades'!$B$5:$D$296,2,FALSE)</f>
        <v>OPL</v>
      </c>
      <c r="E143" s="514" t="str">
        <f>VLOOKUP(C143, 'Catálogo de actividades'!$B$5:$D$296,3,FALSE)</f>
        <v>OD</v>
      </c>
      <c r="F143" s="517" t="str">
        <f>_xlfn.XLOOKUP(C143,'Catálogo de actividades'!$B$5:$B$296,'Catálogo de actividades'!$E$5:$E$296)</f>
        <v>13.15</v>
      </c>
      <c r="G143" s="518">
        <v>45439</v>
      </c>
      <c r="H143" s="518">
        <v>45443</v>
      </c>
      <c r="I143" s="470" t="str">
        <f>_xlfn.XLOOKUP(C143,'Catálogo de actividades'!$B$5:$B$296,'Catálogo de actividades'!$I$5:$I$296)</f>
        <v>OPL</v>
      </c>
    </row>
    <row r="144" spans="1:9" ht="15" customHeight="1" x14ac:dyDescent="0.2">
      <c r="A144" s="508" t="s">
        <v>48</v>
      </c>
      <c r="B144" s="508" t="s">
        <v>13</v>
      </c>
      <c r="C144" s="508" t="s">
        <v>354</v>
      </c>
      <c r="D144" s="514" t="str">
        <f>VLOOKUP(C144, 'Catálogo de actividades'!$B$5:$D$296,2,FALSE)</f>
        <v>INE</v>
      </c>
      <c r="E144" s="514" t="str">
        <f>VLOOKUP(C144, 'Catálogo de actividades'!$B$5:$D$296,3,FALSE)</f>
        <v>CCOE</v>
      </c>
      <c r="F144" s="517" t="str">
        <f>_xlfn.XLOOKUP(C144,'Catálogo de actividades'!$B$5:$B$296,'Catálogo de actividades'!$E$5:$E$296)</f>
        <v>14.1</v>
      </c>
      <c r="G144" s="518">
        <v>45108</v>
      </c>
      <c r="H144" s="518">
        <v>45138</v>
      </c>
      <c r="I144" s="470" t="str">
        <f>_xlfn.XLOOKUP(C144,'Catálogo de actividades'!$B$5:$B$296,'Catálogo de actividades'!$I$5:$I$296)</f>
        <v>DEOE</v>
      </c>
    </row>
    <row r="145" spans="1:9" ht="15" customHeight="1" x14ac:dyDescent="0.2">
      <c r="A145" s="508" t="s">
        <v>48</v>
      </c>
      <c r="B145" s="508" t="s">
        <v>13</v>
      </c>
      <c r="C145" s="508" t="s">
        <v>247</v>
      </c>
      <c r="D145" s="514" t="str">
        <f>VLOOKUP(C145, 'Catálogo de actividades'!$B$5:$D$296,2,FALSE)</f>
        <v>INE</v>
      </c>
      <c r="E145" s="514" t="str">
        <f>VLOOKUP(C145, 'Catálogo de actividades'!$B$5:$D$296,3,FALSE)</f>
        <v>CG</v>
      </c>
      <c r="F145" s="517" t="str">
        <f>_xlfn.XLOOKUP(C145,'Catálogo de actividades'!$B$5:$B$296,'Catálogo de actividades'!$E$5:$E$296)</f>
        <v>14.2</v>
      </c>
      <c r="G145" s="518">
        <v>45352</v>
      </c>
      <c r="H145" s="518">
        <v>45382</v>
      </c>
      <c r="I145" s="470" t="str">
        <f>_xlfn.XLOOKUP(C145,'Catálogo de actividades'!$B$5:$B$296,'Catálogo de actividades'!$I$5:$I$296)</f>
        <v>DEOE</v>
      </c>
    </row>
    <row r="146" spans="1:9" ht="15" customHeight="1" x14ac:dyDescent="0.2">
      <c r="A146" s="508" t="s">
        <v>48</v>
      </c>
      <c r="B146" s="508" t="s">
        <v>13</v>
      </c>
      <c r="C146" s="508" t="s">
        <v>356</v>
      </c>
      <c r="D146" s="514" t="str">
        <f>VLOOKUP(C146, 'Catálogo de actividades'!$B$5:$D$296,2,FALSE)</f>
        <v>INE</v>
      </c>
      <c r="E146" s="514" t="str">
        <f>VLOOKUP(C146, 'Catálogo de actividades'!$B$5:$D$296,3,FALSE)</f>
        <v>CCOE</v>
      </c>
      <c r="F146" s="517" t="str">
        <f>_xlfn.XLOOKUP(C146,'Catálogo de actividades'!$B$5:$B$296,'Catálogo de actividades'!$E$5:$E$296)</f>
        <v>14.3</v>
      </c>
      <c r="G146" s="518">
        <v>45352</v>
      </c>
      <c r="H146" s="518">
        <v>45382</v>
      </c>
      <c r="I146" s="470" t="str">
        <f>_xlfn.XLOOKUP(C146,'Catálogo de actividades'!$B$5:$B$296,'Catálogo de actividades'!$I$5:$I$296)</f>
        <v>DEOE</v>
      </c>
    </row>
    <row r="147" spans="1:9" ht="15" customHeight="1" x14ac:dyDescent="0.2">
      <c r="A147" s="508" t="s">
        <v>48</v>
      </c>
      <c r="B147" s="508" t="s">
        <v>13</v>
      </c>
      <c r="C147" s="507" t="s">
        <v>403</v>
      </c>
      <c r="D147" s="514" t="str">
        <f>VLOOKUP(C147, 'Catálogo de actividades'!$B$5:$D$296,2,FALSE)</f>
        <v>INE</v>
      </c>
      <c r="E147" s="514" t="str">
        <f>VLOOKUP(C147, 'Catálogo de actividades'!$B$5:$D$296,3,FALSE)</f>
        <v>DEOE</v>
      </c>
      <c r="F147" s="517" t="str">
        <f>_xlfn.XLOOKUP(C147,'Catálogo de actividades'!$B$5:$B$296,'Catálogo de actividades'!$E$5:$E$296)</f>
        <v>14.4</v>
      </c>
      <c r="G147" s="518">
        <v>45383</v>
      </c>
      <c r="H147" s="518">
        <v>45399</v>
      </c>
      <c r="I147" s="470" t="str">
        <f>_xlfn.XLOOKUP(C147,'Catálogo de actividades'!$B$5:$B$296,'Catálogo de actividades'!$I$5:$I$296)</f>
        <v>DEOE</v>
      </c>
    </row>
    <row r="148" spans="1:9" ht="15" customHeight="1" x14ac:dyDescent="0.2">
      <c r="A148" s="508" t="s">
        <v>48</v>
      </c>
      <c r="B148" s="508" t="s">
        <v>13</v>
      </c>
      <c r="C148" s="508" t="s">
        <v>127</v>
      </c>
      <c r="D148" s="514" t="str">
        <f>VLOOKUP(C148, 'Catálogo de actividades'!$B$5:$D$296,2,FALSE)</f>
        <v>INE/OPL</v>
      </c>
      <c r="E148" s="514" t="str">
        <f>VLOOKUP(C148, 'Catálogo de actividades'!$B$5:$D$296,3,FALSE)</f>
        <v>DEOE/OD</v>
      </c>
      <c r="F148" s="517" t="str">
        <f>_xlfn.XLOOKUP(C148,'Catálogo de actividades'!$B$5:$B$296,'Catálogo de actividades'!$E$5:$E$296)</f>
        <v>14.5</v>
      </c>
      <c r="G148" s="518">
        <v>45407</v>
      </c>
      <c r="H148" s="518">
        <v>45407</v>
      </c>
      <c r="I148" s="470" t="str">
        <f>_xlfn.XLOOKUP(C148,'Catálogo de actividades'!$B$5:$B$296,'Catálogo de actividades'!$I$5:$I$296)</f>
        <v>DEOE</v>
      </c>
    </row>
    <row r="149" spans="1:9" ht="15" customHeight="1" x14ac:dyDescent="0.2">
      <c r="A149" s="508" t="s">
        <v>48</v>
      </c>
      <c r="B149" s="508" t="s">
        <v>13</v>
      </c>
      <c r="C149" s="508" t="s">
        <v>357</v>
      </c>
      <c r="D149" s="514" t="str">
        <f>VLOOKUP(C149, 'Catálogo de actividades'!$B$5:$D$296,2,FALSE)</f>
        <v>INE/OPL</v>
      </c>
      <c r="E149" s="514" t="str">
        <f>VLOOKUP(C149, 'Catálogo de actividades'!$B$5:$D$296,3,FALSE)</f>
        <v>DEOE/OD</v>
      </c>
      <c r="F149" s="517" t="str">
        <f>_xlfn.XLOOKUP(C149,'Catálogo de actividades'!$B$5:$B$296,'Catálogo de actividades'!$E$5:$E$296)</f>
        <v>14.6</v>
      </c>
      <c r="G149" s="518">
        <v>45417</v>
      </c>
      <c r="H149" s="518">
        <v>45417</v>
      </c>
      <c r="I149" s="470" t="str">
        <f>_xlfn.XLOOKUP(C149,'Catálogo de actividades'!$B$5:$B$296,'Catálogo de actividades'!$I$5:$I$296)</f>
        <v>DEOE</v>
      </c>
    </row>
    <row r="150" spans="1:9" ht="15" customHeight="1" x14ac:dyDescent="0.2">
      <c r="A150" s="508" t="s">
        <v>48</v>
      </c>
      <c r="B150" s="508" t="s">
        <v>13</v>
      </c>
      <c r="C150" s="508" t="s">
        <v>358</v>
      </c>
      <c r="D150" s="514" t="str">
        <f>VLOOKUP(C150, 'Catálogo de actividades'!$B$5:$D$296,2,FALSE)</f>
        <v>INE/OPL</v>
      </c>
      <c r="E150" s="514" t="str">
        <f>VLOOKUP(C150, 'Catálogo de actividades'!$B$5:$D$296,3,FALSE)</f>
        <v>DEOE/OD</v>
      </c>
      <c r="F150" s="517" t="str">
        <f>_xlfn.XLOOKUP(C150,'Catálogo de actividades'!$B$5:$B$296,'Catálogo de actividades'!$E$5:$E$296)</f>
        <v>14.7</v>
      </c>
      <c r="G150" s="518">
        <v>45431</v>
      </c>
      <c r="H150" s="518">
        <v>45431</v>
      </c>
      <c r="I150" s="470" t="str">
        <f>_xlfn.XLOOKUP(C150,'Catálogo de actividades'!$B$5:$B$296,'Catálogo de actividades'!$I$5:$I$296)</f>
        <v>DEOE</v>
      </c>
    </row>
    <row r="151" spans="1:9" ht="15" customHeight="1" x14ac:dyDescent="0.2">
      <c r="A151" s="508" t="s">
        <v>48</v>
      </c>
      <c r="B151" s="508" t="s">
        <v>13</v>
      </c>
      <c r="C151" s="508" t="s">
        <v>13</v>
      </c>
      <c r="D151" s="514" t="str">
        <f>VLOOKUP(C151, 'Catálogo de actividades'!$B$5:$D$296,2,FALSE)</f>
        <v>OPL</v>
      </c>
      <c r="E151" s="514" t="str">
        <f>VLOOKUP(C151, 'Catálogo de actividades'!$B$5:$D$296,3,FALSE)</f>
        <v>CG/OD</v>
      </c>
      <c r="F151" s="517" t="str">
        <f>_xlfn.XLOOKUP(C151,'Catálogo de actividades'!$B$5:$B$296,'Catálogo de actividades'!$E$5:$E$296)</f>
        <v>14.8</v>
      </c>
      <c r="G151" s="518">
        <v>45445</v>
      </c>
      <c r="H151" s="518">
        <v>45445</v>
      </c>
      <c r="I151" s="470" t="str">
        <f>_xlfn.XLOOKUP(C151,'Catálogo de actividades'!$B$5:$B$296,'Catálogo de actividades'!$I$5:$I$296)</f>
        <v>OPL</v>
      </c>
    </row>
    <row r="152" spans="1:9" ht="15" customHeight="1" x14ac:dyDescent="0.2">
      <c r="A152" s="508" t="s">
        <v>48</v>
      </c>
      <c r="B152" s="508" t="s">
        <v>14</v>
      </c>
      <c r="C152" s="508" t="s">
        <v>163</v>
      </c>
      <c r="D152" s="514" t="str">
        <f>VLOOKUP(C152, 'Catálogo de actividades'!$B$5:$D$296,2,FALSE)</f>
        <v>OPL</v>
      </c>
      <c r="E152" s="514" t="str">
        <f>VLOOKUP(C152, 'Catálogo de actividades'!$B$5:$D$296,3,FALSE)</f>
        <v>CG/OD</v>
      </c>
      <c r="F152" s="517" t="str">
        <f>_xlfn.XLOOKUP(C152,'Catálogo de actividades'!$B$5:$B$296,'Catálogo de actividades'!$E$5:$E$296)</f>
        <v>15.1</v>
      </c>
      <c r="G152" s="518">
        <v>45323</v>
      </c>
      <c r="H152" s="518">
        <v>45351</v>
      </c>
      <c r="I152" s="470" t="str">
        <f>_xlfn.XLOOKUP(C152,'Catálogo de actividades'!$B$5:$B$296,'Catálogo de actividades'!$I$5:$I$296)</f>
        <v>OPL</v>
      </c>
    </row>
    <row r="153" spans="1:9" ht="15" customHeight="1" x14ac:dyDescent="0.2">
      <c r="A153" s="508" t="s">
        <v>48</v>
      </c>
      <c r="B153" s="508" t="s">
        <v>14</v>
      </c>
      <c r="C153" s="505" t="s">
        <v>165</v>
      </c>
      <c r="D153" s="514" t="str">
        <f>VLOOKUP(C153, 'Catálogo de actividades'!$B$5:$D$296,2,FALSE)</f>
        <v>INE/OPL</v>
      </c>
      <c r="E153" s="514" t="str">
        <f>VLOOKUP(C153, 'Catálogo de actividades'!$B$5:$D$296,3,FALSE)</f>
        <v>JLE/JDE/OD</v>
      </c>
      <c r="F153" s="517" t="str">
        <f>_xlfn.XLOOKUP(C153,'Catálogo de actividades'!$B$5:$B$296,'Catálogo de actividades'!$E$5:$E$296)</f>
        <v>15.2</v>
      </c>
      <c r="G153" s="518">
        <v>45352</v>
      </c>
      <c r="H153" s="518">
        <v>45366</v>
      </c>
      <c r="I153" s="470" t="str">
        <f>_xlfn.XLOOKUP(C153,'Catálogo de actividades'!$B$5:$B$296,'Catálogo de actividades'!$I$5:$I$296)</f>
        <v>JLE</v>
      </c>
    </row>
    <row r="154" spans="1:9" ht="15" customHeight="1" x14ac:dyDescent="0.2">
      <c r="A154" s="508" t="s">
        <v>48</v>
      </c>
      <c r="B154" s="508" t="s">
        <v>14</v>
      </c>
      <c r="C154" s="508" t="s">
        <v>166</v>
      </c>
      <c r="D154" s="514" t="str">
        <f>VLOOKUP(C154, 'Catálogo de actividades'!$B$5:$D$296,2,FALSE)</f>
        <v>OPL</v>
      </c>
      <c r="E154" s="514" t="str">
        <f>VLOOKUP(C154, 'Catálogo de actividades'!$B$5:$D$296,3,FALSE)</f>
        <v>OD</v>
      </c>
      <c r="F154" s="517" t="str">
        <f>_xlfn.XLOOKUP(C154,'Catálogo de actividades'!$B$5:$B$296,'Catálogo de actividades'!$E$5:$E$296)</f>
        <v>15.3</v>
      </c>
      <c r="G154" s="518">
        <v>45352</v>
      </c>
      <c r="H154" s="518">
        <v>45382</v>
      </c>
      <c r="I154" s="470" t="str">
        <f>_xlfn.XLOOKUP(C154,'Catálogo de actividades'!$B$5:$B$296,'Catálogo de actividades'!$I$5:$I$296)</f>
        <v>OPL</v>
      </c>
    </row>
    <row r="155" spans="1:9" ht="15" customHeight="1" x14ac:dyDescent="0.2">
      <c r="A155" s="508" t="s">
        <v>48</v>
      </c>
      <c r="B155" s="508" t="s">
        <v>14</v>
      </c>
      <c r="C155" s="508" t="s">
        <v>167</v>
      </c>
      <c r="D155" s="514" t="str">
        <f>VLOOKUP(C155, 'Catálogo de actividades'!$B$5:$D$296,2,FALSE)</f>
        <v>OPL</v>
      </c>
      <c r="E155" s="514" t="str">
        <f>VLOOKUP(C155, 'Catálogo de actividades'!$B$5:$D$296,3,FALSE)</f>
        <v>CG/OD</v>
      </c>
      <c r="F155" s="517" t="str">
        <f>_xlfn.XLOOKUP(C155,'Catálogo de actividades'!$B$5:$B$296,'Catálogo de actividades'!$E$5:$E$296)</f>
        <v>15.4</v>
      </c>
      <c r="G155" s="518">
        <v>45352</v>
      </c>
      <c r="H155" s="518">
        <v>45381</v>
      </c>
      <c r="I155" s="470" t="str">
        <f>_xlfn.XLOOKUP(C155,'Catálogo de actividades'!$B$5:$B$296,'Catálogo de actividades'!$I$5:$I$296)</f>
        <v>OPL</v>
      </c>
    </row>
    <row r="156" spans="1:9" ht="15" customHeight="1" x14ac:dyDescent="0.2">
      <c r="A156" s="508" t="s">
        <v>48</v>
      </c>
      <c r="B156" s="508" t="s">
        <v>14</v>
      </c>
      <c r="C156" s="508" t="s">
        <v>168</v>
      </c>
      <c r="D156" s="514" t="str">
        <f>VLOOKUP(C156, 'Catálogo de actividades'!$B$5:$D$296,2,FALSE)</f>
        <v>INE</v>
      </c>
      <c r="E156" s="514" t="str">
        <f>VLOOKUP(C156, 'Catálogo de actividades'!$B$5:$D$296,3,FALSE)</f>
        <v>JLE/JDE</v>
      </c>
      <c r="F156" s="517" t="str">
        <f>_xlfn.XLOOKUP(C156,'Catálogo de actividades'!$B$5:$B$296,'Catálogo de actividades'!$E$5:$E$296)</f>
        <v>15.5</v>
      </c>
      <c r="G156" s="518">
        <v>45369</v>
      </c>
      <c r="H156" s="518">
        <v>45373</v>
      </c>
      <c r="I156" s="470" t="str">
        <f>_xlfn.XLOOKUP(C156,'Catálogo de actividades'!$B$5:$B$296,'Catálogo de actividades'!$I$5:$I$296)</f>
        <v>JLE</v>
      </c>
    </row>
    <row r="157" spans="1:9" ht="15" customHeight="1" x14ac:dyDescent="0.2">
      <c r="A157" s="508" t="s">
        <v>48</v>
      </c>
      <c r="B157" s="508" t="s">
        <v>14</v>
      </c>
      <c r="C157" s="508" t="s">
        <v>129</v>
      </c>
      <c r="D157" s="514" t="str">
        <f>VLOOKUP(C157, 'Catálogo de actividades'!$B$5:$D$296,2,FALSE)</f>
        <v>INE/OPL</v>
      </c>
      <c r="E157" s="514" t="str">
        <f>VLOOKUP(C157, 'Catálogo de actividades'!$B$5:$D$296,3,FALSE)</f>
        <v>JLE/JDE/OD</v>
      </c>
      <c r="F157" s="517" t="str">
        <f>_xlfn.XLOOKUP(C157,'Catálogo de actividades'!$B$5:$B$296,'Catálogo de actividades'!$E$5:$E$296)</f>
        <v>15.6</v>
      </c>
      <c r="G157" s="518">
        <v>45383</v>
      </c>
      <c r="H157" s="518">
        <v>45388</v>
      </c>
      <c r="I157" s="470" t="str">
        <f>_xlfn.XLOOKUP(C157,'Catálogo de actividades'!$B$5:$B$296,'Catálogo de actividades'!$I$5:$I$296)</f>
        <v>OPL</v>
      </c>
    </row>
    <row r="158" spans="1:9" ht="15" customHeight="1" x14ac:dyDescent="0.2">
      <c r="A158" s="508" t="s">
        <v>48</v>
      </c>
      <c r="B158" s="508" t="s">
        <v>15</v>
      </c>
      <c r="C158" s="508" t="s">
        <v>241</v>
      </c>
      <c r="D158" s="514" t="str">
        <f>VLOOKUP(C158, 'Catálogo de actividades'!$B$5:$D$296,2,FALSE)</f>
        <v>INE</v>
      </c>
      <c r="E158" s="514" t="str">
        <f>VLOOKUP(C158, 'Catálogo de actividades'!$B$5:$D$296,3,FALSE)</f>
        <v>CL</v>
      </c>
      <c r="F158" s="517" t="str">
        <f>_xlfn.XLOOKUP(C158,'Catálogo de actividades'!$B$5:$B$296,'Catálogo de actividades'!$E$5:$E$296)</f>
        <v>16.1</v>
      </c>
      <c r="G158" s="518">
        <v>45367</v>
      </c>
      <c r="H158" s="518">
        <v>45382</v>
      </c>
      <c r="I158" s="470" t="str">
        <f>_xlfn.XLOOKUP(C158,'Catálogo de actividades'!$B$5:$B$296,'Catálogo de actividades'!$I$5:$I$296)</f>
        <v>JLE</v>
      </c>
    </row>
    <row r="159" spans="1:9" ht="15" customHeight="1" x14ac:dyDescent="0.2">
      <c r="A159" s="508" t="s">
        <v>48</v>
      </c>
      <c r="B159" s="508" t="s">
        <v>15</v>
      </c>
      <c r="C159" s="508" t="s">
        <v>196</v>
      </c>
      <c r="D159" s="514" t="str">
        <f>VLOOKUP(C159, 'Catálogo de actividades'!$B$5:$D$296,2,FALSE)</f>
        <v>OPL</v>
      </c>
      <c r="E159" s="514" t="str">
        <f>VLOOKUP(C159, 'Catálogo de actividades'!$B$5:$D$296,3,FALSE)</f>
        <v>CG</v>
      </c>
      <c r="F159" s="517" t="str">
        <f>_xlfn.XLOOKUP(C159,'Catálogo de actividades'!$B$5:$B$296,'Catálogo de actividades'!$E$5:$E$296)</f>
        <v>16.2</v>
      </c>
      <c r="G159" s="518">
        <v>45383</v>
      </c>
      <c r="H159" s="518">
        <v>45397</v>
      </c>
      <c r="I159" s="470" t="str">
        <f>_xlfn.XLOOKUP(C159,'Catálogo de actividades'!$B$5:$B$296,'Catálogo de actividades'!$I$5:$I$296)</f>
        <v>OPL</v>
      </c>
    </row>
    <row r="160" spans="1:9" ht="15" customHeight="1" x14ac:dyDescent="0.2">
      <c r="A160" s="508" t="s">
        <v>48</v>
      </c>
      <c r="B160" s="508" t="s">
        <v>15</v>
      </c>
      <c r="C160" s="508" t="s">
        <v>197</v>
      </c>
      <c r="D160" s="514" t="str">
        <f>VLOOKUP(C160, 'Catálogo de actividades'!$B$5:$D$296,2,FALSE)</f>
        <v>INE/OPL</v>
      </c>
      <c r="E160" s="514" t="str">
        <f>VLOOKUP(C160, 'Catálogo de actividades'!$B$5:$D$296,3,FALSE)</f>
        <v>CD/OD</v>
      </c>
      <c r="F160" s="517" t="str">
        <f>_xlfn.XLOOKUP(C160,'Catálogo de actividades'!$B$5:$B$296,'Catálogo de actividades'!$E$5:$E$296)</f>
        <v>16.3</v>
      </c>
      <c r="G160" s="518">
        <v>45383</v>
      </c>
      <c r="H160" s="518">
        <v>45397</v>
      </c>
      <c r="I160" s="470" t="str">
        <f>_xlfn.XLOOKUP(C160,'Catálogo de actividades'!$B$5:$B$296,'Catálogo de actividades'!$I$5:$I$296)</f>
        <v>JLE</v>
      </c>
    </row>
    <row r="161" spans="1:9" ht="15" customHeight="1" x14ac:dyDescent="0.2">
      <c r="A161" s="508" t="s">
        <v>48</v>
      </c>
      <c r="B161" s="508" t="s">
        <v>15</v>
      </c>
      <c r="C161" s="508" t="s">
        <v>359</v>
      </c>
      <c r="D161" s="514" t="str">
        <f>VLOOKUP(C161, 'Catálogo de actividades'!$B$5:$D$296,2,FALSE)</f>
        <v>INE</v>
      </c>
      <c r="E161" s="514" t="str">
        <f>VLOOKUP(C161, 'Catálogo de actividades'!$B$5:$D$296,3,FALSE)</f>
        <v>CD</v>
      </c>
      <c r="F161" s="517" t="str">
        <f>_xlfn.XLOOKUP(C161,'Catálogo de actividades'!$B$5:$B$296,'Catálogo de actividades'!$E$5:$E$296)</f>
        <v>16.4</v>
      </c>
      <c r="G161" s="518">
        <v>45402</v>
      </c>
      <c r="H161" s="518">
        <v>45412</v>
      </c>
      <c r="I161" s="470" t="str">
        <f>_xlfn.XLOOKUP(C161,'Catálogo de actividades'!$B$5:$B$296,'Catálogo de actividades'!$I$5:$I$296)</f>
        <v>DEOE</v>
      </c>
    </row>
    <row r="162" spans="1:9" ht="15" customHeight="1" x14ac:dyDescent="0.2">
      <c r="A162" s="508" t="s">
        <v>48</v>
      </c>
      <c r="B162" s="508" t="s">
        <v>15</v>
      </c>
      <c r="C162" s="508" t="s">
        <v>258</v>
      </c>
      <c r="D162" s="514" t="str">
        <f>VLOOKUP(C162, 'Catálogo de actividades'!$B$5:$D$296,2,FALSE)</f>
        <v>INE/OPL</v>
      </c>
      <c r="E162" s="514" t="str">
        <f>VLOOKUP(C162, 'Catálogo de actividades'!$B$5:$D$296,3,FALSE)</f>
        <v>CD/OD</v>
      </c>
      <c r="F162" s="517" t="str">
        <f>_xlfn.XLOOKUP(C162,'Catálogo de actividades'!$B$5:$B$296,'Catálogo de actividades'!$E$5:$E$296)</f>
        <v>16.7</v>
      </c>
      <c r="G162" s="518">
        <v>45445</v>
      </c>
      <c r="H162" s="518">
        <v>45446</v>
      </c>
      <c r="I162" s="470" t="str">
        <f>_xlfn.XLOOKUP(C162,'Catálogo de actividades'!$B$5:$B$296,'Catálogo de actividades'!$I$5:$I$296)</f>
        <v>OPL</v>
      </c>
    </row>
    <row r="163" spans="1:9" ht="15" customHeight="1" x14ac:dyDescent="0.2">
      <c r="A163" s="508" t="s">
        <v>48</v>
      </c>
      <c r="B163" s="508" t="s">
        <v>15</v>
      </c>
      <c r="C163" s="508" t="s">
        <v>248</v>
      </c>
      <c r="D163" s="514" t="str">
        <f>VLOOKUP(C163, 'Catálogo de actividades'!$B$5:$D$296,2,FALSE)</f>
        <v>INE</v>
      </c>
      <c r="E163" s="514" t="str">
        <f>VLOOKUP(C163, 'Catálogo de actividades'!$B$5:$D$296,3,FALSE)</f>
        <v>CL/CD</v>
      </c>
      <c r="F163" s="517" t="str">
        <f>_xlfn.XLOOKUP(C163,'Catálogo de actividades'!$B$5:$B$296,'Catálogo de actividades'!$E$5:$E$296)</f>
        <v>16.5</v>
      </c>
      <c r="G163" s="518">
        <v>45410</v>
      </c>
      <c r="H163" s="518">
        <v>45442</v>
      </c>
      <c r="I163" s="470" t="str">
        <f>_xlfn.XLOOKUP(C163,'Catálogo de actividades'!$B$5:$B$296,'Catálogo de actividades'!$I$5:$I$296)</f>
        <v>DEOE</v>
      </c>
    </row>
    <row r="164" spans="1:9" ht="15" customHeight="1" x14ac:dyDescent="0.2">
      <c r="A164" s="508" t="s">
        <v>48</v>
      </c>
      <c r="B164" s="508" t="s">
        <v>15</v>
      </c>
      <c r="C164" s="508" t="s">
        <v>270</v>
      </c>
      <c r="D164" s="514" t="str">
        <f>VLOOKUP(C164, 'Catálogo de actividades'!$B$5:$D$296,2,FALSE)</f>
        <v>INE</v>
      </c>
      <c r="E164" s="514" t="str">
        <f>VLOOKUP(C164, 'Catálogo de actividades'!$B$5:$D$296,3,FALSE)</f>
        <v>CL/CD</v>
      </c>
      <c r="F164" s="517" t="str">
        <f>_xlfn.XLOOKUP(C164,'Catálogo de actividades'!$B$5:$B$296,'Catálogo de actividades'!$E$5:$E$296)</f>
        <v>16.6</v>
      </c>
      <c r="G164" s="518">
        <v>45410</v>
      </c>
      <c r="H164" s="518">
        <v>45443</v>
      </c>
      <c r="I164" s="470" t="str">
        <f>_xlfn.XLOOKUP(C164,'Catálogo de actividades'!$B$5:$B$296,'Catálogo de actividades'!$I$5:$I$296)</f>
        <v>DEOE</v>
      </c>
    </row>
    <row r="165" spans="1:9" ht="15" customHeight="1" x14ac:dyDescent="0.2">
      <c r="A165" s="508" t="s">
        <v>48</v>
      </c>
      <c r="B165" s="508" t="s">
        <v>15</v>
      </c>
      <c r="C165" s="508" t="s">
        <v>199</v>
      </c>
      <c r="D165" s="514" t="str">
        <f>VLOOKUP(C165, 'Catálogo de actividades'!$B$5:$D$296,2,FALSE)</f>
        <v>OPL</v>
      </c>
      <c r="E165" s="514" t="str">
        <f>VLOOKUP(C165, 'Catálogo de actividades'!$B$5:$D$296,3,FALSE)</f>
        <v>CG</v>
      </c>
      <c r="F165" s="517" t="str">
        <f>_xlfn.XLOOKUP(C165,'Catálogo de actividades'!$B$5:$B$296,'Catálogo de actividades'!$E$5:$E$296)</f>
        <v>16.8</v>
      </c>
      <c r="G165" s="518">
        <v>45459</v>
      </c>
      <c r="H165" s="518">
        <v>45473</v>
      </c>
      <c r="I165" s="470" t="str">
        <f>_xlfn.XLOOKUP(C165,'Catálogo de actividades'!$B$5:$B$296,'Catálogo de actividades'!$I$5:$I$296)</f>
        <v>JLE</v>
      </c>
    </row>
    <row r="166" spans="1:9" ht="15" customHeight="1" x14ac:dyDescent="0.2">
      <c r="A166" s="508" t="s">
        <v>48</v>
      </c>
      <c r="B166" s="508" t="s">
        <v>16</v>
      </c>
      <c r="C166" s="508" t="s">
        <v>226</v>
      </c>
      <c r="D166" s="514" t="str">
        <f>VLOOKUP(C166, 'Catálogo de actividades'!$B$5:$D$296,2,FALSE)</f>
        <v>OPL</v>
      </c>
      <c r="E166" s="514" t="str">
        <f>VLOOKUP(C166, 'Catálogo de actividades'!$B$5:$D$296,3,FALSE)</f>
        <v>CG</v>
      </c>
      <c r="F166" s="517" t="str">
        <f>_xlfn.XLOOKUP(C166,'Catálogo de actividades'!$B$5:$B$296,'Catálogo de actividades'!$E$5:$E$296)</f>
        <v>17.1</v>
      </c>
      <c r="G166" s="518">
        <v>45171</v>
      </c>
      <c r="H166" s="518">
        <v>45171</v>
      </c>
      <c r="I166" s="470" t="str">
        <f>_xlfn.XLOOKUP(C166,'Catálogo de actividades'!$B$5:$B$296,'Catálogo de actividades'!$I$5:$I$296)</f>
        <v>OPL</v>
      </c>
    </row>
    <row r="167" spans="1:9" ht="15" customHeight="1" x14ac:dyDescent="0.2">
      <c r="A167" s="508" t="s">
        <v>48</v>
      </c>
      <c r="B167" s="508" t="s">
        <v>16</v>
      </c>
      <c r="C167" s="507" t="s">
        <v>259</v>
      </c>
      <c r="D167" s="514" t="str">
        <f>VLOOKUP(C167, 'Catálogo de actividades'!$B$5:$D$296,2,FALSE)</f>
        <v>OPL</v>
      </c>
      <c r="E167" s="514" t="str">
        <f>VLOOKUP(C167, 'Catálogo de actividades'!$B$5:$D$296,3,FALSE)</f>
        <v>CG</v>
      </c>
      <c r="F167" s="517" t="str">
        <f>_xlfn.XLOOKUP(C167,'Catálogo de actividades'!$B$5:$B$296,'Catálogo de actividades'!$E$5:$E$296)</f>
        <v>17.2</v>
      </c>
      <c r="G167" s="518">
        <v>45171</v>
      </c>
      <c r="H167" s="518">
        <v>45171</v>
      </c>
      <c r="I167" s="470" t="str">
        <f>_xlfn.XLOOKUP(C167,'Catálogo de actividades'!$B$5:$B$296,'Catálogo de actividades'!$I$5:$I$296)</f>
        <v>OPL</v>
      </c>
    </row>
    <row r="168" spans="1:9" ht="15" customHeight="1" x14ac:dyDescent="0.2">
      <c r="A168" s="508" t="s">
        <v>48</v>
      </c>
      <c r="B168" s="508" t="s">
        <v>16</v>
      </c>
      <c r="C168" s="507" t="s">
        <v>272</v>
      </c>
      <c r="D168" s="514" t="str">
        <f>VLOOKUP(C168, 'Catálogo de actividades'!$B$5:$D$296,2,FALSE)</f>
        <v>OPL</v>
      </c>
      <c r="E168" s="514" t="str">
        <f>VLOOKUP(C168, 'Catálogo de actividades'!$B$5:$D$296,3,FALSE)</f>
        <v>CG</v>
      </c>
      <c r="F168" s="517" t="str">
        <f>_xlfn.XLOOKUP(C168,'Catálogo de actividades'!$B$5:$B$296,'Catálogo de actividades'!$E$5:$E$296)</f>
        <v>17.3</v>
      </c>
      <c r="G168" s="518">
        <v>45232</v>
      </c>
      <c r="H168" s="518">
        <v>45232</v>
      </c>
      <c r="I168" s="470" t="str">
        <f>_xlfn.XLOOKUP(C168,'Catálogo de actividades'!$B$5:$B$296,'Catálogo de actividades'!$I$5:$I$296)</f>
        <v>OPL</v>
      </c>
    </row>
    <row r="169" spans="1:9" ht="15" customHeight="1" x14ac:dyDescent="0.2">
      <c r="A169" s="508" t="s">
        <v>48</v>
      </c>
      <c r="B169" s="508" t="s">
        <v>16</v>
      </c>
      <c r="C169" s="507" t="s">
        <v>260</v>
      </c>
      <c r="D169" s="514" t="str">
        <f>VLOOKUP(C169, 'Catálogo de actividades'!$B$5:$D$296,2,FALSE)</f>
        <v>OPL</v>
      </c>
      <c r="E169" s="514" t="str">
        <f>VLOOKUP(C169, 'Catálogo de actividades'!$B$5:$D$296,3,FALSE)</f>
        <v>CG</v>
      </c>
      <c r="F169" s="517" t="str">
        <f>_xlfn.XLOOKUP(C169,'Catálogo de actividades'!$B$5:$B$296,'Catálogo de actividades'!$E$5:$E$296)</f>
        <v>17.4</v>
      </c>
      <c r="G169" s="518">
        <v>45262</v>
      </c>
      <c r="H169" s="518">
        <v>45262</v>
      </c>
      <c r="I169" s="470" t="str">
        <f>_xlfn.XLOOKUP(C169,'Catálogo de actividades'!$B$5:$B$296,'Catálogo de actividades'!$I$5:$I$296)</f>
        <v>OPL</v>
      </c>
    </row>
    <row r="170" spans="1:9" ht="15" customHeight="1" x14ac:dyDescent="0.2">
      <c r="A170" s="508" t="s">
        <v>48</v>
      </c>
      <c r="B170" s="508" t="s">
        <v>16</v>
      </c>
      <c r="C170" s="507" t="s">
        <v>273</v>
      </c>
      <c r="D170" s="514" t="str">
        <f>VLOOKUP(C170, 'Catálogo de actividades'!$B$5:$D$296,2,FALSE)</f>
        <v>OPL</v>
      </c>
      <c r="E170" s="514" t="str">
        <f>VLOOKUP(C170, 'Catálogo de actividades'!$B$5:$D$296,3,FALSE)</f>
        <v>CG</v>
      </c>
      <c r="F170" s="517" t="str">
        <f>_xlfn.XLOOKUP(C170,'Catálogo de actividades'!$B$5:$B$296,'Catálogo de actividades'!$E$5:$E$296)</f>
        <v>17.5</v>
      </c>
      <c r="G170" s="518">
        <v>45293</v>
      </c>
      <c r="H170" s="518">
        <v>45293</v>
      </c>
      <c r="I170" s="470" t="str">
        <f>_xlfn.XLOOKUP(C170,'Catálogo de actividades'!$B$5:$B$296,'Catálogo de actividades'!$I$5:$I$296)</f>
        <v>OPL</v>
      </c>
    </row>
    <row r="171" spans="1:9" ht="15" customHeight="1" x14ac:dyDescent="0.2">
      <c r="A171" s="508" t="s">
        <v>48</v>
      </c>
      <c r="B171" s="508" t="s">
        <v>16</v>
      </c>
      <c r="C171" s="507" t="s">
        <v>274</v>
      </c>
      <c r="D171" s="514" t="str">
        <f>VLOOKUP(C171, 'Catálogo de actividades'!$B$5:$D$296,2,FALSE)</f>
        <v>OPL</v>
      </c>
      <c r="E171" s="514" t="str">
        <f>VLOOKUP(C171, 'Catálogo de actividades'!$B$5:$D$296,3,FALSE)</f>
        <v>CG</v>
      </c>
      <c r="F171" s="517" t="str">
        <f>_xlfn.XLOOKUP(C171,'Catálogo de actividades'!$B$5:$B$296,'Catálogo de actividades'!$E$5:$E$296)</f>
        <v>17.6</v>
      </c>
      <c r="G171" s="518">
        <v>45324</v>
      </c>
      <c r="H171" s="518">
        <v>45324</v>
      </c>
      <c r="I171" s="470" t="str">
        <f>_xlfn.XLOOKUP(C171,'Catálogo de actividades'!$B$5:$B$296,'Catálogo de actividades'!$I$5:$I$296)</f>
        <v>OPL</v>
      </c>
    </row>
    <row r="172" spans="1:9" ht="15" customHeight="1" x14ac:dyDescent="0.2">
      <c r="A172" s="508" t="s">
        <v>48</v>
      </c>
      <c r="B172" s="508" t="s">
        <v>16</v>
      </c>
      <c r="C172" s="507" t="s">
        <v>275</v>
      </c>
      <c r="D172" s="514" t="str">
        <f>VLOOKUP(C172, 'Catálogo de actividades'!$B$5:$D$296,2,FALSE)</f>
        <v>OPL</v>
      </c>
      <c r="E172" s="514" t="str">
        <f>VLOOKUP(C172, 'Catálogo de actividades'!$B$5:$D$296,3,FALSE)</f>
        <v>CG</v>
      </c>
      <c r="F172" s="517" t="str">
        <f>_xlfn.XLOOKUP(C172,'Catálogo de actividades'!$B$5:$B$296,'Catálogo de actividades'!$E$5:$E$296)</f>
        <v>17.7</v>
      </c>
      <c r="G172" s="518">
        <v>45324</v>
      </c>
      <c r="H172" s="518">
        <v>45324</v>
      </c>
      <c r="I172" s="470" t="str">
        <f>_xlfn.XLOOKUP(C172,'Catálogo de actividades'!$B$5:$B$296,'Catálogo de actividades'!$I$5:$I$296)</f>
        <v>OPL</v>
      </c>
    </row>
    <row r="173" spans="1:9" ht="15" customHeight="1" x14ac:dyDescent="0.2">
      <c r="A173" s="508" t="s">
        <v>48</v>
      </c>
      <c r="B173" s="508" t="s">
        <v>16</v>
      </c>
      <c r="C173" s="507" t="s">
        <v>276</v>
      </c>
      <c r="D173" s="514" t="str">
        <f>VLOOKUP(C173, 'Catálogo de actividades'!$B$5:$D$296,2,FALSE)</f>
        <v>OPL</v>
      </c>
      <c r="E173" s="514" t="str">
        <f>VLOOKUP(C173, 'Catálogo de actividades'!$B$5:$D$296,3,FALSE)</f>
        <v>CG</v>
      </c>
      <c r="F173" s="517" t="str">
        <f>_xlfn.XLOOKUP(C173,'Catálogo de actividades'!$B$5:$B$296,'Catálogo de actividades'!$E$5:$E$296)</f>
        <v>17.8</v>
      </c>
      <c r="G173" s="518">
        <v>45353</v>
      </c>
      <c r="H173" s="518">
        <v>45353</v>
      </c>
      <c r="I173" s="470" t="str">
        <f>_xlfn.XLOOKUP(C173,'Catálogo de actividades'!$B$5:$B$296,'Catálogo de actividades'!$I$5:$I$296)</f>
        <v>OPL</v>
      </c>
    </row>
    <row r="174" spans="1:9" ht="15" customHeight="1" x14ac:dyDescent="0.2">
      <c r="A174" s="508" t="s">
        <v>48</v>
      </c>
      <c r="B174" s="508" t="s">
        <v>16</v>
      </c>
      <c r="C174" s="507" t="s">
        <v>322</v>
      </c>
      <c r="D174" s="514" t="str">
        <f>VLOOKUP(C174, 'Catálogo de actividades'!$B$5:$D$296,2,FALSE)</f>
        <v>OPL</v>
      </c>
      <c r="E174" s="514" t="str">
        <f>VLOOKUP(C174, 'Catálogo de actividades'!$B$5:$D$296,3,FALSE)</f>
        <v>CG</v>
      </c>
      <c r="F174" s="517" t="str">
        <f>_xlfn.XLOOKUP(C174,'Catálogo de actividades'!$B$5:$B$296,'Catálogo de actividades'!$E$5:$E$296)</f>
        <v>17.9</v>
      </c>
      <c r="G174" s="518">
        <v>45399</v>
      </c>
      <c r="H174" s="518">
        <v>45399</v>
      </c>
      <c r="I174" s="470" t="str">
        <f>_xlfn.XLOOKUP(C174,'Catálogo de actividades'!$B$5:$B$296,'Catálogo de actividades'!$I$5:$I$296)</f>
        <v>OPL</v>
      </c>
    </row>
    <row r="175" spans="1:9" ht="15" customHeight="1" x14ac:dyDescent="0.2">
      <c r="A175" s="508" t="s">
        <v>48</v>
      </c>
      <c r="B175" s="508" t="s">
        <v>16</v>
      </c>
      <c r="C175" s="507" t="s">
        <v>404</v>
      </c>
      <c r="D175" s="514" t="str">
        <f>VLOOKUP(C175, 'Catálogo de actividades'!$B$5:$D$296,2,FALSE)</f>
        <v>OPL</v>
      </c>
      <c r="E175" s="514" t="str">
        <f>VLOOKUP(C175, 'Catálogo de actividades'!$B$5:$D$296,3,FALSE)</f>
        <v>CG</v>
      </c>
      <c r="F175" s="517" t="str">
        <f>_xlfn.XLOOKUP(C175,'Catálogo de actividades'!$B$5:$B$296,'Catálogo de actividades'!$E$5:$E$296)</f>
        <v>17.10</v>
      </c>
      <c r="G175" s="518">
        <v>45424</v>
      </c>
      <c r="H175" s="518">
        <v>45424</v>
      </c>
      <c r="I175" s="470" t="str">
        <f>_xlfn.XLOOKUP(C175,'Catálogo de actividades'!$B$5:$B$296,'Catálogo de actividades'!$I$5:$I$296)</f>
        <v>OPL</v>
      </c>
    </row>
    <row r="176" spans="1:9" ht="15" customHeight="1" x14ac:dyDescent="0.2">
      <c r="A176" s="508" t="s">
        <v>48</v>
      </c>
      <c r="B176" s="508" t="s">
        <v>16</v>
      </c>
      <c r="C176" s="507" t="s">
        <v>405</v>
      </c>
      <c r="D176" s="514" t="str">
        <f>VLOOKUP(C176, 'Catálogo de actividades'!$B$5:$D$296,2,FALSE)</f>
        <v>OPL</v>
      </c>
      <c r="E176" s="514" t="str">
        <f>VLOOKUP(C176, 'Catálogo de actividades'!$B$5:$D$296,3,FALSE)</f>
        <v>CG</v>
      </c>
      <c r="F176" s="517" t="str">
        <f>_xlfn.XLOOKUP(C176,'Catálogo de actividades'!$B$5:$B$296,'Catálogo de actividades'!$E$5:$E$296)</f>
        <v>17.11</v>
      </c>
      <c r="G176" s="518">
        <v>45431</v>
      </c>
      <c r="H176" s="518">
        <v>45431</v>
      </c>
      <c r="I176" s="470" t="str">
        <f>_xlfn.XLOOKUP(C176,'Catálogo de actividades'!$B$5:$B$296,'Catálogo de actividades'!$I$5:$I$296)</f>
        <v>OPL</v>
      </c>
    </row>
    <row r="177" spans="1:9" ht="15" customHeight="1" x14ac:dyDescent="0.2">
      <c r="A177" s="508" t="s">
        <v>48</v>
      </c>
      <c r="B177" s="508" t="s">
        <v>16</v>
      </c>
      <c r="C177" s="507" t="s">
        <v>406</v>
      </c>
      <c r="D177" s="514" t="str">
        <f>VLOOKUP(C177, 'Catálogo de actividades'!$B$5:$D$296,2,FALSE)</f>
        <v>OPL</v>
      </c>
      <c r="E177" s="514" t="str">
        <f>VLOOKUP(C177, 'Catálogo de actividades'!$B$5:$D$296,3,FALSE)</f>
        <v>CG</v>
      </c>
      <c r="F177" s="517" t="str">
        <f>_xlfn.XLOOKUP(C177,'Catálogo de actividades'!$B$5:$B$296,'Catálogo de actividades'!$E$5:$E$296)</f>
        <v>17.12</v>
      </c>
      <c r="G177" s="518">
        <v>45438</v>
      </c>
      <c r="H177" s="518">
        <v>45438</v>
      </c>
      <c r="I177" s="470" t="str">
        <f>_xlfn.XLOOKUP(C177,'Catálogo de actividades'!$B$5:$B$296,'Catálogo de actividades'!$I$5:$I$296)</f>
        <v>OPL</v>
      </c>
    </row>
    <row r="178" spans="1:9" ht="15" customHeight="1" x14ac:dyDescent="0.2">
      <c r="A178" s="508" t="s">
        <v>48</v>
      </c>
      <c r="B178" s="508" t="s">
        <v>16</v>
      </c>
      <c r="C178" s="508" t="s">
        <v>360</v>
      </c>
      <c r="D178" s="514" t="str">
        <f>VLOOKUP(C178, 'Catálogo de actividades'!$B$5:$D$296,2,FALSE)</f>
        <v>OPL</v>
      </c>
      <c r="E178" s="514" t="str">
        <f>VLOOKUP(C178, 'Catálogo de actividades'!$B$5:$D$296,3,FALSE)</f>
        <v>CG</v>
      </c>
      <c r="F178" s="517" t="str">
        <f>_xlfn.XLOOKUP(C178,'Catálogo de actividades'!$B$5:$B$296,'Catálogo de actividades'!$E$5:$E$296)</f>
        <v>17.13</v>
      </c>
      <c r="G178" s="518">
        <v>45445</v>
      </c>
      <c r="H178" s="518">
        <v>45446</v>
      </c>
      <c r="I178" s="470" t="str">
        <f>_xlfn.XLOOKUP(C178,'Catálogo de actividades'!$B$5:$B$296,'Catálogo de actividades'!$I$5:$I$296)</f>
        <v>OPL</v>
      </c>
    </row>
    <row r="179" spans="1:9" ht="15" customHeight="1" x14ac:dyDescent="0.2">
      <c r="A179" s="508" t="s">
        <v>48</v>
      </c>
      <c r="B179" s="507" t="s">
        <v>17</v>
      </c>
      <c r="C179" s="507" t="s">
        <v>407</v>
      </c>
      <c r="D179" s="514" t="str">
        <f>VLOOKUP(C179, 'Catálogo de actividades'!$B$5:$D$296,2,FALSE)</f>
        <v xml:space="preserve">INE </v>
      </c>
      <c r="E179" s="514" t="str">
        <f>VLOOKUP(C179, 'Catálogo de actividades'!$B$5:$D$296,3,FALSE)</f>
        <v xml:space="preserve">DEOE  </v>
      </c>
      <c r="F179" s="517" t="str">
        <f>_xlfn.XLOOKUP(C179,'Catálogo de actividades'!$B$5:$B$296,'Catálogo de actividades'!$E$5:$E$296)</f>
        <v>18.1</v>
      </c>
      <c r="G179" s="523">
        <v>45292</v>
      </c>
      <c r="H179" s="523">
        <v>45322</v>
      </c>
      <c r="I179" s="470" t="str">
        <f>_xlfn.XLOOKUP(C179,'Catálogo de actividades'!$B$5:$B$296,'Catálogo de actividades'!$I$5:$I$296)</f>
        <v>DEOE</v>
      </c>
    </row>
    <row r="180" spans="1:9" ht="15" customHeight="1" x14ac:dyDescent="0.2">
      <c r="A180" s="508" t="s">
        <v>48</v>
      </c>
      <c r="B180" s="508" t="s">
        <v>17</v>
      </c>
      <c r="C180" s="508" t="s">
        <v>361</v>
      </c>
      <c r="D180" s="514" t="str">
        <f>VLOOKUP(C180, 'Catálogo de actividades'!$B$5:$D$296,2,FALSE)</f>
        <v>OPL</v>
      </c>
      <c r="E180" s="514" t="str">
        <f>VLOOKUP(C180, 'Catálogo de actividades'!$B$5:$D$296,3,FALSE)</f>
        <v>CG</v>
      </c>
      <c r="F180" s="517" t="str">
        <f>_xlfn.XLOOKUP(C180,'Catálogo de actividades'!$B$5:$B$296,'Catálogo de actividades'!$E$5:$E$296)</f>
        <v>18.2</v>
      </c>
      <c r="G180" s="518">
        <v>45343</v>
      </c>
      <c r="H180" s="518">
        <v>45350</v>
      </c>
      <c r="I180" s="470" t="str">
        <f>_xlfn.XLOOKUP(C180,'Catálogo de actividades'!$B$5:$B$296,'Catálogo de actividades'!$I$5:$I$296)</f>
        <v>OPL</v>
      </c>
    </row>
    <row r="181" spans="1:9" ht="15" customHeight="1" x14ac:dyDescent="0.2">
      <c r="A181" s="508" t="s">
        <v>48</v>
      </c>
      <c r="B181" s="508" t="s">
        <v>17</v>
      </c>
      <c r="C181" s="508" t="s">
        <v>307</v>
      </c>
      <c r="D181" s="514" t="str">
        <f>VLOOKUP(C181, 'Catálogo de actividades'!$B$5:$D$296,2,FALSE)</f>
        <v>OPL</v>
      </c>
      <c r="E181" s="514" t="str">
        <f>VLOOKUP(C181, 'Catálogo de actividades'!$B$5:$D$296,3,FALSE)</f>
        <v>CG</v>
      </c>
      <c r="F181" s="517" t="str">
        <f>_xlfn.XLOOKUP(C181,'Catálogo de actividades'!$B$5:$B$296,'Catálogo de actividades'!$E$5:$E$296)</f>
        <v>18.3</v>
      </c>
      <c r="G181" s="518">
        <v>45364</v>
      </c>
      <c r="H181" s="518">
        <v>45364</v>
      </c>
      <c r="I181" s="470" t="str">
        <f>_xlfn.XLOOKUP(C181,'Catálogo de actividades'!$B$5:$B$296,'Catálogo de actividades'!$I$5:$I$296)</f>
        <v>OPL</v>
      </c>
    </row>
    <row r="182" spans="1:9" ht="15" customHeight="1" x14ac:dyDescent="0.2">
      <c r="A182" s="508" t="s">
        <v>48</v>
      </c>
      <c r="B182" s="508" t="s">
        <v>17</v>
      </c>
      <c r="C182" s="508" t="s">
        <v>308</v>
      </c>
      <c r="D182" s="514" t="str">
        <f>VLOOKUP(C182, 'Catálogo de actividades'!$B$5:$D$296,2,FALSE)</f>
        <v>INE</v>
      </c>
      <c r="E182" s="514" t="str">
        <f>VLOOKUP(C182, 'Catálogo de actividades'!$B$5:$D$296,3,FALSE)</f>
        <v>JLE</v>
      </c>
      <c r="F182" s="517" t="str">
        <f>_xlfn.XLOOKUP(C182,'Catálogo de actividades'!$B$5:$B$296,'Catálogo de actividades'!$E$5:$E$296)</f>
        <v>18.4</v>
      </c>
      <c r="G182" s="518">
        <v>45365</v>
      </c>
      <c r="H182" s="518">
        <v>45377</v>
      </c>
      <c r="I182" s="470" t="str">
        <f>_xlfn.XLOOKUP(C182,'Catálogo de actividades'!$B$5:$B$296,'Catálogo de actividades'!$I$5:$I$296)</f>
        <v>JLE</v>
      </c>
    </row>
    <row r="183" spans="1:9" ht="15" customHeight="1" x14ac:dyDescent="0.2">
      <c r="A183" s="508" t="s">
        <v>48</v>
      </c>
      <c r="B183" s="508" t="s">
        <v>17</v>
      </c>
      <c r="C183" s="508" t="s">
        <v>362</v>
      </c>
      <c r="D183" s="514" t="str">
        <f>VLOOKUP(C183, 'Catálogo de actividades'!$B$5:$D$296,2,FALSE)</f>
        <v>OPL</v>
      </c>
      <c r="E183" s="514" t="str">
        <f>VLOOKUP(C183, 'Catálogo de actividades'!$B$5:$D$296,3,FALSE)</f>
        <v>OD</v>
      </c>
      <c r="F183" s="517" t="str">
        <f>_xlfn.XLOOKUP(C183,'Catálogo de actividades'!$B$5:$B$296,'Catálogo de actividades'!$E$5:$E$296)</f>
        <v>18.5</v>
      </c>
      <c r="G183" s="518">
        <v>45383</v>
      </c>
      <c r="H183" s="518">
        <v>45397</v>
      </c>
      <c r="I183" s="470" t="str">
        <f>_xlfn.XLOOKUP(C183,'Catálogo de actividades'!$B$5:$B$296,'Catálogo de actividades'!$I$5:$I$296)</f>
        <v>OPL</v>
      </c>
    </row>
    <row r="184" spans="1:9" ht="15" customHeight="1" x14ac:dyDescent="0.2">
      <c r="A184" s="508" t="s">
        <v>48</v>
      </c>
      <c r="B184" s="508" t="s">
        <v>17</v>
      </c>
      <c r="C184" s="508" t="s">
        <v>303</v>
      </c>
      <c r="D184" s="514" t="str">
        <f>VLOOKUP(C184, 'Catálogo de actividades'!$B$5:$D$296,2,FALSE)</f>
        <v>OPL</v>
      </c>
      <c r="E184" s="514" t="str">
        <f>VLOOKUP(C184, 'Catálogo de actividades'!$B$5:$D$296,3,FALSE)</f>
        <v>CG/OD</v>
      </c>
      <c r="F184" s="517" t="str">
        <f>_xlfn.XLOOKUP(C184,'Catálogo de actividades'!$B$5:$B$296,'Catálogo de actividades'!$E$5:$E$296)</f>
        <v>18.6</v>
      </c>
      <c r="G184" s="518">
        <v>45413</v>
      </c>
      <c r="H184" s="518">
        <v>45440</v>
      </c>
      <c r="I184" s="470" t="str">
        <f>_xlfn.XLOOKUP(C184,'Catálogo de actividades'!$B$5:$B$296,'Catálogo de actividades'!$I$5:$I$296)</f>
        <v>OPL</v>
      </c>
    </row>
    <row r="185" spans="1:9" ht="15" customHeight="1" x14ac:dyDescent="0.2">
      <c r="A185" s="508" t="s">
        <v>48</v>
      </c>
      <c r="B185" s="508" t="s">
        <v>17</v>
      </c>
      <c r="C185" s="508" t="s">
        <v>285</v>
      </c>
      <c r="D185" s="514" t="str">
        <f>VLOOKUP(C185, 'Catálogo de actividades'!$B$5:$D$296,2,FALSE)</f>
        <v>OPL</v>
      </c>
      <c r="E185" s="514" t="str">
        <f>VLOOKUP(C185, 'Catálogo de actividades'!$B$5:$D$296,3,FALSE)</f>
        <v>CG/OD</v>
      </c>
      <c r="F185" s="517" t="str">
        <f>_xlfn.XLOOKUP(C185,'Catálogo de actividades'!$B$5:$B$296,'Catálogo de actividades'!$E$5:$E$296)</f>
        <v>18.7</v>
      </c>
      <c r="G185" s="518">
        <v>45413</v>
      </c>
      <c r="H185" s="518">
        <v>45440</v>
      </c>
      <c r="I185" s="470" t="str">
        <f>_xlfn.XLOOKUP(C185,'Catálogo de actividades'!$B$5:$B$296,'Catálogo de actividades'!$I$5:$I$296)</f>
        <v>OPL</v>
      </c>
    </row>
    <row r="186" spans="1:9" ht="15" customHeight="1" x14ac:dyDescent="0.2">
      <c r="A186" s="508" t="s">
        <v>48</v>
      </c>
      <c r="B186" s="508" t="s">
        <v>17</v>
      </c>
      <c r="C186" s="508" t="s">
        <v>363</v>
      </c>
      <c r="D186" s="514" t="str">
        <f>VLOOKUP(C186, 'Catálogo de actividades'!$B$5:$D$296,2,FALSE)</f>
        <v>OPL</v>
      </c>
      <c r="E186" s="514" t="str">
        <f>VLOOKUP(C186, 'Catálogo de actividades'!$B$5:$D$296,3,FALSE)</f>
        <v>CG</v>
      </c>
      <c r="F186" s="517" t="str">
        <f>_xlfn.XLOOKUP(C186,'Catálogo de actividades'!$B$5:$B$296,'Catálogo de actividades'!$E$5:$E$296)</f>
        <v>18.8</v>
      </c>
      <c r="G186" s="518">
        <v>45323</v>
      </c>
      <c r="H186" s="518">
        <v>45337</v>
      </c>
      <c r="I186" s="470" t="str">
        <f>_xlfn.XLOOKUP(C186,'Catálogo de actividades'!$B$5:$B$296,'Catálogo de actividades'!$I$5:$I$296)</f>
        <v>OPL</v>
      </c>
    </row>
    <row r="187" spans="1:9" ht="15" customHeight="1" x14ac:dyDescent="0.2">
      <c r="A187" s="508" t="s">
        <v>48</v>
      </c>
      <c r="B187" s="508" t="s">
        <v>17</v>
      </c>
      <c r="C187" s="508" t="s">
        <v>302</v>
      </c>
      <c r="D187" s="514" t="str">
        <f>VLOOKUP(C187, 'Catálogo de actividades'!$B$5:$D$296,2,FALSE)</f>
        <v>OPL</v>
      </c>
      <c r="E187" s="514" t="str">
        <f>VLOOKUP(C187, 'Catálogo de actividades'!$B$5:$D$296,3,FALSE)</f>
        <v>CG</v>
      </c>
      <c r="F187" s="517" t="str">
        <f>_xlfn.XLOOKUP(C187,'Catálogo de actividades'!$B$5:$B$296,'Catálogo de actividades'!$E$5:$E$296)</f>
        <v>18.9</v>
      </c>
      <c r="G187" s="518">
        <v>45383</v>
      </c>
      <c r="H187" s="518">
        <v>45389</v>
      </c>
      <c r="I187" s="470" t="str">
        <f>_xlfn.XLOOKUP(C187,'Catálogo de actividades'!$B$5:$B$296,'Catálogo de actividades'!$I$5:$I$296)</f>
        <v>OPL</v>
      </c>
    </row>
    <row r="188" spans="1:9" ht="15" customHeight="1" x14ac:dyDescent="0.2">
      <c r="A188" s="508" t="s">
        <v>48</v>
      </c>
      <c r="B188" s="508" t="s">
        <v>17</v>
      </c>
      <c r="C188" s="508" t="s">
        <v>364</v>
      </c>
      <c r="D188" s="514" t="str">
        <f>VLOOKUP(C188, 'Catálogo de actividades'!$B$5:$D$296,2,FALSE)</f>
        <v>OPL</v>
      </c>
      <c r="E188" s="514" t="str">
        <f>VLOOKUP(C188, 'Catálogo de actividades'!$B$5:$D$296,3,FALSE)</f>
        <v>CG</v>
      </c>
      <c r="F188" s="517" t="str">
        <f>_xlfn.XLOOKUP(C188,'Catálogo de actividades'!$B$5:$B$296,'Catálogo de actividades'!$E$5:$E$296)</f>
        <v>18.10</v>
      </c>
      <c r="G188" s="518">
        <v>45398</v>
      </c>
      <c r="H188" s="518">
        <v>45412</v>
      </c>
      <c r="I188" s="470" t="str">
        <f>_xlfn.XLOOKUP(C188,'Catálogo de actividades'!$B$5:$B$296,'Catálogo de actividades'!$I$5:$I$296)</f>
        <v>OPL</v>
      </c>
    </row>
    <row r="189" spans="1:9" ht="15" customHeight="1" x14ac:dyDescent="0.2">
      <c r="A189" s="510" t="s">
        <v>48</v>
      </c>
      <c r="B189" s="510" t="s">
        <v>17</v>
      </c>
      <c r="C189" s="510" t="s">
        <v>186</v>
      </c>
      <c r="D189" s="514" t="str">
        <f>VLOOKUP(C189, 'Catálogo de actividades'!$B$5:$D$296,2,FALSE)</f>
        <v>OPL</v>
      </c>
      <c r="E189" s="514" t="str">
        <f>VLOOKUP(C189, 'Catálogo de actividades'!$B$5:$D$296,3,FALSE)</f>
        <v>OD</v>
      </c>
      <c r="F189" s="517" t="str">
        <f>_xlfn.XLOOKUP(C189,'Catálogo de actividades'!$B$5:$B$296,'Catálogo de actividades'!$E$5:$E$296)</f>
        <v>18.11</v>
      </c>
      <c r="G189" s="104">
        <v>45409</v>
      </c>
      <c r="H189" s="222">
        <v>45432</v>
      </c>
      <c r="I189" s="470" t="str">
        <f>_xlfn.XLOOKUP(C189,'Catálogo de actividades'!$B$5:$B$296,'Catálogo de actividades'!$I$5:$I$296)</f>
        <v>OPL</v>
      </c>
    </row>
    <row r="190" spans="1:9" ht="15" customHeight="1" x14ac:dyDescent="0.2">
      <c r="A190" s="508" t="s">
        <v>48</v>
      </c>
      <c r="B190" s="508" t="s">
        <v>17</v>
      </c>
      <c r="C190" s="508" t="s">
        <v>365</v>
      </c>
      <c r="D190" s="514" t="str">
        <f>VLOOKUP(C190, 'Catálogo de actividades'!$B$5:$D$296,2,FALSE)</f>
        <v>OPL</v>
      </c>
      <c r="E190" s="514" t="str">
        <f>VLOOKUP(C190, 'Catálogo de actividades'!$B$5:$D$296,3,FALSE)</f>
        <v>CG</v>
      </c>
      <c r="F190" s="517" t="str">
        <f>_xlfn.XLOOKUP(C190,'Catálogo de actividades'!$B$5:$B$296,'Catálogo de actividades'!$E$5:$E$296)</f>
        <v>18.13</v>
      </c>
      <c r="G190" s="518">
        <v>45413</v>
      </c>
      <c r="H190" s="518">
        <v>45419</v>
      </c>
      <c r="I190" s="470" t="str">
        <f>_xlfn.XLOOKUP(C190,'Catálogo de actividades'!$B$5:$B$296,'Catálogo de actividades'!$I$5:$I$296)</f>
        <v>OPL</v>
      </c>
    </row>
    <row r="191" spans="1:9" ht="15" customHeight="1" x14ac:dyDescent="0.2">
      <c r="A191" s="508" t="s">
        <v>48</v>
      </c>
      <c r="B191" s="508" t="s">
        <v>17</v>
      </c>
      <c r="C191" s="508" t="s">
        <v>271</v>
      </c>
      <c r="D191" s="514" t="str">
        <f>VLOOKUP(C191, 'Catálogo de actividades'!$B$5:$D$296,2,FALSE)</f>
        <v>OPL</v>
      </c>
      <c r="E191" s="514" t="str">
        <f>VLOOKUP(C191, 'Catálogo de actividades'!$B$5:$D$296,3,FALSE)</f>
        <v>CD</v>
      </c>
      <c r="F191" s="517" t="str">
        <f>_xlfn.XLOOKUP(C191,'Catálogo de actividades'!$B$5:$B$296,'Catálogo de actividades'!$E$5:$E$296)</f>
        <v>18.14</v>
      </c>
      <c r="G191" s="518">
        <v>45398</v>
      </c>
      <c r="H191" s="518">
        <v>45440</v>
      </c>
      <c r="I191" s="470" t="str">
        <f>_xlfn.XLOOKUP(C191,'Catálogo de actividades'!$B$5:$B$296,'Catálogo de actividades'!$I$5:$I$296)</f>
        <v>OPL</v>
      </c>
    </row>
    <row r="192" spans="1:9" ht="15" customHeight="1" x14ac:dyDescent="0.2">
      <c r="A192" s="508" t="s">
        <v>48</v>
      </c>
      <c r="B192" s="508" t="s">
        <v>17</v>
      </c>
      <c r="C192" s="508" t="s">
        <v>304</v>
      </c>
      <c r="D192" s="514" t="str">
        <f>VLOOKUP(C192, 'Catálogo de actividades'!$B$5:$D$296,2,FALSE)</f>
        <v>OPL</v>
      </c>
      <c r="E192" s="514" t="str">
        <f>VLOOKUP(C192, 'Catálogo de actividades'!$B$5:$D$296,3,FALSE)</f>
        <v>CG/OD</v>
      </c>
      <c r="F192" s="517" t="str">
        <f>_xlfn.XLOOKUP(C192,'Catálogo de actividades'!$B$5:$B$296,'Catálogo de actividades'!$E$5:$E$296)</f>
        <v>18.15</v>
      </c>
      <c r="G192" s="518">
        <v>45447</v>
      </c>
      <c r="H192" s="518">
        <v>45447</v>
      </c>
      <c r="I192" s="470" t="str">
        <f>_xlfn.XLOOKUP(C192,'Catálogo de actividades'!$B$5:$B$296,'Catálogo de actividades'!$I$5:$I$296)</f>
        <v>OPL</v>
      </c>
    </row>
    <row r="193" spans="1:9" ht="15" customHeight="1" x14ac:dyDescent="0.2">
      <c r="A193" s="508" t="s">
        <v>48</v>
      </c>
      <c r="B193" s="508" t="s">
        <v>17</v>
      </c>
      <c r="C193" s="508" t="s">
        <v>131</v>
      </c>
      <c r="D193" s="514" t="str">
        <f>VLOOKUP(C193, 'Catálogo de actividades'!$B$5:$D$296,2,FALSE)</f>
        <v>OPL</v>
      </c>
      <c r="E193" s="514" t="str">
        <f>VLOOKUP(C193, 'Catálogo de actividades'!$B$5:$D$296,3,FALSE)</f>
        <v>OD</v>
      </c>
      <c r="F193" s="517" t="str">
        <f>_xlfn.XLOOKUP(C193,'Catálogo de actividades'!$B$5:$B$296,'Catálogo de actividades'!$E$5:$E$296)</f>
        <v>18.16</v>
      </c>
      <c r="G193" s="518">
        <v>45448</v>
      </c>
      <c r="H193" s="518">
        <v>45451</v>
      </c>
      <c r="I193" s="470" t="str">
        <f>_xlfn.XLOOKUP(C193,'Catálogo de actividades'!$B$5:$B$296,'Catálogo de actividades'!$I$5:$I$296)</f>
        <v>OPL</v>
      </c>
    </row>
    <row r="194" spans="1:9" ht="15" customHeight="1" x14ac:dyDescent="0.2">
      <c r="A194" s="508" t="s">
        <v>48</v>
      </c>
      <c r="B194" s="508" t="s">
        <v>17</v>
      </c>
      <c r="C194" s="508" t="s">
        <v>132</v>
      </c>
      <c r="D194" s="514" t="str">
        <f>VLOOKUP(C194, 'Catálogo de actividades'!$B$5:$D$296,2,FALSE)</f>
        <v>OPL</v>
      </c>
      <c r="E194" s="514" t="str">
        <f>VLOOKUP(C194, 'Catálogo de actividades'!$B$5:$D$296,3,FALSE)</f>
        <v>OD</v>
      </c>
      <c r="F194" s="517" t="str">
        <f>_xlfn.XLOOKUP(C194,'Catálogo de actividades'!$B$5:$B$296,'Catálogo de actividades'!$E$5:$E$296)</f>
        <v>18.17</v>
      </c>
      <c r="G194" s="519">
        <v>45481</v>
      </c>
      <c r="H194" s="519">
        <v>45485</v>
      </c>
      <c r="I194" s="470" t="str">
        <f>_xlfn.XLOOKUP(C194,'Catálogo de actividades'!$B$5:$B$296,'Catálogo de actividades'!$I$5:$I$296)</f>
        <v>OPL</v>
      </c>
    </row>
    <row r="195" spans="1:9" ht="15" customHeight="1" x14ac:dyDescent="0.2">
      <c r="A195" s="508" t="s">
        <v>48</v>
      </c>
      <c r="B195" s="508" t="s">
        <v>17</v>
      </c>
      <c r="C195" s="508" t="s">
        <v>133</v>
      </c>
      <c r="D195" s="514" t="str">
        <f>VLOOKUP(C195, 'Catálogo de actividades'!$B$5:$D$296,2,FALSE)</f>
        <v>OPL</v>
      </c>
      <c r="E195" s="514" t="str">
        <f>VLOOKUP(C195, 'Catálogo de actividades'!$B$5:$D$296,3,FALSE)</f>
        <v>OD</v>
      </c>
      <c r="F195" s="517" t="str">
        <f>_xlfn.XLOOKUP(C195,'Catálogo de actividades'!$B$5:$B$296,'Catálogo de actividades'!$E$5:$E$296)</f>
        <v>18.18</v>
      </c>
      <c r="G195" s="519">
        <v>45481</v>
      </c>
      <c r="H195" s="519">
        <v>45485</v>
      </c>
      <c r="I195" s="470" t="str">
        <f>_xlfn.XLOOKUP(C195,'Catálogo de actividades'!$B$5:$B$296,'Catálogo de actividades'!$I$5:$I$296)</f>
        <v>OPL</v>
      </c>
    </row>
    <row r="196" spans="1:9" ht="15" customHeight="1" x14ac:dyDescent="0.2">
      <c r="A196" s="508" t="s">
        <v>48</v>
      </c>
      <c r="B196" s="508" t="s">
        <v>17</v>
      </c>
      <c r="C196" s="508" t="s">
        <v>134</v>
      </c>
      <c r="D196" s="514" t="str">
        <f>VLOOKUP(C196, 'Catálogo de actividades'!$B$5:$D$296,2,FALSE)</f>
        <v>OPL</v>
      </c>
      <c r="E196" s="514" t="str">
        <f>VLOOKUP(C196, 'Catálogo de actividades'!$B$5:$D$296,3,FALSE)</f>
        <v>OD</v>
      </c>
      <c r="F196" s="517" t="str">
        <f>_xlfn.XLOOKUP(C196,'Catálogo de actividades'!$B$5:$B$296,'Catálogo de actividades'!$E$5:$E$296)</f>
        <v>18.19</v>
      </c>
      <c r="G196" s="518">
        <v>45448</v>
      </c>
      <c r="H196" s="518">
        <v>45451</v>
      </c>
      <c r="I196" s="470" t="str">
        <f>_xlfn.XLOOKUP(C196,'Catálogo de actividades'!$B$5:$B$296,'Catálogo de actividades'!$I$5:$I$296)</f>
        <v>OPL</v>
      </c>
    </row>
    <row r="197" spans="1:9" ht="15" customHeight="1" x14ac:dyDescent="0.2">
      <c r="A197" s="508" t="s">
        <v>48</v>
      </c>
      <c r="B197" s="508" t="s">
        <v>17</v>
      </c>
      <c r="C197" s="508" t="s">
        <v>135</v>
      </c>
      <c r="D197" s="514" t="str">
        <f>VLOOKUP(C197, 'Catálogo de actividades'!$B$5:$D$296,2,FALSE)</f>
        <v>OPL</v>
      </c>
      <c r="E197" s="514" t="str">
        <f>VLOOKUP(C197, 'Catálogo de actividades'!$B$5:$D$296,3,FALSE)</f>
        <v>OD</v>
      </c>
      <c r="F197" s="517" t="str">
        <f>_xlfn.XLOOKUP(C197,'Catálogo de actividades'!$B$5:$B$296,'Catálogo de actividades'!$E$5:$E$296)</f>
        <v>18.20</v>
      </c>
      <c r="G197" s="519">
        <v>45481</v>
      </c>
      <c r="H197" s="519">
        <v>45485</v>
      </c>
      <c r="I197" s="470" t="str">
        <f>_xlfn.XLOOKUP(C197,'Catálogo de actividades'!$B$5:$B$296,'Catálogo de actividades'!$I$5:$I$296)</f>
        <v>OPL</v>
      </c>
    </row>
    <row r="198" spans="1:9" ht="15" customHeight="1" x14ac:dyDescent="0.2">
      <c r="A198" s="508" t="s">
        <v>48</v>
      </c>
      <c r="B198" s="508" t="s">
        <v>17</v>
      </c>
      <c r="C198" s="508" t="s">
        <v>136</v>
      </c>
      <c r="D198" s="514" t="str">
        <f>VLOOKUP(C198, 'Catálogo de actividades'!$B$5:$D$296,2,FALSE)</f>
        <v>OPL</v>
      </c>
      <c r="E198" s="514" t="str">
        <f>VLOOKUP(C198, 'Catálogo de actividades'!$B$5:$D$296,3,FALSE)</f>
        <v>OD</v>
      </c>
      <c r="F198" s="517" t="str">
        <f>_xlfn.XLOOKUP(C198,'Catálogo de actividades'!$B$5:$B$296,'Catálogo de actividades'!$E$5:$E$296)</f>
        <v>18.21</v>
      </c>
      <c r="G198" s="519">
        <v>45481</v>
      </c>
      <c r="H198" s="519">
        <v>45485</v>
      </c>
      <c r="I198" s="470" t="str">
        <f>_xlfn.XLOOKUP(C198,'Catálogo de actividades'!$B$5:$B$296,'Catálogo de actividades'!$I$5:$I$296)</f>
        <v>OPL</v>
      </c>
    </row>
    <row r="199" spans="1:9" ht="15" customHeight="1" x14ac:dyDescent="0.2">
      <c r="A199" s="508" t="s">
        <v>48</v>
      </c>
      <c r="B199" s="508" t="s">
        <v>17</v>
      </c>
      <c r="C199" s="508" t="s">
        <v>137</v>
      </c>
      <c r="D199" s="514" t="str">
        <f>VLOOKUP(C199, 'Catálogo de actividades'!$B$5:$D$296,2,FALSE)</f>
        <v>OPL</v>
      </c>
      <c r="E199" s="514" t="str">
        <f>VLOOKUP(C199, 'Catálogo de actividades'!$B$5:$D$296,3,FALSE)</f>
        <v>CG</v>
      </c>
      <c r="F199" s="517" t="str">
        <f>_xlfn.XLOOKUP(C199,'Catálogo de actividades'!$B$5:$B$296,'Catálogo de actividades'!$E$5:$E$296)</f>
        <v>18.23</v>
      </c>
      <c r="G199" s="518">
        <v>45452</v>
      </c>
      <c r="H199" s="518">
        <v>45452</v>
      </c>
      <c r="I199" s="470" t="str">
        <f>_xlfn.XLOOKUP(C199,'Catálogo de actividades'!$B$5:$B$296,'Catálogo de actividades'!$I$5:$I$296)</f>
        <v>OPL</v>
      </c>
    </row>
    <row r="200" spans="1:9" ht="15" customHeight="1" x14ac:dyDescent="0.2">
      <c r="A200" s="508" t="s">
        <v>48</v>
      </c>
      <c r="B200" s="508" t="s">
        <v>17</v>
      </c>
      <c r="C200" s="508" t="s">
        <v>138</v>
      </c>
      <c r="D200" s="514" t="s">
        <v>64</v>
      </c>
      <c r="E200" s="514" t="s">
        <v>65</v>
      </c>
      <c r="F200" s="517" t="str">
        <f>_xlfn.XLOOKUP(C200,'Catálogo de actividades'!$B$5:$B$296,'Catálogo de actividades'!$E$5:$E$296)</f>
        <v>18.24</v>
      </c>
      <c r="G200" s="519">
        <v>45481</v>
      </c>
      <c r="H200" s="519">
        <v>45485</v>
      </c>
      <c r="I200" s="470" t="str">
        <f>_xlfn.XLOOKUP(C200,'Catálogo de actividades'!$B$5:$B$296,'Catálogo de actividades'!$I$5:$I$296)</f>
        <v>OPL</v>
      </c>
    </row>
    <row r="201" spans="1:9" ht="15" customHeight="1" x14ac:dyDescent="0.2">
      <c r="A201" s="508" t="s">
        <v>48</v>
      </c>
      <c r="B201" s="508" t="s">
        <v>17</v>
      </c>
      <c r="C201" s="508" t="s">
        <v>139</v>
      </c>
      <c r="D201" s="514" t="str">
        <f>VLOOKUP(C201, 'Catálogo de actividades'!$B$5:$D$296,2,FALSE)</f>
        <v>OPL</v>
      </c>
      <c r="E201" s="514" t="str">
        <f>VLOOKUP(C201, 'Catálogo de actividades'!$B$5:$D$296,3,FALSE)</f>
        <v>CG</v>
      </c>
      <c r="F201" s="517" t="str">
        <f>_xlfn.XLOOKUP(C201,'Catálogo de actividades'!$B$5:$B$296,'Catálogo de actividades'!$E$5:$E$296)</f>
        <v>18.25</v>
      </c>
      <c r="G201" s="519">
        <v>45481</v>
      </c>
      <c r="H201" s="519">
        <v>45485</v>
      </c>
      <c r="I201" s="470" t="str">
        <f>_xlfn.XLOOKUP(C201,'Catálogo de actividades'!$B$5:$B$296,'Catálogo de actividades'!$I$5:$I$296)</f>
        <v>OPL</v>
      </c>
    </row>
    <row r="202" spans="1:9" ht="15" customHeight="1" x14ac:dyDescent="0.2">
      <c r="A202" s="508" t="s">
        <v>48</v>
      </c>
      <c r="B202" s="508" t="s">
        <v>20</v>
      </c>
      <c r="C202" s="508" t="s">
        <v>294</v>
      </c>
      <c r="D202" s="514" t="str">
        <f>VLOOKUP(C202, 'Catálogo de actividades'!$B$5:$D$296,2,FALSE)</f>
        <v>INE/OPL</v>
      </c>
      <c r="E202" s="514" t="str">
        <f>VLOOKUP(C202, 'Catálogo de actividades'!$B$5:$D$296,3,FALSE)</f>
        <v>CAI/CG</v>
      </c>
      <c r="F202" s="517" t="str">
        <f>_xlfn.XLOOKUP(C202,'Catálogo de actividades'!$B$5:$B$296,'Catálogo de actividades'!$E$5:$E$296)</f>
        <v>21.1</v>
      </c>
      <c r="G202" s="518">
        <v>45170</v>
      </c>
      <c r="H202" s="518">
        <v>45199</v>
      </c>
      <c r="I202" s="470" t="str">
        <f>_xlfn.XLOOKUP(C202,'Catálogo de actividades'!$B$5:$B$296,'Catálogo de actividades'!$I$5:$I$296)</f>
        <v>CAI</v>
      </c>
    </row>
    <row r="203" spans="1:9" ht="15" customHeight="1" x14ac:dyDescent="0.2">
      <c r="A203" s="508" t="s">
        <v>48</v>
      </c>
      <c r="B203" s="508" t="s">
        <v>20</v>
      </c>
      <c r="C203" s="508" t="s">
        <v>297</v>
      </c>
      <c r="D203" s="514" t="str">
        <f>VLOOKUP(C203, 'Catálogo de actividades'!$B$5:$D$296,2,FALSE)</f>
        <v>INE</v>
      </c>
      <c r="E203" s="514" t="str">
        <f>VLOOKUP(C203, 'Catálogo de actividades'!$B$5:$D$296,3,FALSE)</f>
        <v>CAI/JLE</v>
      </c>
      <c r="F203" s="517" t="str">
        <f>_xlfn.XLOOKUP(C203,'Catálogo de actividades'!$B$5:$B$296,'Catálogo de actividades'!$E$5:$E$296)</f>
        <v>21.2</v>
      </c>
      <c r="G203" s="518">
        <v>45189</v>
      </c>
      <c r="H203" s="518">
        <v>45408</v>
      </c>
      <c r="I203" s="470" t="str">
        <f>_xlfn.XLOOKUP(C203,'Catálogo de actividades'!$B$5:$B$296,'Catálogo de actividades'!$I$5:$I$296)</f>
        <v>OPL</v>
      </c>
    </row>
    <row r="204" spans="1:9" ht="15" customHeight="1" x14ac:dyDescent="0.2">
      <c r="A204" s="508" t="s">
        <v>48</v>
      </c>
      <c r="B204" s="508" t="s">
        <v>20</v>
      </c>
      <c r="C204" s="508" t="s">
        <v>299</v>
      </c>
      <c r="D204" s="514" t="str">
        <f>VLOOKUP(C204, 'Catálogo de actividades'!$B$5:$D$296,2,FALSE)</f>
        <v>INE</v>
      </c>
      <c r="E204" s="514" t="str">
        <f>VLOOKUP(C204, 'Catálogo de actividades'!$B$5:$D$296,3,FALSE)</f>
        <v>CAI</v>
      </c>
      <c r="F204" s="517" t="str">
        <f>_xlfn.XLOOKUP(C204,'Catálogo de actividades'!$B$5:$B$296,'Catálogo de actividades'!$E$5:$E$296)</f>
        <v>21.3</v>
      </c>
      <c r="G204" s="518">
        <v>45170</v>
      </c>
      <c r="H204" s="518">
        <v>45434</v>
      </c>
      <c r="I204" s="470" t="str">
        <f>_xlfn.XLOOKUP(C204,'Catálogo de actividades'!$B$5:$B$296,'Catálogo de actividades'!$I$5:$I$296)</f>
        <v>CAI</v>
      </c>
    </row>
    <row r="205" spans="1:9" ht="15" customHeight="1" x14ac:dyDescent="0.2">
      <c r="A205" s="508" t="s">
        <v>48</v>
      </c>
      <c r="B205" s="508" t="s">
        <v>20</v>
      </c>
      <c r="C205" s="508" t="s">
        <v>300</v>
      </c>
      <c r="D205" s="514" t="str">
        <f>VLOOKUP(C205, 'Catálogo de actividades'!$B$5:$D$296,2,FALSE)</f>
        <v>INE</v>
      </c>
      <c r="E205" s="514" t="str">
        <f>VLOOKUP(C205, 'Catálogo de actividades'!$B$5:$D$296,3,FALSE)</f>
        <v>CAI</v>
      </c>
      <c r="F205" s="517" t="str">
        <f>_xlfn.XLOOKUP(C205,'Catálogo de actividades'!$B$5:$B$296,'Catálogo de actividades'!$E$5:$E$296)</f>
        <v>21.4</v>
      </c>
      <c r="G205" s="518">
        <v>45189</v>
      </c>
      <c r="H205" s="518">
        <v>45443</v>
      </c>
      <c r="I205" s="470" t="str">
        <f>_xlfn.XLOOKUP(C205,'Catálogo de actividades'!$B$5:$B$296,'Catálogo de actividades'!$I$5:$I$296)</f>
        <v>CAI</v>
      </c>
    </row>
    <row r="206" spans="1:9" ht="15" customHeight="1" x14ac:dyDescent="0.2">
      <c r="A206" s="508" t="s">
        <v>48</v>
      </c>
      <c r="B206" s="505" t="s">
        <v>21</v>
      </c>
      <c r="C206" s="505" t="s">
        <v>177</v>
      </c>
      <c r="D206" s="514" t="str">
        <f>VLOOKUP(C206, 'Catálogo de actividades'!$B$5:$D$296,2,FALSE)</f>
        <v>OPL</v>
      </c>
      <c r="E206" s="514" t="str">
        <f>VLOOKUP(C206, 'Catálogo de actividades'!$B$5:$D$296,3,FALSE)</f>
        <v>CG</v>
      </c>
      <c r="F206" s="517" t="str">
        <f>_xlfn.XLOOKUP(C206,'Catálogo de actividades'!$B$5:$B$296,'Catálogo de actividades'!$E$5:$E$296)</f>
        <v>22.1</v>
      </c>
      <c r="G206" s="519">
        <v>45481</v>
      </c>
      <c r="H206" s="519">
        <v>45485</v>
      </c>
      <c r="I206" s="470" t="str">
        <f>_xlfn.XLOOKUP(C206,'Catálogo de actividades'!$B$5:$B$296,'Catálogo de actividades'!$I$5:$I$296)</f>
        <v>OPL</v>
      </c>
    </row>
    <row r="207" spans="1:9" x14ac:dyDescent="0.2">
      <c r="G207" s="273"/>
      <c r="H207" s="273"/>
    </row>
    <row r="208" spans="1:9" x14ac:dyDescent="0.2">
      <c r="G208" s="273"/>
      <c r="H208" s="273"/>
    </row>
    <row r="209" spans="7:8" x14ac:dyDescent="0.2">
      <c r="G209" s="273"/>
      <c r="H209" s="273"/>
    </row>
    <row r="289" spans="2:2" x14ac:dyDescent="0.2">
      <c r="B289" s="273"/>
    </row>
  </sheetData>
  <conditionalFormatting sqref="C147">
    <cfRule type="duplicateValues" dxfId="27" priority="6"/>
  </conditionalFormatting>
  <conditionalFormatting sqref="C167:C177">
    <cfRule type="duplicateValues" dxfId="26" priority="5"/>
  </conditionalFormatting>
  <conditionalFormatting sqref="C60:C61">
    <cfRule type="duplicateValues" dxfId="25" priority="4"/>
  </conditionalFormatting>
  <conditionalFormatting sqref="C189">
    <cfRule type="duplicateValues" dxfId="24" priority="3"/>
  </conditionalFormatting>
  <conditionalFormatting sqref="C179">
    <cfRule type="duplicateValues" dxfId="23" priority="2"/>
  </conditionalFormatting>
  <conditionalFormatting sqref="C136">
    <cfRule type="duplicateValues" dxfId="22" priority="1"/>
  </conditionalFormatting>
  <pageMargins left="0.31496062992125984" right="0.31496062992125984" top="0.35433070866141736" bottom="0.35433070866141736" header="0" footer="0"/>
  <pageSetup paperSize="5" scale="79"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82FDF-761A-452D-BE10-B23377AD07A0}">
  <sheetPr>
    <outlinePr summaryBelow="0" summaryRight="0"/>
  </sheetPr>
  <dimension ref="A1:I289"/>
  <sheetViews>
    <sheetView view="pageBreakPreview" zoomScale="60" zoomScaleNormal="70" workbookViewId="0">
      <pane ySplit="4" topLeftCell="A199" activePane="bottomLeft" state="frozen"/>
      <selection pane="bottomLeft"/>
    </sheetView>
  </sheetViews>
  <sheetFormatPr baseColWidth="10" defaultColWidth="12.7109375" defaultRowHeight="12.75" x14ac:dyDescent="0.2"/>
  <cols>
    <col min="1" max="1" width="14.42578125" style="27" bestFit="1" customWidth="1"/>
    <col min="2" max="2" width="41.28515625" style="27" customWidth="1"/>
    <col min="3" max="3" width="66.7109375" style="27" customWidth="1"/>
    <col min="4" max="4" width="17.7109375" style="27" bestFit="1" customWidth="1"/>
    <col min="5" max="5" width="22.7109375" style="27" customWidth="1"/>
    <col min="6" max="6" width="12.5703125" style="27" bestFit="1" customWidth="1"/>
    <col min="7" max="7" width="12.28515625" style="27" customWidth="1"/>
    <col min="8" max="8" width="14.140625" style="27" bestFit="1" customWidth="1"/>
    <col min="9" max="16384" width="12.7109375" style="27"/>
  </cols>
  <sheetData>
    <row r="1" spans="1:9" ht="15" x14ac:dyDescent="0.2">
      <c r="C1" s="6" t="s">
        <v>366</v>
      </c>
      <c r="D1" s="418"/>
      <c r="E1" s="418"/>
      <c r="F1" s="418"/>
      <c r="G1" s="418"/>
      <c r="H1" s="418"/>
    </row>
    <row r="2" spans="1:9" ht="15" x14ac:dyDescent="0.2">
      <c r="B2" s="6"/>
      <c r="C2" s="6" t="s">
        <v>324</v>
      </c>
      <c r="D2" s="418"/>
      <c r="E2" s="418"/>
      <c r="F2" s="418"/>
      <c r="G2" s="418"/>
      <c r="H2" s="418"/>
    </row>
    <row r="3" spans="1:9" ht="15" x14ac:dyDescent="0.2">
      <c r="B3" s="6"/>
      <c r="C3" s="418"/>
      <c r="D3" s="418"/>
      <c r="E3" s="418"/>
      <c r="F3" s="418"/>
      <c r="G3" s="418"/>
      <c r="H3" s="418"/>
    </row>
    <row r="4" spans="1:9" ht="31.5" x14ac:dyDescent="0.2">
      <c r="A4" s="20" t="s">
        <v>23</v>
      </c>
      <c r="B4" s="20" t="s">
        <v>56</v>
      </c>
      <c r="C4" s="20" t="s">
        <v>57</v>
      </c>
      <c r="D4" s="20" t="s">
        <v>58</v>
      </c>
      <c r="E4" s="20" t="s">
        <v>59</v>
      </c>
      <c r="F4" s="20" t="s">
        <v>60</v>
      </c>
      <c r="G4" s="21" t="s">
        <v>61</v>
      </c>
      <c r="H4" s="21" t="s">
        <v>62</v>
      </c>
      <c r="I4" s="415" t="s">
        <v>375</v>
      </c>
    </row>
    <row r="5" spans="1:9" ht="28.5" x14ac:dyDescent="0.2">
      <c r="A5" s="95" t="s">
        <v>49</v>
      </c>
      <c r="B5" s="95" t="s">
        <v>0</v>
      </c>
      <c r="C5" s="95" t="s">
        <v>325</v>
      </c>
      <c r="D5" s="122" t="str">
        <f>VLOOKUP(C5, 'Catálogo de actividades'!$B$5:$D$296,2,FALSE)</f>
        <v>INE</v>
      </c>
      <c r="E5" s="122" t="str">
        <f>VLOOKUP(C5, 'Catálogo de actividades'!$B$5:$D$296,3,FALSE)</f>
        <v>CG</v>
      </c>
      <c r="F5" s="383" t="str">
        <f>_xlfn.XLOOKUP(C5,'Catálogo de actividades'!$B$5:$B$296,'Catálogo de actividades'!$E$5:$E$296)</f>
        <v>1.1</v>
      </c>
      <c r="G5" s="113">
        <v>45122</v>
      </c>
      <c r="H5" s="113">
        <v>45139</v>
      </c>
      <c r="I5" s="416" t="str">
        <f>_xlfn.XLOOKUP(C5,'Catálogo de actividades'!$B$5:$B$296,'Catálogo de actividades'!$I$5:$I$296)</f>
        <v>UTVOPL</v>
      </c>
    </row>
    <row r="6" spans="1:9" ht="28.5" x14ac:dyDescent="0.2">
      <c r="A6" s="95" t="s">
        <v>49</v>
      </c>
      <c r="B6" s="95" t="s">
        <v>0</v>
      </c>
      <c r="C6" s="95" t="s">
        <v>262</v>
      </c>
      <c r="D6" s="122" t="str">
        <f>VLOOKUP(C6, 'Catálogo de actividades'!$B$5:$D$296,2,FALSE)</f>
        <v>INE/OPL</v>
      </c>
      <c r="E6" s="122" t="str">
        <f>VLOOKUP(C6, 'Catálogo de actividades'!$B$5:$D$296,3,FALSE)</f>
        <v>DECEYEC/JLE/OPL</v>
      </c>
      <c r="F6" s="383" t="str">
        <f>_xlfn.XLOOKUP(C6,'Catálogo de actividades'!$B$5:$B$296,'Catálogo de actividades'!$E$5:$E$296)</f>
        <v>1.2</v>
      </c>
      <c r="G6" s="113">
        <v>45139</v>
      </c>
      <c r="H6" s="113">
        <v>45291</v>
      </c>
      <c r="I6" s="416" t="str">
        <f>_xlfn.XLOOKUP(C6,'Catálogo de actividades'!$B$5:$B$296,'Catálogo de actividades'!$I$5:$I$296)</f>
        <v>DECEYEC</v>
      </c>
    </row>
    <row r="7" spans="1:9" ht="14.25" x14ac:dyDescent="0.2">
      <c r="A7" s="95" t="s">
        <v>49</v>
      </c>
      <c r="B7" s="95" t="s">
        <v>0</v>
      </c>
      <c r="C7" s="95" t="s">
        <v>63</v>
      </c>
      <c r="D7" s="122" t="str">
        <f>VLOOKUP(C7, 'Catálogo de actividades'!$B$5:$D$296,2,FALSE)</f>
        <v>OPL</v>
      </c>
      <c r="E7" s="122" t="str">
        <f>VLOOKUP(C7, 'Catálogo de actividades'!$B$5:$D$296,3,FALSE)</f>
        <v>CG</v>
      </c>
      <c r="F7" s="383" t="str">
        <f>_xlfn.XLOOKUP(C7,'Catálogo de actividades'!$B$5:$B$296,'Catálogo de actividades'!$E$5:$E$296)</f>
        <v>1.3</v>
      </c>
      <c r="G7" s="113">
        <v>45176</v>
      </c>
      <c r="H7" s="113">
        <v>45178</v>
      </c>
      <c r="I7" s="416" t="str">
        <f>_xlfn.XLOOKUP(C7,'Catálogo de actividades'!$B$5:$B$296,'Catálogo de actividades'!$I$5:$I$296)</f>
        <v>OPL</v>
      </c>
    </row>
    <row r="8" spans="1:9" ht="28.5" x14ac:dyDescent="0.2">
      <c r="A8" s="95" t="s">
        <v>49</v>
      </c>
      <c r="B8" s="95" t="s">
        <v>0</v>
      </c>
      <c r="C8" s="95" t="s">
        <v>326</v>
      </c>
      <c r="D8" s="122" t="str">
        <f>VLOOKUP(C8, 'Catálogo de actividades'!$B$5:$D$296,2,FALSE)</f>
        <v>INE/OPL</v>
      </c>
      <c r="E8" s="122" t="str">
        <f>VLOOKUP(C8, 'Catálogo de actividades'!$B$5:$D$296,3,FALSE)</f>
        <v>DECEYEC/JLE/OPL</v>
      </c>
      <c r="F8" s="383" t="str">
        <f>_xlfn.XLOOKUP(C8,'Catálogo de actividades'!$B$5:$B$296,'Catálogo de actividades'!$E$5:$E$296)</f>
        <v>1.4</v>
      </c>
      <c r="G8" s="113">
        <v>45323</v>
      </c>
      <c r="H8" s="113">
        <v>45445</v>
      </c>
      <c r="I8" s="416" t="str">
        <f>_xlfn.XLOOKUP(C8,'Catálogo de actividades'!$B$5:$B$296,'Catálogo de actividades'!$I$5:$I$296)</f>
        <v>OPL</v>
      </c>
    </row>
    <row r="9" spans="1:9" ht="42.75" x14ac:dyDescent="0.2">
      <c r="A9" s="95" t="s">
        <v>49</v>
      </c>
      <c r="B9" s="95" t="s">
        <v>0</v>
      </c>
      <c r="C9" s="95" t="s">
        <v>327</v>
      </c>
      <c r="D9" s="122" t="str">
        <f>VLOOKUP(C9, 'Catálogo de actividades'!$B$5:$D$296,2,FALSE)</f>
        <v>INE/OPL</v>
      </c>
      <c r="E9" s="122" t="str">
        <f>VLOOKUP(C9, 'Catálogo de actividades'!$B$5:$D$296,3,FALSE)</f>
        <v>DECEYEC/JLE/OPL</v>
      </c>
      <c r="F9" s="383" t="str">
        <f>_xlfn.XLOOKUP(C9,'Catálogo de actividades'!$B$5:$B$296,'Catálogo de actividades'!$E$5:$E$296)</f>
        <v>1.5</v>
      </c>
      <c r="G9" s="113">
        <v>45383</v>
      </c>
      <c r="H9" s="113">
        <v>45412</v>
      </c>
      <c r="I9" s="416" t="str">
        <f>_xlfn.XLOOKUP(C9,'Catálogo de actividades'!$B$5:$B$296,'Catálogo de actividades'!$I$5:$I$296)</f>
        <v>DECEYEC</v>
      </c>
    </row>
    <row r="10" spans="1:9" ht="42.75" x14ac:dyDescent="0.2">
      <c r="A10" s="95" t="s">
        <v>49</v>
      </c>
      <c r="B10" s="95" t="s">
        <v>0</v>
      </c>
      <c r="C10" s="95" t="s">
        <v>328</v>
      </c>
      <c r="D10" s="122" t="str">
        <f>VLOOKUP(C10, 'Catálogo de actividades'!$B$5:$D$296,2,FALSE)</f>
        <v>INE/OPL</v>
      </c>
      <c r="E10" s="122" t="str">
        <f>VLOOKUP(C10, 'Catálogo de actividades'!$B$5:$D$296,3,FALSE)</f>
        <v>DECEYEC/JLE/OPL</v>
      </c>
      <c r="F10" s="383" t="str">
        <f>_xlfn.XLOOKUP(C10,'Catálogo de actividades'!$B$5:$B$296,'Catálogo de actividades'!$E$5:$E$296)</f>
        <v>1.6</v>
      </c>
      <c r="G10" s="113">
        <v>45505</v>
      </c>
      <c r="H10" s="113">
        <v>45531</v>
      </c>
      <c r="I10" s="416" t="str">
        <f>_xlfn.XLOOKUP(C10,'Catálogo de actividades'!$B$5:$B$296,'Catálogo de actividades'!$I$5:$I$296)</f>
        <v>DECEYEC</v>
      </c>
    </row>
    <row r="11" spans="1:9" ht="14.25" x14ac:dyDescent="0.2">
      <c r="A11" s="95" t="s">
        <v>49</v>
      </c>
      <c r="B11" s="95" t="s">
        <v>1</v>
      </c>
      <c r="C11" s="95" t="s">
        <v>66</v>
      </c>
      <c r="D11" s="122" t="str">
        <f>VLOOKUP(C11, 'Catálogo de actividades'!$B$5:$D$296,2,FALSE)</f>
        <v>OPL</v>
      </c>
      <c r="E11" s="122" t="str">
        <f>VLOOKUP(C11, 'Catálogo de actividades'!$B$5:$D$296,3,FALSE)</f>
        <v>CG</v>
      </c>
      <c r="F11" s="383" t="str">
        <f>_xlfn.XLOOKUP(C11,'Catálogo de actividades'!$B$5:$B$296,'Catálogo de actividades'!$E$5:$E$296)</f>
        <v>2.1</v>
      </c>
      <c r="G11" s="113">
        <v>45145</v>
      </c>
      <c r="H11" s="113">
        <v>45178</v>
      </c>
      <c r="I11" s="416" t="str">
        <f>_xlfn.XLOOKUP(C11,'Catálogo de actividades'!$B$5:$B$296,'Catálogo de actividades'!$I$5:$I$296)</f>
        <v>OPL</v>
      </c>
    </row>
    <row r="12" spans="1:9" ht="14.25" x14ac:dyDescent="0.2">
      <c r="A12" s="95" t="s">
        <v>49</v>
      </c>
      <c r="B12" s="95" t="s">
        <v>1</v>
      </c>
      <c r="C12" s="95" t="s">
        <v>67</v>
      </c>
      <c r="D12" s="122" t="str">
        <f>VLOOKUP(C12, 'Catálogo de actividades'!$B$5:$D$296,2,FALSE)</f>
        <v>OPL</v>
      </c>
      <c r="E12" s="122" t="str">
        <f>VLOOKUP(C12, 'Catálogo de actividades'!$B$5:$D$296,3,FALSE)</f>
        <v>CG</v>
      </c>
      <c r="F12" s="383" t="str">
        <f>_xlfn.XLOOKUP(C12,'Catálogo de actividades'!$B$5:$B$296,'Catálogo de actividades'!$E$5:$E$296)</f>
        <v>2.2</v>
      </c>
      <c r="G12" s="113">
        <v>45179</v>
      </c>
      <c r="H12" s="113">
        <v>45179</v>
      </c>
      <c r="I12" s="416" t="str">
        <f>_xlfn.XLOOKUP(C12,'Catálogo de actividades'!$B$5:$B$296,'Catálogo de actividades'!$I$5:$I$296)</f>
        <v>OPL</v>
      </c>
    </row>
    <row r="13" spans="1:9" ht="42.75" x14ac:dyDescent="0.2">
      <c r="A13" s="95" t="s">
        <v>49</v>
      </c>
      <c r="B13" s="95" t="s">
        <v>1</v>
      </c>
      <c r="C13" s="95" t="s">
        <v>68</v>
      </c>
      <c r="D13" s="122" t="str">
        <f>VLOOKUP(C13, 'Catálogo de actividades'!$B$5:$D$296,2,FALSE)</f>
        <v>OPL</v>
      </c>
      <c r="E13" s="122" t="str">
        <f>VLOOKUP(C13, 'Catálogo de actividades'!$B$5:$D$296,3,FALSE)</f>
        <v>CG</v>
      </c>
      <c r="F13" s="383" t="str">
        <f>_xlfn.XLOOKUP(C13,'Catálogo de actividades'!$B$5:$B$296,'Catálogo de actividades'!$E$5:$E$296)</f>
        <v>2.3</v>
      </c>
      <c r="G13" s="113">
        <v>45481</v>
      </c>
      <c r="H13" s="113">
        <v>45485</v>
      </c>
      <c r="I13" s="416" t="str">
        <f>_xlfn.XLOOKUP(C13,'Catálogo de actividades'!$B$5:$B$296,'Catálogo de actividades'!$I$5:$I$296)</f>
        <v>OPL</v>
      </c>
    </row>
    <row r="14" spans="1:9" ht="45" x14ac:dyDescent="0.25">
      <c r="A14" s="95" t="s">
        <v>49</v>
      </c>
      <c r="B14" s="95" t="s">
        <v>1</v>
      </c>
      <c r="C14" s="269" t="s">
        <v>378</v>
      </c>
      <c r="D14" s="122" t="str">
        <f>VLOOKUP(C14, 'Catálogo de actividades'!$B$5:$D$296,2,FALSE)</f>
        <v>OPL</v>
      </c>
      <c r="E14" s="122" t="str">
        <f>VLOOKUP(C14, 'Catálogo de actividades'!$B$5:$D$296,3,FALSE)</f>
        <v>CG</v>
      </c>
      <c r="F14" s="383" t="str">
        <f>_xlfn.XLOOKUP(C14,'Catálogo de actividades'!$B$5:$B$296,'Catálogo de actividades'!$E$5:$E$296)</f>
        <v>2.4</v>
      </c>
      <c r="G14" s="113">
        <v>45481</v>
      </c>
      <c r="H14" s="113">
        <v>45485</v>
      </c>
      <c r="I14" s="416" t="str">
        <f>_xlfn.XLOOKUP(C14,'Catálogo de actividades'!$B$5:$B$296,'Catálogo de actividades'!$I$5:$I$296)</f>
        <v>OPL</v>
      </c>
    </row>
    <row r="15" spans="1:9" ht="14.25" x14ac:dyDescent="0.2">
      <c r="A15" s="95" t="s">
        <v>49</v>
      </c>
      <c r="B15" s="95" t="s">
        <v>1</v>
      </c>
      <c r="C15" s="95" t="s">
        <v>69</v>
      </c>
      <c r="D15" s="122" t="str">
        <f>VLOOKUP(C15, 'Catálogo de actividades'!$B$5:$D$296,2,FALSE)</f>
        <v>OPL</v>
      </c>
      <c r="E15" s="122" t="str">
        <f>VLOOKUP(C15, 'Catálogo de actividades'!$B$5:$D$296,3,FALSE)</f>
        <v>OD</v>
      </c>
      <c r="F15" s="383" t="str">
        <f>_xlfn.XLOOKUP(C15,'Catálogo de actividades'!$B$5:$B$296,'Catálogo de actividades'!$E$5:$E$296)</f>
        <v>2.5</v>
      </c>
      <c r="G15" s="113">
        <v>45271</v>
      </c>
      <c r="H15" s="113">
        <v>45301</v>
      </c>
      <c r="I15" s="416" t="str">
        <f>_xlfn.XLOOKUP(C15,'Catálogo de actividades'!$B$5:$B$296,'Catálogo de actividades'!$I$5:$I$296)</f>
        <v>OPL</v>
      </c>
    </row>
    <row r="16" spans="1:9" ht="14.25" x14ac:dyDescent="0.2">
      <c r="A16" s="95" t="s">
        <v>49</v>
      </c>
      <c r="B16" s="95" t="s">
        <v>1</v>
      </c>
      <c r="C16" s="95" t="s">
        <v>71</v>
      </c>
      <c r="D16" s="122" t="str">
        <f>VLOOKUP(C16, 'Catálogo de actividades'!$B$5:$D$296,2,FALSE)</f>
        <v>OPL</v>
      </c>
      <c r="E16" s="122" t="str">
        <f>VLOOKUP(C16, 'Catálogo de actividades'!$B$5:$D$296,3,FALSE)</f>
        <v>CG</v>
      </c>
      <c r="F16" s="383" t="str">
        <f>_xlfn.XLOOKUP(C16,'Catálogo de actividades'!$B$5:$B$296,'Catálogo de actividades'!$E$5:$E$296)</f>
        <v>2.6</v>
      </c>
      <c r="G16" s="113">
        <v>45145</v>
      </c>
      <c r="H16" s="113">
        <v>45178</v>
      </c>
      <c r="I16" s="416" t="str">
        <f>_xlfn.XLOOKUP(C16,'Catálogo de actividades'!$B$5:$B$296,'Catálogo de actividades'!$I$5:$I$296)</f>
        <v>OPL</v>
      </c>
    </row>
    <row r="17" spans="1:9" ht="14.25" x14ac:dyDescent="0.2">
      <c r="A17" s="95" t="s">
        <v>49</v>
      </c>
      <c r="B17" s="95" t="s">
        <v>1</v>
      </c>
      <c r="C17" s="95" t="s">
        <v>72</v>
      </c>
      <c r="D17" s="122" t="str">
        <f>VLOOKUP(C17, 'Catálogo de actividades'!$B$5:$D$296,2,FALSE)</f>
        <v>OPL</v>
      </c>
      <c r="E17" s="122" t="str">
        <f>VLOOKUP(C17, 'Catálogo de actividades'!$B$5:$D$296,3,FALSE)</f>
        <v>CG</v>
      </c>
      <c r="F17" s="383" t="str">
        <f>_xlfn.XLOOKUP(C17,'Catálogo de actividades'!$B$5:$B$296,'Catálogo de actividades'!$E$5:$E$296)</f>
        <v>2.7</v>
      </c>
      <c r="G17" s="113">
        <v>45179</v>
      </c>
      <c r="H17" s="113">
        <v>45273</v>
      </c>
      <c r="I17" s="416" t="str">
        <f>_xlfn.XLOOKUP(C17,'Catálogo de actividades'!$B$5:$B$296,'Catálogo de actividades'!$I$5:$I$296)</f>
        <v>OPL</v>
      </c>
    </row>
    <row r="18" spans="1:9" ht="42.75" x14ac:dyDescent="0.2">
      <c r="A18" s="95" t="s">
        <v>49</v>
      </c>
      <c r="B18" s="95" t="s">
        <v>1</v>
      </c>
      <c r="C18" s="95" t="s">
        <v>73</v>
      </c>
      <c r="D18" s="122" t="str">
        <f>VLOOKUP(C18, 'Catálogo de actividades'!$B$5:$D$296,2,FALSE)</f>
        <v>OPL</v>
      </c>
      <c r="E18" s="122" t="str">
        <f>VLOOKUP(C18, 'Catálogo de actividades'!$B$5:$D$296,3,FALSE)</f>
        <v>OD</v>
      </c>
      <c r="F18" s="383" t="str">
        <f>_xlfn.XLOOKUP(C18,'Catálogo de actividades'!$B$5:$B$296,'Catálogo de actividades'!$E$5:$E$296)</f>
        <v>2.8</v>
      </c>
      <c r="G18" s="113">
        <v>45481</v>
      </c>
      <c r="H18" s="113">
        <v>45485</v>
      </c>
      <c r="I18" s="416" t="str">
        <f>_xlfn.XLOOKUP(C18,'Catálogo de actividades'!$B$5:$B$296,'Catálogo de actividades'!$I$5:$I$296)</f>
        <v>OPL</v>
      </c>
    </row>
    <row r="19" spans="1:9" ht="42.75" x14ac:dyDescent="0.2">
      <c r="A19" s="95" t="s">
        <v>49</v>
      </c>
      <c r="B19" s="95" t="s">
        <v>1</v>
      </c>
      <c r="C19" s="95" t="s">
        <v>74</v>
      </c>
      <c r="D19" s="122" t="str">
        <f>VLOOKUP(C19, 'Catálogo de actividades'!$B$5:$D$296,2,FALSE)</f>
        <v>OPL</v>
      </c>
      <c r="E19" s="122" t="str">
        <f>VLOOKUP(C19, 'Catálogo de actividades'!$B$5:$D$296,3,FALSE)</f>
        <v>OD</v>
      </c>
      <c r="F19" s="383" t="str">
        <f>_xlfn.XLOOKUP(C19,'Catálogo de actividades'!$B$5:$B$296,'Catálogo de actividades'!$E$5:$E$296)</f>
        <v>2.9</v>
      </c>
      <c r="G19" s="113">
        <v>45481</v>
      </c>
      <c r="H19" s="113">
        <v>45485</v>
      </c>
      <c r="I19" s="416" t="str">
        <f>_xlfn.XLOOKUP(C19,'Catálogo de actividades'!$B$5:$B$296,'Catálogo de actividades'!$I$5:$I$296)</f>
        <v>OPL</v>
      </c>
    </row>
    <row r="20" spans="1:9" ht="14.25" x14ac:dyDescent="0.2">
      <c r="A20" s="95" t="s">
        <v>49</v>
      </c>
      <c r="B20" s="95" t="s">
        <v>1</v>
      </c>
      <c r="C20" s="95" t="s">
        <v>75</v>
      </c>
      <c r="D20" s="122" t="str">
        <f>VLOOKUP(C20, 'Catálogo de actividades'!$B$5:$D$296,2,FALSE)</f>
        <v>OPL</v>
      </c>
      <c r="E20" s="122" t="str">
        <f>VLOOKUP(C20, 'Catálogo de actividades'!$B$5:$D$296,3,FALSE)</f>
        <v>OD</v>
      </c>
      <c r="F20" s="383" t="str">
        <f>_xlfn.XLOOKUP(C20,'Catálogo de actividades'!$B$5:$B$296,'Catálogo de actividades'!$E$5:$E$296)</f>
        <v>2.10</v>
      </c>
      <c r="G20" s="113">
        <v>45271</v>
      </c>
      <c r="H20" s="113">
        <v>45301</v>
      </c>
      <c r="I20" s="416" t="str">
        <f>_xlfn.XLOOKUP(C20,'Catálogo de actividades'!$B$5:$B$296,'Catálogo de actividades'!$I$5:$I$296)</f>
        <v>OPL</v>
      </c>
    </row>
    <row r="21" spans="1:9" ht="28.5" x14ac:dyDescent="0.2">
      <c r="A21" s="95" t="s">
        <v>49</v>
      </c>
      <c r="B21" s="95" t="s">
        <v>1</v>
      </c>
      <c r="C21" s="95" t="s">
        <v>242</v>
      </c>
      <c r="D21" s="122" t="str">
        <f>VLOOKUP(C21, 'Catálogo de actividades'!$B$5:$D$296,2,FALSE)</f>
        <v>INE</v>
      </c>
      <c r="E21" s="122" t="str">
        <f>VLOOKUP(C21, 'Catálogo de actividades'!$B$5:$D$296,3,FALSE)</f>
        <v>CG</v>
      </c>
      <c r="F21" s="383" t="str">
        <f>_xlfn.XLOOKUP(C21,'Catálogo de actividades'!$B$5:$B$296,'Catálogo de actividades'!$E$5:$E$296)</f>
        <v>2.11</v>
      </c>
      <c r="G21" s="113">
        <v>45170</v>
      </c>
      <c r="H21" s="113">
        <v>45199</v>
      </c>
      <c r="I21" s="416" t="str">
        <f>_xlfn.XLOOKUP(C21,'Catálogo de actividades'!$B$5:$B$296,'Catálogo de actividades'!$I$5:$I$296)</f>
        <v>DEOE</v>
      </c>
    </row>
    <row r="22" spans="1:9" ht="14.25" x14ac:dyDescent="0.2">
      <c r="A22" s="95" t="s">
        <v>49</v>
      </c>
      <c r="B22" s="95" t="s">
        <v>1</v>
      </c>
      <c r="C22" s="95" t="s">
        <v>243</v>
      </c>
      <c r="D22" s="122" t="str">
        <f>VLOOKUP(C22, 'Catálogo de actividades'!$B$5:$D$296,2,FALSE)</f>
        <v>INE</v>
      </c>
      <c r="E22" s="122" t="str">
        <f>VLOOKUP(C22, 'Catálogo de actividades'!$B$5:$D$296,3,FALSE)</f>
        <v>CL</v>
      </c>
      <c r="F22" s="383" t="str">
        <f>_xlfn.XLOOKUP(C22,'Catálogo de actividades'!$B$5:$B$296,'Catálogo de actividades'!$E$5:$E$296)</f>
        <v>2.12</v>
      </c>
      <c r="G22" s="113">
        <v>45231</v>
      </c>
      <c r="H22" s="113">
        <v>45231</v>
      </c>
      <c r="I22" s="416" t="str">
        <f>_xlfn.XLOOKUP(C22,'Catálogo de actividades'!$B$5:$B$296,'Catálogo de actividades'!$I$5:$I$296)</f>
        <v>DEOE</v>
      </c>
    </row>
    <row r="23" spans="1:9" ht="28.5" x14ac:dyDescent="0.2">
      <c r="A23" s="95" t="s">
        <v>49</v>
      </c>
      <c r="B23" s="95" t="s">
        <v>1</v>
      </c>
      <c r="C23" s="95" t="s">
        <v>141</v>
      </c>
      <c r="D23" s="122" t="str">
        <f>VLOOKUP(C23, 'Catálogo de actividades'!$B$5:$D$296,2,FALSE)</f>
        <v>INE</v>
      </c>
      <c r="E23" s="122" t="str">
        <f>VLOOKUP(C23, 'Catálogo de actividades'!$B$5:$D$296,3,FALSE)</f>
        <v>CL</v>
      </c>
      <c r="F23" s="383" t="str">
        <f>_xlfn.XLOOKUP(C23,'Catálogo de actividades'!$B$5:$B$296,'Catálogo de actividades'!$E$5:$E$296)</f>
        <v>2.13</v>
      </c>
      <c r="G23" s="113">
        <v>45231</v>
      </c>
      <c r="H23" s="113">
        <v>45260</v>
      </c>
      <c r="I23" s="416" t="str">
        <f>_xlfn.XLOOKUP(C23,'Catálogo de actividades'!$B$5:$B$296,'Catálogo de actividades'!$I$5:$I$296)</f>
        <v>DEOE</v>
      </c>
    </row>
    <row r="24" spans="1:9" ht="14.25" x14ac:dyDescent="0.2">
      <c r="A24" s="95" t="s">
        <v>49</v>
      </c>
      <c r="B24" s="95" t="s">
        <v>1</v>
      </c>
      <c r="C24" s="95" t="s">
        <v>144</v>
      </c>
      <c r="D24" s="122" t="str">
        <f>VLOOKUP(C24, 'Catálogo de actividades'!$B$5:$D$296,2,FALSE)</f>
        <v>INE</v>
      </c>
      <c r="E24" s="122" t="str">
        <f>VLOOKUP(C24, 'Catálogo de actividades'!$B$5:$D$296,3,FALSE)</f>
        <v>CD</v>
      </c>
      <c r="F24" s="383" t="str">
        <f>_xlfn.XLOOKUP(C24,'Catálogo de actividades'!$B$5:$B$296,'Catálogo de actividades'!$E$5:$E$296)</f>
        <v>2.14</v>
      </c>
      <c r="G24" s="113">
        <v>45261</v>
      </c>
      <c r="H24" s="113">
        <v>45261</v>
      </c>
      <c r="I24" s="416" t="str">
        <f>_xlfn.XLOOKUP(C24,'Catálogo de actividades'!$B$5:$B$296,'Catálogo de actividades'!$I$5:$I$296)</f>
        <v>DEOE</v>
      </c>
    </row>
    <row r="25" spans="1:9" ht="42.75" x14ac:dyDescent="0.2">
      <c r="A25" s="95" t="s">
        <v>49</v>
      </c>
      <c r="B25" s="95" t="s">
        <v>2</v>
      </c>
      <c r="C25" s="95" t="s">
        <v>200</v>
      </c>
      <c r="D25" s="122" t="str">
        <f>VLOOKUP(C25, 'Catálogo de actividades'!$B$5:$D$296,2,FALSE)</f>
        <v>INE</v>
      </c>
      <c r="E25" s="122" t="str">
        <f>VLOOKUP(C25, 'Catálogo de actividades'!$B$5:$D$296,3,FALSE)</f>
        <v>DERFE</v>
      </c>
      <c r="F25" s="383" t="str">
        <f>_xlfn.XLOOKUP(C25,'Catálogo de actividades'!$B$5:$B$296,'Catálogo de actividades'!$E$5:$E$296)</f>
        <v>3.1</v>
      </c>
      <c r="G25" s="113">
        <v>45329</v>
      </c>
      <c r="H25" s="113">
        <v>45329</v>
      </c>
      <c r="I25" s="416" t="str">
        <f>_xlfn.XLOOKUP(C25,'Catálogo de actividades'!$B$5:$B$296,'Catálogo de actividades'!$I$5:$I$296)</f>
        <v>DERFE</v>
      </c>
    </row>
    <row r="26" spans="1:9" ht="42.75" x14ac:dyDescent="0.2">
      <c r="A26" s="95" t="s">
        <v>49</v>
      </c>
      <c r="B26" s="95" t="s">
        <v>2</v>
      </c>
      <c r="C26" s="95" t="s">
        <v>201</v>
      </c>
      <c r="D26" s="122" t="str">
        <f>VLOOKUP(C26, 'Catálogo de actividades'!$B$5:$D$296,2,FALSE)</f>
        <v>INE/OPL</v>
      </c>
      <c r="E26" s="122" t="str">
        <f>VLOOKUP(C26, 'Catálogo de actividades'!$B$5:$D$296,3,FALSE)</f>
        <v>DERFE</v>
      </c>
      <c r="F26" s="383" t="str">
        <f>_xlfn.XLOOKUP(C26,'Catálogo de actividades'!$B$5:$B$296,'Catálogo de actividades'!$E$5:$E$296)</f>
        <v>3.2</v>
      </c>
      <c r="G26" s="113">
        <v>45329</v>
      </c>
      <c r="H26" s="113">
        <v>45357</v>
      </c>
      <c r="I26" s="416" t="str">
        <f>_xlfn.XLOOKUP(C26,'Catálogo de actividades'!$B$5:$B$296,'Catálogo de actividades'!$I$5:$I$296)</f>
        <v>DERFE</v>
      </c>
    </row>
    <row r="27" spans="1:9" ht="42.75" x14ac:dyDescent="0.2">
      <c r="A27" s="95" t="s">
        <v>49</v>
      </c>
      <c r="B27" s="95" t="s">
        <v>2</v>
      </c>
      <c r="C27" s="95" t="s">
        <v>329</v>
      </c>
      <c r="D27" s="122" t="str">
        <f>VLOOKUP(C27, 'Catálogo de actividades'!$B$5:$D$296,2,FALSE)</f>
        <v>INE</v>
      </c>
      <c r="E27" s="122" t="str">
        <f>VLOOKUP(C27, 'Catálogo de actividades'!$B$5:$D$296,3,FALSE)</f>
        <v>DERFE</v>
      </c>
      <c r="F27" s="383" t="str">
        <f>_xlfn.XLOOKUP(C27,'Catálogo de actividades'!$B$5:$B$296,'Catálogo de actividades'!$E$5:$E$296)</f>
        <v>3.3</v>
      </c>
      <c r="G27" s="113">
        <v>45390</v>
      </c>
      <c r="H27" s="113">
        <v>45390</v>
      </c>
      <c r="I27" s="416" t="str">
        <f>_xlfn.XLOOKUP(C27,'Catálogo de actividades'!$B$5:$B$296,'Catálogo de actividades'!$I$5:$I$296)</f>
        <v>DERFE</v>
      </c>
    </row>
    <row r="28" spans="1:9" ht="14.25" x14ac:dyDescent="0.2">
      <c r="A28" s="95" t="s">
        <v>49</v>
      </c>
      <c r="B28" s="95" t="s">
        <v>2</v>
      </c>
      <c r="C28" s="95" t="s">
        <v>202</v>
      </c>
      <c r="D28" s="122" t="str">
        <f>VLOOKUP(C28, 'Catálogo de actividades'!$B$5:$D$296,2,FALSE)</f>
        <v>INE</v>
      </c>
      <c r="E28" s="122" t="str">
        <f>VLOOKUP(C28, 'Catálogo de actividades'!$B$5:$D$296,3,FALSE)</f>
        <v>DERFE</v>
      </c>
      <c r="F28" s="383" t="str">
        <f>_xlfn.XLOOKUP(C28,'Catálogo de actividades'!$B$5:$B$296,'Catálogo de actividades'!$E$5:$E$296)</f>
        <v>3.4</v>
      </c>
      <c r="G28" s="113">
        <v>45397</v>
      </c>
      <c r="H28" s="113">
        <v>45414</v>
      </c>
      <c r="I28" s="416" t="str">
        <f>_xlfn.XLOOKUP(C28,'Catálogo de actividades'!$B$5:$B$296,'Catálogo de actividades'!$I$5:$I$296)</f>
        <v>DERFE</v>
      </c>
    </row>
    <row r="29" spans="1:9" ht="28.5" x14ac:dyDescent="0.2">
      <c r="A29" s="95" t="s">
        <v>49</v>
      </c>
      <c r="B29" s="95" t="s">
        <v>2</v>
      </c>
      <c r="C29" s="95" t="s">
        <v>203</v>
      </c>
      <c r="D29" s="122" t="str">
        <f>VLOOKUP(C29, 'Catálogo de actividades'!$B$5:$D$296,2,FALSE)</f>
        <v>INE</v>
      </c>
      <c r="E29" s="122" t="str">
        <f>VLOOKUP(C29, 'Catálogo de actividades'!$B$5:$D$296,3,FALSE)</f>
        <v>DERFE</v>
      </c>
      <c r="F29" s="383" t="str">
        <f>_xlfn.XLOOKUP(C29,'Catálogo de actividades'!$B$5:$B$296,'Catálogo de actividades'!$E$5:$E$296)</f>
        <v>3.5</v>
      </c>
      <c r="G29" s="113">
        <v>45425</v>
      </c>
      <c r="H29" s="113">
        <v>45432</v>
      </c>
      <c r="I29" s="416" t="str">
        <f>_xlfn.XLOOKUP(C29,'Catálogo de actividades'!$B$5:$B$296,'Catálogo de actividades'!$I$5:$I$296)</f>
        <v>DERFE</v>
      </c>
    </row>
    <row r="30" spans="1:9" ht="42.75" x14ac:dyDescent="0.2">
      <c r="A30" s="95" t="s">
        <v>49</v>
      </c>
      <c r="B30" s="95" t="s">
        <v>3</v>
      </c>
      <c r="C30" s="95" t="s">
        <v>330</v>
      </c>
      <c r="D30" s="122" t="str">
        <f>VLOOKUP(C30, 'Catálogo de actividades'!$B$5:$D$296,2,FALSE)</f>
        <v>INE</v>
      </c>
      <c r="E30" s="122" t="str">
        <f>VLOOKUP(C30, 'Catálogo de actividades'!$B$5:$D$296,3,FALSE)</f>
        <v>DERFE</v>
      </c>
      <c r="F30" s="383" t="str">
        <f>_xlfn.XLOOKUP(C30,'Catálogo de actividades'!$B$5:$B$296,'Catálogo de actividades'!$E$5:$E$296)</f>
        <v>4.1</v>
      </c>
      <c r="G30" s="113">
        <v>45170</v>
      </c>
      <c r="H30" s="113">
        <v>45313</v>
      </c>
      <c r="I30" s="416" t="str">
        <f>_xlfn.XLOOKUP(C30,'Catálogo de actividades'!$B$5:$B$296,'Catálogo de actividades'!$I$5:$I$296)</f>
        <v>DERFE</v>
      </c>
    </row>
    <row r="31" spans="1:9" ht="42.75" x14ac:dyDescent="0.2">
      <c r="A31" s="95" t="s">
        <v>49</v>
      </c>
      <c r="B31" s="95" t="s">
        <v>3</v>
      </c>
      <c r="C31" s="95" t="s">
        <v>332</v>
      </c>
      <c r="D31" s="122" t="str">
        <f>VLOOKUP(C31, 'Catálogo de actividades'!$B$5:$D$296,2,FALSE)</f>
        <v>INE</v>
      </c>
      <c r="E31" s="122" t="str">
        <f>VLOOKUP(C31, 'Catálogo de actividades'!$B$5:$D$296,3,FALSE)</f>
        <v>DERFE</v>
      </c>
      <c r="F31" s="383" t="str">
        <f>_xlfn.XLOOKUP(C31,'Catálogo de actividades'!$B$5:$B$296,'Catálogo de actividades'!$E$5:$E$296)</f>
        <v>4.2</v>
      </c>
      <c r="G31" s="113">
        <v>45170</v>
      </c>
      <c r="H31" s="113">
        <v>45330</v>
      </c>
      <c r="I31" s="416" t="str">
        <f>_xlfn.XLOOKUP(C31,'Catálogo de actividades'!$B$5:$B$296,'Catálogo de actividades'!$I$5:$I$296)</f>
        <v>DERFE</v>
      </c>
    </row>
    <row r="32" spans="1:9" ht="28.5" x14ac:dyDescent="0.2">
      <c r="A32" s="95" t="s">
        <v>49</v>
      </c>
      <c r="B32" s="95" t="s">
        <v>3</v>
      </c>
      <c r="C32" s="95" t="s">
        <v>333</v>
      </c>
      <c r="D32" s="122" t="str">
        <f>VLOOKUP(C32, 'Catálogo de actividades'!$B$5:$D$296,2,FALSE)</f>
        <v>INE</v>
      </c>
      <c r="E32" s="122" t="str">
        <f>VLOOKUP(C32, 'Catálogo de actividades'!$B$5:$D$296,3,FALSE)</f>
        <v>DERFE</v>
      </c>
      <c r="F32" s="383" t="str">
        <f>_xlfn.XLOOKUP(C32,'Catálogo de actividades'!$B$5:$B$296,'Catálogo de actividades'!$E$5:$E$296)</f>
        <v>4.3</v>
      </c>
      <c r="G32" s="113">
        <v>45170</v>
      </c>
      <c r="H32" s="113">
        <v>45365</v>
      </c>
      <c r="I32" s="416" t="str">
        <f>_xlfn.XLOOKUP(C32,'Catálogo de actividades'!$B$5:$B$296,'Catálogo de actividades'!$I$5:$I$296)</f>
        <v>DERFE</v>
      </c>
    </row>
    <row r="33" spans="1:9" ht="42.75" x14ac:dyDescent="0.2">
      <c r="A33" s="95" t="s">
        <v>49</v>
      </c>
      <c r="B33" s="96" t="s">
        <v>3</v>
      </c>
      <c r="C33" s="96" t="s">
        <v>204</v>
      </c>
      <c r="D33" s="122" t="str">
        <f>VLOOKUP(C33, 'Catálogo de actividades'!$B$5:$D$296,2,FALSE)</f>
        <v>INE</v>
      </c>
      <c r="E33" s="122" t="str">
        <f>VLOOKUP(C33, 'Catálogo de actividades'!$B$5:$D$296,3,FALSE)</f>
        <v>DERFE</v>
      </c>
      <c r="F33" s="383" t="str">
        <f>_xlfn.XLOOKUP(C33,'Catálogo de actividades'!$B$5:$B$296,'Catálogo de actividades'!$E$5:$E$296)</f>
        <v>4.4</v>
      </c>
      <c r="G33" s="113">
        <v>45331</v>
      </c>
      <c r="H33" s="113">
        <v>45432</v>
      </c>
      <c r="I33" s="416" t="str">
        <f>_xlfn.XLOOKUP(C33,'Catálogo de actividades'!$B$5:$B$296,'Catálogo de actividades'!$I$5:$I$296)</f>
        <v>DERFE</v>
      </c>
    </row>
    <row r="34" spans="1:9" ht="28.5" x14ac:dyDescent="0.2">
      <c r="A34" s="95" t="s">
        <v>49</v>
      </c>
      <c r="B34" s="96" t="s">
        <v>4</v>
      </c>
      <c r="C34" s="96" t="s">
        <v>334</v>
      </c>
      <c r="D34" s="122" t="str">
        <f>VLOOKUP(C34, 'Catálogo de actividades'!$B$5:$D$296,2,FALSE)</f>
        <v>INE</v>
      </c>
      <c r="E34" s="122" t="str">
        <f>VLOOKUP(C34, 'Catálogo de actividades'!$B$5:$D$296,3,FALSE)</f>
        <v>CG</v>
      </c>
      <c r="F34" s="383" t="str">
        <f>_xlfn.XLOOKUP(C34,'Catálogo de actividades'!$B$5:$B$296,'Catálogo de actividades'!$E$5:$E$296)</f>
        <v>5.1</v>
      </c>
      <c r="G34" s="113">
        <v>45170</v>
      </c>
      <c r="H34" s="113">
        <v>45178</v>
      </c>
      <c r="I34" s="416" t="str">
        <f>_xlfn.XLOOKUP(C34,'Catálogo de actividades'!$B$5:$B$296,'Catálogo de actividades'!$I$5:$I$296)</f>
        <v>DEOE</v>
      </c>
    </row>
    <row r="35" spans="1:9" ht="28.5" x14ac:dyDescent="0.2">
      <c r="A35" s="95" t="s">
        <v>49</v>
      </c>
      <c r="B35" s="96" t="s">
        <v>4</v>
      </c>
      <c r="C35" s="96" t="s">
        <v>205</v>
      </c>
      <c r="D35" s="122" t="str">
        <f>VLOOKUP(C35, 'Catálogo de actividades'!$B$5:$D$296,2,FALSE)</f>
        <v>OPL</v>
      </c>
      <c r="E35" s="122" t="str">
        <f>VLOOKUP(C35, 'Catálogo de actividades'!$B$5:$D$296,3,FALSE)</f>
        <v>CG</v>
      </c>
      <c r="F35" s="383" t="str">
        <f>_xlfn.XLOOKUP(C35,'Catálogo de actividades'!$B$5:$B$296,'Catálogo de actividades'!$E$5:$E$296)</f>
        <v>5.2</v>
      </c>
      <c r="G35" s="113">
        <v>45176</v>
      </c>
      <c r="H35" s="113">
        <v>45178</v>
      </c>
      <c r="I35" s="416" t="str">
        <f>_xlfn.XLOOKUP(C35,'Catálogo de actividades'!$B$5:$B$296,'Catálogo de actividades'!$I$5:$I$296)</f>
        <v>OPL</v>
      </c>
    </row>
    <row r="36" spans="1:9" ht="28.5" x14ac:dyDescent="0.2">
      <c r="A36" s="95" t="s">
        <v>49</v>
      </c>
      <c r="B36" s="95" t="s">
        <v>4</v>
      </c>
      <c r="C36" s="95" t="s">
        <v>264</v>
      </c>
      <c r="D36" s="122" t="str">
        <f>VLOOKUP(C36, 'Catálogo de actividades'!$B$5:$D$296,2,FALSE)</f>
        <v>INE/OPL</v>
      </c>
      <c r="E36" s="122" t="str">
        <f>VLOOKUP(C36, 'Catálogo de actividades'!$B$5:$D$296,3,FALSE)</f>
        <v>OPL/JLE/ DECEYEC</v>
      </c>
      <c r="F36" s="383" t="str">
        <f>_xlfn.XLOOKUP(C36,'Catálogo de actividades'!$B$5:$B$296,'Catálogo de actividades'!$E$5:$E$296)</f>
        <v>5.3</v>
      </c>
      <c r="G36" s="113">
        <v>45187</v>
      </c>
      <c r="H36" s="113">
        <v>45208</v>
      </c>
      <c r="I36" s="416" t="str">
        <f>_xlfn.XLOOKUP(C36,'Catálogo de actividades'!$B$5:$B$296,'Catálogo de actividades'!$I$5:$I$296)</f>
        <v>DECEYEC</v>
      </c>
    </row>
    <row r="37" spans="1:9" ht="28.5" x14ac:dyDescent="0.2">
      <c r="A37" s="95" t="s">
        <v>49</v>
      </c>
      <c r="B37" s="95" t="s">
        <v>4</v>
      </c>
      <c r="C37" s="95" t="s">
        <v>206</v>
      </c>
      <c r="D37" s="122" t="str">
        <f>VLOOKUP(C37, 'Catálogo de actividades'!$B$5:$D$296,2,FALSE)</f>
        <v>INE/OPL</v>
      </c>
      <c r="E37" s="122" t="str">
        <f>VLOOKUP(C37, 'Catálogo de actividades'!$B$5:$D$296,3,FALSE)</f>
        <v>OPL/JL/JD</v>
      </c>
      <c r="F37" s="383" t="str">
        <f>_xlfn.XLOOKUP(C37,'Catálogo de actividades'!$B$5:$B$296,'Catálogo de actividades'!$E$5:$E$296)</f>
        <v>5.4</v>
      </c>
      <c r="G37" s="113">
        <v>45170</v>
      </c>
      <c r="H37" s="113">
        <v>45419</v>
      </c>
      <c r="I37" s="416" t="str">
        <f>_xlfn.XLOOKUP(C37,'Catálogo de actividades'!$B$5:$B$296,'Catálogo de actividades'!$I$5:$I$296)</f>
        <v>DEOE</v>
      </c>
    </row>
    <row r="38" spans="1:9" ht="14.25" x14ac:dyDescent="0.2">
      <c r="A38" s="95" t="s">
        <v>49</v>
      </c>
      <c r="B38" s="95" t="s">
        <v>4</v>
      </c>
      <c r="C38" s="95" t="s">
        <v>208</v>
      </c>
      <c r="D38" s="122" t="str">
        <f>VLOOKUP(C38, 'Catálogo de actividades'!$B$5:$D$296,2,FALSE)</f>
        <v>INE/OPL</v>
      </c>
      <c r="E38" s="122" t="str">
        <f>VLOOKUP(C38, 'Catálogo de actividades'!$B$5:$D$296,3,FALSE)</f>
        <v>OPL/JL/JD</v>
      </c>
      <c r="F38" s="383" t="str">
        <f>_xlfn.XLOOKUP(C38,'Catálogo de actividades'!$B$5:$B$296,'Catálogo de actividades'!$E$5:$E$296)</f>
        <v>5.5</v>
      </c>
      <c r="G38" s="113">
        <v>45212</v>
      </c>
      <c r="H38" s="113">
        <v>45425</v>
      </c>
      <c r="I38" s="416" t="str">
        <f>_xlfn.XLOOKUP(C38,'Catálogo de actividades'!$B$5:$B$296,'Catálogo de actividades'!$I$5:$I$296)</f>
        <v>DECEYEC</v>
      </c>
    </row>
    <row r="39" spans="1:9" ht="28.5" x14ac:dyDescent="0.2">
      <c r="A39" s="95" t="s">
        <v>49</v>
      </c>
      <c r="B39" s="95" t="s">
        <v>4</v>
      </c>
      <c r="C39" s="95" t="s">
        <v>287</v>
      </c>
      <c r="D39" s="122" t="str">
        <f>VLOOKUP(C39, 'Catálogo de actividades'!$B$5:$D$296,2,FALSE)</f>
        <v>INE</v>
      </c>
      <c r="E39" s="122" t="str">
        <f>VLOOKUP(C39, 'Catálogo de actividades'!$B$5:$D$296,3,FALSE)</f>
        <v>CL/CD</v>
      </c>
      <c r="F39" s="383" t="str">
        <f>_xlfn.XLOOKUP(C39,'Catálogo de actividades'!$B$5:$B$296,'Catálogo de actividades'!$E$5:$E$296)</f>
        <v>5.6</v>
      </c>
      <c r="G39" s="113">
        <v>45231</v>
      </c>
      <c r="H39" s="113">
        <v>45444</v>
      </c>
      <c r="I39" s="416" t="str">
        <f>_xlfn.XLOOKUP(C39,'Catálogo de actividades'!$B$5:$B$296,'Catálogo de actividades'!$I$5:$I$296)</f>
        <v>DEOE</v>
      </c>
    </row>
    <row r="40" spans="1:9" ht="28.5" x14ac:dyDescent="0.2">
      <c r="A40" s="95" t="s">
        <v>49</v>
      </c>
      <c r="B40" s="95" t="s">
        <v>4</v>
      </c>
      <c r="C40" s="95" t="s">
        <v>288</v>
      </c>
      <c r="D40" s="122" t="str">
        <f>VLOOKUP(C40, 'Catálogo de actividades'!$B$5:$D$296,2,FALSE)</f>
        <v>INE</v>
      </c>
      <c r="E40" s="122" t="str">
        <f>VLOOKUP(C40, 'Catálogo de actividades'!$B$5:$D$296,3,FALSE)</f>
        <v>CG</v>
      </c>
      <c r="F40" s="383" t="str">
        <f>_xlfn.XLOOKUP(C40,'Catálogo de actividades'!$B$5:$B$296,'Catálogo de actividades'!$E$5:$E$296)</f>
        <v>5.7</v>
      </c>
      <c r="G40" s="113">
        <v>45170</v>
      </c>
      <c r="H40" s="113">
        <v>45473</v>
      </c>
      <c r="I40" s="416" t="str">
        <f>_xlfn.XLOOKUP(C40,'Catálogo de actividades'!$B$5:$B$296,'Catálogo de actividades'!$I$5:$I$296)</f>
        <v>DEOE</v>
      </c>
    </row>
    <row r="41" spans="1:9" ht="28.5" x14ac:dyDescent="0.2">
      <c r="A41" s="95" t="s">
        <v>49</v>
      </c>
      <c r="B41" s="95" t="s">
        <v>5</v>
      </c>
      <c r="C41" s="95" t="s">
        <v>209</v>
      </c>
      <c r="D41" s="122" t="str">
        <f>VLOOKUP(C41, 'Catálogo de actividades'!$B$5:$D$296,2,FALSE)</f>
        <v>INE/OPL</v>
      </c>
      <c r="E41" s="122" t="str">
        <f>VLOOKUP(C41, 'Catálogo de actividades'!$B$5:$D$296,3,FALSE)</f>
        <v>JDE/OPL</v>
      </c>
      <c r="F41" s="383" t="str">
        <f>_xlfn.XLOOKUP(C41,'Catálogo de actividades'!$B$5:$B$296,'Catálogo de actividades'!$E$5:$E$296)</f>
        <v>6.1</v>
      </c>
      <c r="G41" s="113">
        <v>45306</v>
      </c>
      <c r="H41" s="113">
        <v>45337</v>
      </c>
      <c r="I41" s="416" t="str">
        <f>_xlfn.XLOOKUP(C41,'Catálogo de actividades'!$B$5:$B$296,'Catálogo de actividades'!$I$5:$I$296)</f>
        <v>DEOE</v>
      </c>
    </row>
    <row r="42" spans="1:9" ht="28.5" x14ac:dyDescent="0.2">
      <c r="A42" s="95" t="s">
        <v>49</v>
      </c>
      <c r="B42" s="95" t="s">
        <v>5</v>
      </c>
      <c r="C42" s="95" t="s">
        <v>188</v>
      </c>
      <c r="D42" s="122" t="str">
        <f>VLOOKUP(C42, 'Catálogo de actividades'!$B$5:$D$296,2,FALSE)</f>
        <v>INE</v>
      </c>
      <c r="E42" s="122" t="str">
        <f>VLOOKUP(C42, 'Catálogo de actividades'!$B$5:$D$296,3,FALSE)</f>
        <v>JDE</v>
      </c>
      <c r="F42" s="383" t="str">
        <f>_xlfn.XLOOKUP(C42,'Catálogo de actividades'!$B$5:$B$296,'Catálogo de actividades'!$E$5:$E$296)</f>
        <v>6.2</v>
      </c>
      <c r="G42" s="113">
        <v>45348</v>
      </c>
      <c r="H42" s="113">
        <v>45348</v>
      </c>
      <c r="I42" s="416" t="str">
        <f>_xlfn.XLOOKUP(C42,'Catálogo de actividades'!$B$5:$B$296,'Catálogo de actividades'!$I$5:$I$296)</f>
        <v>JLE</v>
      </c>
    </row>
    <row r="43" spans="1:9" ht="28.5" x14ac:dyDescent="0.2">
      <c r="A43" s="95" t="s">
        <v>49</v>
      </c>
      <c r="B43" s="95" t="s">
        <v>5</v>
      </c>
      <c r="C43" s="95" t="s">
        <v>190</v>
      </c>
      <c r="D43" s="122" t="str">
        <f>VLOOKUP(C43, 'Catálogo de actividades'!$B$5:$D$296,2,FALSE)</f>
        <v>INE/OPL</v>
      </c>
      <c r="E43" s="122" t="str">
        <f>VLOOKUP(C43, 'Catálogo de actividades'!$B$5:$D$296,3,FALSE)</f>
        <v>CD/OPL</v>
      </c>
      <c r="F43" s="383" t="str">
        <f>_xlfn.XLOOKUP(C43,'Catálogo de actividades'!$B$5:$B$296,'Catálogo de actividades'!$E$5:$E$296)</f>
        <v>6.3</v>
      </c>
      <c r="G43" s="113">
        <v>45349</v>
      </c>
      <c r="H43" s="113">
        <v>45367</v>
      </c>
      <c r="I43" s="416" t="str">
        <f>_xlfn.XLOOKUP(C43,'Catálogo de actividades'!$B$5:$B$296,'Catálogo de actividades'!$I$5:$I$296)</f>
        <v>DEOE</v>
      </c>
    </row>
    <row r="44" spans="1:9" ht="28.5" x14ac:dyDescent="0.2">
      <c r="A44" s="95" t="s">
        <v>49</v>
      </c>
      <c r="B44" s="95" t="s">
        <v>5</v>
      </c>
      <c r="C44" s="95" t="s">
        <v>266</v>
      </c>
      <c r="D44" s="122" t="str">
        <f>VLOOKUP(C44, 'Catálogo de actividades'!$B$5:$D$296,2,FALSE)</f>
        <v>INE</v>
      </c>
      <c r="E44" s="122" t="str">
        <f>VLOOKUP(C44, 'Catálogo de actividades'!$B$5:$D$296,3,FALSE)</f>
        <v>CD</v>
      </c>
      <c r="F44" s="383" t="str">
        <f>_xlfn.XLOOKUP(C44,'Catálogo de actividades'!$B$5:$B$296,'Catálogo de actividades'!$E$5:$E$296)</f>
        <v>6.4</v>
      </c>
      <c r="G44" s="113">
        <v>45365</v>
      </c>
      <c r="H44" s="113">
        <v>45365</v>
      </c>
      <c r="I44" s="416" t="str">
        <f>_xlfn.XLOOKUP(C44,'Catálogo de actividades'!$B$5:$B$296,'Catálogo de actividades'!$I$5:$I$296)</f>
        <v>DEOE</v>
      </c>
    </row>
    <row r="45" spans="1:9" ht="14.25" x14ac:dyDescent="0.2">
      <c r="A45" s="95" t="s">
        <v>49</v>
      </c>
      <c r="B45" s="95" t="s">
        <v>5</v>
      </c>
      <c r="C45" s="95" t="s">
        <v>192</v>
      </c>
      <c r="D45" s="122" t="str">
        <f>VLOOKUP(C45, 'Catálogo de actividades'!$B$5:$D$296,2,FALSE)</f>
        <v>INE</v>
      </c>
      <c r="E45" s="122" t="str">
        <f>VLOOKUP(C45, 'Catálogo de actividades'!$B$5:$D$296,3,FALSE)</f>
        <v>CD</v>
      </c>
      <c r="F45" s="383" t="str">
        <f>_xlfn.XLOOKUP(C45,'Catálogo de actividades'!$B$5:$B$296,'Catálogo de actividades'!$E$5:$E$296)</f>
        <v>6.5</v>
      </c>
      <c r="G45" s="113">
        <v>45376</v>
      </c>
      <c r="H45" s="113">
        <v>45376</v>
      </c>
      <c r="I45" s="416" t="str">
        <f>_xlfn.XLOOKUP(C45,'Catálogo de actividades'!$B$5:$B$296,'Catálogo de actividades'!$I$5:$I$296)</f>
        <v>DEOE</v>
      </c>
    </row>
    <row r="46" spans="1:9" ht="29.25" x14ac:dyDescent="0.25">
      <c r="A46" s="95" t="s">
        <v>49</v>
      </c>
      <c r="B46" s="47" t="s">
        <v>5</v>
      </c>
      <c r="C46" s="33" t="s">
        <v>446</v>
      </c>
      <c r="D46" s="122" t="str">
        <f>VLOOKUP(C46, 'Catálogo de actividades'!$B$5:$D$296,2,FALSE)</f>
        <v>INE</v>
      </c>
      <c r="E46" s="122" t="str">
        <f>VLOOKUP(C46, 'Catálogo de actividades'!$B$5:$D$296,3,FALSE)</f>
        <v>DERFE</v>
      </c>
      <c r="F46" s="383" t="str">
        <f>_xlfn.XLOOKUP(C46,'Catálogo de actividades'!$B$5:$B$296,'Catálogo de actividades'!$E$5:$E$296)</f>
        <v>6.6</v>
      </c>
      <c r="G46" s="113">
        <v>45403</v>
      </c>
      <c r="H46" s="113">
        <v>45406</v>
      </c>
      <c r="I46" s="416" t="str">
        <f>_xlfn.XLOOKUP(C46,'Catálogo de actividades'!$B$5:$B$296,'Catálogo de actividades'!$I$5:$I$296)</f>
        <v>DERFE</v>
      </c>
    </row>
    <row r="47" spans="1:9" ht="42.75" x14ac:dyDescent="0.2">
      <c r="A47" s="95" t="s">
        <v>49</v>
      </c>
      <c r="B47" s="95" t="s">
        <v>5</v>
      </c>
      <c r="C47" s="95" t="s">
        <v>335</v>
      </c>
      <c r="D47" s="122" t="str">
        <f>VLOOKUP(C47, 'Catálogo de actividades'!$B$5:$D$296,2,FALSE)</f>
        <v>INE</v>
      </c>
      <c r="E47" s="122" t="str">
        <f>VLOOKUP(C47, 'Catálogo de actividades'!$B$5:$D$296,3,FALSE)</f>
        <v>CD</v>
      </c>
      <c r="F47" s="383" t="str">
        <f>_xlfn.XLOOKUP(C47,'Catálogo de actividades'!$B$5:$B$296,'Catálogo de actividades'!$E$5:$E$296)</f>
        <v>6.7</v>
      </c>
      <c r="G47" s="113">
        <v>45397</v>
      </c>
      <c r="H47" s="113">
        <v>45397</v>
      </c>
      <c r="I47" s="416" t="str">
        <f>_xlfn.XLOOKUP(C47,'Catálogo de actividades'!$B$5:$B$296,'Catálogo de actividades'!$I$5:$I$296)</f>
        <v>DEOE</v>
      </c>
    </row>
    <row r="48" spans="1:9" ht="42.75" x14ac:dyDescent="0.2">
      <c r="A48" s="95" t="s">
        <v>49</v>
      </c>
      <c r="B48" s="95" t="s">
        <v>5</v>
      </c>
      <c r="C48" s="95" t="s">
        <v>336</v>
      </c>
      <c r="D48" s="122" t="str">
        <f>VLOOKUP(C48, 'Catálogo de actividades'!$B$5:$D$296,2,FALSE)</f>
        <v>INE</v>
      </c>
      <c r="E48" s="122" t="str">
        <f>VLOOKUP(C48, 'Catálogo de actividades'!$B$5:$D$296,3,FALSE)</f>
        <v>CD</v>
      </c>
      <c r="F48" s="383" t="str">
        <f>_xlfn.XLOOKUP(C48,'Catálogo de actividades'!$B$5:$B$296,'Catálogo de actividades'!$E$5:$E$296)</f>
        <v>6.8</v>
      </c>
      <c r="G48" s="113">
        <v>45427</v>
      </c>
      <c r="H48" s="113">
        <v>45437</v>
      </c>
      <c r="I48" s="416" t="str">
        <f>_xlfn.XLOOKUP(C48,'Catálogo de actividades'!$B$5:$B$296,'Catálogo de actividades'!$I$5:$I$296)</f>
        <v>DEOE</v>
      </c>
    </row>
    <row r="49" spans="1:9" ht="28.5" x14ac:dyDescent="0.2">
      <c r="A49" s="95" t="s">
        <v>49</v>
      </c>
      <c r="B49" s="95" t="s">
        <v>5</v>
      </c>
      <c r="C49" s="95" t="s">
        <v>193</v>
      </c>
      <c r="D49" s="122" t="str">
        <f>VLOOKUP(C49, 'Catálogo de actividades'!$B$5:$D$296,2,FALSE)</f>
        <v>INE/OPL</v>
      </c>
      <c r="E49" s="122" t="str">
        <f>VLOOKUP(C49, 'Catálogo de actividades'!$B$5:$D$296,3,FALSE)</f>
        <v>DEOE/JLE/OPL</v>
      </c>
      <c r="F49" s="383" t="str">
        <f>_xlfn.XLOOKUP(C49,'Catálogo de actividades'!$B$5:$B$296,'Catálogo de actividades'!$E$5:$E$296)</f>
        <v>6.15</v>
      </c>
      <c r="G49" s="113">
        <v>45445</v>
      </c>
      <c r="H49" s="113">
        <v>45445</v>
      </c>
      <c r="I49" s="416" t="str">
        <f>_xlfn.XLOOKUP(C49,'Catálogo de actividades'!$B$5:$B$296,'Catálogo de actividades'!$I$5:$I$296)</f>
        <v>DEOE</v>
      </c>
    </row>
    <row r="50" spans="1:9" ht="28.5" x14ac:dyDescent="0.2">
      <c r="A50" s="95" t="s">
        <v>49</v>
      </c>
      <c r="B50" s="95" t="s">
        <v>5</v>
      </c>
      <c r="C50" s="95" t="s">
        <v>339</v>
      </c>
      <c r="D50" s="122" t="str">
        <f>VLOOKUP(C50, 'Catálogo de actividades'!$B$5:$D$296,2,FALSE)</f>
        <v>INE</v>
      </c>
      <c r="E50" s="122" t="str">
        <f>VLOOKUP(C50, 'Catálogo de actividades'!$B$5:$D$296,3,FALSE)</f>
        <v>CD</v>
      </c>
      <c r="F50" s="383" t="str">
        <f>_xlfn.XLOOKUP(C50,'Catálogo de actividades'!$B$5:$B$296,'Catálogo de actividades'!$E$5:$E$296)</f>
        <v>6.10</v>
      </c>
      <c r="G50" s="113">
        <v>45398</v>
      </c>
      <c r="H50" s="113">
        <v>45432</v>
      </c>
      <c r="I50" s="416" t="str">
        <f>_xlfn.XLOOKUP(C50,'Catálogo de actividades'!$B$5:$B$296,'Catálogo de actividades'!$I$5:$I$296)</f>
        <v>DEOE</v>
      </c>
    </row>
    <row r="51" spans="1:9" ht="28.5" x14ac:dyDescent="0.2">
      <c r="A51" s="95" t="s">
        <v>49</v>
      </c>
      <c r="B51" s="95" t="s">
        <v>5</v>
      </c>
      <c r="C51" s="95" t="s">
        <v>340</v>
      </c>
      <c r="D51" s="122" t="str">
        <f>VLOOKUP(C51, 'Catálogo de actividades'!$B$5:$D$296,2,FALSE)</f>
        <v>INE</v>
      </c>
      <c r="E51" s="122" t="str">
        <f>VLOOKUP(C51, 'Catálogo de actividades'!$B$5:$D$296,3,FALSE)</f>
        <v>CD</v>
      </c>
      <c r="F51" s="383" t="str">
        <f>_xlfn.XLOOKUP(C51,'Catálogo de actividades'!$B$5:$B$296,'Catálogo de actividades'!$E$5:$E$296)</f>
        <v>6.11</v>
      </c>
      <c r="G51" s="113">
        <v>45398</v>
      </c>
      <c r="H51" s="113">
        <v>45435</v>
      </c>
      <c r="I51" s="416" t="str">
        <f>_xlfn.XLOOKUP(C51,'Catálogo de actividades'!$B$5:$B$296,'Catálogo de actividades'!$I$5:$I$296)</f>
        <v>DEOE</v>
      </c>
    </row>
    <row r="52" spans="1:9" ht="14.25" x14ac:dyDescent="0.2">
      <c r="A52" s="95" t="s">
        <v>49</v>
      </c>
      <c r="B52" s="95" t="s">
        <v>5</v>
      </c>
      <c r="C52" s="95" t="s">
        <v>146</v>
      </c>
      <c r="D52" s="122" t="str">
        <f>VLOOKUP(C52, 'Catálogo de actividades'!$B$5:$D$296,2,FALSE)</f>
        <v>INE</v>
      </c>
      <c r="E52" s="122" t="str">
        <f>VLOOKUP(C52, 'Catálogo de actividades'!$B$5:$D$296,3,FALSE)</f>
        <v>CD</v>
      </c>
      <c r="F52" s="383" t="str">
        <f>_xlfn.XLOOKUP(C52,'Catálogo de actividades'!$B$5:$B$296,'Catálogo de actividades'!$E$5:$E$296)</f>
        <v>6.12</v>
      </c>
      <c r="G52" s="113">
        <v>45436</v>
      </c>
      <c r="H52" s="113">
        <v>45436</v>
      </c>
      <c r="I52" s="416" t="str">
        <f>_xlfn.XLOOKUP(C52,'Catálogo de actividades'!$B$5:$B$296,'Catálogo de actividades'!$I$5:$I$296)</f>
        <v>DEOE</v>
      </c>
    </row>
    <row r="53" spans="1:9" ht="42.75" x14ac:dyDescent="0.2">
      <c r="A53" s="95" t="s">
        <v>49</v>
      </c>
      <c r="B53" s="95" t="s">
        <v>5</v>
      </c>
      <c r="C53" s="95" t="s">
        <v>181</v>
      </c>
      <c r="D53" s="122" t="str">
        <f>VLOOKUP(C53, 'Catálogo de actividades'!$B$5:$D$296,2,FALSE)</f>
        <v>INE/OPL</v>
      </c>
      <c r="E53" s="122" t="str">
        <f>VLOOKUP(C53, 'Catálogo de actividades'!$B$5:$D$296,3,FALSE)</f>
        <v>DERFE/OPL/JLE/JD</v>
      </c>
      <c r="F53" s="383" t="str">
        <f>_xlfn.XLOOKUP(C53,'Catálogo de actividades'!$B$5:$B$296,'Catálogo de actividades'!$E$5:$E$296)</f>
        <v>6.16</v>
      </c>
      <c r="G53" s="113">
        <v>45383</v>
      </c>
      <c r="H53" s="113">
        <v>45459</v>
      </c>
      <c r="I53" s="416" t="str">
        <f>_xlfn.XLOOKUP(C53,'Catálogo de actividades'!$B$5:$B$296,'Catálogo de actividades'!$I$5:$I$296)</f>
        <v>DEOE</v>
      </c>
    </row>
    <row r="54" spans="1:9" ht="28.5" x14ac:dyDescent="0.2">
      <c r="A54" s="95" t="s">
        <v>49</v>
      </c>
      <c r="B54" s="95" t="s">
        <v>5</v>
      </c>
      <c r="C54" s="95" t="s">
        <v>337</v>
      </c>
      <c r="D54" s="122" t="str">
        <f>VLOOKUP(C54, 'Catálogo de actividades'!$B$5:$D$296,2,FALSE)</f>
        <v>INE</v>
      </c>
      <c r="E54" s="122" t="str">
        <f>VLOOKUP(C54, 'Catálogo de actividades'!$B$5:$D$296,3,FALSE)</f>
        <v>DERFE/UTSI</v>
      </c>
      <c r="F54" s="383" t="str">
        <f>_xlfn.XLOOKUP(C54,'Catálogo de actividades'!$B$5:$B$296,'Catálogo de actividades'!$E$5:$E$296)</f>
        <v>6.9</v>
      </c>
      <c r="G54" s="113">
        <v>45411</v>
      </c>
      <c r="H54" s="113">
        <v>45422</v>
      </c>
      <c r="I54" s="416" t="str">
        <f>_xlfn.XLOOKUP(C54,'Catálogo de actividades'!$B$5:$B$296,'Catálogo de actividades'!$I$5:$I$296)</f>
        <v>DERFE</v>
      </c>
    </row>
    <row r="55" spans="1:9" ht="28.5" x14ac:dyDescent="0.2">
      <c r="A55" s="95" t="s">
        <v>49</v>
      </c>
      <c r="B55" s="95" t="s">
        <v>5</v>
      </c>
      <c r="C55" s="95" t="s">
        <v>341</v>
      </c>
      <c r="D55" s="122" t="str">
        <f>VLOOKUP(C55, 'Catálogo de actividades'!$B$5:$D$296,2,FALSE)</f>
        <v>INE</v>
      </c>
      <c r="E55" s="122" t="str">
        <f>VLOOKUP(C55, 'Catálogo de actividades'!$B$5:$D$296,3,FALSE)</f>
        <v>DERFE/JD</v>
      </c>
      <c r="F55" s="383" t="str">
        <f>_xlfn.XLOOKUP(C55,'Catálogo de actividades'!$B$5:$B$296,'Catálogo de actividades'!$E$5:$E$296)</f>
        <v>6.13</v>
      </c>
      <c r="G55" s="113">
        <v>45425</v>
      </c>
      <c r="H55" s="113">
        <v>45436</v>
      </c>
      <c r="I55" s="416" t="str">
        <f>_xlfn.XLOOKUP(C55,'Catálogo de actividades'!$B$5:$B$296,'Catálogo de actividades'!$I$5:$I$296)</f>
        <v>DERFE</v>
      </c>
    </row>
    <row r="56" spans="1:9" ht="57" x14ac:dyDescent="0.2">
      <c r="A56" s="95" t="s">
        <v>49</v>
      </c>
      <c r="B56" s="95" t="s">
        <v>5</v>
      </c>
      <c r="C56" s="95" t="s">
        <v>305</v>
      </c>
      <c r="D56" s="122" t="str">
        <f>VLOOKUP(C56, 'Catálogo de actividades'!$B$5:$D$296,2,FALSE)</f>
        <v>INE</v>
      </c>
      <c r="E56" s="122" t="str">
        <f>VLOOKUP(C56, 'Catálogo de actividades'!$B$5:$D$296,3,FALSE)</f>
        <v>DERFE/JD</v>
      </c>
      <c r="F56" s="383" t="str">
        <f>_xlfn.XLOOKUP(C56,'Catálogo de actividades'!$B$5:$B$296,'Catálogo de actividades'!$E$5:$E$296)</f>
        <v>6.14</v>
      </c>
      <c r="G56" s="113">
        <v>45439</v>
      </c>
      <c r="H56" s="113">
        <v>45443</v>
      </c>
      <c r="I56" s="416" t="str">
        <f>_xlfn.XLOOKUP(C56,'Catálogo de actividades'!$B$5:$B$296,'Catálogo de actividades'!$I$5:$I$296)</f>
        <v>DERFE</v>
      </c>
    </row>
    <row r="57" spans="1:9" ht="28.5" x14ac:dyDescent="0.2">
      <c r="A57" s="95" t="s">
        <v>49</v>
      </c>
      <c r="B57" s="95" t="s">
        <v>6</v>
      </c>
      <c r="C57" s="95" t="s">
        <v>342</v>
      </c>
      <c r="D57" s="122" t="str">
        <f>VLOOKUP(C57, 'Catálogo de actividades'!$B$5:$D$296,2,FALSE)</f>
        <v>INE</v>
      </c>
      <c r="E57" s="122" t="str">
        <f>VLOOKUP(C57, 'Catálogo de actividades'!$B$5:$D$296,3,FALSE)</f>
        <v>CG/DECEYEC</v>
      </c>
      <c r="F57" s="383" t="str">
        <f>_xlfn.XLOOKUP(C57,'Catálogo de actividades'!$B$5:$B$296,'Catálogo de actividades'!$E$5:$E$296)</f>
        <v>7.1</v>
      </c>
      <c r="G57" s="113">
        <v>45139</v>
      </c>
      <c r="H57" s="113">
        <v>45168</v>
      </c>
      <c r="I57" s="416" t="str">
        <f>_xlfn.XLOOKUP(C57,'Catálogo de actividades'!$B$5:$B$296,'Catálogo de actividades'!$I$5:$I$296)</f>
        <v>DECEYEC</v>
      </c>
    </row>
    <row r="58" spans="1:9" ht="28.5" x14ac:dyDescent="0.2">
      <c r="A58" s="95" t="s">
        <v>49</v>
      </c>
      <c r="B58" s="95" t="s">
        <v>6</v>
      </c>
      <c r="C58" s="95" t="s">
        <v>344</v>
      </c>
      <c r="D58" s="122" t="str">
        <f>VLOOKUP(C58, 'Catálogo de actividades'!$B$5:$D$296,2,FALSE)</f>
        <v>INE</v>
      </c>
      <c r="E58" s="122" t="str">
        <f>VLOOKUP(C58, 'Catálogo de actividades'!$B$5:$D$296,3,FALSE)</f>
        <v>CG/DECEYEC</v>
      </c>
      <c r="F58" s="383" t="str">
        <f>_xlfn.XLOOKUP(C58,'Catálogo de actividades'!$B$5:$B$296,'Catálogo de actividades'!$E$5:$E$296)</f>
        <v>7.2</v>
      </c>
      <c r="G58" s="113">
        <v>45261</v>
      </c>
      <c r="H58" s="113">
        <v>45291</v>
      </c>
      <c r="I58" s="416" t="str">
        <f>_xlfn.XLOOKUP(C58,'Catálogo de actividades'!$B$5:$B$296,'Catálogo de actividades'!$I$5:$I$296)</f>
        <v>DECEYEC</v>
      </c>
    </row>
    <row r="59" spans="1:9" ht="42.75" x14ac:dyDescent="0.2">
      <c r="A59" s="95" t="s">
        <v>49</v>
      </c>
      <c r="B59" s="95" t="s">
        <v>6</v>
      </c>
      <c r="C59" s="95" t="s">
        <v>345</v>
      </c>
      <c r="D59" s="122" t="str">
        <f>VLOOKUP(C59, 'Catálogo de actividades'!$B$5:$D$296,2,FALSE)</f>
        <v>INE</v>
      </c>
      <c r="E59" s="122" t="str">
        <f>VLOOKUP(C59, 'Catálogo de actividades'!$B$5:$D$296,3,FALSE)</f>
        <v>DECEYEC/JLE</v>
      </c>
      <c r="F59" s="383" t="str">
        <f>_xlfn.XLOOKUP(C59,'Catálogo de actividades'!$B$5:$B$296,'Catálogo de actividades'!$E$5:$E$296)</f>
        <v>7.3</v>
      </c>
      <c r="G59" s="113">
        <v>45209</v>
      </c>
      <c r="H59" s="113">
        <v>45291</v>
      </c>
      <c r="I59" s="416" t="str">
        <f>_xlfn.XLOOKUP(C59,'Catálogo de actividades'!$B$5:$B$296,'Catálogo de actividades'!$I$5:$I$296)</f>
        <v>DECEYEC</v>
      </c>
    </row>
    <row r="60" spans="1:9" ht="28.5" x14ac:dyDescent="0.2">
      <c r="A60" s="95" t="s">
        <v>49</v>
      </c>
      <c r="B60" s="95" t="s">
        <v>6</v>
      </c>
      <c r="C60" s="31" t="s">
        <v>381</v>
      </c>
      <c r="D60" s="122" t="str">
        <f>VLOOKUP(C60, 'Catálogo de actividades'!$B$5:$D$296,2,FALSE)</f>
        <v>INE/OPL</v>
      </c>
      <c r="E60" s="122" t="str">
        <f>VLOOKUP(C60, 'Catálogo de actividades'!$B$5:$D$296,3,FALSE)</f>
        <v>OPL/JLE/
 DECEYEC</v>
      </c>
      <c r="F60" s="383" t="str">
        <f>_xlfn.XLOOKUP(C60,'Catálogo de actividades'!$B$5:$B$296,'Catálogo de actividades'!$E$5:$E$296)</f>
        <v>7.4</v>
      </c>
      <c r="G60" s="113">
        <v>45306</v>
      </c>
      <c r="H60" s="113">
        <v>45359</v>
      </c>
      <c r="I60" s="416" t="str">
        <f>_xlfn.XLOOKUP(C60,'Catálogo de actividades'!$B$5:$B$296,'Catálogo de actividades'!$I$5:$I$296)</f>
        <v>DECEYEC</v>
      </c>
    </row>
    <row r="61" spans="1:9" ht="28.5" x14ac:dyDescent="0.2">
      <c r="A61" s="95" t="s">
        <v>49</v>
      </c>
      <c r="B61" s="95" t="s">
        <v>6</v>
      </c>
      <c r="C61" s="31" t="s">
        <v>383</v>
      </c>
      <c r="D61" s="122" t="str">
        <f>VLOOKUP(C61, 'Catálogo de actividades'!$B$5:$D$296,2,FALSE)</f>
        <v>INE/OPL</v>
      </c>
      <c r="E61" s="122" t="str">
        <f>VLOOKUP(C61, 'Catálogo de actividades'!$B$5:$D$296,3,FALSE)</f>
        <v>JLE/CG</v>
      </c>
      <c r="F61" s="383" t="str">
        <f>_xlfn.XLOOKUP(C61,'Catálogo de actividades'!$B$5:$B$296,'Catálogo de actividades'!$E$5:$E$296)</f>
        <v>7.5</v>
      </c>
      <c r="G61" s="113">
        <v>45379</v>
      </c>
      <c r="H61" s="113">
        <v>45379</v>
      </c>
      <c r="I61" s="416" t="str">
        <f>_xlfn.XLOOKUP(C61,'Catálogo de actividades'!$B$5:$B$296,'Catálogo de actividades'!$I$5:$I$296)</f>
        <v>OPL</v>
      </c>
    </row>
    <row r="62" spans="1:9" ht="28.5" x14ac:dyDescent="0.2">
      <c r="A62" s="95" t="s">
        <v>49</v>
      </c>
      <c r="B62" s="95" t="s">
        <v>6</v>
      </c>
      <c r="C62" s="95" t="s">
        <v>289</v>
      </c>
      <c r="D62" s="122" t="str">
        <f>VLOOKUP(C62, 'Catálogo de actividades'!$B$5:$D$296,2,FALSE)</f>
        <v>INE</v>
      </c>
      <c r="E62" s="122" t="str">
        <f>VLOOKUP(C62, 'Catálogo de actividades'!$B$5:$D$296,3,FALSE)</f>
        <v>DECEYEC/JLE/JD</v>
      </c>
      <c r="F62" s="383" t="str">
        <f>_xlfn.XLOOKUP(C62,'Catálogo de actividades'!$B$5:$B$296,'Catálogo de actividades'!$E$5:$E$296)</f>
        <v>7.7</v>
      </c>
      <c r="G62" s="113">
        <v>45231</v>
      </c>
      <c r="H62" s="113">
        <v>45310</v>
      </c>
      <c r="I62" s="416" t="str">
        <f>_xlfn.XLOOKUP(C62,'Catálogo de actividades'!$B$5:$B$296,'Catálogo de actividades'!$I$5:$I$296)</f>
        <v>DECEYEC</v>
      </c>
    </row>
    <row r="63" spans="1:9" ht="28.5" x14ac:dyDescent="0.2">
      <c r="A63" s="95" t="s">
        <v>49</v>
      </c>
      <c r="B63" s="95" t="s">
        <v>6</v>
      </c>
      <c r="C63" s="95" t="s">
        <v>76</v>
      </c>
      <c r="D63" s="122" t="str">
        <f>VLOOKUP(C63, 'Catálogo de actividades'!$B$5:$D$296,2,FALSE)</f>
        <v>INE</v>
      </c>
      <c r="E63" s="122" t="str">
        <f>VLOOKUP(C63, 'Catálogo de actividades'!$B$5:$D$296,3,FALSE)</f>
        <v>JDE/CD</v>
      </c>
      <c r="F63" s="383" t="str">
        <f>_xlfn.XLOOKUP(C63,'Catálogo de actividades'!$B$5:$B$296,'Catálogo de actividades'!$E$5:$E$296)</f>
        <v>7.6</v>
      </c>
      <c r="G63" s="113">
        <v>45215</v>
      </c>
      <c r="H63" s="113">
        <v>45304</v>
      </c>
      <c r="I63" s="416" t="str">
        <f>_xlfn.XLOOKUP(C63,'Catálogo de actividades'!$B$5:$B$296,'Catálogo de actividades'!$I$5:$I$296)</f>
        <v>DECEYEC</v>
      </c>
    </row>
    <row r="64" spans="1:9" ht="28.5" x14ac:dyDescent="0.2">
      <c r="A64" s="95" t="s">
        <v>49</v>
      </c>
      <c r="B64" s="95" t="s">
        <v>6</v>
      </c>
      <c r="C64" s="95" t="s">
        <v>170</v>
      </c>
      <c r="D64" s="122" t="str">
        <f>VLOOKUP(C64, 'Catálogo de actividades'!$B$5:$D$296,2,FALSE)</f>
        <v>INE/OPL</v>
      </c>
      <c r="E64" s="122" t="str">
        <f>VLOOKUP(C64, 'Catálogo de actividades'!$B$5:$D$296,3,FALSE)</f>
        <v>DECEYEC/CG/OPL</v>
      </c>
      <c r="F64" s="383" t="str">
        <f>_xlfn.XLOOKUP(C64,'Catálogo de actividades'!$B$5:$B$296,'Catálogo de actividades'!$E$5:$E$296)</f>
        <v>7.8</v>
      </c>
      <c r="G64" s="113">
        <v>45369</v>
      </c>
      <c r="H64" s="113">
        <v>45409</v>
      </c>
      <c r="I64" s="416" t="str">
        <f>_xlfn.XLOOKUP(C64,'Catálogo de actividades'!$B$5:$B$296,'Catálogo de actividades'!$I$5:$I$296)</f>
        <v>OPL</v>
      </c>
    </row>
    <row r="65" spans="1:9" ht="28.5" x14ac:dyDescent="0.2">
      <c r="A65" s="95" t="s">
        <v>49</v>
      </c>
      <c r="B65" s="96" t="s">
        <v>6</v>
      </c>
      <c r="C65" s="96" t="s">
        <v>347</v>
      </c>
      <c r="D65" s="122" t="str">
        <f>VLOOKUP(C65, 'Catálogo de actividades'!$B$5:$D$296,2,FALSE)</f>
        <v>INE</v>
      </c>
      <c r="E65" s="122" t="str">
        <f>VLOOKUP(C65, 'Catálogo de actividades'!$B$5:$D$296,3,FALSE)</f>
        <v>DERFE/UTSI</v>
      </c>
      <c r="F65" s="383" t="str">
        <f>_xlfn.XLOOKUP(C65,'Catálogo de actividades'!$B$5:$B$296,'Catálogo de actividades'!$E$5:$E$296)</f>
        <v>7.9</v>
      </c>
      <c r="G65" s="113">
        <v>45313</v>
      </c>
      <c r="H65" s="113">
        <v>45317</v>
      </c>
      <c r="I65" s="416" t="str">
        <f>_xlfn.XLOOKUP(C65,'Catálogo de actividades'!$B$5:$B$296,'Catálogo de actividades'!$I$5:$I$296)</f>
        <v>DERFE</v>
      </c>
    </row>
    <row r="66" spans="1:9" ht="28.5" x14ac:dyDescent="0.2">
      <c r="A66" s="95" t="s">
        <v>49</v>
      </c>
      <c r="B66" s="95" t="s">
        <v>6</v>
      </c>
      <c r="C66" s="95" t="s">
        <v>291</v>
      </c>
      <c r="D66" s="122" t="str">
        <f>VLOOKUP(C66, 'Catálogo de actividades'!$B$5:$D$296,2,FALSE)</f>
        <v>INE</v>
      </c>
      <c r="E66" s="122" t="str">
        <f>VLOOKUP(C66, 'Catálogo de actividades'!$B$5:$D$296,3,FALSE)</f>
        <v>JDE/CD</v>
      </c>
      <c r="F66" s="383" t="str">
        <f>_xlfn.XLOOKUP(C66,'Catálogo de actividades'!$B$5:$B$296,'Catálogo de actividades'!$E$5:$E$296)</f>
        <v>7.11</v>
      </c>
      <c r="G66" s="113">
        <v>45328</v>
      </c>
      <c r="H66" s="113">
        <v>45328</v>
      </c>
      <c r="I66" s="416" t="str">
        <f>_xlfn.XLOOKUP(C66,'Catálogo de actividades'!$B$5:$B$296,'Catálogo de actividades'!$I$5:$I$296)</f>
        <v>DECEYEC</v>
      </c>
    </row>
    <row r="67" spans="1:9" ht="42.75" x14ac:dyDescent="0.2">
      <c r="A67" s="95" t="s">
        <v>49</v>
      </c>
      <c r="B67" s="96" t="s">
        <v>6</v>
      </c>
      <c r="C67" s="96" t="s">
        <v>292</v>
      </c>
      <c r="D67" s="122" t="str">
        <f>VLOOKUP(C67, 'Catálogo de actividades'!$B$5:$D$296,2,FALSE)</f>
        <v>INE</v>
      </c>
      <c r="E67" s="122" t="str">
        <f>VLOOKUP(C67, 'Catálogo de actividades'!$B$5:$D$296,3,FALSE)</f>
        <v>CG</v>
      </c>
      <c r="F67" s="383" t="str">
        <f>_xlfn.XLOOKUP(C67,'Catálogo de actividades'!$B$5:$B$296,'Catálogo de actividades'!$E$5:$E$296)</f>
        <v>7.10</v>
      </c>
      <c r="G67" s="113">
        <v>45323</v>
      </c>
      <c r="H67" s="113">
        <v>45325</v>
      </c>
      <c r="I67" s="416" t="str">
        <f>_xlfn.XLOOKUP(C67,'Catálogo de actividades'!$B$5:$B$296,'Catálogo de actividades'!$I$5:$I$296)</f>
        <v>DECEYEC</v>
      </c>
    </row>
    <row r="68" spans="1:9" ht="28.5" x14ac:dyDescent="0.2">
      <c r="A68" s="95" t="s">
        <v>49</v>
      </c>
      <c r="B68" s="96" t="s">
        <v>6</v>
      </c>
      <c r="C68" s="96" t="s">
        <v>348</v>
      </c>
      <c r="D68" s="122" t="str">
        <f>VLOOKUP(C68, 'Catálogo de actividades'!$B$5:$D$296,2,FALSE)</f>
        <v>INE</v>
      </c>
      <c r="E68" s="122" t="str">
        <f>VLOOKUP(C68, 'Catálogo de actividades'!$B$5:$D$296,3,FALSE)</f>
        <v>CD</v>
      </c>
      <c r="F68" s="383" t="str">
        <f>_xlfn.XLOOKUP(C68,'Catálogo de actividades'!$B$5:$B$296,'Catálogo de actividades'!$E$5:$E$296)</f>
        <v>7.12</v>
      </c>
      <c r="G68" s="113">
        <v>45331</v>
      </c>
      <c r="H68" s="113">
        <v>45382</v>
      </c>
      <c r="I68" s="416" t="str">
        <f>_xlfn.XLOOKUP(C68,'Catálogo de actividades'!$B$5:$B$296,'Catálogo de actividades'!$I$5:$I$296)</f>
        <v>DECEYEC</v>
      </c>
    </row>
    <row r="69" spans="1:9" ht="28.5" x14ac:dyDescent="0.2">
      <c r="A69" s="95" t="s">
        <v>49</v>
      </c>
      <c r="B69" s="96" t="s">
        <v>6</v>
      </c>
      <c r="C69" s="95" t="s">
        <v>349</v>
      </c>
      <c r="D69" s="122" t="str">
        <f>VLOOKUP(C69, 'Catálogo de actividades'!$B$5:$D$296,2,FALSE)</f>
        <v>INE</v>
      </c>
      <c r="E69" s="122" t="str">
        <f>VLOOKUP(C69, 'Catálogo de actividades'!$B$5:$D$296,3,FALSE)</f>
        <v>JDE</v>
      </c>
      <c r="F69" s="383" t="str">
        <f>_xlfn.XLOOKUP(C69,'Catálogo de actividades'!$B$5:$B$296,'Catálogo de actividades'!$E$5:$E$296)</f>
        <v>7.13</v>
      </c>
      <c r="G69" s="113">
        <v>45388</v>
      </c>
      <c r="H69" s="113">
        <v>45388</v>
      </c>
      <c r="I69" s="416" t="str">
        <f>_xlfn.XLOOKUP(C69,'Catálogo de actividades'!$B$5:$B$296,'Catálogo de actividades'!$I$5:$I$296)</f>
        <v>DECEYEC</v>
      </c>
    </row>
    <row r="70" spans="1:9" ht="28.5" x14ac:dyDescent="0.2">
      <c r="A70" s="95" t="s">
        <v>49</v>
      </c>
      <c r="B70" s="95" t="s">
        <v>6</v>
      </c>
      <c r="C70" s="95" t="s">
        <v>350</v>
      </c>
      <c r="D70" s="122" t="str">
        <f>VLOOKUP(C70, 'Catálogo de actividades'!$B$5:$D$296,2,FALSE)</f>
        <v>INE</v>
      </c>
      <c r="E70" s="122" t="str">
        <f>VLOOKUP(C70, 'Catálogo de actividades'!$B$5:$D$296,3,FALSE)</f>
        <v>CD</v>
      </c>
      <c r="F70" s="383" t="str">
        <f>_xlfn.XLOOKUP(C70,'Catálogo de actividades'!$B$5:$B$296,'Catálogo de actividades'!$E$5:$E$296)</f>
        <v>7.14</v>
      </c>
      <c r="G70" s="113">
        <v>45445</v>
      </c>
      <c r="H70" s="113">
        <v>45445</v>
      </c>
      <c r="I70" s="416" t="str">
        <f>_xlfn.XLOOKUP(C70,'Catálogo de actividades'!$B$5:$B$296,'Catálogo de actividades'!$I$5:$I$296)</f>
        <v>DECEYEC</v>
      </c>
    </row>
    <row r="71" spans="1:9" ht="28.5" x14ac:dyDescent="0.2">
      <c r="A71" s="95" t="s">
        <v>49</v>
      </c>
      <c r="B71" s="96" t="s">
        <v>6</v>
      </c>
      <c r="C71" s="96" t="s">
        <v>301</v>
      </c>
      <c r="D71" s="122" t="str">
        <f>VLOOKUP(C71, 'Catálogo de actividades'!$B$5:$D$296,2,FALSE)</f>
        <v>INE</v>
      </c>
      <c r="E71" s="122" t="str">
        <f>VLOOKUP(C71, 'Catálogo de actividades'!$B$5:$D$296,3,FALSE)</f>
        <v>CD</v>
      </c>
      <c r="F71" s="383" t="str">
        <f>_xlfn.XLOOKUP(C71,'Catálogo de actividades'!$B$5:$B$296,'Catálogo de actividades'!$E$5:$E$296)</f>
        <v>7.15</v>
      </c>
      <c r="G71" s="113">
        <v>45445</v>
      </c>
      <c r="H71" s="113">
        <v>45457</v>
      </c>
      <c r="I71" s="416" t="str">
        <f>_xlfn.XLOOKUP(C71,'Catálogo de actividades'!$B$5:$B$296,'Catálogo de actividades'!$I$5:$I$296)</f>
        <v>DECEYEC</v>
      </c>
    </row>
    <row r="72" spans="1:9" ht="42.75" x14ac:dyDescent="0.2">
      <c r="A72" s="95" t="s">
        <v>49</v>
      </c>
      <c r="B72" s="95" t="s">
        <v>7</v>
      </c>
      <c r="C72" s="95" t="s">
        <v>81</v>
      </c>
      <c r="D72" s="122" t="str">
        <f>VLOOKUP(C72, 'Catálogo de actividades'!$B$5:$D$296,2,FALSE)</f>
        <v>OPL</v>
      </c>
      <c r="E72" s="122" t="str">
        <f>VLOOKUP(C72, 'Catálogo de actividades'!$B$5:$D$296,3,FALSE)</f>
        <v>CG</v>
      </c>
      <c r="F72" s="383" t="str">
        <f>_xlfn.XLOOKUP(C72,'Catálogo de actividades'!$B$5:$B$296,'Catálogo de actividades'!$E$5:$E$296)</f>
        <v>8.1</v>
      </c>
      <c r="G72" s="113">
        <v>45292</v>
      </c>
      <c r="H72" s="113">
        <v>45322</v>
      </c>
      <c r="I72" s="416" t="str">
        <f>_xlfn.XLOOKUP(C72,'Catálogo de actividades'!$B$5:$B$296,'Catálogo de actividades'!$I$5:$I$296)</f>
        <v>OPL</v>
      </c>
    </row>
    <row r="73" spans="1:9" ht="42.75" x14ac:dyDescent="0.2">
      <c r="A73" s="95" t="s">
        <v>49</v>
      </c>
      <c r="B73" s="95" t="s">
        <v>7</v>
      </c>
      <c r="C73" s="31" t="s">
        <v>82</v>
      </c>
      <c r="D73" s="122" t="str">
        <f>VLOOKUP(C73, 'Catálogo de actividades'!$B$5:$D$296,2,FALSE)</f>
        <v>OPL</v>
      </c>
      <c r="E73" s="122" t="str">
        <f>VLOOKUP(C73, 'Catálogo de actividades'!$B$5:$D$296,3,FALSE)</f>
        <v>CG</v>
      </c>
      <c r="F73" s="383" t="str">
        <f>_xlfn.XLOOKUP(C73,'Catálogo de actividades'!$B$5:$B$296,'Catálogo de actividades'!$E$5:$E$296)</f>
        <v>8.2</v>
      </c>
      <c r="G73" s="113">
        <v>45292</v>
      </c>
      <c r="H73" s="113">
        <v>45322</v>
      </c>
      <c r="I73" s="416" t="str">
        <f>_xlfn.XLOOKUP(C73,'Catálogo de actividades'!$B$5:$B$296,'Catálogo de actividades'!$I$5:$I$296)</f>
        <v>OPL</v>
      </c>
    </row>
    <row r="74" spans="1:9" ht="42.75" x14ac:dyDescent="0.2">
      <c r="A74" s="95" t="s">
        <v>49</v>
      </c>
      <c r="B74" s="95" t="s">
        <v>7</v>
      </c>
      <c r="C74" s="95" t="s">
        <v>83</v>
      </c>
      <c r="D74" s="122" t="str">
        <f>VLOOKUP(C74, 'Catálogo de actividades'!$B$5:$D$296,2,FALSE)</f>
        <v>OPL</v>
      </c>
      <c r="E74" s="122" t="str">
        <f>VLOOKUP(C74, 'Catálogo de actividades'!$B$5:$D$296,3,FALSE)</f>
        <v>CG</v>
      </c>
      <c r="F74" s="383" t="str">
        <f>_xlfn.XLOOKUP(C74,'Catálogo de actividades'!$B$5:$B$296,'Catálogo de actividades'!$E$5:$E$296)</f>
        <v>8.4</v>
      </c>
      <c r="G74" s="113">
        <v>45172</v>
      </c>
      <c r="H74" s="113">
        <v>45260</v>
      </c>
      <c r="I74" s="416" t="str">
        <f>_xlfn.XLOOKUP(C74,'Catálogo de actividades'!$B$5:$B$296,'Catálogo de actividades'!$I$5:$I$296)</f>
        <v>OPL</v>
      </c>
    </row>
    <row r="75" spans="1:9" ht="42.75" x14ac:dyDescent="0.2">
      <c r="A75" s="95" t="s">
        <v>49</v>
      </c>
      <c r="B75" s="95" t="s">
        <v>7</v>
      </c>
      <c r="C75" s="95" t="s">
        <v>84</v>
      </c>
      <c r="D75" s="122" t="str">
        <f>VLOOKUP(C75, 'Catálogo de actividades'!$B$5:$D$296,2,FALSE)</f>
        <v>OPL</v>
      </c>
      <c r="E75" s="122" t="str">
        <f>VLOOKUP(C75, 'Catálogo de actividades'!$B$5:$D$296,3,FALSE)</f>
        <v>CG</v>
      </c>
      <c r="F75" s="383" t="str">
        <f>_xlfn.XLOOKUP(C75,'Catálogo de actividades'!$B$5:$B$296,'Catálogo de actividades'!$E$5:$E$296)</f>
        <v>8.5</v>
      </c>
      <c r="G75" s="113">
        <v>45172</v>
      </c>
      <c r="H75" s="113">
        <v>45260</v>
      </c>
      <c r="I75" s="416" t="str">
        <f>_xlfn.XLOOKUP(C75,'Catálogo de actividades'!$B$5:$B$296,'Catálogo de actividades'!$I$5:$I$296)</f>
        <v>OPL</v>
      </c>
    </row>
    <row r="76" spans="1:9" ht="42.75" x14ac:dyDescent="0.2">
      <c r="A76" s="95" t="s">
        <v>49</v>
      </c>
      <c r="B76" s="95" t="s">
        <v>7</v>
      </c>
      <c r="C76" s="95" t="s">
        <v>147</v>
      </c>
      <c r="D76" s="122" t="str">
        <f>VLOOKUP(C76, 'Catálogo de actividades'!$B$5:$D$296,2,FALSE)</f>
        <v>OPL</v>
      </c>
      <c r="E76" s="122" t="str">
        <f>VLOOKUP(C76, 'Catálogo de actividades'!$B$5:$D$296,3,FALSE)</f>
        <v>CG</v>
      </c>
      <c r="F76" s="383" t="str">
        <f>_xlfn.XLOOKUP(C76,'Catálogo de actividades'!$B$5:$B$296,'Catálogo de actividades'!$E$5:$E$296)</f>
        <v>8.7</v>
      </c>
      <c r="G76" s="113">
        <v>45292</v>
      </c>
      <c r="H76" s="113">
        <v>45322</v>
      </c>
      <c r="I76" s="416" t="str">
        <f>_xlfn.XLOOKUP(C76,'Catálogo de actividades'!$B$5:$B$296,'Catálogo de actividades'!$I$5:$I$296)</f>
        <v>OPL</v>
      </c>
    </row>
    <row r="77" spans="1:9" ht="42.75" x14ac:dyDescent="0.2">
      <c r="A77" s="95" t="s">
        <v>49</v>
      </c>
      <c r="B77" s="95" t="s">
        <v>7</v>
      </c>
      <c r="C77" s="95" t="s">
        <v>148</v>
      </c>
      <c r="D77" s="122" t="str">
        <f>VLOOKUP(C77, 'Catálogo de actividades'!$B$5:$D$296,2,FALSE)</f>
        <v>OPL</v>
      </c>
      <c r="E77" s="122" t="str">
        <f>VLOOKUP(C77, 'Catálogo de actividades'!$B$5:$D$296,3,FALSE)</f>
        <v>CG</v>
      </c>
      <c r="F77" s="383" t="str">
        <f>_xlfn.XLOOKUP(C77,'Catálogo de actividades'!$B$5:$B$296,'Catálogo de actividades'!$E$5:$E$296)</f>
        <v>8.8</v>
      </c>
      <c r="G77" s="113">
        <v>45292</v>
      </c>
      <c r="H77" s="113">
        <v>45322</v>
      </c>
      <c r="I77" s="416" t="str">
        <f>_xlfn.XLOOKUP(C77,'Catálogo de actividades'!$B$5:$B$296,'Catálogo de actividades'!$I$5:$I$296)</f>
        <v>OPL</v>
      </c>
    </row>
    <row r="78" spans="1:9" ht="42.75" x14ac:dyDescent="0.2">
      <c r="A78" s="95" t="s">
        <v>49</v>
      </c>
      <c r="B78" s="95" t="s">
        <v>7</v>
      </c>
      <c r="C78" s="95" t="s">
        <v>87</v>
      </c>
      <c r="D78" s="122" t="str">
        <f>VLOOKUP(C78, 'Catálogo de actividades'!$B$5:$D$296,2,FALSE)</f>
        <v>OPL</v>
      </c>
      <c r="E78" s="122" t="str">
        <f>VLOOKUP(C78, 'Catálogo de actividades'!$B$5:$D$296,3,FALSE)</f>
        <v>CG</v>
      </c>
      <c r="F78" s="383" t="str">
        <f>_xlfn.XLOOKUP(C78,'Catálogo de actividades'!$B$5:$B$296,'Catálogo de actividades'!$E$5:$E$296)</f>
        <v>8.10</v>
      </c>
      <c r="G78" s="113">
        <v>45172</v>
      </c>
      <c r="H78" s="113">
        <v>45260</v>
      </c>
      <c r="I78" s="416" t="str">
        <f>_xlfn.XLOOKUP(C78,'Catálogo de actividades'!$B$5:$B$296,'Catálogo de actividades'!$I$5:$I$296)</f>
        <v>OPL</v>
      </c>
    </row>
    <row r="79" spans="1:9" ht="42.75" x14ac:dyDescent="0.2">
      <c r="A79" s="95" t="s">
        <v>49</v>
      </c>
      <c r="B79" s="95" t="s">
        <v>7</v>
      </c>
      <c r="C79" s="95" t="s">
        <v>88</v>
      </c>
      <c r="D79" s="122" t="str">
        <f>VLOOKUP(C79, 'Catálogo de actividades'!$B$5:$D$296,2,FALSE)</f>
        <v>OPL</v>
      </c>
      <c r="E79" s="122" t="str">
        <f>VLOOKUP(C79, 'Catálogo de actividades'!$B$5:$D$296,3,FALSE)</f>
        <v>CG</v>
      </c>
      <c r="F79" s="383" t="str">
        <f>_xlfn.XLOOKUP(C79,'Catálogo de actividades'!$B$5:$B$296,'Catálogo de actividades'!$E$5:$E$296)</f>
        <v>8.11</v>
      </c>
      <c r="G79" s="113">
        <v>45172</v>
      </c>
      <c r="H79" s="113">
        <v>45260</v>
      </c>
      <c r="I79" s="416" t="str">
        <f>_xlfn.XLOOKUP(C79,'Catálogo de actividades'!$B$5:$B$296,'Catálogo de actividades'!$I$5:$I$296)</f>
        <v>OPL</v>
      </c>
    </row>
    <row r="80" spans="1:9" ht="42.75" x14ac:dyDescent="0.2">
      <c r="A80" s="95" t="s">
        <v>49</v>
      </c>
      <c r="B80" s="95" t="s">
        <v>7</v>
      </c>
      <c r="C80" s="95" t="s">
        <v>89</v>
      </c>
      <c r="D80" s="122" t="str">
        <f>VLOOKUP(C80, 'Catálogo de actividades'!$B$5:$D$296,2,FALSE)</f>
        <v>OPL</v>
      </c>
      <c r="E80" s="122" t="str">
        <f>VLOOKUP(C80, 'Catálogo de actividades'!$B$5:$D$296,3,FALSE)</f>
        <v>CG</v>
      </c>
      <c r="F80" s="383" t="str">
        <f>_xlfn.XLOOKUP(C80,'Catálogo de actividades'!$B$5:$B$296,'Catálogo de actividades'!$E$5:$E$296)</f>
        <v>8.13</v>
      </c>
      <c r="G80" s="113">
        <v>45172</v>
      </c>
      <c r="H80" s="113">
        <v>45260</v>
      </c>
      <c r="I80" s="416" t="str">
        <f>_xlfn.XLOOKUP(C80,'Catálogo de actividades'!$B$5:$B$296,'Catálogo de actividades'!$I$5:$I$296)</f>
        <v>OPL</v>
      </c>
    </row>
    <row r="81" spans="1:9" ht="42.75" x14ac:dyDescent="0.2">
      <c r="A81" s="95" t="s">
        <v>49</v>
      </c>
      <c r="B81" s="95" t="s">
        <v>7</v>
      </c>
      <c r="C81" s="95" t="s">
        <v>90</v>
      </c>
      <c r="D81" s="122" t="str">
        <f>VLOOKUP(C81, 'Catálogo de actividades'!$B$5:$D$296,2,FALSE)</f>
        <v>OPL</v>
      </c>
      <c r="E81" s="122" t="str">
        <f>VLOOKUP(C81, 'Catálogo de actividades'!$B$5:$D$296,3,FALSE)</f>
        <v>CG</v>
      </c>
      <c r="F81" s="383" t="str">
        <f>_xlfn.XLOOKUP(C81,'Catálogo de actividades'!$B$5:$B$296,'Catálogo de actividades'!$E$5:$E$296)</f>
        <v>8.14</v>
      </c>
      <c r="G81" s="113">
        <v>45172</v>
      </c>
      <c r="H81" s="113">
        <v>45260</v>
      </c>
      <c r="I81" s="416" t="str">
        <f>_xlfn.XLOOKUP(C81,'Catálogo de actividades'!$B$5:$B$296,'Catálogo de actividades'!$I$5:$I$296)</f>
        <v>OPL</v>
      </c>
    </row>
    <row r="82" spans="1:9" ht="28.5" x14ac:dyDescent="0.2">
      <c r="A82" s="95" t="s">
        <v>49</v>
      </c>
      <c r="B82" s="95" t="s">
        <v>8</v>
      </c>
      <c r="C82" s="95" t="s">
        <v>91</v>
      </c>
      <c r="D82" s="122" t="str">
        <f>VLOOKUP(C82, 'Catálogo de actividades'!$B$5:$D$296,2,FALSE)</f>
        <v>OPL</v>
      </c>
      <c r="E82" s="122" t="str">
        <f>VLOOKUP(C82, 'Catálogo de actividades'!$B$5:$D$296,3,FALSE)</f>
        <v>CG</v>
      </c>
      <c r="F82" s="383" t="str">
        <f>_xlfn.XLOOKUP(C82,'Catálogo de actividades'!$B$5:$B$296,'Catálogo de actividades'!$E$5:$E$296)</f>
        <v>9.1</v>
      </c>
      <c r="G82" s="113">
        <v>45176</v>
      </c>
      <c r="H82" s="113">
        <v>45275</v>
      </c>
      <c r="I82" s="416" t="str">
        <f>_xlfn.XLOOKUP(C82,'Catálogo de actividades'!$B$5:$B$296,'Catálogo de actividades'!$I$5:$I$296)</f>
        <v>OPL</v>
      </c>
    </row>
    <row r="83" spans="1:9" ht="42.75" x14ac:dyDescent="0.2">
      <c r="A83" s="95" t="s">
        <v>49</v>
      </c>
      <c r="B83" s="95" t="s">
        <v>8</v>
      </c>
      <c r="C83" s="95" t="s">
        <v>92</v>
      </c>
      <c r="D83" s="122" t="str">
        <f>VLOOKUP(C83, 'Catálogo de actividades'!$B$5:$D$296,2,FALSE)</f>
        <v>OPL</v>
      </c>
      <c r="E83" s="122" t="str">
        <f>VLOOKUP(C83, 'Catálogo de actividades'!$B$5:$D$296,3,FALSE)</f>
        <v>OD</v>
      </c>
      <c r="F83" s="383" t="str">
        <f>_xlfn.XLOOKUP(C83,'Catálogo de actividades'!$B$5:$B$296,'Catálogo de actividades'!$E$5:$E$296)</f>
        <v>9.3</v>
      </c>
      <c r="G83" s="113">
        <v>45173</v>
      </c>
      <c r="H83" s="113">
        <v>45302</v>
      </c>
      <c r="I83" s="416" t="str">
        <f>_xlfn.XLOOKUP(C83,'Catálogo de actividades'!$B$5:$B$296,'Catálogo de actividades'!$I$5:$I$296)</f>
        <v>OPL</v>
      </c>
    </row>
    <row r="84" spans="1:9" ht="42.75" x14ac:dyDescent="0.2">
      <c r="A84" s="95" t="s">
        <v>49</v>
      </c>
      <c r="B84" s="95" t="s">
        <v>8</v>
      </c>
      <c r="C84" s="95" t="s">
        <v>93</v>
      </c>
      <c r="D84" s="122" t="str">
        <f>VLOOKUP(C84, 'Catálogo de actividades'!$B$5:$D$296,2,FALSE)</f>
        <v>OPL</v>
      </c>
      <c r="E84" s="122" t="str">
        <f>VLOOKUP(C84, 'Catálogo de actividades'!$B$5:$D$296,3,FALSE)</f>
        <v>OD</v>
      </c>
      <c r="F84" s="383" t="str">
        <f>_xlfn.XLOOKUP(C84,'Catálogo de actividades'!$B$5:$B$296,'Catálogo de actividades'!$E$5:$E$296)</f>
        <v>9.4</v>
      </c>
      <c r="G84" s="113">
        <v>45173</v>
      </c>
      <c r="H84" s="113">
        <v>45302</v>
      </c>
      <c r="I84" s="416" t="str">
        <f>_xlfn.XLOOKUP(C84,'Catálogo de actividades'!$B$5:$B$296,'Catálogo de actividades'!$I$5:$I$296)</f>
        <v>OPL</v>
      </c>
    </row>
    <row r="85" spans="1:9" ht="28.5" x14ac:dyDescent="0.2">
      <c r="A85" s="95" t="s">
        <v>49</v>
      </c>
      <c r="B85" s="95" t="s">
        <v>8</v>
      </c>
      <c r="C85" s="95" t="s">
        <v>94</v>
      </c>
      <c r="D85" s="122" t="str">
        <f>VLOOKUP(C85, 'Catálogo de actividades'!$B$5:$D$296,2,FALSE)</f>
        <v>OPL</v>
      </c>
      <c r="E85" s="122" t="str">
        <f>VLOOKUP(C85, 'Catálogo de actividades'!$B$5:$D$296,3,FALSE)</f>
        <v>CG</v>
      </c>
      <c r="F85" s="383" t="str">
        <f>_xlfn.XLOOKUP(C85,'Catálogo de actividades'!$B$5:$B$296,'Catálogo de actividades'!$E$5:$E$296)</f>
        <v>9.6</v>
      </c>
      <c r="G85" s="113">
        <v>45302</v>
      </c>
      <c r="H85" s="113">
        <v>45312</v>
      </c>
      <c r="I85" s="416" t="str">
        <f>_xlfn.XLOOKUP(C85,'Catálogo de actividades'!$B$5:$B$296,'Catálogo de actividades'!$I$5:$I$296)</f>
        <v>OPL</v>
      </c>
    </row>
    <row r="86" spans="1:9" ht="28.5" x14ac:dyDescent="0.2">
      <c r="A86" s="95" t="s">
        <v>49</v>
      </c>
      <c r="B86" s="95" t="s">
        <v>8</v>
      </c>
      <c r="C86" s="95" t="s">
        <v>95</v>
      </c>
      <c r="D86" s="122" t="str">
        <f>VLOOKUP(C86, 'Catálogo de actividades'!$B$5:$D$296,2,FALSE)</f>
        <v>OPL</v>
      </c>
      <c r="E86" s="122" t="str">
        <f>VLOOKUP(C86, 'Catálogo de actividades'!$B$5:$D$296,3,FALSE)</f>
        <v>CG</v>
      </c>
      <c r="F86" s="383" t="str">
        <f>_xlfn.XLOOKUP(C86,'Catálogo de actividades'!$B$5:$B$296,'Catálogo de actividades'!$E$5:$E$296)</f>
        <v>9.7</v>
      </c>
      <c r="G86" s="113">
        <v>45302</v>
      </c>
      <c r="H86" s="113">
        <v>45312</v>
      </c>
      <c r="I86" s="416" t="str">
        <f>_xlfn.XLOOKUP(C86,'Catálogo de actividades'!$B$5:$B$296,'Catálogo de actividades'!$I$5:$I$296)</f>
        <v>OPL</v>
      </c>
    </row>
    <row r="87" spans="1:9" ht="28.5" x14ac:dyDescent="0.2">
      <c r="A87" s="95" t="s">
        <v>49</v>
      </c>
      <c r="B87" s="95" t="s">
        <v>8</v>
      </c>
      <c r="C87" s="95" t="s">
        <v>96</v>
      </c>
      <c r="D87" s="122" t="str">
        <f>VLOOKUP(C87, 'Catálogo de actividades'!$B$5:$D$296,2,FALSE)</f>
        <v>OPL</v>
      </c>
      <c r="E87" s="122" t="str">
        <f>VLOOKUP(C87, 'Catálogo de actividades'!$B$5:$D$296,3,FALSE)</f>
        <v>OD</v>
      </c>
      <c r="F87" s="383" t="str">
        <f>_xlfn.XLOOKUP(C87,'Catálogo de actividades'!$B$5:$B$296,'Catálogo de actividades'!$E$5:$E$296)</f>
        <v>9.9</v>
      </c>
      <c r="G87" s="113">
        <v>45313</v>
      </c>
      <c r="H87" s="113">
        <v>45332</v>
      </c>
      <c r="I87" s="416" t="str">
        <f>_xlfn.XLOOKUP(C87,'Catálogo de actividades'!$B$5:$B$296,'Catálogo de actividades'!$I$5:$I$296)</f>
        <v>OPL</v>
      </c>
    </row>
    <row r="88" spans="1:9" ht="28.5" x14ac:dyDescent="0.2">
      <c r="A88" s="95" t="s">
        <v>49</v>
      </c>
      <c r="B88" s="95" t="s">
        <v>8</v>
      </c>
      <c r="C88" s="95" t="s">
        <v>149</v>
      </c>
      <c r="D88" s="122" t="str">
        <f>VLOOKUP(C88, 'Catálogo de actividades'!$B$5:$D$296,2,FALSE)</f>
        <v>OPL</v>
      </c>
      <c r="E88" s="122" t="str">
        <f>VLOOKUP(C88, 'Catálogo de actividades'!$B$5:$D$296,3,FALSE)</f>
        <v>OD</v>
      </c>
      <c r="F88" s="383" t="str">
        <f>_xlfn.XLOOKUP(C88,'Catálogo de actividades'!$B$5:$B$296,'Catálogo de actividades'!$E$5:$E$296)</f>
        <v>9.10</v>
      </c>
      <c r="G88" s="113">
        <v>45313</v>
      </c>
      <c r="H88" s="113">
        <v>45332</v>
      </c>
      <c r="I88" s="416" t="str">
        <f>_xlfn.XLOOKUP(C88,'Catálogo de actividades'!$B$5:$B$296,'Catálogo de actividades'!$I$5:$I$296)</f>
        <v>OPL</v>
      </c>
    </row>
    <row r="89" spans="1:9" ht="57" x14ac:dyDescent="0.2">
      <c r="A89" s="95" t="s">
        <v>49</v>
      </c>
      <c r="B89" s="95" t="s">
        <v>8</v>
      </c>
      <c r="C89" s="95" t="s">
        <v>99</v>
      </c>
      <c r="D89" s="122" t="str">
        <f>VLOOKUP(C89, 'Catálogo de actividades'!$B$5:$D$296,2,FALSE)</f>
        <v>INE/OPL</v>
      </c>
      <c r="E89" s="122" t="str">
        <f>VLOOKUP(C89, 'Catálogo de actividades'!$B$5:$D$296,3,FALSE)</f>
        <v>DERFE</v>
      </c>
      <c r="F89" s="383" t="str">
        <f>_xlfn.XLOOKUP(C89,'Catálogo de actividades'!$B$5:$B$296,'Catálogo de actividades'!$E$5:$E$296)</f>
        <v>9.11</v>
      </c>
      <c r="G89" s="113">
        <v>45175</v>
      </c>
      <c r="H89" s="113">
        <v>45366</v>
      </c>
      <c r="I89" s="416" t="str">
        <f>_xlfn.XLOOKUP(C89,'Catálogo de actividades'!$B$5:$B$296,'Catálogo de actividades'!$I$5:$I$296)</f>
        <v>DERFE</v>
      </c>
    </row>
    <row r="90" spans="1:9" ht="28.5" x14ac:dyDescent="0.2">
      <c r="A90" s="95" t="s">
        <v>49</v>
      </c>
      <c r="B90" s="95" t="s">
        <v>8</v>
      </c>
      <c r="C90" s="95" t="s">
        <v>101</v>
      </c>
      <c r="D90" s="122" t="str">
        <f>VLOOKUP(C90, 'Catálogo de actividades'!$B$5:$D$296,2,FALSE)</f>
        <v>OPL</v>
      </c>
      <c r="E90" s="122" t="str">
        <f>VLOOKUP(C90, 'Catálogo de actividades'!$B$5:$D$296,3,FALSE)</f>
        <v>CG/OD</v>
      </c>
      <c r="F90" s="383" t="str">
        <f>_xlfn.XLOOKUP(C90,'Catálogo de actividades'!$B$5:$B$296,'Catálogo de actividades'!$E$5:$E$296)</f>
        <v>9.13</v>
      </c>
      <c r="G90" s="113">
        <v>45333</v>
      </c>
      <c r="H90" s="113">
        <v>45336</v>
      </c>
      <c r="I90" s="416" t="str">
        <f>_xlfn.XLOOKUP(C90,'Catálogo de actividades'!$B$5:$B$296,'Catálogo de actividades'!$I$5:$I$296)</f>
        <v>OPL</v>
      </c>
    </row>
    <row r="91" spans="1:9" ht="28.5" x14ac:dyDescent="0.2">
      <c r="A91" s="95" t="s">
        <v>49</v>
      </c>
      <c r="B91" s="95" t="s">
        <v>8</v>
      </c>
      <c r="C91" s="95" t="s">
        <v>103</v>
      </c>
      <c r="D91" s="122" t="str">
        <f>VLOOKUP(C91, 'Catálogo de actividades'!$B$5:$D$296,2,FALSE)</f>
        <v>OPL</v>
      </c>
      <c r="E91" s="122" t="str">
        <f>VLOOKUP(C91, 'Catálogo de actividades'!$B$5:$D$296,3,FALSE)</f>
        <v>CG/OD</v>
      </c>
      <c r="F91" s="383" t="str">
        <f>_xlfn.XLOOKUP(C91,'Catálogo de actividades'!$B$5:$B$296,'Catálogo de actividades'!$E$5:$E$296)</f>
        <v>9.14</v>
      </c>
      <c r="G91" s="113">
        <v>45333</v>
      </c>
      <c r="H91" s="113">
        <v>45336</v>
      </c>
      <c r="I91" s="416" t="str">
        <f>_xlfn.XLOOKUP(C91,'Catálogo de actividades'!$B$5:$B$296,'Catálogo de actividades'!$I$5:$I$296)</f>
        <v>OPL</v>
      </c>
    </row>
    <row r="92" spans="1:9" ht="14.25" x14ac:dyDescent="0.2">
      <c r="A92" s="95" t="s">
        <v>49</v>
      </c>
      <c r="B92" s="95" t="s">
        <v>9</v>
      </c>
      <c r="C92" s="95" t="s">
        <v>104</v>
      </c>
      <c r="D92" s="122" t="str">
        <f>VLOOKUP(C92, 'Catálogo de actividades'!$B$5:$D$296,2,FALSE)</f>
        <v>OPL</v>
      </c>
      <c r="E92" s="122" t="str">
        <f>VLOOKUP(C92, 'Catálogo de actividades'!$B$5:$D$296,3,FALSE)</f>
        <v>CG</v>
      </c>
      <c r="F92" s="383" t="str">
        <f>_xlfn.XLOOKUP(C92,'Catálogo de actividades'!$B$5:$B$296,'Catálogo de actividades'!$E$5:$E$296)</f>
        <v>10.2</v>
      </c>
      <c r="G92" s="113">
        <v>45172</v>
      </c>
      <c r="H92" s="113">
        <v>45313</v>
      </c>
      <c r="I92" s="416" t="str">
        <f>_xlfn.XLOOKUP(C92,'Catálogo de actividades'!$B$5:$B$296,'Catálogo de actividades'!$I$5:$I$296)</f>
        <v>OPL</v>
      </c>
    </row>
    <row r="93" spans="1:9" ht="14.25" x14ac:dyDescent="0.2">
      <c r="A93" s="95" t="s">
        <v>49</v>
      </c>
      <c r="B93" s="95" t="s">
        <v>9</v>
      </c>
      <c r="C93" s="95" t="s">
        <v>105</v>
      </c>
      <c r="D93" s="122" t="str">
        <f>VLOOKUP(C93, 'Catálogo de actividades'!$B$5:$D$296,2,FALSE)</f>
        <v>OPL</v>
      </c>
      <c r="E93" s="122" t="str">
        <f>VLOOKUP(C93, 'Catálogo de actividades'!$B$5:$D$296,3,FALSE)</f>
        <v>CG</v>
      </c>
      <c r="F93" s="383" t="str">
        <f>_xlfn.XLOOKUP(C93,'Catálogo de actividades'!$B$5:$B$296,'Catálogo de actividades'!$E$5:$E$296)</f>
        <v>10.3</v>
      </c>
      <c r="G93" s="113">
        <v>45172</v>
      </c>
      <c r="H93" s="113">
        <v>45313</v>
      </c>
      <c r="I93" s="416" t="str">
        <f>_xlfn.XLOOKUP(C93,'Catálogo de actividades'!$B$5:$B$296,'Catálogo de actividades'!$I$5:$I$296)</f>
        <v>OPL</v>
      </c>
    </row>
    <row r="94" spans="1:9" ht="14.25" x14ac:dyDescent="0.2">
      <c r="A94" s="95" t="s">
        <v>49</v>
      </c>
      <c r="B94" s="95" t="s">
        <v>9</v>
      </c>
      <c r="C94" s="95" t="s">
        <v>106</v>
      </c>
      <c r="D94" s="122" t="str">
        <f>VLOOKUP(C94, 'Catálogo de actividades'!$B$5:$D$296,2,FALSE)</f>
        <v>OPL</v>
      </c>
      <c r="E94" s="122" t="str">
        <f>VLOOKUP(C94, 'Catálogo de actividades'!$B$5:$D$296,3,FALSE)</f>
        <v>CG</v>
      </c>
      <c r="F94" s="383" t="str">
        <f>_xlfn.XLOOKUP(C94,'Catálogo de actividades'!$B$5:$B$296,'Catálogo de actividades'!$E$5:$E$296)</f>
        <v>10.7</v>
      </c>
      <c r="G94" s="113">
        <v>45314</v>
      </c>
      <c r="H94" s="113">
        <v>45323</v>
      </c>
      <c r="I94" s="416" t="str">
        <f>_xlfn.XLOOKUP(C94,'Catálogo de actividades'!$B$5:$B$296,'Catálogo de actividades'!$I$5:$I$296)</f>
        <v>OPL</v>
      </c>
    </row>
    <row r="95" spans="1:9" ht="14.25" x14ac:dyDescent="0.2">
      <c r="A95" s="95" t="s">
        <v>49</v>
      </c>
      <c r="B95" s="95" t="s">
        <v>9</v>
      </c>
      <c r="C95" s="95" t="s">
        <v>107</v>
      </c>
      <c r="D95" s="122" t="str">
        <f>VLOOKUP(C95, 'Catálogo de actividades'!$B$5:$D$296,2,FALSE)</f>
        <v>OPL</v>
      </c>
      <c r="E95" s="122" t="str">
        <f>VLOOKUP(C95, 'Catálogo de actividades'!$B$5:$D$296,3,FALSE)</f>
        <v>CG</v>
      </c>
      <c r="F95" s="383" t="str">
        <f>_xlfn.XLOOKUP(C95,'Catálogo de actividades'!$B$5:$B$296,'Catálogo de actividades'!$E$5:$E$296)</f>
        <v>10.8</v>
      </c>
      <c r="G95" s="113">
        <v>45314</v>
      </c>
      <c r="H95" s="113">
        <v>45323</v>
      </c>
      <c r="I95" s="416" t="str">
        <f>_xlfn.XLOOKUP(C95,'Catálogo de actividades'!$B$5:$B$296,'Catálogo de actividades'!$I$5:$I$296)</f>
        <v>OPL</v>
      </c>
    </row>
    <row r="96" spans="1:9" ht="14.25" x14ac:dyDescent="0.2">
      <c r="A96" s="95" t="s">
        <v>49</v>
      </c>
      <c r="B96" s="95" t="s">
        <v>9</v>
      </c>
      <c r="C96" s="95" t="s">
        <v>108</v>
      </c>
      <c r="D96" s="122" t="str">
        <f>VLOOKUP(C96, 'Catálogo de actividades'!$B$5:$D$296,2,FALSE)</f>
        <v>OPL</v>
      </c>
      <c r="E96" s="122" t="str">
        <f>VLOOKUP(C96, 'Catálogo de actividades'!$B$5:$D$296,3,FALSE)</f>
        <v>CG</v>
      </c>
      <c r="F96" s="383" t="str">
        <f>_xlfn.XLOOKUP(C96,'Catálogo de actividades'!$B$5:$B$296,'Catálogo de actividades'!$E$5:$E$296)</f>
        <v>10.12</v>
      </c>
      <c r="G96" s="113">
        <v>45313</v>
      </c>
      <c r="H96" s="113">
        <v>45332</v>
      </c>
      <c r="I96" s="416" t="str">
        <f>_xlfn.XLOOKUP(C96,'Catálogo de actividades'!$B$5:$B$296,'Catálogo de actividades'!$I$5:$I$296)</f>
        <v>OPL</v>
      </c>
    </row>
    <row r="97" spans="1:9" ht="14.25" x14ac:dyDescent="0.2">
      <c r="A97" s="95" t="s">
        <v>49</v>
      </c>
      <c r="B97" s="95" t="s">
        <v>9</v>
      </c>
      <c r="C97" s="95" t="s">
        <v>152</v>
      </c>
      <c r="D97" s="122" t="str">
        <f>VLOOKUP(C97, 'Catálogo de actividades'!$B$5:$D$296,2,FALSE)</f>
        <v>OPL</v>
      </c>
      <c r="E97" s="122" t="str">
        <f>VLOOKUP(C97, 'Catálogo de actividades'!$B$5:$D$296,3,FALSE)</f>
        <v>CG</v>
      </c>
      <c r="F97" s="383" t="str">
        <f>_xlfn.XLOOKUP(C97,'Catálogo de actividades'!$B$5:$B$296,'Catálogo de actividades'!$E$5:$E$296)</f>
        <v>10.13</v>
      </c>
      <c r="G97" s="113">
        <v>45313</v>
      </c>
      <c r="H97" s="113">
        <v>45332</v>
      </c>
      <c r="I97" s="416" t="str">
        <f>_xlfn.XLOOKUP(C97,'Catálogo de actividades'!$B$5:$B$296,'Catálogo de actividades'!$I$5:$I$296)</f>
        <v>OPL</v>
      </c>
    </row>
    <row r="98" spans="1:9" ht="14.25" x14ac:dyDescent="0.2">
      <c r="A98" s="95" t="s">
        <v>49</v>
      </c>
      <c r="B98" s="95" t="s">
        <v>9</v>
      </c>
      <c r="C98" s="95" t="s">
        <v>111</v>
      </c>
      <c r="D98" s="122" t="str">
        <f>VLOOKUP(C98, 'Catálogo de actividades'!$B$5:$D$296,2,FALSE)</f>
        <v>OPL</v>
      </c>
      <c r="E98" s="122" t="str">
        <f>VLOOKUP(C98, 'Catálogo de actividades'!$B$5:$D$296,3,FALSE)</f>
        <v>CG/OD</v>
      </c>
      <c r="F98" s="383" t="str">
        <f>_xlfn.XLOOKUP(C98,'Catálogo de actividades'!$B$5:$B$296,'Catálogo de actividades'!$E$5:$E$296)</f>
        <v>10.17</v>
      </c>
      <c r="G98" s="113">
        <v>45382</v>
      </c>
      <c r="H98" s="113">
        <v>45386</v>
      </c>
      <c r="I98" s="416" t="str">
        <f>_xlfn.XLOOKUP(C98,'Catálogo de actividades'!$B$5:$B$296,'Catálogo de actividades'!$I$5:$I$296)</f>
        <v>OPL</v>
      </c>
    </row>
    <row r="99" spans="1:9" ht="28.5" x14ac:dyDescent="0.2">
      <c r="A99" s="95" t="s">
        <v>49</v>
      </c>
      <c r="B99" s="95" t="s">
        <v>9</v>
      </c>
      <c r="C99" s="95" t="s">
        <v>252</v>
      </c>
      <c r="D99" s="122" t="str">
        <f>VLOOKUP(C99, 'Catálogo de actividades'!$B$5:$D$296,2,FALSE)</f>
        <v>OPL</v>
      </c>
      <c r="E99" s="122" t="str">
        <f>VLOOKUP(C99, 'Catálogo de actividades'!$B$5:$D$296,3,FALSE)</f>
        <v>CG/OD</v>
      </c>
      <c r="F99" s="383" t="str">
        <f>_xlfn.XLOOKUP(C99,'Catálogo de actividades'!$B$5:$B$296,'Catálogo de actividades'!$E$5:$E$296)</f>
        <v>10.18</v>
      </c>
      <c r="G99" s="113">
        <v>45382</v>
      </c>
      <c r="H99" s="113">
        <v>45386</v>
      </c>
      <c r="I99" s="416" t="str">
        <f>_xlfn.XLOOKUP(C99,'Catálogo de actividades'!$B$5:$B$296,'Catálogo de actividades'!$I$5:$I$296)</f>
        <v>OPL</v>
      </c>
    </row>
    <row r="100" spans="1:9" ht="14.25" x14ac:dyDescent="0.2">
      <c r="A100" s="95" t="s">
        <v>49</v>
      </c>
      <c r="B100" s="95" t="s">
        <v>9</v>
      </c>
      <c r="C100" s="95" t="s">
        <v>112</v>
      </c>
      <c r="D100" s="122" t="str">
        <f>VLOOKUP(C100, 'Catálogo de actividades'!$B$5:$D$296,2,FALSE)</f>
        <v>OPL</v>
      </c>
      <c r="E100" s="122" t="str">
        <f>VLOOKUP(C100, 'Catálogo de actividades'!$B$5:$D$296,3,FALSE)</f>
        <v>CG/OD</v>
      </c>
      <c r="F100" s="383" t="str">
        <f>_xlfn.XLOOKUP(C100,'Catálogo de actividades'!$B$5:$B$296,'Catálogo de actividades'!$E$5:$E$296)</f>
        <v>10.19</v>
      </c>
      <c r="G100" s="113">
        <v>45382</v>
      </c>
      <c r="H100" s="113">
        <v>45386</v>
      </c>
      <c r="I100" s="416" t="str">
        <f>_xlfn.XLOOKUP(C100,'Catálogo de actividades'!$B$5:$B$296,'Catálogo de actividades'!$I$5:$I$296)</f>
        <v>OPL</v>
      </c>
    </row>
    <row r="101" spans="1:9" ht="14.25" x14ac:dyDescent="0.2">
      <c r="A101" s="95" t="s">
        <v>49</v>
      </c>
      <c r="B101" s="95" t="s">
        <v>9</v>
      </c>
      <c r="C101" s="95" t="s">
        <v>113</v>
      </c>
      <c r="D101" s="122" t="str">
        <f>VLOOKUP(C101, 'Catálogo de actividades'!$B$5:$D$296,2,FALSE)</f>
        <v>OPL</v>
      </c>
      <c r="E101" s="122" t="str">
        <f>VLOOKUP(C101, 'Catálogo de actividades'!$B$5:$D$296,3,FALSE)</f>
        <v>CG</v>
      </c>
      <c r="F101" s="383" t="str">
        <f>_xlfn.XLOOKUP(C101,'Catálogo de actividades'!$B$5:$B$296,'Catálogo de actividades'!$E$5:$E$296)</f>
        <v>10.26</v>
      </c>
      <c r="G101" s="113">
        <v>45387</v>
      </c>
      <c r="H101" s="113">
        <v>45401</v>
      </c>
      <c r="I101" s="416" t="str">
        <f>_xlfn.XLOOKUP(C101,'Catálogo de actividades'!$B$5:$B$296,'Catálogo de actividades'!$I$5:$I$296)</f>
        <v>OPL</v>
      </c>
    </row>
    <row r="102" spans="1:9" ht="42.75" x14ac:dyDescent="0.2">
      <c r="A102" s="95" t="s">
        <v>49</v>
      </c>
      <c r="B102" s="95" t="s">
        <v>9</v>
      </c>
      <c r="C102" s="95" t="s">
        <v>114</v>
      </c>
      <c r="D102" s="122" t="str">
        <f>VLOOKUP(C102, 'Catálogo de actividades'!$B$5:$D$296,2,FALSE)</f>
        <v>OPL</v>
      </c>
      <c r="E102" s="122" t="str">
        <f>VLOOKUP(C102, 'Catálogo de actividades'!$B$5:$D$296,3,FALSE)</f>
        <v>CG</v>
      </c>
      <c r="F102" s="383" t="str">
        <f>_xlfn.XLOOKUP(C102,'Catálogo de actividades'!$B$5:$B$296,'Catálogo de actividades'!$E$5:$E$296)</f>
        <v>10.27</v>
      </c>
      <c r="G102" s="113">
        <v>45481</v>
      </c>
      <c r="H102" s="113">
        <v>45485</v>
      </c>
      <c r="I102" s="416" t="str">
        <f>_xlfn.XLOOKUP(C102,'Catálogo de actividades'!$B$5:$B$296,'Catálogo de actividades'!$I$5:$I$296)</f>
        <v>OPL</v>
      </c>
    </row>
    <row r="103" spans="1:9" ht="42.75" x14ac:dyDescent="0.2">
      <c r="A103" s="95" t="s">
        <v>49</v>
      </c>
      <c r="B103" s="95" t="s">
        <v>9</v>
      </c>
      <c r="C103" s="95" t="s">
        <v>115</v>
      </c>
      <c r="D103" s="122" t="str">
        <f>VLOOKUP(C103, 'Catálogo de actividades'!$B$5:$D$296,2,FALSE)</f>
        <v>OPL</v>
      </c>
      <c r="E103" s="122" t="str">
        <f>VLOOKUP(C103, 'Catálogo de actividades'!$B$5:$D$296,3,FALSE)</f>
        <v>CG</v>
      </c>
      <c r="F103" s="383" t="str">
        <f>_xlfn.XLOOKUP(C103,'Catálogo de actividades'!$B$5:$B$296,'Catálogo de actividades'!$E$5:$E$296)</f>
        <v>10.28</v>
      </c>
      <c r="G103" s="113">
        <v>45481</v>
      </c>
      <c r="H103" s="113">
        <v>45485</v>
      </c>
      <c r="I103" s="416" t="str">
        <f>_xlfn.XLOOKUP(C103,'Catálogo de actividades'!$B$5:$B$296,'Catálogo de actividades'!$I$5:$I$296)</f>
        <v>OPL</v>
      </c>
    </row>
    <row r="104" spans="1:9" ht="14.25" x14ac:dyDescent="0.2">
      <c r="A104" s="95" t="s">
        <v>49</v>
      </c>
      <c r="B104" s="95" t="s">
        <v>9</v>
      </c>
      <c r="C104" s="95" t="s">
        <v>116</v>
      </c>
      <c r="D104" s="122" t="str">
        <f>VLOOKUP(C104, 'Catálogo de actividades'!$B$5:$D$296,2,FALSE)</f>
        <v>OPL</v>
      </c>
      <c r="E104" s="122" t="str">
        <f>VLOOKUP(C104, 'Catálogo de actividades'!$B$5:$D$296,3,FALSE)</f>
        <v>CG</v>
      </c>
      <c r="F104" s="383" t="str">
        <f>_xlfn.XLOOKUP(C104,'Catálogo de actividades'!$B$5:$B$296,'Catálogo de actividades'!$E$5:$E$296)</f>
        <v>10.30</v>
      </c>
      <c r="G104" s="113">
        <v>45387</v>
      </c>
      <c r="H104" s="113">
        <v>45401</v>
      </c>
      <c r="I104" s="416" t="str">
        <f>_xlfn.XLOOKUP(C104,'Catálogo de actividades'!$B$5:$B$296,'Catálogo de actividades'!$I$5:$I$296)</f>
        <v>OPL</v>
      </c>
    </row>
    <row r="105" spans="1:9" ht="42.75" x14ac:dyDescent="0.2">
      <c r="A105" s="95" t="s">
        <v>49</v>
      </c>
      <c r="B105" s="95" t="s">
        <v>9</v>
      </c>
      <c r="C105" s="95" t="s">
        <v>117</v>
      </c>
      <c r="D105" s="122" t="str">
        <f>VLOOKUP(C105, 'Catálogo de actividades'!$B$5:$D$296,2,FALSE)</f>
        <v>OPL</v>
      </c>
      <c r="E105" s="122" t="str">
        <f>VLOOKUP(C105, 'Catálogo de actividades'!$B$5:$D$296,3,FALSE)</f>
        <v>CG</v>
      </c>
      <c r="F105" s="383" t="str">
        <f>_xlfn.XLOOKUP(C105,'Catálogo de actividades'!$B$5:$B$296,'Catálogo de actividades'!$E$5:$E$296)</f>
        <v>10.32</v>
      </c>
      <c r="G105" s="113">
        <v>45481</v>
      </c>
      <c r="H105" s="113">
        <v>45485</v>
      </c>
      <c r="I105" s="416" t="str">
        <f>_xlfn.XLOOKUP(C105,'Catálogo de actividades'!$B$5:$B$296,'Catálogo de actividades'!$I$5:$I$296)</f>
        <v>OPL</v>
      </c>
    </row>
    <row r="106" spans="1:9" ht="28.5" x14ac:dyDescent="0.2">
      <c r="A106" s="95" t="s">
        <v>49</v>
      </c>
      <c r="B106" s="95" t="s">
        <v>9</v>
      </c>
      <c r="C106" s="95" t="s">
        <v>118</v>
      </c>
      <c r="D106" s="122" t="str">
        <f>VLOOKUP(C106, 'Catálogo de actividades'!$B$5:$D$296,2,FALSE)</f>
        <v>OPL</v>
      </c>
      <c r="E106" s="122" t="str">
        <f>VLOOKUP(C106, 'Catálogo de actividades'!$B$5:$D$296,3,FALSE)</f>
        <v>CG</v>
      </c>
      <c r="F106" s="383" t="str">
        <f>_xlfn.XLOOKUP(C106,'Catálogo de actividades'!$B$5:$B$296,'Catálogo de actividades'!$E$5:$E$296)</f>
        <v>10.33</v>
      </c>
      <c r="G106" s="113">
        <v>45481</v>
      </c>
      <c r="H106" s="113">
        <v>45485</v>
      </c>
      <c r="I106" s="416" t="str">
        <f>_xlfn.XLOOKUP(C106,'Catálogo de actividades'!$B$5:$B$296,'Catálogo de actividades'!$I$5:$I$296)</f>
        <v>OPL</v>
      </c>
    </row>
    <row r="107" spans="1:9" ht="28.5" x14ac:dyDescent="0.2">
      <c r="A107" s="95" t="s">
        <v>49</v>
      </c>
      <c r="B107" s="95" t="s">
        <v>9</v>
      </c>
      <c r="C107" s="95" t="s">
        <v>391</v>
      </c>
      <c r="D107" s="122" t="str">
        <f>VLOOKUP(C107, 'Catálogo de actividades'!$B$5:$D$296,2,FALSE)</f>
        <v>OPL</v>
      </c>
      <c r="E107" s="122" t="str">
        <f>VLOOKUP(C107, 'Catálogo de actividades'!$B$5:$D$296,3,FALSE)</f>
        <v>CG/OD</v>
      </c>
      <c r="F107" s="383" t="str">
        <f>_xlfn.XLOOKUP(C107,'Catálogo de actividades'!$B$5:$B$296,'Catálogo de actividades'!$E$5:$E$296)</f>
        <v>10.38</v>
      </c>
      <c r="G107" s="113">
        <v>45381</v>
      </c>
      <c r="H107" s="113">
        <v>45386</v>
      </c>
      <c r="I107" s="416" t="str">
        <f>_xlfn.XLOOKUP(C107,'Catálogo de actividades'!$B$5:$B$296,'Catálogo de actividades'!$I$5:$I$296)</f>
        <v>OPL</v>
      </c>
    </row>
    <row r="108" spans="1:9" ht="28.5" x14ac:dyDescent="0.2">
      <c r="A108" s="95" t="s">
        <v>49</v>
      </c>
      <c r="B108" s="95" t="s">
        <v>9</v>
      </c>
      <c r="C108" s="95" t="s">
        <v>392</v>
      </c>
      <c r="D108" s="122" t="str">
        <f>VLOOKUP(C108, 'Catálogo de actividades'!$B$5:$D$296,2,FALSE)</f>
        <v>OPL</v>
      </c>
      <c r="E108" s="122" t="str">
        <f>VLOOKUP(C108, 'Catálogo de actividades'!$B$5:$D$296,3,FALSE)</f>
        <v>CG/OD</v>
      </c>
      <c r="F108" s="383" t="str">
        <f>_xlfn.XLOOKUP(C108,'Catálogo de actividades'!$B$5:$B$296,'Catálogo de actividades'!$E$5:$E$296)</f>
        <v>10.39</v>
      </c>
      <c r="G108" s="113">
        <v>45381</v>
      </c>
      <c r="H108" s="113">
        <v>45386</v>
      </c>
      <c r="I108" s="416" t="str">
        <f>_xlfn.XLOOKUP(C108,'Catálogo de actividades'!$B$5:$B$296,'Catálogo de actividades'!$I$5:$I$296)</f>
        <v>OPL</v>
      </c>
    </row>
    <row r="109" spans="1:9" ht="28.5" x14ac:dyDescent="0.2">
      <c r="A109" s="95" t="s">
        <v>49</v>
      </c>
      <c r="B109" s="95" t="s">
        <v>9</v>
      </c>
      <c r="C109" s="95" t="s">
        <v>119</v>
      </c>
      <c r="D109" s="122" t="str">
        <f>VLOOKUP(C109, 'Catálogo de actividades'!$B$5:$D$296,2,FALSE)</f>
        <v>OPL</v>
      </c>
      <c r="E109" s="122" t="str">
        <f>VLOOKUP(C109, 'Catálogo de actividades'!$B$5:$D$296,3,FALSE)</f>
        <v>CG/OD</v>
      </c>
      <c r="F109" s="383" t="str">
        <f>_xlfn.XLOOKUP(C109,'Catálogo de actividades'!$B$5:$B$296,'Catálogo de actividades'!$E$5:$E$296)</f>
        <v>10.43</v>
      </c>
      <c r="G109" s="113">
        <v>45381</v>
      </c>
      <c r="H109" s="113">
        <v>45386</v>
      </c>
      <c r="I109" s="416" t="str">
        <f>_xlfn.XLOOKUP(C109,'Catálogo de actividades'!$B$5:$B$296,'Catálogo de actividades'!$I$5:$I$296)</f>
        <v>OPL</v>
      </c>
    </row>
    <row r="110" spans="1:9" ht="28.5" x14ac:dyDescent="0.2">
      <c r="A110" s="95" t="s">
        <v>49</v>
      </c>
      <c r="B110" s="95" t="s">
        <v>9</v>
      </c>
      <c r="C110" s="95" t="s">
        <v>120</v>
      </c>
      <c r="D110" s="122" t="str">
        <f>VLOOKUP(C110, 'Catálogo de actividades'!$B$5:$D$296,2,FALSE)</f>
        <v>OPL</v>
      </c>
      <c r="E110" s="122" t="str">
        <f>VLOOKUP(C110, 'Catálogo de actividades'!$B$5:$D$296,3,FALSE)</f>
        <v>CG/OD</v>
      </c>
      <c r="F110" s="383" t="str">
        <f>_xlfn.XLOOKUP(C110,'Catálogo de actividades'!$B$5:$B$296,'Catálogo de actividades'!$E$5:$E$296)</f>
        <v>10.44</v>
      </c>
      <c r="G110" s="113">
        <v>45381</v>
      </c>
      <c r="H110" s="113">
        <v>45386</v>
      </c>
      <c r="I110" s="416" t="str">
        <f>_xlfn.XLOOKUP(C110,'Catálogo de actividades'!$B$5:$B$296,'Catálogo de actividades'!$I$5:$I$296)</f>
        <v>OPL</v>
      </c>
    </row>
    <row r="111" spans="1:9" ht="14.25" x14ac:dyDescent="0.2">
      <c r="A111" s="95" t="s">
        <v>49</v>
      </c>
      <c r="B111" s="95" t="s">
        <v>9</v>
      </c>
      <c r="C111" s="95" t="s">
        <v>121</v>
      </c>
      <c r="D111" s="122" t="str">
        <f>VLOOKUP(C111, 'Catálogo de actividades'!$B$5:$D$296,2,FALSE)</f>
        <v>OPL</v>
      </c>
      <c r="E111" s="122" t="str">
        <f>VLOOKUP(C111, 'Catálogo de actividades'!$B$5:$D$296,3,FALSE)</f>
        <v>CG</v>
      </c>
      <c r="F111" s="383" t="str">
        <f>_xlfn.XLOOKUP(C111,'Catálogo de actividades'!$B$5:$B$296,'Catálogo de actividades'!$E$5:$E$296)</f>
        <v>10.48</v>
      </c>
      <c r="G111" s="113">
        <v>45402</v>
      </c>
      <c r="H111" s="113">
        <v>45441</v>
      </c>
      <c r="I111" s="416" t="str">
        <f>_xlfn.XLOOKUP(C111,'Catálogo de actividades'!$B$5:$B$296,'Catálogo de actividades'!$I$5:$I$296)</f>
        <v>OPL</v>
      </c>
    </row>
    <row r="112" spans="1:9" ht="14.25" x14ac:dyDescent="0.2">
      <c r="A112" s="95" t="s">
        <v>49</v>
      </c>
      <c r="B112" s="95" t="s">
        <v>9</v>
      </c>
      <c r="C112" s="95" t="s">
        <v>155</v>
      </c>
      <c r="D112" s="122" t="str">
        <f>VLOOKUP(C112, 'Catálogo de actividades'!$B$5:$D$296,2,FALSE)</f>
        <v>OPL</v>
      </c>
      <c r="E112" s="122" t="str">
        <f>VLOOKUP(C112, 'Catálogo de actividades'!$B$5:$D$296,3,FALSE)</f>
        <v>CG</v>
      </c>
      <c r="F112" s="383" t="str">
        <f>_xlfn.XLOOKUP(C112,'Catálogo de actividades'!$B$5:$B$296,'Catálogo de actividades'!$E$5:$E$296)</f>
        <v>10.49</v>
      </c>
      <c r="G112" s="113">
        <v>45402</v>
      </c>
      <c r="H112" s="113">
        <v>45441</v>
      </c>
      <c r="I112" s="416" t="str">
        <f>_xlfn.XLOOKUP(C112,'Catálogo de actividades'!$B$5:$B$296,'Catálogo de actividades'!$I$5:$I$296)</f>
        <v>OPL</v>
      </c>
    </row>
    <row r="113" spans="1:9" ht="28.5" x14ac:dyDescent="0.2">
      <c r="A113" s="95" t="s">
        <v>49</v>
      </c>
      <c r="B113" s="95" t="s">
        <v>10</v>
      </c>
      <c r="C113" s="95" t="s">
        <v>254</v>
      </c>
      <c r="D113" s="122" t="str">
        <f>VLOOKUP(C113, 'Catálogo de actividades'!$B$5:$D$296,2,FALSE)</f>
        <v>OPL</v>
      </c>
      <c r="E113" s="122" t="str">
        <f>VLOOKUP(C113, 'Catálogo de actividades'!$B$5:$D$296,3,FALSE)</f>
        <v>CG</v>
      </c>
      <c r="F113" s="383" t="str">
        <f>_xlfn.XLOOKUP(C113,'Catálogo de actividades'!$B$5:$B$296,'Catálogo de actividades'!$E$5:$E$296)</f>
        <v>11.1</v>
      </c>
      <c r="G113" s="113">
        <v>45170</v>
      </c>
      <c r="H113" s="113">
        <v>45170</v>
      </c>
      <c r="I113" s="416" t="str">
        <f>_xlfn.XLOOKUP(C113,'Catálogo de actividades'!$B$5:$B$296,'Catálogo de actividades'!$I$5:$I$296)</f>
        <v>OPL</v>
      </c>
    </row>
    <row r="114" spans="1:9" ht="28.5" x14ac:dyDescent="0.2">
      <c r="A114" s="95" t="s">
        <v>49</v>
      </c>
      <c r="B114" s="95" t="s">
        <v>10</v>
      </c>
      <c r="C114" s="95" t="s">
        <v>255</v>
      </c>
      <c r="D114" s="122" t="str">
        <f>VLOOKUP(C114, 'Catálogo de actividades'!$B$5:$D$296,2,FALSE)</f>
        <v>OPL</v>
      </c>
      <c r="E114" s="122" t="str">
        <f>VLOOKUP(C114, 'Catálogo de actividades'!$B$5:$D$296,3,FALSE)</f>
        <v>CG</v>
      </c>
      <c r="F114" s="383" t="str">
        <f>_xlfn.XLOOKUP(C114,'Catálogo de actividades'!$B$5:$B$296,'Catálogo de actividades'!$E$5:$E$296)</f>
        <v>11.2</v>
      </c>
      <c r="G114" s="113">
        <v>45170</v>
      </c>
      <c r="H114" s="113">
        <v>45170</v>
      </c>
      <c r="I114" s="416" t="str">
        <f>_xlfn.XLOOKUP(C114,'Catálogo de actividades'!$B$5:$B$296,'Catálogo de actividades'!$I$5:$I$296)</f>
        <v>OPL</v>
      </c>
    </row>
    <row r="115" spans="1:9" ht="28.5" x14ac:dyDescent="0.2">
      <c r="A115" s="95" t="s">
        <v>49</v>
      </c>
      <c r="B115" s="95" t="s">
        <v>10</v>
      </c>
      <c r="C115" s="95" t="s">
        <v>256</v>
      </c>
      <c r="D115" s="122" t="str">
        <f>VLOOKUP(C115, 'Catálogo de actividades'!$B$5:$D$296,2,FALSE)</f>
        <v>OPL</v>
      </c>
      <c r="E115" s="122" t="str">
        <f>VLOOKUP(C115, 'Catálogo de actividades'!$B$5:$D$296,3,FALSE)</f>
        <v>CG</v>
      </c>
      <c r="F115" s="383" t="str">
        <f>_xlfn.XLOOKUP(C115,'Catálogo de actividades'!$B$5:$B$296,'Catálogo de actividades'!$E$5:$E$296)</f>
        <v>11.3</v>
      </c>
      <c r="G115" s="113">
        <v>45200</v>
      </c>
      <c r="H115" s="113">
        <v>45200</v>
      </c>
      <c r="I115" s="416" t="str">
        <f>_xlfn.XLOOKUP(C115,'Catálogo de actividades'!$B$5:$B$296,'Catálogo de actividades'!$I$5:$I$296)</f>
        <v>OPL</v>
      </c>
    </row>
    <row r="116" spans="1:9" ht="28.5" x14ac:dyDescent="0.2">
      <c r="A116" s="95" t="s">
        <v>49</v>
      </c>
      <c r="B116" s="95" t="s">
        <v>10</v>
      </c>
      <c r="C116" s="95" t="s">
        <v>257</v>
      </c>
      <c r="D116" s="122" t="str">
        <f>VLOOKUP(C116, 'Catálogo de actividades'!$B$5:$D$296,2,FALSE)</f>
        <v>OPL</v>
      </c>
      <c r="E116" s="122" t="str">
        <f>VLOOKUP(C116, 'Catálogo de actividades'!$B$5:$D$296,3,FALSE)</f>
        <v>CG</v>
      </c>
      <c r="F116" s="383" t="str">
        <f>_xlfn.XLOOKUP(C116,'Catálogo de actividades'!$B$5:$B$296,'Catálogo de actividades'!$E$5:$E$296)</f>
        <v>11.4</v>
      </c>
      <c r="G116" s="113">
        <v>45231</v>
      </c>
      <c r="H116" s="113">
        <v>45231</v>
      </c>
      <c r="I116" s="416" t="str">
        <f>_xlfn.XLOOKUP(C116,'Catálogo de actividades'!$B$5:$B$296,'Catálogo de actividades'!$I$5:$I$296)</f>
        <v>OPL</v>
      </c>
    </row>
    <row r="117" spans="1:9" ht="42.75" x14ac:dyDescent="0.2">
      <c r="A117" s="95" t="s">
        <v>49</v>
      </c>
      <c r="B117" s="95" t="s">
        <v>10</v>
      </c>
      <c r="C117" s="95" t="s">
        <v>267</v>
      </c>
      <c r="D117" s="122" t="str">
        <f>VLOOKUP(C117, 'Catálogo de actividades'!$B$5:$D$296,2,FALSE)</f>
        <v>OPL</v>
      </c>
      <c r="E117" s="122" t="str">
        <f>VLOOKUP(C117, 'Catálogo de actividades'!$B$5:$D$296,3,FALSE)</f>
        <v>CG</v>
      </c>
      <c r="F117" s="383" t="str">
        <f>_xlfn.XLOOKUP(C117,'Catálogo de actividades'!$B$5:$B$296,'Catálogo de actividades'!$E$5:$E$296)</f>
        <v>11.5</v>
      </c>
      <c r="G117" s="113">
        <v>45200</v>
      </c>
      <c r="H117" s="113">
        <v>45473</v>
      </c>
      <c r="I117" s="416" t="str">
        <f>_xlfn.XLOOKUP(C117,'Catálogo de actividades'!$B$5:$B$296,'Catálogo de actividades'!$I$5:$I$296)</f>
        <v>OPL</v>
      </c>
    </row>
    <row r="118" spans="1:9" ht="28.5" x14ac:dyDescent="0.2">
      <c r="A118" s="95" t="s">
        <v>49</v>
      </c>
      <c r="B118" s="95" t="s">
        <v>10</v>
      </c>
      <c r="C118" s="95" t="s">
        <v>268</v>
      </c>
      <c r="D118" s="122" t="str">
        <f>VLOOKUP(C118, 'Catálogo de actividades'!$B$5:$D$296,2,FALSE)</f>
        <v>OPL</v>
      </c>
      <c r="E118" s="122" t="str">
        <f>VLOOKUP(C118, 'Catálogo de actividades'!$B$5:$D$296,3,FALSE)</f>
        <v>CG</v>
      </c>
      <c r="F118" s="383" t="str">
        <f>_xlfn.XLOOKUP(C118,'Catálogo de actividades'!$B$5:$B$296,'Catálogo de actividades'!$E$5:$E$296)</f>
        <v>11.6</v>
      </c>
      <c r="G118" s="113">
        <v>45292</v>
      </c>
      <c r="H118" s="113">
        <v>45292</v>
      </c>
      <c r="I118" s="416" t="str">
        <f>_xlfn.XLOOKUP(C118,'Catálogo de actividades'!$B$5:$B$296,'Catálogo de actividades'!$I$5:$I$296)</f>
        <v>OPL</v>
      </c>
    </row>
    <row r="119" spans="1:9" ht="28.5" x14ac:dyDescent="0.2">
      <c r="A119" s="95" t="s">
        <v>49</v>
      </c>
      <c r="B119" s="95" t="s">
        <v>10</v>
      </c>
      <c r="C119" s="95" t="s">
        <v>172</v>
      </c>
      <c r="D119" s="122" t="str">
        <f>VLOOKUP(C119, 'Catálogo de actividades'!$B$5:$D$296,2,FALSE)</f>
        <v>OPL</v>
      </c>
      <c r="E119" s="122" t="str">
        <f>VLOOKUP(C119, 'Catálogo de actividades'!$B$5:$D$296,3,FALSE)</f>
        <v>CG</v>
      </c>
      <c r="F119" s="383" t="str">
        <f>_xlfn.XLOOKUP(C119,'Catálogo de actividades'!$B$5:$B$296,'Catálogo de actividades'!$E$5:$E$296)</f>
        <v>11.8</v>
      </c>
      <c r="G119" s="113">
        <v>45402</v>
      </c>
      <c r="H119" s="113">
        <v>45402</v>
      </c>
      <c r="I119" s="416" t="str">
        <f>_xlfn.XLOOKUP(C119,'Catálogo de actividades'!$B$5:$B$296,'Catálogo de actividades'!$I$5:$I$296)</f>
        <v>OPL</v>
      </c>
    </row>
    <row r="120" spans="1:9" ht="28.5" x14ac:dyDescent="0.2">
      <c r="A120" s="95" t="s">
        <v>49</v>
      </c>
      <c r="B120" s="95" t="s">
        <v>10</v>
      </c>
      <c r="C120" s="95" t="s">
        <v>173</v>
      </c>
      <c r="D120" s="122" t="str">
        <f>VLOOKUP(C120, 'Catálogo de actividades'!$B$5:$D$296,2,FALSE)</f>
        <v>OPL</v>
      </c>
      <c r="E120" s="122" t="str">
        <f>VLOOKUP(C120, 'Catálogo de actividades'!$B$5:$D$296,3,FALSE)</f>
        <v>CG</v>
      </c>
      <c r="F120" s="383" t="str">
        <f>_xlfn.XLOOKUP(C120,'Catálogo de actividades'!$B$5:$B$296,'Catálogo de actividades'!$E$5:$E$296)</f>
        <v>11.9</v>
      </c>
      <c r="G120" s="113">
        <v>45409</v>
      </c>
      <c r="H120" s="113">
        <v>45409</v>
      </c>
      <c r="I120" s="416" t="str">
        <f>_xlfn.XLOOKUP(C120,'Catálogo de actividades'!$B$5:$B$296,'Catálogo de actividades'!$I$5:$I$296)</f>
        <v>OPL</v>
      </c>
    </row>
    <row r="121" spans="1:9" ht="28.5" x14ac:dyDescent="0.2">
      <c r="A121" s="95" t="s">
        <v>49</v>
      </c>
      <c r="B121" s="95" t="s">
        <v>10</v>
      </c>
      <c r="C121" s="95" t="s">
        <v>174</v>
      </c>
      <c r="D121" s="122" t="str">
        <f>VLOOKUP(C121, 'Catálogo de actividades'!$B$5:$D$296,2,FALSE)</f>
        <v>OPL</v>
      </c>
      <c r="E121" s="122" t="str">
        <f>VLOOKUP(C121, 'Catálogo de actividades'!$B$5:$D$296,3,FALSE)</f>
        <v>CG</v>
      </c>
      <c r="F121" s="383" t="str">
        <f>_xlfn.XLOOKUP(C121,'Catálogo de actividades'!$B$5:$B$296,'Catálogo de actividades'!$E$5:$E$296)</f>
        <v>11.10</v>
      </c>
      <c r="G121" s="113">
        <v>45387</v>
      </c>
      <c r="H121" s="113">
        <v>45387</v>
      </c>
      <c r="I121" s="416" t="str">
        <f>_xlfn.XLOOKUP(C121,'Catálogo de actividades'!$B$5:$B$296,'Catálogo de actividades'!$I$5:$I$296)</f>
        <v>OPL</v>
      </c>
    </row>
    <row r="122" spans="1:9" ht="28.5" x14ac:dyDescent="0.2">
      <c r="A122" s="95" t="s">
        <v>49</v>
      </c>
      <c r="B122" s="96" t="s">
        <v>10</v>
      </c>
      <c r="C122" s="96" t="s">
        <v>156</v>
      </c>
      <c r="D122" s="122" t="str">
        <f>VLOOKUP(C122, 'Catálogo de actividades'!$B$5:$D$296,2,FALSE)</f>
        <v>OPL</v>
      </c>
      <c r="E122" s="122" t="str">
        <f>VLOOKUP(C122, 'Catálogo de actividades'!$B$5:$D$296,3,FALSE)</f>
        <v>CG</v>
      </c>
      <c r="F122" s="383" t="str">
        <f>_xlfn.XLOOKUP(C122,'Catálogo de actividades'!$B$5:$B$296,'Catálogo de actividades'!$E$5:$E$296)</f>
        <v>11.11</v>
      </c>
      <c r="G122" s="113">
        <v>45323</v>
      </c>
      <c r="H122" s="113">
        <v>45323</v>
      </c>
      <c r="I122" s="416" t="str">
        <f>_xlfn.XLOOKUP(C122,'Catálogo de actividades'!$B$5:$B$296,'Catálogo de actividades'!$I$5:$I$296)</f>
        <v>OPL</v>
      </c>
    </row>
    <row r="123" spans="1:9" ht="28.5" x14ac:dyDescent="0.2">
      <c r="A123" s="95" t="s">
        <v>49</v>
      </c>
      <c r="B123" s="95" t="s">
        <v>10</v>
      </c>
      <c r="C123" s="95" t="s">
        <v>157</v>
      </c>
      <c r="D123" s="122" t="str">
        <f>VLOOKUP(C123, 'Catálogo de actividades'!$B$5:$D$296,2,FALSE)</f>
        <v>OPL</v>
      </c>
      <c r="E123" s="122" t="str">
        <f>VLOOKUP(C123, 'Catálogo de actividades'!$B$5:$D$296,3,FALSE)</f>
        <v>CG</v>
      </c>
      <c r="F123" s="383" t="str">
        <f>_xlfn.XLOOKUP(C123,'Catálogo de actividades'!$B$5:$B$296,'Catálogo de actividades'!$E$5:$E$296)</f>
        <v>11.12</v>
      </c>
      <c r="G123" s="113">
        <v>45383</v>
      </c>
      <c r="H123" s="113">
        <v>45383</v>
      </c>
      <c r="I123" s="416" t="str">
        <f>_xlfn.XLOOKUP(C123,'Catálogo de actividades'!$B$5:$B$296,'Catálogo de actividades'!$I$5:$I$296)</f>
        <v>OPL</v>
      </c>
    </row>
    <row r="124" spans="1:9" ht="28.5" x14ac:dyDescent="0.2">
      <c r="A124" s="95" t="s">
        <v>49</v>
      </c>
      <c r="B124" s="95" t="s">
        <v>10</v>
      </c>
      <c r="C124" s="95" t="s">
        <v>158</v>
      </c>
      <c r="D124" s="122" t="str">
        <f>VLOOKUP(C124, 'Catálogo de actividades'!$B$5:$D$296,2,FALSE)</f>
        <v>OPL</v>
      </c>
      <c r="E124" s="122" t="str">
        <f>VLOOKUP(C124, 'Catálogo de actividades'!$B$5:$D$296,3,FALSE)</f>
        <v>CG</v>
      </c>
      <c r="F124" s="383" t="str">
        <f>_xlfn.XLOOKUP(C124,'Catálogo de actividades'!$B$5:$B$296,'Catálogo de actividades'!$E$5:$E$296)</f>
        <v>11.13</v>
      </c>
      <c r="G124" s="113">
        <v>45408</v>
      </c>
      <c r="H124" s="113">
        <v>45408</v>
      </c>
      <c r="I124" s="416" t="str">
        <f>_xlfn.XLOOKUP(C124,'Catálogo de actividades'!$B$5:$B$296,'Catálogo de actividades'!$I$5:$I$296)</f>
        <v>OPL</v>
      </c>
    </row>
    <row r="125" spans="1:9" ht="28.5" x14ac:dyDescent="0.2">
      <c r="A125" s="95" t="s">
        <v>49</v>
      </c>
      <c r="B125" s="95" t="s">
        <v>10</v>
      </c>
      <c r="C125" s="95" t="s">
        <v>159</v>
      </c>
      <c r="D125" s="122" t="str">
        <f>VLOOKUP(C125, 'Catálogo de actividades'!$B$5:$D$296,2,FALSE)</f>
        <v>OPL</v>
      </c>
      <c r="E125" s="122" t="str">
        <f>VLOOKUP(C125, 'Catálogo de actividades'!$B$5:$D$296,3,FALSE)</f>
        <v>OPL/UTIGyND/UTTyPDP/UTVOPL</v>
      </c>
      <c r="F125" s="383" t="str">
        <f>_xlfn.XLOOKUP(C125,'Catálogo de actividades'!$B$5:$B$296,'Catálogo de actividades'!$E$5:$E$296)</f>
        <v>11.14</v>
      </c>
      <c r="G125" s="113">
        <v>45409</v>
      </c>
      <c r="H125" s="113">
        <v>45409</v>
      </c>
      <c r="I125" s="416" t="str">
        <f>_xlfn.XLOOKUP(C125,'Catálogo de actividades'!$B$5:$B$296,'Catálogo de actividades'!$I$5:$I$296)</f>
        <v>OPL</v>
      </c>
    </row>
    <row r="126" spans="1:9" ht="28.5" x14ac:dyDescent="0.2">
      <c r="A126" s="95" t="s">
        <v>49</v>
      </c>
      <c r="B126" s="95" t="s">
        <v>10</v>
      </c>
      <c r="C126" s="95" t="s">
        <v>161</v>
      </c>
      <c r="D126" s="122" t="str">
        <f>VLOOKUP(C126, 'Catálogo de actividades'!$B$5:$D$296,2,FALSE)</f>
        <v>OPL</v>
      </c>
      <c r="E126" s="122" t="str">
        <f>VLOOKUP(C126, 'Catálogo de actividades'!$B$5:$D$296,3,FALSE)</f>
        <v>CG</v>
      </c>
      <c r="F126" s="383" t="str">
        <f>_xlfn.XLOOKUP(C126,'Catálogo de actividades'!$B$5:$B$296,'Catálogo de actividades'!$E$5:$E$296)</f>
        <v>11.15</v>
      </c>
      <c r="G126" s="113">
        <v>45441</v>
      </c>
      <c r="H126" s="113">
        <v>45441</v>
      </c>
      <c r="I126" s="416" t="str">
        <f>_xlfn.XLOOKUP(C126,'Catálogo de actividades'!$B$5:$B$296,'Catálogo de actividades'!$I$5:$I$296)</f>
        <v>OPL</v>
      </c>
    </row>
    <row r="127" spans="1:9" ht="28.5" x14ac:dyDescent="0.2">
      <c r="A127" s="95" t="s">
        <v>49</v>
      </c>
      <c r="B127" s="95" t="s">
        <v>10</v>
      </c>
      <c r="C127" s="95" t="s">
        <v>162</v>
      </c>
      <c r="D127" s="122" t="str">
        <f>VLOOKUP(C127, 'Catálogo de actividades'!$B$5:$D$296,2,FALSE)</f>
        <v>OPL</v>
      </c>
      <c r="E127" s="122" t="str">
        <f>VLOOKUP(C127, 'Catálogo de actividades'!$B$5:$D$296,3,FALSE)</f>
        <v>OPL/UTIGyND/UTTyPDP/UTVOPL</v>
      </c>
      <c r="F127" s="383" t="str">
        <f>_xlfn.XLOOKUP(C127,'Catálogo de actividades'!$B$5:$B$296,'Catálogo de actividades'!$E$5:$E$296)</f>
        <v>11.16</v>
      </c>
      <c r="G127" s="113">
        <v>45442</v>
      </c>
      <c r="H127" s="113">
        <v>45442</v>
      </c>
      <c r="I127" s="416" t="str">
        <f>_xlfn.XLOOKUP(C127,'Catálogo de actividades'!$B$5:$B$296,'Catálogo de actividades'!$I$5:$I$296)</f>
        <v>OPL</v>
      </c>
    </row>
    <row r="128" spans="1:9" ht="28.5" x14ac:dyDescent="0.2">
      <c r="A128" s="95" t="s">
        <v>49</v>
      </c>
      <c r="B128" s="95" t="s">
        <v>12</v>
      </c>
      <c r="C128" s="95" t="s">
        <v>351</v>
      </c>
      <c r="D128" s="122" t="str">
        <f>VLOOKUP(C128, 'Catálogo de actividades'!$B$5:$D$296,2,FALSE)</f>
        <v>INE</v>
      </c>
      <c r="E128" s="122" t="str">
        <f>VLOOKUP(C128, 'Catálogo de actividades'!$B$5:$D$296,3,FALSE)</f>
        <v>UTSI</v>
      </c>
      <c r="F128" s="383" t="str">
        <f>_xlfn.XLOOKUP(C128,'Catálogo de actividades'!$B$5:$B$296,'Catálogo de actividades'!$E$5:$E$296)</f>
        <v>13.1</v>
      </c>
      <c r="G128" s="113">
        <v>45152</v>
      </c>
      <c r="H128" s="113">
        <v>45152</v>
      </c>
      <c r="I128" s="416" t="str">
        <f>_xlfn.XLOOKUP(C128,'Catálogo de actividades'!$B$5:$B$296,'Catálogo de actividades'!$I$5:$I$296)</f>
        <v>UTSI</v>
      </c>
    </row>
    <row r="129" spans="1:9" ht="28.5" x14ac:dyDescent="0.2">
      <c r="A129" s="95" t="s">
        <v>49</v>
      </c>
      <c r="B129" s="95" t="s">
        <v>12</v>
      </c>
      <c r="C129" s="95" t="s">
        <v>269</v>
      </c>
      <c r="D129" s="122" t="str">
        <f>VLOOKUP(C129, 'Catálogo de actividades'!$B$5:$D$296,2,FALSE)</f>
        <v>INE</v>
      </c>
      <c r="E129" s="122" t="str">
        <f>VLOOKUP(C129, 'Catálogo de actividades'!$B$5:$D$296,3,FALSE)</f>
        <v>UTSI</v>
      </c>
      <c r="F129" s="383" t="str">
        <f>_xlfn.XLOOKUP(C129,'Catálogo de actividades'!$B$5:$B$296,'Catálogo de actividades'!$E$5:$E$296)</f>
        <v>13.2</v>
      </c>
      <c r="G129" s="113">
        <v>45180</v>
      </c>
      <c r="H129" s="113">
        <v>45180</v>
      </c>
      <c r="I129" s="416" t="str">
        <f>_xlfn.XLOOKUP(C129,'Catálogo de actividades'!$B$5:$B$296,'Catálogo de actividades'!$I$5:$I$296)</f>
        <v>UTSI</v>
      </c>
    </row>
    <row r="130" spans="1:9" ht="42.75" x14ac:dyDescent="0.2">
      <c r="A130" s="95" t="s">
        <v>49</v>
      </c>
      <c r="B130" s="95" t="s">
        <v>12</v>
      </c>
      <c r="C130" s="95" t="s">
        <v>184</v>
      </c>
      <c r="D130" s="122" t="str">
        <f>VLOOKUP(C130, 'Catálogo de actividades'!$B$5:$D$296,2,FALSE)</f>
        <v>OPL</v>
      </c>
      <c r="E130" s="122" t="str">
        <f>VLOOKUP(C130, 'Catálogo de actividades'!$B$5:$D$296,3,FALSE)</f>
        <v>CG</v>
      </c>
      <c r="F130" s="383" t="str">
        <f>_xlfn.XLOOKUP(C130,'Catálogo de actividades'!$B$5:$B$296,'Catálogo de actividades'!$E$5:$E$296)</f>
        <v>13.3</v>
      </c>
      <c r="G130" s="113">
        <v>45170</v>
      </c>
      <c r="H130" s="113">
        <v>45199</v>
      </c>
      <c r="I130" s="416" t="str">
        <f>_xlfn.XLOOKUP(C130,'Catálogo de actividades'!$B$5:$B$296,'Catálogo de actividades'!$I$5:$I$296)</f>
        <v>OPL</v>
      </c>
    </row>
    <row r="131" spans="1:9" ht="28.5" x14ac:dyDescent="0.2">
      <c r="A131" s="95" t="s">
        <v>49</v>
      </c>
      <c r="B131" s="95" t="s">
        <v>12</v>
      </c>
      <c r="C131" s="95" t="s">
        <v>245</v>
      </c>
      <c r="D131" s="122" t="str">
        <f>VLOOKUP(C131, 'Catálogo de actividades'!$B$5:$D$296,2,FALSE)</f>
        <v>INE</v>
      </c>
      <c r="E131" s="122" t="str">
        <f>VLOOKUP(C131, 'Catálogo de actividades'!$B$5:$D$296,3,FALSE)</f>
        <v>JLE</v>
      </c>
      <c r="F131" s="383" t="str">
        <f>_xlfn.XLOOKUP(C131,'Catálogo de actividades'!$B$5:$B$296,'Catálogo de actividades'!$E$5:$E$296)</f>
        <v>13.4</v>
      </c>
      <c r="G131" s="113">
        <v>45184</v>
      </c>
      <c r="H131" s="113">
        <v>45275</v>
      </c>
      <c r="I131" s="416" t="str">
        <f>_xlfn.XLOOKUP(C131,'Catálogo de actividades'!$B$5:$B$296,'Catálogo de actividades'!$I$5:$I$296)</f>
        <v>JLE</v>
      </c>
    </row>
    <row r="132" spans="1:9" ht="42.75" x14ac:dyDescent="0.2">
      <c r="A132" s="95" t="s">
        <v>49</v>
      </c>
      <c r="B132" s="95" t="s">
        <v>12</v>
      </c>
      <c r="C132" s="95" t="s">
        <v>246</v>
      </c>
      <c r="D132" s="122" t="str">
        <f>VLOOKUP(C132, 'Catálogo de actividades'!$B$5:$D$296,2,FALSE)</f>
        <v>OPL</v>
      </c>
      <c r="E132" s="122" t="str">
        <f>VLOOKUP(C132, 'Catálogo de actividades'!$B$5:$D$296,3,FALSE)</f>
        <v>CG</v>
      </c>
      <c r="F132" s="383" t="str">
        <f>_xlfn.XLOOKUP(C132,'Catálogo de actividades'!$B$5:$B$296,'Catálogo de actividades'!$E$5:$E$296)</f>
        <v>13.5</v>
      </c>
      <c r="G132" s="113">
        <v>45184</v>
      </c>
      <c r="H132" s="113">
        <v>45275</v>
      </c>
      <c r="I132" s="416" t="str">
        <f>_xlfn.XLOOKUP(C132,'Catálogo de actividades'!$B$5:$B$296,'Catálogo de actividades'!$I$5:$I$296)</f>
        <v>OPL</v>
      </c>
    </row>
    <row r="133" spans="1:9" ht="28.5" x14ac:dyDescent="0.2">
      <c r="A133" s="95" t="s">
        <v>49</v>
      </c>
      <c r="B133" s="95" t="s">
        <v>12</v>
      </c>
      <c r="C133" s="95" t="s">
        <v>239</v>
      </c>
      <c r="D133" s="122" t="str">
        <f>VLOOKUP(C133, 'Catálogo de actividades'!$B$5:$D$296,2,FALSE)</f>
        <v>INE</v>
      </c>
      <c r="E133" s="122" t="str">
        <f>VLOOKUP(C133, 'Catálogo de actividades'!$B$5:$D$296,3,FALSE)</f>
        <v>DEOE</v>
      </c>
      <c r="F133" s="383" t="str">
        <f>_xlfn.XLOOKUP(C133,'Catálogo de actividades'!$B$5:$B$296,'Catálogo de actividades'!$E$5:$E$296)</f>
        <v>13.6</v>
      </c>
      <c r="G133" s="113">
        <v>45229</v>
      </c>
      <c r="H133" s="113">
        <v>45275</v>
      </c>
      <c r="I133" s="416" t="str">
        <f>_xlfn.XLOOKUP(C133,'Catálogo de actividades'!$B$5:$B$296,'Catálogo de actividades'!$I$5:$I$296)</f>
        <v>DEOE</v>
      </c>
    </row>
    <row r="134" spans="1:9" ht="14.25" x14ac:dyDescent="0.2">
      <c r="A134" s="95" t="s">
        <v>49</v>
      </c>
      <c r="B134" s="95" t="s">
        <v>12</v>
      </c>
      <c r="C134" s="95" t="s">
        <v>175</v>
      </c>
      <c r="D134" s="122" t="str">
        <f>VLOOKUP(C134, 'Catálogo de actividades'!$B$5:$D$296,2,FALSE)</f>
        <v>OPL</v>
      </c>
      <c r="E134" s="122" t="str">
        <f>VLOOKUP(C134, 'Catálogo de actividades'!$B$5:$D$296,3,FALSE)</f>
        <v>CG</v>
      </c>
      <c r="F134" s="383" t="str">
        <f>_xlfn.XLOOKUP(C134,'Catálogo de actividades'!$B$5:$B$296,'Catálogo de actividades'!$E$5:$E$296)</f>
        <v>13.7</v>
      </c>
      <c r="G134" s="113">
        <v>45241</v>
      </c>
      <c r="H134" s="113">
        <v>45291</v>
      </c>
      <c r="I134" s="416" t="str">
        <f>_xlfn.XLOOKUP(C134,'Catálogo de actividades'!$B$5:$B$296,'Catálogo de actividades'!$I$5:$I$296)</f>
        <v>OPL</v>
      </c>
    </row>
    <row r="135" spans="1:9" ht="42.75" x14ac:dyDescent="0.2">
      <c r="A135" s="95" t="s">
        <v>49</v>
      </c>
      <c r="B135" s="31" t="s">
        <v>12</v>
      </c>
      <c r="C135" s="31" t="s">
        <v>401</v>
      </c>
      <c r="D135" s="122" t="str">
        <f>VLOOKUP(C135, 'Catálogo de actividades'!$B$5:$D$296,2,FALSE)</f>
        <v>OPL</v>
      </c>
      <c r="E135" s="122" t="str">
        <f>VLOOKUP(C135, 'Catálogo de actividades'!$B$5:$D$296,3,FALSE)</f>
        <v>CG</v>
      </c>
      <c r="F135" s="383" t="str">
        <f>_xlfn.XLOOKUP(C135,'Catálogo de actividades'!$B$5:$B$296,'Catálogo de actividades'!$E$5:$E$296)</f>
        <v>13.8</v>
      </c>
      <c r="G135" s="113">
        <v>45256</v>
      </c>
      <c r="H135" s="113">
        <v>45306</v>
      </c>
      <c r="I135" s="416" t="str">
        <f>_xlfn.XLOOKUP(C135,'Catálogo de actividades'!$B$5:$B$296,'Catálogo de actividades'!$I$5:$I$296)</f>
        <v>OPL</v>
      </c>
    </row>
    <row r="136" spans="1:9" ht="28.5" x14ac:dyDescent="0.2">
      <c r="A136" s="95" t="s">
        <v>49</v>
      </c>
      <c r="B136" s="96" t="s">
        <v>12</v>
      </c>
      <c r="C136" s="96" t="s">
        <v>352</v>
      </c>
      <c r="D136" s="122" t="str">
        <f>VLOOKUP(C136, 'Catálogo de actividades'!$B$5:$D$296,2,FALSE)</f>
        <v>INE</v>
      </c>
      <c r="E136" s="122" t="str">
        <f>VLOOKUP(C136, 'Catálogo de actividades'!$B$5:$D$296,3,FALSE)</f>
        <v>DEOE</v>
      </c>
      <c r="F136" s="383" t="str">
        <f>_xlfn.XLOOKUP(C136,'Catálogo de actividades'!$B$5:$B$296,'Catálogo de actividades'!$E$5:$E$296)</f>
        <v>13.9</v>
      </c>
      <c r="G136" s="113">
        <v>45306</v>
      </c>
      <c r="H136" s="113">
        <v>45443</v>
      </c>
      <c r="I136" s="416" t="str">
        <f>_xlfn.XLOOKUP(C136,'Catálogo de actividades'!$B$5:$B$296,'Catálogo de actividades'!$I$5:$I$296)</f>
        <v>DEOE</v>
      </c>
    </row>
    <row r="137" spans="1:9" ht="42.75" x14ac:dyDescent="0.2">
      <c r="A137" s="95" t="s">
        <v>49</v>
      </c>
      <c r="B137" s="95" t="s">
        <v>12</v>
      </c>
      <c r="C137" s="31" t="s">
        <v>402</v>
      </c>
      <c r="D137" s="122" t="str">
        <f>VLOOKUP(C137, 'Catálogo de actividades'!$B$5:$D$296,2,FALSE)</f>
        <v>OPL</v>
      </c>
      <c r="E137" s="122" t="str">
        <f>VLOOKUP(C137, 'Catálogo de actividades'!$B$5:$D$296,3,FALSE)</f>
        <v>CG</v>
      </c>
      <c r="F137" s="383" t="str">
        <f>_xlfn.XLOOKUP(C137,'Catálogo de actividades'!$B$5:$B$296,'Catálogo de actividades'!$E$5:$E$296)</f>
        <v>13.10</v>
      </c>
      <c r="G137" s="113">
        <v>45439</v>
      </c>
      <c r="H137" s="113">
        <v>45473</v>
      </c>
      <c r="I137" s="416" t="str">
        <f>_xlfn.XLOOKUP(C137,'Catálogo de actividades'!$B$5:$B$296,'Catálogo de actividades'!$I$5:$I$296)</f>
        <v>OPL</v>
      </c>
    </row>
    <row r="138" spans="1:9" ht="42.75" x14ac:dyDescent="0.2">
      <c r="A138" s="95" t="s">
        <v>49</v>
      </c>
      <c r="B138" s="95" t="s">
        <v>12</v>
      </c>
      <c r="C138" s="95" t="s">
        <v>353</v>
      </c>
      <c r="D138" s="122" t="str">
        <f>VLOOKUP(C138, 'Catálogo de actividades'!$B$5:$D$296,2,FALSE)</f>
        <v>OPL</v>
      </c>
      <c r="E138" s="122" t="str">
        <f>VLOOKUP(C138, 'Catálogo de actividades'!$B$5:$D$296,3,FALSE)</f>
        <v>CG/OD</v>
      </c>
      <c r="F138" s="383" t="str">
        <f>_xlfn.XLOOKUP(C138,'Catálogo de actividades'!$B$5:$B$296,'Catálogo de actividades'!$E$5:$E$296)</f>
        <v>13.11</v>
      </c>
      <c r="G138" s="113">
        <v>45352</v>
      </c>
      <c r="H138" s="113">
        <v>45381</v>
      </c>
      <c r="I138" s="416" t="str">
        <f>_xlfn.XLOOKUP(C138,'Catálogo de actividades'!$B$5:$B$296,'Catálogo de actividades'!$I$5:$I$296)</f>
        <v>OPL</v>
      </c>
    </row>
    <row r="139" spans="1:9" ht="57" x14ac:dyDescent="0.2">
      <c r="A139" s="95" t="s">
        <v>49</v>
      </c>
      <c r="B139" s="95" t="s">
        <v>12</v>
      </c>
      <c r="C139" s="95" t="s">
        <v>185</v>
      </c>
      <c r="D139" s="122" t="str">
        <f>VLOOKUP(C139, 'Catálogo de actividades'!$B$5:$D$296,2,FALSE)</f>
        <v>OPL</v>
      </c>
      <c r="E139" s="122" t="str">
        <f>VLOOKUP(C139, 'Catálogo de actividades'!$B$5:$D$296,3,FALSE)</f>
        <v>OD</v>
      </c>
      <c r="F139" s="383" t="str">
        <f>_xlfn.XLOOKUP(C139,'Catálogo de actividades'!$B$5:$B$296,'Catálogo de actividades'!$E$5:$E$296)</f>
        <v>13.12</v>
      </c>
      <c r="G139" s="113">
        <v>45406</v>
      </c>
      <c r="H139" s="113">
        <v>45420</v>
      </c>
      <c r="I139" s="416" t="str">
        <f>_xlfn.XLOOKUP(C139,'Catálogo de actividades'!$B$5:$B$296,'Catálogo de actividades'!$I$5:$I$296)</f>
        <v>OPL</v>
      </c>
    </row>
    <row r="140" spans="1:9" ht="28.5" x14ac:dyDescent="0.2">
      <c r="A140" s="95" t="s">
        <v>49</v>
      </c>
      <c r="B140" s="95" t="s">
        <v>12</v>
      </c>
      <c r="C140" s="95" t="s">
        <v>124</v>
      </c>
      <c r="D140" s="122" t="str">
        <f>VLOOKUP(C140, 'Catálogo de actividades'!$B$5:$D$296,2,FALSE)</f>
        <v>OPL</v>
      </c>
      <c r="E140" s="122" t="str">
        <f>VLOOKUP(C140, 'Catálogo de actividades'!$B$5:$D$296,3,FALSE)</f>
        <v>CG/OD</v>
      </c>
      <c r="F140" s="383" t="str">
        <f>_xlfn.XLOOKUP(C140,'Catálogo de actividades'!$B$5:$B$296,'Catálogo de actividades'!$E$5:$E$296)</f>
        <v>13.13</v>
      </c>
      <c r="G140" s="113">
        <v>45422</v>
      </c>
      <c r="H140" s="113">
        <v>45430</v>
      </c>
      <c r="I140" s="416" t="str">
        <f>_xlfn.XLOOKUP(C140,'Catálogo de actividades'!$B$5:$B$296,'Catálogo de actividades'!$I$5:$I$296)</f>
        <v>OPL</v>
      </c>
    </row>
    <row r="141" spans="1:9" ht="28.5" x14ac:dyDescent="0.2">
      <c r="A141" s="95" t="s">
        <v>49</v>
      </c>
      <c r="B141" s="95" t="s">
        <v>12</v>
      </c>
      <c r="C141" s="95" t="s">
        <v>126</v>
      </c>
      <c r="D141" s="122" t="str">
        <f>VLOOKUP(C141, 'Catálogo de actividades'!$B$5:$D$296,2,FALSE)</f>
        <v>OPL</v>
      </c>
      <c r="E141" s="122" t="str">
        <f>VLOOKUP(C141, 'Catálogo de actividades'!$B$5:$D$296,3,FALSE)</f>
        <v>CG/OD</v>
      </c>
      <c r="F141" s="383" t="str">
        <f>_xlfn.XLOOKUP(C141,'Catálogo de actividades'!$B$5:$B$296,'Catálogo de actividades'!$E$5:$E$296)</f>
        <v>13.14</v>
      </c>
      <c r="G141" s="113">
        <v>45422</v>
      </c>
      <c r="H141" s="113">
        <v>45436</v>
      </c>
      <c r="I141" s="416" t="str">
        <f>_xlfn.XLOOKUP(C141,'Catálogo de actividades'!$B$5:$B$296,'Catálogo de actividades'!$I$5:$I$296)</f>
        <v>OPL</v>
      </c>
    </row>
    <row r="142" spans="1:9" ht="28.5" x14ac:dyDescent="0.2">
      <c r="A142" s="95" t="s">
        <v>49</v>
      </c>
      <c r="B142" s="95" t="s">
        <v>12</v>
      </c>
      <c r="C142" s="95" t="s">
        <v>293</v>
      </c>
      <c r="D142" s="122" t="str">
        <f>VLOOKUP(C142, 'Catálogo de actividades'!$B$5:$D$296,2,FALSE)</f>
        <v>OPL</v>
      </c>
      <c r="E142" s="122" t="str">
        <f>VLOOKUP(C142, 'Catálogo de actividades'!$B$5:$D$296,3,FALSE)</f>
        <v>OD</v>
      </c>
      <c r="F142" s="383" t="str">
        <f>_xlfn.XLOOKUP(C142,'Catálogo de actividades'!$B$5:$B$296,'Catálogo de actividades'!$E$5:$E$296)</f>
        <v>13.15</v>
      </c>
      <c r="G142" s="113">
        <v>45439</v>
      </c>
      <c r="H142" s="113">
        <v>45443</v>
      </c>
      <c r="I142" s="416" t="str">
        <f>_xlfn.XLOOKUP(C142,'Catálogo de actividades'!$B$5:$B$296,'Catálogo de actividades'!$I$5:$I$296)</f>
        <v>OPL</v>
      </c>
    </row>
    <row r="143" spans="1:9" ht="14.25" x14ac:dyDescent="0.2">
      <c r="A143" s="95" t="s">
        <v>49</v>
      </c>
      <c r="B143" s="95" t="s">
        <v>13</v>
      </c>
      <c r="C143" s="95" t="s">
        <v>354</v>
      </c>
      <c r="D143" s="122" t="str">
        <f>VLOOKUP(C143, 'Catálogo de actividades'!$B$5:$D$296,2,FALSE)</f>
        <v>INE</v>
      </c>
      <c r="E143" s="122" t="str">
        <f>VLOOKUP(C143, 'Catálogo de actividades'!$B$5:$D$296,3,FALSE)</f>
        <v>CCOE</v>
      </c>
      <c r="F143" s="383" t="str">
        <f>_xlfn.XLOOKUP(C143,'Catálogo de actividades'!$B$5:$B$296,'Catálogo de actividades'!$E$5:$E$296)</f>
        <v>14.1</v>
      </c>
      <c r="G143" s="113">
        <v>45108</v>
      </c>
      <c r="H143" s="113">
        <v>45138</v>
      </c>
      <c r="I143" s="416" t="str">
        <f>_xlfn.XLOOKUP(C143,'Catálogo de actividades'!$B$5:$B$296,'Catálogo de actividades'!$I$5:$I$296)</f>
        <v>DEOE</v>
      </c>
    </row>
    <row r="144" spans="1:9" ht="14.25" x14ac:dyDescent="0.2">
      <c r="A144" s="95" t="s">
        <v>49</v>
      </c>
      <c r="B144" s="95" t="s">
        <v>13</v>
      </c>
      <c r="C144" s="95" t="s">
        <v>247</v>
      </c>
      <c r="D144" s="122" t="str">
        <f>VLOOKUP(C144, 'Catálogo de actividades'!$B$5:$D$296,2,FALSE)</f>
        <v>INE</v>
      </c>
      <c r="E144" s="122" t="str">
        <f>VLOOKUP(C144, 'Catálogo de actividades'!$B$5:$D$296,3,FALSE)</f>
        <v>CG</v>
      </c>
      <c r="F144" s="383" t="str">
        <f>_xlfn.XLOOKUP(C144,'Catálogo de actividades'!$B$5:$B$296,'Catálogo de actividades'!$E$5:$E$296)</f>
        <v>14.2</v>
      </c>
      <c r="G144" s="113">
        <v>45352</v>
      </c>
      <c r="H144" s="113">
        <v>45382</v>
      </c>
      <c r="I144" s="416" t="str">
        <f>_xlfn.XLOOKUP(C144,'Catálogo de actividades'!$B$5:$B$296,'Catálogo de actividades'!$I$5:$I$296)</f>
        <v>DEOE</v>
      </c>
    </row>
    <row r="145" spans="1:9" ht="14.25" x14ac:dyDescent="0.2">
      <c r="A145" s="95" t="s">
        <v>49</v>
      </c>
      <c r="B145" s="95" t="s">
        <v>13</v>
      </c>
      <c r="C145" s="95" t="s">
        <v>356</v>
      </c>
      <c r="D145" s="122" t="str">
        <f>VLOOKUP(C145, 'Catálogo de actividades'!$B$5:$D$296,2,FALSE)</f>
        <v>INE</v>
      </c>
      <c r="E145" s="122" t="str">
        <f>VLOOKUP(C145, 'Catálogo de actividades'!$B$5:$D$296,3,FALSE)</f>
        <v>CCOE</v>
      </c>
      <c r="F145" s="383" t="str">
        <f>_xlfn.XLOOKUP(C145,'Catálogo de actividades'!$B$5:$B$296,'Catálogo de actividades'!$E$5:$E$296)</f>
        <v>14.3</v>
      </c>
      <c r="G145" s="113">
        <v>45352</v>
      </c>
      <c r="H145" s="113">
        <v>45382</v>
      </c>
      <c r="I145" s="416" t="str">
        <f>_xlfn.XLOOKUP(C145,'Catálogo de actividades'!$B$5:$B$296,'Catálogo de actividades'!$I$5:$I$296)</f>
        <v>DEOE</v>
      </c>
    </row>
    <row r="146" spans="1:9" ht="14.25" x14ac:dyDescent="0.2">
      <c r="A146" s="95" t="s">
        <v>49</v>
      </c>
      <c r="B146" s="95" t="s">
        <v>13</v>
      </c>
      <c r="C146" s="31" t="s">
        <v>403</v>
      </c>
      <c r="D146" s="122" t="str">
        <f>VLOOKUP(C146, 'Catálogo de actividades'!$B$5:$D$296,2,FALSE)</f>
        <v>INE</v>
      </c>
      <c r="E146" s="122" t="str">
        <f>VLOOKUP(C146, 'Catálogo de actividades'!$B$5:$D$296,3,FALSE)</f>
        <v>DEOE</v>
      </c>
      <c r="F146" s="383" t="str">
        <f>_xlfn.XLOOKUP(C146,'Catálogo de actividades'!$B$5:$B$296,'Catálogo de actividades'!$E$5:$E$296)</f>
        <v>14.4</v>
      </c>
      <c r="G146" s="113">
        <v>45383</v>
      </c>
      <c r="H146" s="113">
        <v>45399</v>
      </c>
      <c r="I146" s="416" t="str">
        <f>_xlfn.XLOOKUP(C146,'Catálogo de actividades'!$B$5:$B$296,'Catálogo de actividades'!$I$5:$I$296)</f>
        <v>DEOE</v>
      </c>
    </row>
    <row r="147" spans="1:9" ht="14.25" x14ac:dyDescent="0.2">
      <c r="A147" s="95" t="s">
        <v>49</v>
      </c>
      <c r="B147" s="95" t="s">
        <v>13</v>
      </c>
      <c r="C147" s="95" t="s">
        <v>127</v>
      </c>
      <c r="D147" s="122" t="str">
        <f>VLOOKUP(C147, 'Catálogo de actividades'!$B$5:$D$296,2,FALSE)</f>
        <v>INE/OPL</v>
      </c>
      <c r="E147" s="122" t="str">
        <f>VLOOKUP(C147, 'Catálogo de actividades'!$B$5:$D$296,3,FALSE)</f>
        <v>DEOE/OD</v>
      </c>
      <c r="F147" s="383" t="str">
        <f>_xlfn.XLOOKUP(C147,'Catálogo de actividades'!$B$5:$B$296,'Catálogo de actividades'!$E$5:$E$296)</f>
        <v>14.5</v>
      </c>
      <c r="G147" s="113">
        <v>45407</v>
      </c>
      <c r="H147" s="113">
        <v>45407</v>
      </c>
      <c r="I147" s="416" t="str">
        <f>_xlfn.XLOOKUP(C147,'Catálogo de actividades'!$B$5:$B$296,'Catálogo de actividades'!$I$5:$I$296)</f>
        <v>DEOE</v>
      </c>
    </row>
    <row r="148" spans="1:9" ht="14.25" x14ac:dyDescent="0.2">
      <c r="A148" s="95" t="s">
        <v>49</v>
      </c>
      <c r="B148" s="95" t="s">
        <v>13</v>
      </c>
      <c r="C148" s="95" t="s">
        <v>357</v>
      </c>
      <c r="D148" s="122" t="str">
        <f>VLOOKUP(C148, 'Catálogo de actividades'!$B$5:$D$296,2,FALSE)</f>
        <v>INE/OPL</v>
      </c>
      <c r="E148" s="122" t="str">
        <f>VLOOKUP(C148, 'Catálogo de actividades'!$B$5:$D$296,3,FALSE)</f>
        <v>DEOE/OD</v>
      </c>
      <c r="F148" s="383" t="str">
        <f>_xlfn.XLOOKUP(C148,'Catálogo de actividades'!$B$5:$B$296,'Catálogo de actividades'!$E$5:$E$296)</f>
        <v>14.6</v>
      </c>
      <c r="G148" s="113">
        <v>45417</v>
      </c>
      <c r="H148" s="113">
        <v>45417</v>
      </c>
      <c r="I148" s="416" t="str">
        <f>_xlfn.XLOOKUP(C148,'Catálogo de actividades'!$B$5:$B$296,'Catálogo de actividades'!$I$5:$I$296)</f>
        <v>DEOE</v>
      </c>
    </row>
    <row r="149" spans="1:9" ht="14.25" x14ac:dyDescent="0.2">
      <c r="A149" s="95" t="s">
        <v>49</v>
      </c>
      <c r="B149" s="95" t="s">
        <v>13</v>
      </c>
      <c r="C149" s="95" t="s">
        <v>358</v>
      </c>
      <c r="D149" s="122" t="str">
        <f>VLOOKUP(C149, 'Catálogo de actividades'!$B$5:$D$296,2,FALSE)</f>
        <v>INE/OPL</v>
      </c>
      <c r="E149" s="122" t="str">
        <f>VLOOKUP(C149, 'Catálogo de actividades'!$B$5:$D$296,3,FALSE)</f>
        <v>DEOE/OD</v>
      </c>
      <c r="F149" s="383" t="str">
        <f>_xlfn.XLOOKUP(C149,'Catálogo de actividades'!$B$5:$B$296,'Catálogo de actividades'!$E$5:$E$296)</f>
        <v>14.7</v>
      </c>
      <c r="G149" s="113">
        <v>45431</v>
      </c>
      <c r="H149" s="113">
        <v>45431</v>
      </c>
      <c r="I149" s="416" t="str">
        <f>_xlfn.XLOOKUP(C149,'Catálogo de actividades'!$B$5:$B$296,'Catálogo de actividades'!$I$5:$I$296)</f>
        <v>DEOE</v>
      </c>
    </row>
    <row r="150" spans="1:9" ht="14.25" x14ac:dyDescent="0.2">
      <c r="A150" s="95" t="s">
        <v>49</v>
      </c>
      <c r="B150" s="95" t="s">
        <v>13</v>
      </c>
      <c r="C150" s="95" t="s">
        <v>13</v>
      </c>
      <c r="D150" s="122" t="str">
        <f>VLOOKUP(C150, 'Catálogo de actividades'!$B$5:$D$296,2,FALSE)</f>
        <v>OPL</v>
      </c>
      <c r="E150" s="122" t="str">
        <f>VLOOKUP(C150, 'Catálogo de actividades'!$B$5:$D$296,3,FALSE)</f>
        <v>CG/OD</v>
      </c>
      <c r="F150" s="383" t="str">
        <f>_xlfn.XLOOKUP(C150,'Catálogo de actividades'!$B$5:$B$296,'Catálogo de actividades'!$E$5:$E$296)</f>
        <v>14.8</v>
      </c>
      <c r="G150" s="113">
        <v>45445</v>
      </c>
      <c r="H150" s="113">
        <v>45445</v>
      </c>
      <c r="I150" s="416" t="str">
        <f>_xlfn.XLOOKUP(C150,'Catálogo de actividades'!$B$5:$B$296,'Catálogo de actividades'!$I$5:$I$296)</f>
        <v>OPL</v>
      </c>
    </row>
    <row r="151" spans="1:9" ht="28.5" x14ac:dyDescent="0.2">
      <c r="A151" s="95" t="s">
        <v>49</v>
      </c>
      <c r="B151" s="95" t="s">
        <v>14</v>
      </c>
      <c r="C151" s="95" t="s">
        <v>163</v>
      </c>
      <c r="D151" s="122" t="str">
        <f>VLOOKUP(C151, 'Catálogo de actividades'!$B$5:$D$296,2,FALSE)</f>
        <v>OPL</v>
      </c>
      <c r="E151" s="122" t="str">
        <f>VLOOKUP(C151, 'Catálogo de actividades'!$B$5:$D$296,3,FALSE)</f>
        <v>CG/OD</v>
      </c>
      <c r="F151" s="383" t="str">
        <f>_xlfn.XLOOKUP(C151,'Catálogo de actividades'!$B$5:$B$296,'Catálogo de actividades'!$E$5:$E$296)</f>
        <v>15.1</v>
      </c>
      <c r="G151" s="113">
        <v>45323</v>
      </c>
      <c r="H151" s="113">
        <v>45351</v>
      </c>
      <c r="I151" s="416" t="str">
        <f>_xlfn.XLOOKUP(C151,'Catálogo de actividades'!$B$5:$B$296,'Catálogo de actividades'!$I$5:$I$296)</f>
        <v>OPL</v>
      </c>
    </row>
    <row r="152" spans="1:9" ht="42.75" x14ac:dyDescent="0.2">
      <c r="A152" s="95" t="s">
        <v>49</v>
      </c>
      <c r="B152" s="95" t="s">
        <v>14</v>
      </c>
      <c r="C152" s="29" t="s">
        <v>165</v>
      </c>
      <c r="D152" s="122" t="s">
        <v>77</v>
      </c>
      <c r="E152" s="122" t="s">
        <v>130</v>
      </c>
      <c r="F152" s="383" t="str">
        <f>_xlfn.XLOOKUP(C152,'Catálogo de actividades'!$B$5:$B$296,'Catálogo de actividades'!$E$5:$E$296)</f>
        <v>15.2</v>
      </c>
      <c r="G152" s="113">
        <v>45352</v>
      </c>
      <c r="H152" s="113">
        <v>45366</v>
      </c>
      <c r="I152" s="416" t="str">
        <f>_xlfn.XLOOKUP(C152,'Catálogo de actividades'!$B$5:$B$296,'Catálogo de actividades'!$I$5:$I$296)</f>
        <v>JLE</v>
      </c>
    </row>
    <row r="153" spans="1:9" ht="42.75" x14ac:dyDescent="0.2">
      <c r="A153" s="95" t="s">
        <v>49</v>
      </c>
      <c r="B153" s="95" t="s">
        <v>14</v>
      </c>
      <c r="C153" s="95" t="s">
        <v>166</v>
      </c>
      <c r="D153" s="122" t="str">
        <f>VLOOKUP(C153, 'Catálogo de actividades'!$B$5:$D$296,2,FALSE)</f>
        <v>OPL</v>
      </c>
      <c r="E153" s="122" t="str">
        <f>VLOOKUP(C153, 'Catálogo de actividades'!$B$5:$D$296,3,FALSE)</f>
        <v>OD</v>
      </c>
      <c r="F153" s="383" t="str">
        <f>_xlfn.XLOOKUP(C153,'Catálogo de actividades'!$B$5:$B$296,'Catálogo de actividades'!$E$5:$E$296)</f>
        <v>15.3</v>
      </c>
      <c r="G153" s="113">
        <v>45352</v>
      </c>
      <c r="H153" s="113">
        <v>45382</v>
      </c>
      <c r="I153" s="416" t="str">
        <f>_xlfn.XLOOKUP(C153,'Catálogo de actividades'!$B$5:$B$296,'Catálogo de actividades'!$I$5:$I$296)</f>
        <v>OPL</v>
      </c>
    </row>
    <row r="154" spans="1:9" ht="28.5" x14ac:dyDescent="0.2">
      <c r="A154" s="95" t="s">
        <v>49</v>
      </c>
      <c r="B154" s="95" t="s">
        <v>14</v>
      </c>
      <c r="C154" s="95" t="s">
        <v>167</v>
      </c>
      <c r="D154" s="122" t="str">
        <f>VLOOKUP(C154, 'Catálogo de actividades'!$B$5:$D$296,2,FALSE)</f>
        <v>OPL</v>
      </c>
      <c r="E154" s="122" t="str">
        <f>VLOOKUP(C154, 'Catálogo de actividades'!$B$5:$D$296,3,FALSE)</f>
        <v>CG/OD</v>
      </c>
      <c r="F154" s="383" t="str">
        <f>_xlfn.XLOOKUP(C154,'Catálogo de actividades'!$B$5:$B$296,'Catálogo de actividades'!$E$5:$E$296)</f>
        <v>15.4</v>
      </c>
      <c r="G154" s="113">
        <v>45352</v>
      </c>
      <c r="H154" s="113">
        <v>45381</v>
      </c>
      <c r="I154" s="416" t="str">
        <f>_xlfn.XLOOKUP(C154,'Catálogo de actividades'!$B$5:$B$296,'Catálogo de actividades'!$I$5:$I$296)</f>
        <v>OPL</v>
      </c>
    </row>
    <row r="155" spans="1:9" ht="42.75" x14ac:dyDescent="0.2">
      <c r="A155" s="95" t="s">
        <v>49</v>
      </c>
      <c r="B155" s="95" t="s">
        <v>14</v>
      </c>
      <c r="C155" s="95" t="s">
        <v>168</v>
      </c>
      <c r="D155" s="122" t="str">
        <f>VLOOKUP(C155, 'Catálogo de actividades'!$B$5:$D$296,2,FALSE)</f>
        <v>INE</v>
      </c>
      <c r="E155" s="122" t="str">
        <f>VLOOKUP(C155, 'Catálogo de actividades'!$B$5:$D$296,3,FALSE)</f>
        <v>JLE/JDE</v>
      </c>
      <c r="F155" s="383" t="str">
        <f>_xlfn.XLOOKUP(C155,'Catálogo de actividades'!$B$5:$B$296,'Catálogo de actividades'!$E$5:$E$296)</f>
        <v>15.5</v>
      </c>
      <c r="G155" s="113">
        <v>45369</v>
      </c>
      <c r="H155" s="113">
        <v>45373</v>
      </c>
      <c r="I155" s="416" t="str">
        <f>_xlfn.XLOOKUP(C155,'Catálogo de actividades'!$B$5:$B$296,'Catálogo de actividades'!$I$5:$I$296)</f>
        <v>JLE</v>
      </c>
    </row>
    <row r="156" spans="1:9" ht="42.75" x14ac:dyDescent="0.2">
      <c r="A156" s="95" t="s">
        <v>49</v>
      </c>
      <c r="B156" s="95" t="s">
        <v>14</v>
      </c>
      <c r="C156" s="95" t="s">
        <v>129</v>
      </c>
      <c r="D156" s="122" t="str">
        <f>VLOOKUP(C156, 'Catálogo de actividades'!$B$5:$D$296,2,FALSE)</f>
        <v>INE/OPL</v>
      </c>
      <c r="E156" s="122" t="str">
        <f>VLOOKUP(C156, 'Catálogo de actividades'!$B$5:$D$296,3,FALSE)</f>
        <v>JLE/JDE/OD</v>
      </c>
      <c r="F156" s="383" t="str">
        <f>_xlfn.XLOOKUP(C156,'Catálogo de actividades'!$B$5:$B$296,'Catálogo de actividades'!$E$5:$E$296)</f>
        <v>15.6</v>
      </c>
      <c r="G156" s="113">
        <v>45383</v>
      </c>
      <c r="H156" s="113">
        <v>45388</v>
      </c>
      <c r="I156" s="416" t="str">
        <f>_xlfn.XLOOKUP(C156,'Catálogo de actividades'!$B$5:$B$296,'Catálogo de actividades'!$I$5:$I$296)</f>
        <v>OPL</v>
      </c>
    </row>
    <row r="157" spans="1:9" ht="14.25" x14ac:dyDescent="0.2">
      <c r="A157" s="95" t="s">
        <v>49</v>
      </c>
      <c r="B157" s="95" t="s">
        <v>15</v>
      </c>
      <c r="C157" s="95" t="s">
        <v>241</v>
      </c>
      <c r="D157" s="122" t="str">
        <f>VLOOKUP(C157, 'Catálogo de actividades'!$B$5:$D$296,2,FALSE)</f>
        <v>INE</v>
      </c>
      <c r="E157" s="122" t="str">
        <f>VLOOKUP(C157, 'Catálogo de actividades'!$B$5:$D$296,3,FALSE)</f>
        <v>CL</v>
      </c>
      <c r="F157" s="383" t="str">
        <f>_xlfn.XLOOKUP(C157,'Catálogo de actividades'!$B$5:$B$296,'Catálogo de actividades'!$E$5:$E$296)</f>
        <v>16.1</v>
      </c>
      <c r="G157" s="113">
        <v>45367</v>
      </c>
      <c r="H157" s="113">
        <v>45382</v>
      </c>
      <c r="I157" s="416" t="str">
        <f>_xlfn.XLOOKUP(C157,'Catálogo de actividades'!$B$5:$B$296,'Catálogo de actividades'!$I$5:$I$296)</f>
        <v>JLE</v>
      </c>
    </row>
    <row r="158" spans="1:9" ht="14.25" x14ac:dyDescent="0.2">
      <c r="A158" s="95" t="s">
        <v>49</v>
      </c>
      <c r="B158" s="95" t="s">
        <v>15</v>
      </c>
      <c r="C158" s="95" t="s">
        <v>196</v>
      </c>
      <c r="D158" s="122" t="str">
        <f>VLOOKUP(C158, 'Catálogo de actividades'!$B$5:$D$296,2,FALSE)</f>
        <v>OPL</v>
      </c>
      <c r="E158" s="122" t="str">
        <f>VLOOKUP(C158, 'Catálogo de actividades'!$B$5:$D$296,3,FALSE)</f>
        <v>CG</v>
      </c>
      <c r="F158" s="383" t="str">
        <f>_xlfn.XLOOKUP(C158,'Catálogo de actividades'!$B$5:$B$296,'Catálogo de actividades'!$E$5:$E$296)</f>
        <v>16.2</v>
      </c>
      <c r="G158" s="113">
        <v>45383</v>
      </c>
      <c r="H158" s="113">
        <v>45397</v>
      </c>
      <c r="I158" s="416" t="str">
        <f>_xlfn.XLOOKUP(C158,'Catálogo de actividades'!$B$5:$B$296,'Catálogo de actividades'!$I$5:$I$296)</f>
        <v>OPL</v>
      </c>
    </row>
    <row r="159" spans="1:9" ht="28.5" x14ac:dyDescent="0.2">
      <c r="A159" s="95" t="s">
        <v>49</v>
      </c>
      <c r="B159" s="95" t="s">
        <v>15</v>
      </c>
      <c r="C159" s="95" t="s">
        <v>197</v>
      </c>
      <c r="D159" s="122" t="str">
        <f>VLOOKUP(C159, 'Catálogo de actividades'!$B$5:$D$296,2,FALSE)</f>
        <v>INE/OPL</v>
      </c>
      <c r="E159" s="122" t="str">
        <f>VLOOKUP(C159, 'Catálogo de actividades'!$B$5:$D$296,3,FALSE)</f>
        <v>CD/OD</v>
      </c>
      <c r="F159" s="383" t="str">
        <f>_xlfn.XLOOKUP(C159,'Catálogo de actividades'!$B$5:$B$296,'Catálogo de actividades'!$E$5:$E$296)</f>
        <v>16.3</v>
      </c>
      <c r="G159" s="113">
        <v>45383</v>
      </c>
      <c r="H159" s="113">
        <v>45397</v>
      </c>
      <c r="I159" s="416" t="str">
        <f>_xlfn.XLOOKUP(C159,'Catálogo de actividades'!$B$5:$B$296,'Catálogo de actividades'!$I$5:$I$296)</f>
        <v>JLE</v>
      </c>
    </row>
    <row r="160" spans="1:9" ht="14.25" x14ac:dyDescent="0.2">
      <c r="A160" s="95" t="s">
        <v>49</v>
      </c>
      <c r="B160" s="95" t="s">
        <v>15</v>
      </c>
      <c r="C160" s="95" t="s">
        <v>359</v>
      </c>
      <c r="D160" s="122" t="str">
        <f>VLOOKUP(C160, 'Catálogo de actividades'!$B$5:$D$296,2,FALSE)</f>
        <v>INE</v>
      </c>
      <c r="E160" s="122" t="str">
        <f>VLOOKUP(C160, 'Catálogo de actividades'!$B$5:$D$296,3,FALSE)</f>
        <v>CD</v>
      </c>
      <c r="F160" s="383" t="str">
        <f>_xlfn.XLOOKUP(C160,'Catálogo de actividades'!$B$5:$B$296,'Catálogo de actividades'!$E$5:$E$296)</f>
        <v>16.4</v>
      </c>
      <c r="G160" s="113">
        <v>45402</v>
      </c>
      <c r="H160" s="113">
        <v>45412</v>
      </c>
      <c r="I160" s="416" t="str">
        <f>_xlfn.XLOOKUP(C160,'Catálogo de actividades'!$B$5:$B$296,'Catálogo de actividades'!$I$5:$I$296)</f>
        <v>DEOE</v>
      </c>
    </row>
    <row r="161" spans="1:9" ht="14.25" x14ac:dyDescent="0.2">
      <c r="A161" s="95" t="s">
        <v>49</v>
      </c>
      <c r="B161" s="95" t="s">
        <v>15</v>
      </c>
      <c r="C161" s="95" t="s">
        <v>258</v>
      </c>
      <c r="D161" s="122" t="str">
        <f>VLOOKUP(C161, 'Catálogo de actividades'!$B$5:$D$296,2,FALSE)</f>
        <v>INE/OPL</v>
      </c>
      <c r="E161" s="122" t="str">
        <f>VLOOKUP(C161, 'Catálogo de actividades'!$B$5:$D$296,3,FALSE)</f>
        <v>CD/OD</v>
      </c>
      <c r="F161" s="383" t="str">
        <f>_xlfn.XLOOKUP(C161,'Catálogo de actividades'!$B$5:$B$296,'Catálogo de actividades'!$E$5:$E$296)</f>
        <v>16.7</v>
      </c>
      <c r="G161" s="113">
        <v>45445</v>
      </c>
      <c r="H161" s="113">
        <v>45446</v>
      </c>
      <c r="I161" s="416" t="str">
        <f>_xlfn.XLOOKUP(C161,'Catálogo de actividades'!$B$5:$B$296,'Catálogo de actividades'!$I$5:$I$296)</f>
        <v>OPL</v>
      </c>
    </row>
    <row r="162" spans="1:9" ht="28.5" x14ac:dyDescent="0.2">
      <c r="A162" s="95" t="s">
        <v>49</v>
      </c>
      <c r="B162" s="95" t="s">
        <v>15</v>
      </c>
      <c r="C162" s="95" t="s">
        <v>248</v>
      </c>
      <c r="D162" s="122" t="str">
        <f>VLOOKUP(C162, 'Catálogo de actividades'!$B$5:$D$296,2,FALSE)</f>
        <v>INE</v>
      </c>
      <c r="E162" s="122" t="str">
        <f>VLOOKUP(C162, 'Catálogo de actividades'!$B$5:$D$296,3,FALSE)</f>
        <v>CL/CD</v>
      </c>
      <c r="F162" s="383" t="str">
        <f>_xlfn.XLOOKUP(C162,'Catálogo de actividades'!$B$5:$B$296,'Catálogo de actividades'!$E$5:$E$296)</f>
        <v>16.5</v>
      </c>
      <c r="G162" s="113">
        <v>45410</v>
      </c>
      <c r="H162" s="113">
        <v>45442</v>
      </c>
      <c r="I162" s="416" t="str">
        <f>_xlfn.XLOOKUP(C162,'Catálogo de actividades'!$B$5:$B$296,'Catálogo de actividades'!$I$5:$I$296)</f>
        <v>DEOE</v>
      </c>
    </row>
    <row r="163" spans="1:9" ht="28.5" x14ac:dyDescent="0.2">
      <c r="A163" s="95" t="s">
        <v>49</v>
      </c>
      <c r="B163" s="95" t="s">
        <v>15</v>
      </c>
      <c r="C163" s="95" t="s">
        <v>270</v>
      </c>
      <c r="D163" s="122" t="str">
        <f>VLOOKUP(C163, 'Catálogo de actividades'!$B$5:$D$296,2,FALSE)</f>
        <v>INE</v>
      </c>
      <c r="E163" s="122" t="str">
        <f>VLOOKUP(C163, 'Catálogo de actividades'!$B$5:$D$296,3,FALSE)</f>
        <v>CL/CD</v>
      </c>
      <c r="F163" s="383" t="str">
        <f>_xlfn.XLOOKUP(C163,'Catálogo de actividades'!$B$5:$B$296,'Catálogo de actividades'!$E$5:$E$296)</f>
        <v>16.6</v>
      </c>
      <c r="G163" s="113">
        <v>45410</v>
      </c>
      <c r="H163" s="113">
        <v>45443</v>
      </c>
      <c r="I163" s="416" t="str">
        <f>_xlfn.XLOOKUP(C163,'Catálogo de actividades'!$B$5:$B$296,'Catálogo de actividades'!$I$5:$I$296)</f>
        <v>DEOE</v>
      </c>
    </row>
    <row r="164" spans="1:9" ht="28.5" x14ac:dyDescent="0.2">
      <c r="A164" s="95" t="s">
        <v>49</v>
      </c>
      <c r="B164" s="95" t="s">
        <v>15</v>
      </c>
      <c r="C164" s="95" t="s">
        <v>199</v>
      </c>
      <c r="D164" s="122" t="str">
        <f>VLOOKUP(C164, 'Catálogo de actividades'!$B$5:$D$296,2,FALSE)</f>
        <v>OPL</v>
      </c>
      <c r="E164" s="122" t="str">
        <f>VLOOKUP(C164, 'Catálogo de actividades'!$B$5:$D$296,3,FALSE)</f>
        <v>CG</v>
      </c>
      <c r="F164" s="383" t="str">
        <f>_xlfn.XLOOKUP(C164,'Catálogo de actividades'!$B$5:$B$296,'Catálogo de actividades'!$E$5:$E$296)</f>
        <v>16.8</v>
      </c>
      <c r="G164" s="113">
        <v>45459</v>
      </c>
      <c r="H164" s="113">
        <v>45473</v>
      </c>
      <c r="I164" s="416" t="str">
        <f>_xlfn.XLOOKUP(C164,'Catálogo de actividades'!$B$5:$B$296,'Catálogo de actividades'!$I$5:$I$296)</f>
        <v>JLE</v>
      </c>
    </row>
    <row r="165" spans="1:9" ht="28.5" x14ac:dyDescent="0.2">
      <c r="A165" s="95" t="s">
        <v>49</v>
      </c>
      <c r="B165" s="95" t="s">
        <v>16</v>
      </c>
      <c r="C165" s="31" t="s">
        <v>226</v>
      </c>
      <c r="D165" s="122" t="str">
        <f>VLOOKUP(C165, 'Catálogo de actividades'!$B$5:$D$296,2,FALSE)</f>
        <v>OPL</v>
      </c>
      <c r="E165" s="122" t="str">
        <f>VLOOKUP(C165, 'Catálogo de actividades'!$B$5:$D$296,3,FALSE)</f>
        <v>CG</v>
      </c>
      <c r="F165" s="383" t="str">
        <f>_xlfn.XLOOKUP(C165,'Catálogo de actividades'!$B$5:$B$296,'Catálogo de actividades'!$E$5:$E$296)</f>
        <v>17.1</v>
      </c>
      <c r="G165" s="113">
        <v>45171</v>
      </c>
      <c r="H165" s="113">
        <v>45171</v>
      </c>
      <c r="I165" s="416" t="str">
        <f>_xlfn.XLOOKUP(C165,'Catálogo de actividades'!$B$5:$B$296,'Catálogo de actividades'!$I$5:$I$296)</f>
        <v>OPL</v>
      </c>
    </row>
    <row r="166" spans="1:9" ht="28.5" x14ac:dyDescent="0.2">
      <c r="A166" s="95" t="s">
        <v>49</v>
      </c>
      <c r="B166" s="95" t="s">
        <v>16</v>
      </c>
      <c r="C166" s="31" t="s">
        <v>259</v>
      </c>
      <c r="D166" s="122" t="str">
        <f>VLOOKUP(C166, 'Catálogo de actividades'!$B$5:$D$296,2,FALSE)</f>
        <v>OPL</v>
      </c>
      <c r="E166" s="122" t="str">
        <f>VLOOKUP(C166, 'Catálogo de actividades'!$B$5:$D$296,3,FALSE)</f>
        <v>CG</v>
      </c>
      <c r="F166" s="383" t="str">
        <f>_xlfn.XLOOKUP(C166,'Catálogo de actividades'!$B$5:$B$296,'Catálogo de actividades'!$E$5:$E$296)</f>
        <v>17.2</v>
      </c>
      <c r="G166" s="113">
        <v>45171</v>
      </c>
      <c r="H166" s="113">
        <v>45171</v>
      </c>
      <c r="I166" s="416" t="str">
        <f>_xlfn.XLOOKUP(C166,'Catálogo de actividades'!$B$5:$B$296,'Catálogo de actividades'!$I$5:$I$296)</f>
        <v>OPL</v>
      </c>
    </row>
    <row r="167" spans="1:9" ht="28.5" x14ac:dyDescent="0.2">
      <c r="A167" s="95" t="s">
        <v>49</v>
      </c>
      <c r="B167" s="95" t="s">
        <v>16</v>
      </c>
      <c r="C167" s="31" t="s">
        <v>272</v>
      </c>
      <c r="D167" s="122" t="str">
        <f>VLOOKUP(C167, 'Catálogo de actividades'!$B$5:$D$296,2,FALSE)</f>
        <v>OPL</v>
      </c>
      <c r="E167" s="122" t="str">
        <f>VLOOKUP(C167, 'Catálogo de actividades'!$B$5:$D$296,3,FALSE)</f>
        <v>CG</v>
      </c>
      <c r="F167" s="383" t="str">
        <f>_xlfn.XLOOKUP(C167,'Catálogo de actividades'!$B$5:$B$296,'Catálogo de actividades'!$E$5:$E$296)</f>
        <v>17.3</v>
      </c>
      <c r="G167" s="113">
        <v>45232</v>
      </c>
      <c r="H167" s="113">
        <v>45232</v>
      </c>
      <c r="I167" s="416" t="str">
        <f>_xlfn.XLOOKUP(C167,'Catálogo de actividades'!$B$5:$B$296,'Catálogo de actividades'!$I$5:$I$296)</f>
        <v>OPL</v>
      </c>
    </row>
    <row r="168" spans="1:9" ht="28.5" x14ac:dyDescent="0.2">
      <c r="A168" s="95" t="s">
        <v>49</v>
      </c>
      <c r="B168" s="95" t="s">
        <v>16</v>
      </c>
      <c r="C168" s="31" t="s">
        <v>260</v>
      </c>
      <c r="D168" s="122" t="str">
        <f>VLOOKUP(C168, 'Catálogo de actividades'!$B$5:$D$296,2,FALSE)</f>
        <v>OPL</v>
      </c>
      <c r="E168" s="122" t="str">
        <f>VLOOKUP(C168, 'Catálogo de actividades'!$B$5:$D$296,3,FALSE)</f>
        <v>CG</v>
      </c>
      <c r="F168" s="383" t="str">
        <f>_xlfn.XLOOKUP(C168,'Catálogo de actividades'!$B$5:$B$296,'Catálogo de actividades'!$E$5:$E$296)</f>
        <v>17.4</v>
      </c>
      <c r="G168" s="113">
        <v>45262</v>
      </c>
      <c r="H168" s="113">
        <v>45262</v>
      </c>
      <c r="I168" s="416" t="str">
        <f>_xlfn.XLOOKUP(C168,'Catálogo de actividades'!$B$5:$B$296,'Catálogo de actividades'!$I$5:$I$296)</f>
        <v>OPL</v>
      </c>
    </row>
    <row r="169" spans="1:9" ht="28.5" x14ac:dyDescent="0.2">
      <c r="A169" s="95" t="s">
        <v>49</v>
      </c>
      <c r="B169" s="95" t="s">
        <v>16</v>
      </c>
      <c r="C169" s="31" t="s">
        <v>273</v>
      </c>
      <c r="D169" s="122" t="str">
        <f>VLOOKUP(C169, 'Catálogo de actividades'!$B$5:$D$296,2,FALSE)</f>
        <v>OPL</v>
      </c>
      <c r="E169" s="122" t="str">
        <f>VLOOKUP(C169, 'Catálogo de actividades'!$B$5:$D$296,3,FALSE)</f>
        <v>CG</v>
      </c>
      <c r="F169" s="383" t="str">
        <f>_xlfn.XLOOKUP(C169,'Catálogo de actividades'!$B$5:$B$296,'Catálogo de actividades'!$E$5:$E$296)</f>
        <v>17.5</v>
      </c>
      <c r="G169" s="113">
        <v>45293</v>
      </c>
      <c r="H169" s="113">
        <v>45293</v>
      </c>
      <c r="I169" s="416" t="str">
        <f>_xlfn.XLOOKUP(C169,'Catálogo de actividades'!$B$5:$B$296,'Catálogo de actividades'!$I$5:$I$296)</f>
        <v>OPL</v>
      </c>
    </row>
    <row r="170" spans="1:9" ht="42.75" x14ac:dyDescent="0.2">
      <c r="A170" s="95" t="s">
        <v>49</v>
      </c>
      <c r="B170" s="95" t="s">
        <v>16</v>
      </c>
      <c r="C170" s="31" t="s">
        <v>274</v>
      </c>
      <c r="D170" s="122" t="str">
        <f>VLOOKUP(C170, 'Catálogo de actividades'!$B$5:$D$296,2,FALSE)</f>
        <v>OPL</v>
      </c>
      <c r="E170" s="122" t="str">
        <f>VLOOKUP(C170, 'Catálogo de actividades'!$B$5:$D$296,3,FALSE)</f>
        <v>CG</v>
      </c>
      <c r="F170" s="383" t="str">
        <f>_xlfn.XLOOKUP(C170,'Catálogo de actividades'!$B$5:$B$296,'Catálogo de actividades'!$E$5:$E$296)</f>
        <v>17.6</v>
      </c>
      <c r="G170" s="113">
        <v>45324</v>
      </c>
      <c r="H170" s="113">
        <v>45324</v>
      </c>
      <c r="I170" s="416" t="str">
        <f>_xlfn.XLOOKUP(C170,'Catálogo de actividades'!$B$5:$B$296,'Catálogo de actividades'!$I$5:$I$296)</f>
        <v>OPL</v>
      </c>
    </row>
    <row r="171" spans="1:9" ht="14.25" x14ac:dyDescent="0.2">
      <c r="A171" s="95" t="s">
        <v>49</v>
      </c>
      <c r="B171" s="95" t="s">
        <v>16</v>
      </c>
      <c r="C171" s="31" t="s">
        <v>275</v>
      </c>
      <c r="D171" s="122" t="str">
        <f>VLOOKUP(C171, 'Catálogo de actividades'!$B$5:$D$296,2,FALSE)</f>
        <v>OPL</v>
      </c>
      <c r="E171" s="122" t="str">
        <f>VLOOKUP(C171, 'Catálogo de actividades'!$B$5:$D$296,3,FALSE)</f>
        <v>CG</v>
      </c>
      <c r="F171" s="383" t="str">
        <f>_xlfn.XLOOKUP(C171,'Catálogo de actividades'!$B$5:$B$296,'Catálogo de actividades'!$E$5:$E$296)</f>
        <v>17.7</v>
      </c>
      <c r="G171" s="113">
        <v>45324</v>
      </c>
      <c r="H171" s="113">
        <v>45324</v>
      </c>
      <c r="I171" s="416" t="str">
        <f>_xlfn.XLOOKUP(C171,'Catálogo de actividades'!$B$5:$B$296,'Catálogo de actividades'!$I$5:$I$296)</f>
        <v>OPL</v>
      </c>
    </row>
    <row r="172" spans="1:9" ht="28.5" x14ac:dyDescent="0.2">
      <c r="A172" s="95" t="s">
        <v>49</v>
      </c>
      <c r="B172" s="95" t="s">
        <v>16</v>
      </c>
      <c r="C172" s="31" t="s">
        <v>276</v>
      </c>
      <c r="D172" s="122" t="str">
        <f>VLOOKUP(C172, 'Catálogo de actividades'!$B$5:$D$296,2,FALSE)</f>
        <v>OPL</v>
      </c>
      <c r="E172" s="122" t="str">
        <f>VLOOKUP(C172, 'Catálogo de actividades'!$B$5:$D$296,3,FALSE)</f>
        <v>CG</v>
      </c>
      <c r="F172" s="383" t="str">
        <f>_xlfn.XLOOKUP(C172,'Catálogo de actividades'!$B$5:$B$296,'Catálogo de actividades'!$E$5:$E$296)</f>
        <v>17.8</v>
      </c>
      <c r="G172" s="113">
        <v>45353</v>
      </c>
      <c r="H172" s="113">
        <v>45353</v>
      </c>
      <c r="I172" s="416" t="str">
        <f>_xlfn.XLOOKUP(C172,'Catálogo de actividades'!$B$5:$B$296,'Catálogo de actividades'!$I$5:$I$296)</f>
        <v>OPL</v>
      </c>
    </row>
    <row r="173" spans="1:9" ht="14.25" x14ac:dyDescent="0.2">
      <c r="A173" s="95" t="s">
        <v>49</v>
      </c>
      <c r="B173" s="95" t="s">
        <v>16</v>
      </c>
      <c r="C173" s="31" t="s">
        <v>322</v>
      </c>
      <c r="D173" s="122" t="str">
        <f>VLOOKUP(C173, 'Catálogo de actividades'!$B$5:$D$296,2,FALSE)</f>
        <v>OPL</v>
      </c>
      <c r="E173" s="122" t="str">
        <f>VLOOKUP(C173, 'Catálogo de actividades'!$B$5:$D$296,3,FALSE)</f>
        <v>CG</v>
      </c>
      <c r="F173" s="383" t="str">
        <f>_xlfn.XLOOKUP(C173,'Catálogo de actividades'!$B$5:$B$296,'Catálogo de actividades'!$E$5:$E$296)</f>
        <v>17.9</v>
      </c>
      <c r="G173" s="113">
        <v>45399</v>
      </c>
      <c r="H173" s="113">
        <v>45399</v>
      </c>
      <c r="I173" s="416" t="str">
        <f>_xlfn.XLOOKUP(C173,'Catálogo de actividades'!$B$5:$B$296,'Catálogo de actividades'!$I$5:$I$296)</f>
        <v>OPL</v>
      </c>
    </row>
    <row r="174" spans="1:9" ht="14.25" x14ac:dyDescent="0.2">
      <c r="A174" s="95" t="s">
        <v>49</v>
      </c>
      <c r="B174" s="95" t="s">
        <v>16</v>
      </c>
      <c r="C174" s="31" t="s">
        <v>404</v>
      </c>
      <c r="D174" s="122" t="str">
        <f>VLOOKUP(C174, 'Catálogo de actividades'!$B$5:$D$296,2,FALSE)</f>
        <v>OPL</v>
      </c>
      <c r="E174" s="122" t="str">
        <f>VLOOKUP(C174, 'Catálogo de actividades'!$B$5:$D$296,3,FALSE)</f>
        <v>CG</v>
      </c>
      <c r="F174" s="383" t="str">
        <f>_xlfn.XLOOKUP(C174,'Catálogo de actividades'!$B$5:$B$296,'Catálogo de actividades'!$E$5:$E$296)</f>
        <v>17.10</v>
      </c>
      <c r="G174" s="113">
        <v>45424</v>
      </c>
      <c r="H174" s="113">
        <v>45424</v>
      </c>
      <c r="I174" s="416" t="str">
        <f>_xlfn.XLOOKUP(C174,'Catálogo de actividades'!$B$5:$B$296,'Catálogo de actividades'!$I$5:$I$296)</f>
        <v>OPL</v>
      </c>
    </row>
    <row r="175" spans="1:9" ht="14.25" x14ac:dyDescent="0.2">
      <c r="A175" s="95" t="s">
        <v>49</v>
      </c>
      <c r="B175" s="95" t="s">
        <v>16</v>
      </c>
      <c r="C175" s="31" t="s">
        <v>405</v>
      </c>
      <c r="D175" s="122" t="str">
        <f>VLOOKUP(C175, 'Catálogo de actividades'!$B$5:$D$296,2,FALSE)</f>
        <v>OPL</v>
      </c>
      <c r="E175" s="122" t="str">
        <f>VLOOKUP(C175, 'Catálogo de actividades'!$B$5:$D$296,3,FALSE)</f>
        <v>CG</v>
      </c>
      <c r="F175" s="383" t="str">
        <f>_xlfn.XLOOKUP(C175,'Catálogo de actividades'!$B$5:$B$296,'Catálogo de actividades'!$E$5:$E$296)</f>
        <v>17.11</v>
      </c>
      <c r="G175" s="113">
        <v>45431</v>
      </c>
      <c r="H175" s="113">
        <v>45431</v>
      </c>
      <c r="I175" s="416" t="str">
        <f>_xlfn.XLOOKUP(C175,'Catálogo de actividades'!$B$5:$B$296,'Catálogo de actividades'!$I$5:$I$296)</f>
        <v>OPL</v>
      </c>
    </row>
    <row r="176" spans="1:9" ht="14.25" x14ac:dyDescent="0.2">
      <c r="A176" s="95" t="s">
        <v>49</v>
      </c>
      <c r="B176" s="95" t="s">
        <v>16</v>
      </c>
      <c r="C176" s="31" t="s">
        <v>406</v>
      </c>
      <c r="D176" s="122" t="str">
        <f>VLOOKUP(C176, 'Catálogo de actividades'!$B$5:$D$296,2,FALSE)</f>
        <v>OPL</v>
      </c>
      <c r="E176" s="122" t="str">
        <f>VLOOKUP(C176, 'Catálogo de actividades'!$B$5:$D$296,3,FALSE)</f>
        <v>CG</v>
      </c>
      <c r="F176" s="383" t="str">
        <f>_xlfn.XLOOKUP(C176,'Catálogo de actividades'!$B$5:$B$296,'Catálogo de actividades'!$E$5:$E$296)</f>
        <v>17.12</v>
      </c>
      <c r="G176" s="113">
        <v>45438</v>
      </c>
      <c r="H176" s="113">
        <v>45438</v>
      </c>
      <c r="I176" s="416" t="str">
        <f>_xlfn.XLOOKUP(C176,'Catálogo de actividades'!$B$5:$B$296,'Catálogo de actividades'!$I$5:$I$296)</f>
        <v>OPL</v>
      </c>
    </row>
    <row r="177" spans="1:9" ht="14.25" x14ac:dyDescent="0.2">
      <c r="A177" s="95" t="s">
        <v>49</v>
      </c>
      <c r="B177" s="95" t="s">
        <v>16</v>
      </c>
      <c r="C177" s="95" t="s">
        <v>360</v>
      </c>
      <c r="D177" s="122" t="str">
        <f>VLOOKUP(C177, 'Catálogo de actividades'!$B$5:$D$296,2,FALSE)</f>
        <v>OPL</v>
      </c>
      <c r="E177" s="122" t="str">
        <f>VLOOKUP(C177, 'Catálogo de actividades'!$B$5:$D$296,3,FALSE)</f>
        <v>CG</v>
      </c>
      <c r="F177" s="383" t="str">
        <f>_xlfn.XLOOKUP(C177,'Catálogo de actividades'!$B$5:$B$296,'Catálogo de actividades'!$E$5:$E$296)</f>
        <v>17.13</v>
      </c>
      <c r="G177" s="113">
        <v>45445</v>
      </c>
      <c r="H177" s="113">
        <v>45446</v>
      </c>
      <c r="I177" s="416" t="str">
        <f>_xlfn.XLOOKUP(C177,'Catálogo de actividades'!$B$5:$B$296,'Catálogo de actividades'!$I$5:$I$296)</f>
        <v>OPL</v>
      </c>
    </row>
    <row r="178" spans="1:9" ht="28.5" x14ac:dyDescent="0.2">
      <c r="A178" s="95" t="s">
        <v>49</v>
      </c>
      <c r="B178" s="31" t="s">
        <v>17</v>
      </c>
      <c r="C178" s="31" t="s">
        <v>407</v>
      </c>
      <c r="D178" s="122" t="str">
        <f>VLOOKUP(C178, 'Catálogo de actividades'!$B$5:$D$296,2,FALSE)</f>
        <v xml:space="preserve">INE </v>
      </c>
      <c r="E178" s="122" t="str">
        <f>VLOOKUP(C178, 'Catálogo de actividades'!$B$5:$D$296,3,FALSE)</f>
        <v xml:space="preserve">DEOE  </v>
      </c>
      <c r="F178" s="383" t="str">
        <f>_xlfn.XLOOKUP(C178,'Catálogo de actividades'!$B$5:$B$296,'Catálogo de actividades'!$E$5:$E$296)</f>
        <v>18.1</v>
      </c>
      <c r="G178" s="114">
        <v>45292</v>
      </c>
      <c r="H178" s="114">
        <v>45322</v>
      </c>
      <c r="I178" s="416" t="str">
        <f>_xlfn.XLOOKUP(C178,'Catálogo de actividades'!$B$5:$B$296,'Catálogo de actividades'!$I$5:$I$296)</f>
        <v>DEOE</v>
      </c>
    </row>
    <row r="179" spans="1:9" ht="28.5" x14ac:dyDescent="0.2">
      <c r="A179" s="95" t="s">
        <v>49</v>
      </c>
      <c r="B179" s="95" t="s">
        <v>17</v>
      </c>
      <c r="C179" s="95" t="s">
        <v>361</v>
      </c>
      <c r="D179" s="122" t="str">
        <f>VLOOKUP(C179, 'Catálogo de actividades'!$B$5:$D$296,2,FALSE)</f>
        <v>OPL</v>
      </c>
      <c r="E179" s="122" t="str">
        <f>VLOOKUP(C179, 'Catálogo de actividades'!$B$5:$D$296,3,FALSE)</f>
        <v>CG</v>
      </c>
      <c r="F179" s="383" t="str">
        <f>_xlfn.XLOOKUP(C179,'Catálogo de actividades'!$B$5:$B$296,'Catálogo de actividades'!$E$5:$E$296)</f>
        <v>18.2</v>
      </c>
      <c r="G179" s="113">
        <v>45343</v>
      </c>
      <c r="H179" s="113">
        <v>45350</v>
      </c>
      <c r="I179" s="416" t="str">
        <f>_xlfn.XLOOKUP(C179,'Catálogo de actividades'!$B$5:$B$296,'Catálogo de actividades'!$I$5:$I$296)</f>
        <v>OPL</v>
      </c>
    </row>
    <row r="180" spans="1:9" ht="28.5" x14ac:dyDescent="0.2">
      <c r="A180" s="95" t="s">
        <v>49</v>
      </c>
      <c r="B180" s="95" t="s">
        <v>17</v>
      </c>
      <c r="C180" s="95" t="s">
        <v>307</v>
      </c>
      <c r="D180" s="122" t="str">
        <f>VLOOKUP(C180, 'Catálogo de actividades'!$B$5:$D$296,2,FALSE)</f>
        <v>OPL</v>
      </c>
      <c r="E180" s="122" t="str">
        <f>VLOOKUP(C180, 'Catálogo de actividades'!$B$5:$D$296,3,FALSE)</f>
        <v>CG</v>
      </c>
      <c r="F180" s="383" t="str">
        <f>_xlfn.XLOOKUP(C180,'Catálogo de actividades'!$B$5:$B$296,'Catálogo de actividades'!$E$5:$E$296)</f>
        <v>18.3</v>
      </c>
      <c r="G180" s="113">
        <v>45364</v>
      </c>
      <c r="H180" s="113">
        <v>45364</v>
      </c>
      <c r="I180" s="416" t="str">
        <f>_xlfn.XLOOKUP(C180,'Catálogo de actividades'!$B$5:$B$296,'Catálogo de actividades'!$I$5:$I$296)</f>
        <v>OPL</v>
      </c>
    </row>
    <row r="181" spans="1:9" ht="28.5" x14ac:dyDescent="0.2">
      <c r="A181" s="95" t="s">
        <v>49</v>
      </c>
      <c r="B181" s="95" t="s">
        <v>17</v>
      </c>
      <c r="C181" s="95" t="s">
        <v>308</v>
      </c>
      <c r="D181" s="122" t="str">
        <f>VLOOKUP(C181, 'Catálogo de actividades'!$B$5:$D$296,2,FALSE)</f>
        <v>INE</v>
      </c>
      <c r="E181" s="122" t="str">
        <f>VLOOKUP(C181, 'Catálogo de actividades'!$B$5:$D$296,3,FALSE)</f>
        <v>JLE</v>
      </c>
      <c r="F181" s="383" t="str">
        <f>_xlfn.XLOOKUP(C181,'Catálogo de actividades'!$B$5:$B$296,'Catálogo de actividades'!$E$5:$E$296)</f>
        <v>18.4</v>
      </c>
      <c r="G181" s="113">
        <v>45365</v>
      </c>
      <c r="H181" s="113">
        <v>45377</v>
      </c>
      <c r="I181" s="416" t="str">
        <f>_xlfn.XLOOKUP(C181,'Catálogo de actividades'!$B$5:$B$296,'Catálogo de actividades'!$I$5:$I$296)</f>
        <v>JLE</v>
      </c>
    </row>
    <row r="182" spans="1:9" ht="28.5" x14ac:dyDescent="0.2">
      <c r="A182" s="95" t="s">
        <v>49</v>
      </c>
      <c r="B182" s="95" t="s">
        <v>17</v>
      </c>
      <c r="C182" s="95" t="s">
        <v>362</v>
      </c>
      <c r="D182" s="122" t="str">
        <f>VLOOKUP(C182, 'Catálogo de actividades'!$B$5:$D$296,2,FALSE)</f>
        <v>OPL</v>
      </c>
      <c r="E182" s="122" t="str">
        <f>VLOOKUP(C182, 'Catálogo de actividades'!$B$5:$D$296,3,FALSE)</f>
        <v>OD</v>
      </c>
      <c r="F182" s="383" t="str">
        <f>_xlfn.XLOOKUP(C182,'Catálogo de actividades'!$B$5:$B$296,'Catálogo de actividades'!$E$5:$E$296)</f>
        <v>18.5</v>
      </c>
      <c r="G182" s="113">
        <v>45383</v>
      </c>
      <c r="H182" s="113">
        <v>45397</v>
      </c>
      <c r="I182" s="416" t="str">
        <f>_xlfn.XLOOKUP(C182,'Catálogo de actividades'!$B$5:$B$296,'Catálogo de actividades'!$I$5:$I$296)</f>
        <v>OPL</v>
      </c>
    </row>
    <row r="183" spans="1:9" ht="42.75" x14ac:dyDescent="0.2">
      <c r="A183" s="95" t="s">
        <v>49</v>
      </c>
      <c r="B183" s="95" t="s">
        <v>17</v>
      </c>
      <c r="C183" s="95" t="s">
        <v>303</v>
      </c>
      <c r="D183" s="122" t="str">
        <f>VLOOKUP(C183, 'Catálogo de actividades'!$B$5:$D$296,2,FALSE)</f>
        <v>OPL</v>
      </c>
      <c r="E183" s="122" t="str">
        <f>VLOOKUP(C183, 'Catálogo de actividades'!$B$5:$D$296,3,FALSE)</f>
        <v>CG/OD</v>
      </c>
      <c r="F183" s="383" t="str">
        <f>_xlfn.XLOOKUP(C183,'Catálogo de actividades'!$B$5:$B$296,'Catálogo de actividades'!$E$5:$E$296)</f>
        <v>18.6</v>
      </c>
      <c r="G183" s="113">
        <v>45413</v>
      </c>
      <c r="H183" s="113">
        <v>45440</v>
      </c>
      <c r="I183" s="416" t="str">
        <f>_xlfn.XLOOKUP(C183,'Catálogo de actividades'!$B$5:$B$296,'Catálogo de actividades'!$I$5:$I$296)</f>
        <v>OPL</v>
      </c>
    </row>
    <row r="184" spans="1:9" ht="42.75" x14ac:dyDescent="0.2">
      <c r="A184" s="95" t="s">
        <v>49</v>
      </c>
      <c r="B184" s="95" t="s">
        <v>17</v>
      </c>
      <c r="C184" s="95" t="s">
        <v>285</v>
      </c>
      <c r="D184" s="122" t="str">
        <f>VLOOKUP(C184, 'Catálogo de actividades'!$B$5:$D$296,2,FALSE)</f>
        <v>OPL</v>
      </c>
      <c r="E184" s="122" t="str">
        <f>VLOOKUP(C184, 'Catálogo de actividades'!$B$5:$D$296,3,FALSE)</f>
        <v>CG/OD</v>
      </c>
      <c r="F184" s="383" t="str">
        <f>_xlfn.XLOOKUP(C184,'Catálogo de actividades'!$B$5:$B$296,'Catálogo de actividades'!$E$5:$E$296)</f>
        <v>18.7</v>
      </c>
      <c r="G184" s="113">
        <v>45413</v>
      </c>
      <c r="H184" s="113">
        <v>45440</v>
      </c>
      <c r="I184" s="416" t="str">
        <f>_xlfn.XLOOKUP(C184,'Catálogo de actividades'!$B$5:$B$296,'Catálogo de actividades'!$I$5:$I$296)</f>
        <v>OPL</v>
      </c>
    </row>
    <row r="185" spans="1:9" ht="42.75" x14ac:dyDescent="0.2">
      <c r="A185" s="95" t="s">
        <v>49</v>
      </c>
      <c r="B185" s="95" t="s">
        <v>17</v>
      </c>
      <c r="C185" s="95" t="s">
        <v>363</v>
      </c>
      <c r="D185" s="122" t="str">
        <f>VLOOKUP(C185, 'Catálogo de actividades'!$B$5:$D$296,2,FALSE)</f>
        <v>OPL</v>
      </c>
      <c r="E185" s="122" t="str">
        <f>VLOOKUP(C185, 'Catálogo de actividades'!$B$5:$D$296,3,FALSE)</f>
        <v>CG</v>
      </c>
      <c r="F185" s="383" t="str">
        <f>_xlfn.XLOOKUP(C185,'Catálogo de actividades'!$B$5:$B$296,'Catálogo de actividades'!$E$5:$E$296)</f>
        <v>18.8</v>
      </c>
      <c r="G185" s="113">
        <v>45323</v>
      </c>
      <c r="H185" s="113">
        <v>45337</v>
      </c>
      <c r="I185" s="416" t="str">
        <f>_xlfn.XLOOKUP(C185,'Catálogo de actividades'!$B$5:$B$296,'Catálogo de actividades'!$I$5:$I$296)</f>
        <v>OPL</v>
      </c>
    </row>
    <row r="186" spans="1:9" ht="57" x14ac:dyDescent="0.2">
      <c r="A186" s="95" t="s">
        <v>49</v>
      </c>
      <c r="B186" s="95" t="s">
        <v>17</v>
      </c>
      <c r="C186" s="95" t="s">
        <v>302</v>
      </c>
      <c r="D186" s="122" t="str">
        <f>VLOOKUP(C186, 'Catálogo de actividades'!$B$5:$D$296,2,FALSE)</f>
        <v>OPL</v>
      </c>
      <c r="E186" s="122" t="str">
        <f>VLOOKUP(C186, 'Catálogo de actividades'!$B$5:$D$296,3,FALSE)</f>
        <v>CG</v>
      </c>
      <c r="F186" s="383" t="str">
        <f>_xlfn.XLOOKUP(C186,'Catálogo de actividades'!$B$5:$B$296,'Catálogo de actividades'!$E$5:$E$296)</f>
        <v>18.9</v>
      </c>
      <c r="G186" s="113">
        <v>45383</v>
      </c>
      <c r="H186" s="113">
        <v>45389</v>
      </c>
      <c r="I186" s="416" t="str">
        <f>_xlfn.XLOOKUP(C186,'Catálogo de actividades'!$B$5:$B$296,'Catálogo de actividades'!$I$5:$I$296)</f>
        <v>OPL</v>
      </c>
    </row>
    <row r="187" spans="1:9" ht="42.75" x14ac:dyDescent="0.2">
      <c r="A187" s="95" t="s">
        <v>49</v>
      </c>
      <c r="B187" s="95" t="s">
        <v>17</v>
      </c>
      <c r="C187" s="95" t="s">
        <v>364</v>
      </c>
      <c r="D187" s="122" t="str">
        <f>VLOOKUP(C187, 'Catálogo de actividades'!$B$5:$D$296,2,FALSE)</f>
        <v>OPL</v>
      </c>
      <c r="E187" s="122" t="str">
        <f>VLOOKUP(C187, 'Catálogo de actividades'!$B$5:$D$296,3,FALSE)</f>
        <v>CG</v>
      </c>
      <c r="F187" s="383" t="str">
        <f>_xlfn.XLOOKUP(C187,'Catálogo de actividades'!$B$5:$B$296,'Catálogo de actividades'!$E$5:$E$296)</f>
        <v>18.10</v>
      </c>
      <c r="G187" s="113">
        <v>45398</v>
      </c>
      <c r="H187" s="113">
        <v>45412</v>
      </c>
      <c r="I187" s="416" t="str">
        <f>_xlfn.XLOOKUP(C187,'Catálogo de actividades'!$B$5:$B$296,'Catálogo de actividades'!$I$5:$I$296)</f>
        <v>OPL</v>
      </c>
    </row>
    <row r="188" spans="1:9" ht="28.5" x14ac:dyDescent="0.2">
      <c r="A188" s="33" t="s">
        <v>49</v>
      </c>
      <c r="B188" s="33" t="s">
        <v>17</v>
      </c>
      <c r="C188" s="33" t="s">
        <v>186</v>
      </c>
      <c r="D188" s="122" t="str">
        <f>VLOOKUP(C188, 'Catálogo de actividades'!$B$5:$D$296,2,FALSE)</f>
        <v>OPL</v>
      </c>
      <c r="E188" s="122" t="str">
        <f>VLOOKUP(C188, 'Catálogo de actividades'!$B$5:$D$296,3,FALSE)</f>
        <v>OD</v>
      </c>
      <c r="F188" s="383" t="str">
        <f>_xlfn.XLOOKUP(C188,'Catálogo de actividades'!$B$5:$B$296,'Catálogo de actividades'!$E$5:$E$296)</f>
        <v>18.11</v>
      </c>
      <c r="G188" s="104">
        <v>45409</v>
      </c>
      <c r="H188" s="440">
        <v>45432</v>
      </c>
      <c r="I188" s="416" t="str">
        <f>_xlfn.XLOOKUP(C188,'Catálogo de actividades'!$B$5:$B$296,'Catálogo de actividades'!$I$5:$I$296)</f>
        <v>OPL</v>
      </c>
    </row>
    <row r="189" spans="1:9" ht="57" x14ac:dyDescent="0.2">
      <c r="A189" s="95" t="s">
        <v>49</v>
      </c>
      <c r="B189" s="95" t="s">
        <v>17</v>
      </c>
      <c r="C189" s="95" t="s">
        <v>365</v>
      </c>
      <c r="D189" s="122" t="str">
        <f>VLOOKUP(C189, 'Catálogo de actividades'!$B$5:$D$296,2,FALSE)</f>
        <v>OPL</v>
      </c>
      <c r="E189" s="122" t="str">
        <f>VLOOKUP(C189, 'Catálogo de actividades'!$B$5:$D$296,3,FALSE)</f>
        <v>CG</v>
      </c>
      <c r="F189" s="383" t="str">
        <f>_xlfn.XLOOKUP(C189,'Catálogo de actividades'!$B$5:$B$296,'Catálogo de actividades'!$E$5:$E$296)</f>
        <v>18.13</v>
      </c>
      <c r="G189" s="113">
        <v>45413</v>
      </c>
      <c r="H189" s="113">
        <v>45419</v>
      </c>
      <c r="I189" s="416" t="str">
        <f>_xlfn.XLOOKUP(C189,'Catálogo de actividades'!$B$5:$B$296,'Catálogo de actividades'!$I$5:$I$296)</f>
        <v>OPL</v>
      </c>
    </row>
    <row r="190" spans="1:9" ht="42.75" x14ac:dyDescent="0.2">
      <c r="A190" s="95" t="s">
        <v>49</v>
      </c>
      <c r="B190" s="95" t="s">
        <v>17</v>
      </c>
      <c r="C190" s="95" t="s">
        <v>271</v>
      </c>
      <c r="D190" s="122" t="str">
        <f>VLOOKUP(C190, 'Catálogo de actividades'!$B$5:$D$296,2,FALSE)</f>
        <v>OPL</v>
      </c>
      <c r="E190" s="122" t="str">
        <f>VLOOKUP(C190, 'Catálogo de actividades'!$B$5:$D$296,3,FALSE)</f>
        <v>CD</v>
      </c>
      <c r="F190" s="383" t="str">
        <f>_xlfn.XLOOKUP(C190,'Catálogo de actividades'!$B$5:$B$296,'Catálogo de actividades'!$E$5:$E$296)</f>
        <v>18.14</v>
      </c>
      <c r="G190" s="113">
        <v>45398</v>
      </c>
      <c r="H190" s="113">
        <v>45440</v>
      </c>
      <c r="I190" s="416" t="str">
        <f>_xlfn.XLOOKUP(C190,'Catálogo de actividades'!$B$5:$B$296,'Catálogo de actividades'!$I$5:$I$296)</f>
        <v>OPL</v>
      </c>
    </row>
    <row r="191" spans="1:9" ht="28.5" x14ac:dyDescent="0.2">
      <c r="A191" s="95" t="s">
        <v>49</v>
      </c>
      <c r="B191" s="95" t="s">
        <v>17</v>
      </c>
      <c r="C191" s="95" t="s">
        <v>304</v>
      </c>
      <c r="D191" s="122" t="str">
        <f>VLOOKUP(C191, 'Catálogo de actividades'!$B$5:$D$296,2,FALSE)</f>
        <v>OPL</v>
      </c>
      <c r="E191" s="122" t="str">
        <f>VLOOKUP(C191, 'Catálogo de actividades'!$B$5:$D$296,3,FALSE)</f>
        <v>CG/OD</v>
      </c>
      <c r="F191" s="383" t="str">
        <f>_xlfn.XLOOKUP(C191,'Catálogo de actividades'!$B$5:$B$296,'Catálogo de actividades'!$E$5:$E$296)</f>
        <v>18.15</v>
      </c>
      <c r="G191" s="113">
        <v>45447</v>
      </c>
      <c r="H191" s="113">
        <v>45447</v>
      </c>
      <c r="I191" s="416" t="str">
        <f>_xlfn.XLOOKUP(C191,'Catálogo de actividades'!$B$5:$B$296,'Catálogo de actividades'!$I$5:$I$296)</f>
        <v>OPL</v>
      </c>
    </row>
    <row r="192" spans="1:9" ht="14.25" x14ac:dyDescent="0.2">
      <c r="A192" s="95" t="s">
        <v>49</v>
      </c>
      <c r="B192" s="95" t="s">
        <v>17</v>
      </c>
      <c r="C192" s="95" t="s">
        <v>131</v>
      </c>
      <c r="D192" s="122" t="str">
        <f>VLOOKUP(C192, 'Catálogo de actividades'!$B$5:$D$296,2,FALSE)</f>
        <v>OPL</v>
      </c>
      <c r="E192" s="122" t="str">
        <f>VLOOKUP(C192, 'Catálogo de actividades'!$B$5:$D$296,3,FALSE)</f>
        <v>OD</v>
      </c>
      <c r="F192" s="383" t="str">
        <f>_xlfn.XLOOKUP(C192,'Catálogo de actividades'!$B$5:$B$296,'Catálogo de actividades'!$E$5:$E$296)</f>
        <v>18.16</v>
      </c>
      <c r="G192" s="113">
        <v>45446</v>
      </c>
      <c r="H192" s="113">
        <v>45450</v>
      </c>
      <c r="I192" s="416" t="str">
        <f>_xlfn.XLOOKUP(C192,'Catálogo de actividades'!$B$5:$B$296,'Catálogo de actividades'!$I$5:$I$296)</f>
        <v>OPL</v>
      </c>
    </row>
    <row r="193" spans="1:9" ht="57" x14ac:dyDescent="0.2">
      <c r="A193" s="95" t="s">
        <v>49</v>
      </c>
      <c r="B193" s="95" t="s">
        <v>17</v>
      </c>
      <c r="C193" s="95" t="s">
        <v>132</v>
      </c>
      <c r="D193" s="122" t="str">
        <f>VLOOKUP(C193, 'Catálogo de actividades'!$B$5:$D$296,2,FALSE)</f>
        <v>OPL</v>
      </c>
      <c r="E193" s="122" t="str">
        <f>VLOOKUP(C193, 'Catálogo de actividades'!$B$5:$D$296,3,FALSE)</f>
        <v>OD</v>
      </c>
      <c r="F193" s="383" t="str">
        <f>_xlfn.XLOOKUP(C193,'Catálogo de actividades'!$B$5:$B$296,'Catálogo de actividades'!$E$5:$E$296)</f>
        <v>18.17</v>
      </c>
      <c r="G193" s="113">
        <v>45481</v>
      </c>
      <c r="H193" s="113">
        <v>45485</v>
      </c>
      <c r="I193" s="416" t="str">
        <f>_xlfn.XLOOKUP(C193,'Catálogo de actividades'!$B$5:$B$296,'Catálogo de actividades'!$I$5:$I$296)</f>
        <v>OPL</v>
      </c>
    </row>
    <row r="194" spans="1:9" ht="42.75" x14ac:dyDescent="0.2">
      <c r="A194" s="95" t="s">
        <v>49</v>
      </c>
      <c r="B194" s="95" t="s">
        <v>17</v>
      </c>
      <c r="C194" s="95" t="s">
        <v>133</v>
      </c>
      <c r="D194" s="122" t="str">
        <f>VLOOKUP(C194, 'Catálogo de actividades'!$B$5:$D$296,2,FALSE)</f>
        <v>OPL</v>
      </c>
      <c r="E194" s="122" t="str">
        <f>VLOOKUP(C194, 'Catálogo de actividades'!$B$5:$D$296,3,FALSE)</f>
        <v>OD</v>
      </c>
      <c r="F194" s="383" t="str">
        <f>_xlfn.XLOOKUP(C194,'Catálogo de actividades'!$B$5:$B$296,'Catálogo de actividades'!$E$5:$E$296)</f>
        <v>18.18</v>
      </c>
      <c r="G194" s="113">
        <v>45481</v>
      </c>
      <c r="H194" s="113">
        <v>45485</v>
      </c>
      <c r="I194" s="416" t="str">
        <f>_xlfn.XLOOKUP(C194,'Catálogo de actividades'!$B$5:$B$296,'Catálogo de actividades'!$I$5:$I$296)</f>
        <v>OPL</v>
      </c>
    </row>
    <row r="195" spans="1:9" ht="14.25" x14ac:dyDescent="0.2">
      <c r="A195" s="95" t="s">
        <v>49</v>
      </c>
      <c r="B195" s="95" t="s">
        <v>17</v>
      </c>
      <c r="C195" s="95" t="s">
        <v>134</v>
      </c>
      <c r="D195" s="122" t="str">
        <f>VLOOKUP(C195, 'Catálogo de actividades'!$B$5:$D$296,2,FALSE)</f>
        <v>OPL</v>
      </c>
      <c r="E195" s="122" t="str">
        <f>VLOOKUP(C195, 'Catálogo de actividades'!$B$5:$D$296,3,FALSE)</f>
        <v>OD</v>
      </c>
      <c r="F195" s="383" t="str">
        <f>_xlfn.XLOOKUP(C195,'Catálogo de actividades'!$B$5:$B$296,'Catálogo de actividades'!$E$5:$E$296)</f>
        <v>18.19</v>
      </c>
      <c r="G195" s="113">
        <v>45446</v>
      </c>
      <c r="H195" s="113">
        <v>45450</v>
      </c>
      <c r="I195" s="416" t="str">
        <f>_xlfn.XLOOKUP(C195,'Catálogo de actividades'!$B$5:$B$296,'Catálogo de actividades'!$I$5:$I$296)</f>
        <v>OPL</v>
      </c>
    </row>
    <row r="196" spans="1:9" ht="57" x14ac:dyDescent="0.2">
      <c r="A196" s="95" t="s">
        <v>49</v>
      </c>
      <c r="B196" s="95" t="s">
        <v>17</v>
      </c>
      <c r="C196" s="95" t="s">
        <v>135</v>
      </c>
      <c r="D196" s="122" t="str">
        <f>VLOOKUP(C196, 'Catálogo de actividades'!$B$5:$D$296,2,FALSE)</f>
        <v>OPL</v>
      </c>
      <c r="E196" s="122" t="str">
        <f>VLOOKUP(C196, 'Catálogo de actividades'!$B$5:$D$296,3,FALSE)</f>
        <v>OD</v>
      </c>
      <c r="F196" s="383" t="str">
        <f>_xlfn.XLOOKUP(C196,'Catálogo de actividades'!$B$5:$B$296,'Catálogo de actividades'!$E$5:$E$296)</f>
        <v>18.20</v>
      </c>
      <c r="G196" s="113">
        <v>45481</v>
      </c>
      <c r="H196" s="113">
        <v>45485</v>
      </c>
      <c r="I196" s="416" t="str">
        <f>_xlfn.XLOOKUP(C196,'Catálogo de actividades'!$B$5:$B$296,'Catálogo de actividades'!$I$5:$I$296)</f>
        <v>OPL</v>
      </c>
    </row>
    <row r="197" spans="1:9" ht="42.75" x14ac:dyDescent="0.2">
      <c r="A197" s="95" t="s">
        <v>49</v>
      </c>
      <c r="B197" s="95" t="s">
        <v>17</v>
      </c>
      <c r="C197" s="95" t="s">
        <v>136</v>
      </c>
      <c r="D197" s="122" t="str">
        <f>VLOOKUP(C197, 'Catálogo de actividades'!$B$5:$D$296,2,FALSE)</f>
        <v>OPL</v>
      </c>
      <c r="E197" s="122" t="str">
        <f>VLOOKUP(C197, 'Catálogo de actividades'!$B$5:$D$296,3,FALSE)</f>
        <v>OD</v>
      </c>
      <c r="F197" s="383" t="str">
        <f>_xlfn.XLOOKUP(C197,'Catálogo de actividades'!$B$5:$B$296,'Catálogo de actividades'!$E$5:$E$296)</f>
        <v>18.21</v>
      </c>
      <c r="G197" s="113">
        <v>45481</v>
      </c>
      <c r="H197" s="113">
        <v>45485</v>
      </c>
      <c r="I197" s="416" t="str">
        <f>_xlfn.XLOOKUP(C197,'Catálogo de actividades'!$B$5:$B$296,'Catálogo de actividades'!$I$5:$I$296)</f>
        <v>OPL</v>
      </c>
    </row>
    <row r="198" spans="1:9" ht="28.5" x14ac:dyDescent="0.2">
      <c r="A198" s="95" t="s">
        <v>49</v>
      </c>
      <c r="B198" s="95" t="s">
        <v>17</v>
      </c>
      <c r="C198" s="95" t="s">
        <v>137</v>
      </c>
      <c r="D198" s="122" t="str">
        <f>VLOOKUP(C198, 'Catálogo de actividades'!$B$5:$D$296,2,FALSE)</f>
        <v>OPL</v>
      </c>
      <c r="E198" s="122" t="str">
        <f>VLOOKUP(C198, 'Catálogo de actividades'!$B$5:$D$296,3,FALSE)</f>
        <v>CG</v>
      </c>
      <c r="F198" s="383" t="str">
        <f>_xlfn.XLOOKUP(C198,'Catálogo de actividades'!$B$5:$B$296,'Catálogo de actividades'!$E$5:$E$296)</f>
        <v>18.23</v>
      </c>
      <c r="G198" s="113">
        <v>45452</v>
      </c>
      <c r="H198" s="113">
        <v>45473</v>
      </c>
      <c r="I198" s="416" t="str">
        <f>_xlfn.XLOOKUP(C198,'Catálogo de actividades'!$B$5:$B$296,'Catálogo de actividades'!$I$5:$I$296)</f>
        <v>OPL</v>
      </c>
    </row>
    <row r="199" spans="1:9" ht="71.25" x14ac:dyDescent="0.2">
      <c r="A199" s="95" t="s">
        <v>49</v>
      </c>
      <c r="B199" s="95" t="s">
        <v>17</v>
      </c>
      <c r="C199" s="95" t="s">
        <v>138</v>
      </c>
      <c r="D199" s="122" t="s">
        <v>64</v>
      </c>
      <c r="E199" s="122" t="s">
        <v>65</v>
      </c>
      <c r="F199" s="383" t="str">
        <f>_xlfn.XLOOKUP(C199,'Catálogo de actividades'!$B$5:$B$296,'Catálogo de actividades'!$E$5:$E$296)</f>
        <v>18.24</v>
      </c>
      <c r="G199" s="113">
        <v>45481</v>
      </c>
      <c r="H199" s="113">
        <v>45485</v>
      </c>
      <c r="I199" s="416" t="str">
        <f>_xlfn.XLOOKUP(C199,'Catálogo de actividades'!$B$5:$B$296,'Catálogo de actividades'!$I$5:$I$296)</f>
        <v>OPL</v>
      </c>
    </row>
    <row r="200" spans="1:9" ht="42.75" x14ac:dyDescent="0.2">
      <c r="A200" s="95" t="s">
        <v>49</v>
      </c>
      <c r="B200" s="95" t="s">
        <v>17</v>
      </c>
      <c r="C200" s="95" t="s">
        <v>139</v>
      </c>
      <c r="D200" s="122" t="str">
        <f>VLOOKUP(C200, 'Catálogo de actividades'!$B$5:$D$296,2,FALSE)</f>
        <v>OPL</v>
      </c>
      <c r="E200" s="122" t="str">
        <f>VLOOKUP(C200, 'Catálogo de actividades'!$B$5:$D$296,3,FALSE)</f>
        <v>CG</v>
      </c>
      <c r="F200" s="383" t="str">
        <f>_xlfn.XLOOKUP(C200,'Catálogo de actividades'!$B$5:$B$296,'Catálogo de actividades'!$E$5:$E$296)</f>
        <v>18.25</v>
      </c>
      <c r="G200" s="113">
        <v>45481</v>
      </c>
      <c r="H200" s="113">
        <v>45485</v>
      </c>
      <c r="I200" s="416" t="str">
        <f>_xlfn.XLOOKUP(C200,'Catálogo de actividades'!$B$5:$B$296,'Catálogo de actividades'!$I$5:$I$296)</f>
        <v>OPL</v>
      </c>
    </row>
    <row r="201" spans="1:9" ht="28.5" x14ac:dyDescent="0.2">
      <c r="A201" s="95" t="s">
        <v>49</v>
      </c>
      <c r="B201" s="95" t="s">
        <v>17</v>
      </c>
      <c r="C201" s="95" t="s">
        <v>140</v>
      </c>
      <c r="D201" s="122" t="str">
        <f>VLOOKUP(C201, 'Catálogo de actividades'!$B$5:$D$296,2,FALSE)</f>
        <v>OPL</v>
      </c>
      <c r="E201" s="122" t="str">
        <f>VLOOKUP(C201, 'Catálogo de actividades'!$B$5:$D$296,3,FALSE)</f>
        <v>CG</v>
      </c>
      <c r="F201" s="383" t="str">
        <f>_xlfn.XLOOKUP(C201,'Catálogo de actividades'!$B$5:$B$296,'Catálogo de actividades'!$E$5:$E$296)</f>
        <v>18.27</v>
      </c>
      <c r="G201" s="113">
        <v>45448</v>
      </c>
      <c r="H201" s="113">
        <v>45519</v>
      </c>
      <c r="I201" s="416" t="str">
        <f>_xlfn.XLOOKUP(C201,'Catálogo de actividades'!$B$5:$B$296,'Catálogo de actividades'!$I$5:$I$296)</f>
        <v>OPL</v>
      </c>
    </row>
    <row r="202" spans="1:9" ht="42.75" x14ac:dyDescent="0.2">
      <c r="A202" s="95" t="s">
        <v>49</v>
      </c>
      <c r="B202" s="95" t="s">
        <v>20</v>
      </c>
      <c r="C202" s="95" t="s">
        <v>294</v>
      </c>
      <c r="D202" s="122" t="str">
        <f>VLOOKUP(C202, 'Catálogo de actividades'!$B$5:$D$296,2,FALSE)</f>
        <v>INE/OPL</v>
      </c>
      <c r="E202" s="122" t="str">
        <f>VLOOKUP(C202, 'Catálogo de actividades'!$B$5:$D$296,3,FALSE)</f>
        <v>CAI/CG</v>
      </c>
      <c r="F202" s="383" t="str">
        <f>_xlfn.XLOOKUP(C202,'Catálogo de actividades'!$B$5:$B$296,'Catálogo de actividades'!$E$5:$E$296)</f>
        <v>21.1</v>
      </c>
      <c r="G202" s="113">
        <v>45170</v>
      </c>
      <c r="H202" s="113">
        <v>45199</v>
      </c>
      <c r="I202" s="416" t="str">
        <f>_xlfn.XLOOKUP(C202,'Catálogo de actividades'!$B$5:$B$296,'Catálogo de actividades'!$I$5:$I$296)</f>
        <v>CAI</v>
      </c>
    </row>
    <row r="203" spans="1:9" ht="28.5" x14ac:dyDescent="0.2">
      <c r="A203" s="95" t="s">
        <v>49</v>
      </c>
      <c r="B203" s="95" t="s">
        <v>20</v>
      </c>
      <c r="C203" s="95" t="s">
        <v>297</v>
      </c>
      <c r="D203" s="122" t="str">
        <f>VLOOKUP(C203, 'Catálogo de actividades'!$B$5:$D$296,2,FALSE)</f>
        <v>INE</v>
      </c>
      <c r="E203" s="122" t="str">
        <f>VLOOKUP(C203, 'Catálogo de actividades'!$B$5:$D$296,3,FALSE)</f>
        <v>CAI/JLE</v>
      </c>
      <c r="F203" s="383" t="str">
        <f>_xlfn.XLOOKUP(C203,'Catálogo de actividades'!$B$5:$B$296,'Catálogo de actividades'!$E$5:$E$296)</f>
        <v>21.2</v>
      </c>
      <c r="G203" s="113">
        <v>45189</v>
      </c>
      <c r="H203" s="113">
        <v>45408</v>
      </c>
      <c r="I203" s="416" t="str">
        <f>_xlfn.XLOOKUP(C203,'Catálogo de actividades'!$B$5:$B$296,'Catálogo de actividades'!$I$5:$I$296)</f>
        <v>OPL</v>
      </c>
    </row>
    <row r="204" spans="1:9" ht="14.25" x14ac:dyDescent="0.2">
      <c r="A204" s="95" t="s">
        <v>49</v>
      </c>
      <c r="B204" s="95" t="s">
        <v>20</v>
      </c>
      <c r="C204" s="95" t="s">
        <v>299</v>
      </c>
      <c r="D204" s="122" t="str">
        <f>VLOOKUP(C204, 'Catálogo de actividades'!$B$5:$D$296,2,FALSE)</f>
        <v>INE</v>
      </c>
      <c r="E204" s="122" t="str">
        <f>VLOOKUP(C204, 'Catálogo de actividades'!$B$5:$D$296,3,FALSE)</f>
        <v>CAI</v>
      </c>
      <c r="F204" s="383" t="str">
        <f>_xlfn.XLOOKUP(C204,'Catálogo de actividades'!$B$5:$B$296,'Catálogo de actividades'!$E$5:$E$296)</f>
        <v>21.3</v>
      </c>
      <c r="G204" s="113">
        <v>45170</v>
      </c>
      <c r="H204" s="113">
        <v>45434</v>
      </c>
      <c r="I204" s="416" t="str">
        <f>_xlfn.XLOOKUP(C204,'Catálogo de actividades'!$B$5:$B$296,'Catálogo de actividades'!$I$5:$I$296)</f>
        <v>CAI</v>
      </c>
    </row>
    <row r="205" spans="1:9" ht="28.5" x14ac:dyDescent="0.2">
      <c r="A205" s="95" t="s">
        <v>49</v>
      </c>
      <c r="B205" s="95" t="s">
        <v>20</v>
      </c>
      <c r="C205" s="95" t="s">
        <v>300</v>
      </c>
      <c r="D205" s="122" t="str">
        <f>VLOOKUP(C205, 'Catálogo de actividades'!$B$5:$D$296,2,FALSE)</f>
        <v>INE</v>
      </c>
      <c r="E205" s="122" t="str">
        <f>VLOOKUP(C205, 'Catálogo de actividades'!$B$5:$D$296,3,FALSE)</f>
        <v>CAI</v>
      </c>
      <c r="F205" s="383" t="str">
        <f>_xlfn.XLOOKUP(C205,'Catálogo de actividades'!$B$5:$B$296,'Catálogo de actividades'!$E$5:$E$296)</f>
        <v>21.4</v>
      </c>
      <c r="G205" s="113">
        <v>45189</v>
      </c>
      <c r="H205" s="113">
        <v>45443</v>
      </c>
      <c r="I205" s="416" t="str">
        <f>_xlfn.XLOOKUP(C205,'Catálogo de actividades'!$B$5:$B$296,'Catálogo de actividades'!$I$5:$I$296)</f>
        <v>CAI</v>
      </c>
    </row>
    <row r="206" spans="1:9" ht="42.75" x14ac:dyDescent="0.2">
      <c r="A206" s="95" t="s">
        <v>49</v>
      </c>
      <c r="B206" s="47" t="s">
        <v>21</v>
      </c>
      <c r="C206" s="47" t="s">
        <v>177</v>
      </c>
      <c r="D206" s="122" t="str">
        <f>VLOOKUP(C206, 'Catálogo de actividades'!$B$5:$D$296,2,FALSE)</f>
        <v>OPL</v>
      </c>
      <c r="E206" s="122" t="str">
        <f>VLOOKUP(C206, 'Catálogo de actividades'!$B$5:$D$296,3,FALSE)</f>
        <v>CG</v>
      </c>
      <c r="F206" s="383" t="str">
        <f>_xlfn.XLOOKUP(C206,'Catálogo de actividades'!$B$5:$B$296,'Catálogo de actividades'!$E$5:$E$296)</f>
        <v>22.1</v>
      </c>
      <c r="G206" s="113">
        <v>45481</v>
      </c>
      <c r="H206" s="113">
        <v>45485</v>
      </c>
      <c r="I206" s="416" t="str">
        <f>_xlfn.XLOOKUP(C206,'Catálogo de actividades'!$B$5:$B$296,'Catálogo de actividades'!$I$5:$I$296)</f>
        <v>OPL</v>
      </c>
    </row>
    <row r="207" spans="1:9" x14ac:dyDescent="0.2">
      <c r="A207" s="123"/>
      <c r="B207" s="123"/>
      <c r="C207" s="123"/>
      <c r="D207" s="123"/>
      <c r="E207" s="123"/>
      <c r="F207" s="123"/>
      <c r="G207" s="435"/>
      <c r="H207" s="435"/>
    </row>
    <row r="208" spans="1:9" x14ac:dyDescent="0.2">
      <c r="G208" s="273"/>
      <c r="H208" s="273"/>
    </row>
    <row r="209" spans="7:8" x14ac:dyDescent="0.2">
      <c r="G209" s="273"/>
      <c r="H209" s="273"/>
    </row>
    <row r="289" spans="2:2" x14ac:dyDescent="0.2">
      <c r="B289" s="273"/>
    </row>
  </sheetData>
  <conditionalFormatting sqref="C165:C176">
    <cfRule type="duplicateValues" dxfId="21" priority="8"/>
  </conditionalFormatting>
  <conditionalFormatting sqref="C146">
    <cfRule type="duplicateValues" dxfId="20" priority="7"/>
  </conditionalFormatting>
  <conditionalFormatting sqref="C60:C61">
    <cfRule type="duplicateValues" dxfId="19" priority="4"/>
  </conditionalFormatting>
  <conditionalFormatting sqref="C188">
    <cfRule type="duplicateValues" dxfId="18" priority="3"/>
  </conditionalFormatting>
  <conditionalFormatting sqref="C178">
    <cfRule type="duplicateValues" dxfId="17" priority="2"/>
  </conditionalFormatting>
  <conditionalFormatting sqref="C135">
    <cfRule type="duplicateValues" dxfId="16" priority="1"/>
  </conditionalFormatting>
  <pageMargins left="0.31496062992125984" right="0.31496062992125984" top="0.35433070866141736" bottom="0.35433070866141736" header="0" footer="0"/>
  <pageSetup paperSize="5" scale="79"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C60F0-05A0-4F8D-9C08-AA3E1C4C0EB6}">
  <sheetPr>
    <outlinePr summaryBelow="0" summaryRight="0"/>
  </sheetPr>
  <dimension ref="A1:I430"/>
  <sheetViews>
    <sheetView view="pageBreakPreview" zoomScale="60" zoomScaleNormal="70" workbookViewId="0">
      <pane ySplit="4" topLeftCell="A224" activePane="bottomLeft" state="frozen"/>
      <selection pane="bottomLeft"/>
    </sheetView>
  </sheetViews>
  <sheetFormatPr baseColWidth="10" defaultColWidth="12.7109375" defaultRowHeight="14.25" x14ac:dyDescent="0.2"/>
  <cols>
    <col min="1" max="1" width="11.85546875" style="130" bestFit="1" customWidth="1"/>
    <col min="2" max="2" width="41.28515625" style="130" customWidth="1"/>
    <col min="3" max="3" width="66.7109375" style="130" customWidth="1"/>
    <col min="4" max="4" width="15.28515625" style="154" bestFit="1" customWidth="1"/>
    <col min="5" max="5" width="22.7109375" style="154" customWidth="1"/>
    <col min="6" max="6" width="11" style="154" bestFit="1" customWidth="1"/>
    <col min="7" max="8" width="15.42578125" style="175" customWidth="1"/>
    <col min="9" max="16384" width="12.7109375" style="130"/>
  </cols>
  <sheetData>
    <row r="1" spans="1:9" ht="15" x14ac:dyDescent="0.2">
      <c r="C1" s="6" t="s">
        <v>366</v>
      </c>
      <c r="D1" s="137"/>
      <c r="E1" s="133"/>
      <c r="F1" s="137"/>
      <c r="G1" s="167"/>
      <c r="H1" s="167"/>
    </row>
    <row r="2" spans="1:9" ht="15" x14ac:dyDescent="0.2">
      <c r="B2" s="136"/>
      <c r="C2" s="6" t="s">
        <v>455</v>
      </c>
      <c r="D2" s="137"/>
      <c r="E2" s="137"/>
      <c r="F2" s="137"/>
      <c r="G2" s="167"/>
      <c r="H2" s="167"/>
    </row>
    <row r="3" spans="1:9" ht="15" x14ac:dyDescent="0.2">
      <c r="B3" s="329"/>
      <c r="C3" s="136"/>
      <c r="D3" s="137"/>
      <c r="E3" s="137"/>
      <c r="F3" s="137"/>
      <c r="G3" s="167"/>
      <c r="H3" s="167"/>
    </row>
    <row r="4" spans="1:9" ht="31.5" x14ac:dyDescent="0.2">
      <c r="A4" s="246" t="s">
        <v>23</v>
      </c>
      <c r="B4" s="246" t="s">
        <v>56</v>
      </c>
      <c r="C4" s="246" t="s">
        <v>57</v>
      </c>
      <c r="D4" s="246" t="s">
        <v>58</v>
      </c>
      <c r="E4" s="246" t="s">
        <v>59</v>
      </c>
      <c r="F4" s="246" t="s">
        <v>60</v>
      </c>
      <c r="G4" s="247" t="s">
        <v>61</v>
      </c>
      <c r="H4" s="247" t="s">
        <v>62</v>
      </c>
      <c r="I4" s="415" t="s">
        <v>375</v>
      </c>
    </row>
    <row r="5" spans="1:9" ht="28.5" x14ac:dyDescent="0.2">
      <c r="A5" s="29" t="s">
        <v>50</v>
      </c>
      <c r="B5" s="29" t="s">
        <v>0</v>
      </c>
      <c r="C5" s="29" t="s">
        <v>325</v>
      </c>
      <c r="D5" s="277" t="str">
        <f>VLOOKUP(C5, 'Catálogo de actividades'!$B$5:$D$296,2,FALSE)</f>
        <v>INE</v>
      </c>
      <c r="E5" s="277" t="str">
        <f>VLOOKUP(C5, 'Catálogo de actividades'!$B$5:$D$296,3,FALSE)</f>
        <v>CG</v>
      </c>
      <c r="F5" s="379" t="str">
        <f>_xlfn.XLOOKUP(C5,'Catálogo de actividades'!$B$5:$B$296,'Catálogo de actividades'!$E$5:$E$296)</f>
        <v>1.1</v>
      </c>
      <c r="G5" s="114">
        <v>45122</v>
      </c>
      <c r="H5" s="114">
        <v>45139</v>
      </c>
      <c r="I5" s="416" t="str">
        <f>_xlfn.XLOOKUP(C5,'Catálogo de actividades'!$B$5:$B$296,'Catálogo de actividades'!$I$5:$I$296)</f>
        <v>UTVOPL</v>
      </c>
    </row>
    <row r="6" spans="1:9" ht="28.5" x14ac:dyDescent="0.2">
      <c r="A6" s="29" t="s">
        <v>50</v>
      </c>
      <c r="B6" s="29" t="s">
        <v>0</v>
      </c>
      <c r="C6" s="29" t="s">
        <v>262</v>
      </c>
      <c r="D6" s="277" t="str">
        <f>VLOOKUP(C6, 'Catálogo de actividades'!$B$5:$D$296,2,FALSE)</f>
        <v>INE/OPL</v>
      </c>
      <c r="E6" s="277" t="str">
        <f>VLOOKUP(C6, 'Catálogo de actividades'!$B$5:$D$296,3,FALSE)</f>
        <v>DECEYEC/JLE/OPL</v>
      </c>
      <c r="F6" s="379" t="str">
        <f>_xlfn.XLOOKUP(C6,'Catálogo de actividades'!$B$5:$B$296,'Catálogo de actividades'!$E$5:$E$296)</f>
        <v>1.2</v>
      </c>
      <c r="G6" s="114">
        <v>45139</v>
      </c>
      <c r="H6" s="114">
        <v>45291</v>
      </c>
      <c r="I6" s="416" t="str">
        <f>_xlfn.XLOOKUP(C6,'Catálogo de actividades'!$B$5:$B$296,'Catálogo de actividades'!$I$5:$I$296)</f>
        <v>DECEYEC</v>
      </c>
    </row>
    <row r="7" spans="1:9" x14ac:dyDescent="0.2">
      <c r="A7" s="29" t="s">
        <v>50</v>
      </c>
      <c r="B7" s="29" t="s">
        <v>0</v>
      </c>
      <c r="C7" s="29" t="s">
        <v>63</v>
      </c>
      <c r="D7" s="277" t="str">
        <f>VLOOKUP(C7, 'Catálogo de actividades'!$B$5:$D$296,2,FALSE)</f>
        <v>OPL</v>
      </c>
      <c r="E7" s="277" t="str">
        <f>VLOOKUP(C7, 'Catálogo de actividades'!$B$5:$D$296,3,FALSE)</f>
        <v>CG</v>
      </c>
      <c r="F7" s="379" t="str">
        <f>_xlfn.XLOOKUP(C7,'Catálogo de actividades'!$B$5:$B$296,'Catálogo de actividades'!$E$5:$E$296)</f>
        <v>1.3</v>
      </c>
      <c r="G7" s="114">
        <v>45200</v>
      </c>
      <c r="H7" s="114">
        <v>45206</v>
      </c>
      <c r="I7" s="416" t="str">
        <f>_xlfn.XLOOKUP(C7,'Catálogo de actividades'!$B$5:$B$296,'Catálogo de actividades'!$I$5:$I$296)</f>
        <v>OPL</v>
      </c>
    </row>
    <row r="8" spans="1:9" ht="28.5" x14ac:dyDescent="0.2">
      <c r="A8" s="29" t="s">
        <v>50</v>
      </c>
      <c r="B8" s="29" t="s">
        <v>0</v>
      </c>
      <c r="C8" s="29" t="s">
        <v>326</v>
      </c>
      <c r="D8" s="277" t="str">
        <f>VLOOKUP(C8, 'Catálogo de actividades'!$B$5:$D$296,2,FALSE)</f>
        <v>INE/OPL</v>
      </c>
      <c r="E8" s="277" t="str">
        <f>VLOOKUP(C8, 'Catálogo de actividades'!$B$5:$D$296,3,FALSE)</f>
        <v>DECEYEC/JLE/OPL</v>
      </c>
      <c r="F8" s="379" t="str">
        <f>_xlfn.XLOOKUP(C8,'Catálogo de actividades'!$B$5:$B$296,'Catálogo de actividades'!$E$5:$E$296)</f>
        <v>1.4</v>
      </c>
      <c r="G8" s="114">
        <v>45323</v>
      </c>
      <c r="H8" s="114">
        <v>45445</v>
      </c>
      <c r="I8" s="416" t="str">
        <f>_xlfn.XLOOKUP(C8,'Catálogo de actividades'!$B$5:$B$296,'Catálogo de actividades'!$I$5:$I$296)</f>
        <v>OPL</v>
      </c>
    </row>
    <row r="9" spans="1:9" ht="42.75" x14ac:dyDescent="0.2">
      <c r="A9" s="29" t="s">
        <v>50</v>
      </c>
      <c r="B9" s="29" t="s">
        <v>0</v>
      </c>
      <c r="C9" s="29" t="s">
        <v>327</v>
      </c>
      <c r="D9" s="277" t="str">
        <f>VLOOKUP(C9, 'Catálogo de actividades'!$B$5:$D$296,2,FALSE)</f>
        <v>INE/OPL</v>
      </c>
      <c r="E9" s="277" t="str">
        <f>VLOOKUP(C9, 'Catálogo de actividades'!$B$5:$D$296,3,FALSE)</f>
        <v>DECEYEC/JLE/OPL</v>
      </c>
      <c r="F9" s="379" t="str">
        <f>_xlfn.XLOOKUP(C9,'Catálogo de actividades'!$B$5:$B$296,'Catálogo de actividades'!$E$5:$E$296)</f>
        <v>1.5</v>
      </c>
      <c r="G9" s="114">
        <v>45383</v>
      </c>
      <c r="H9" s="114">
        <v>45412</v>
      </c>
      <c r="I9" s="416" t="str">
        <f>_xlfn.XLOOKUP(C9,'Catálogo de actividades'!$B$5:$B$296,'Catálogo de actividades'!$I$5:$I$296)</f>
        <v>DECEYEC</v>
      </c>
    </row>
    <row r="10" spans="1:9" ht="42.75" x14ac:dyDescent="0.2">
      <c r="A10" s="29" t="s">
        <v>50</v>
      </c>
      <c r="B10" s="29" t="s">
        <v>0</v>
      </c>
      <c r="C10" s="29" t="s">
        <v>328</v>
      </c>
      <c r="D10" s="277" t="str">
        <f>VLOOKUP(C10, 'Catálogo de actividades'!$B$5:$D$296,2,FALSE)</f>
        <v>INE/OPL</v>
      </c>
      <c r="E10" s="277" t="str">
        <f>VLOOKUP(C10, 'Catálogo de actividades'!$B$5:$D$296,3,FALSE)</f>
        <v>DECEYEC/JLE/OPL</v>
      </c>
      <c r="F10" s="379" t="str">
        <f>_xlfn.XLOOKUP(C10,'Catálogo de actividades'!$B$5:$B$296,'Catálogo de actividades'!$E$5:$E$296)</f>
        <v>1.6</v>
      </c>
      <c r="G10" s="114">
        <v>45505</v>
      </c>
      <c r="H10" s="114">
        <v>45531</v>
      </c>
      <c r="I10" s="416" t="str">
        <f>_xlfn.XLOOKUP(C10,'Catálogo de actividades'!$B$5:$B$296,'Catálogo de actividades'!$I$5:$I$296)</f>
        <v>DECEYEC</v>
      </c>
    </row>
    <row r="11" spans="1:9" x14ac:dyDescent="0.2">
      <c r="A11" s="29" t="s">
        <v>50</v>
      </c>
      <c r="B11" s="29" t="s">
        <v>1</v>
      </c>
      <c r="C11" s="29" t="s">
        <v>66</v>
      </c>
      <c r="D11" s="277" t="str">
        <f>VLOOKUP(C11, 'Catálogo de actividades'!$B$5:$D$296,2,FALSE)</f>
        <v>OPL</v>
      </c>
      <c r="E11" s="277" t="str">
        <f>VLOOKUP(C11, 'Catálogo de actividades'!$B$5:$D$296,3,FALSE)</f>
        <v>CG</v>
      </c>
      <c r="F11" s="379" t="str">
        <f>_xlfn.XLOOKUP(C11,'Catálogo de actividades'!$B$5:$B$296,'Catálogo de actividades'!$E$5:$E$296)</f>
        <v>2.1</v>
      </c>
      <c r="G11" s="114">
        <v>45108</v>
      </c>
      <c r="H11" s="114">
        <v>45260</v>
      </c>
      <c r="I11" s="416" t="str">
        <f>_xlfn.XLOOKUP(C11,'Catálogo de actividades'!$B$5:$B$296,'Catálogo de actividades'!$I$5:$I$296)</f>
        <v>OPL</v>
      </c>
    </row>
    <row r="12" spans="1:9" x14ac:dyDescent="0.2">
      <c r="A12" s="29" t="s">
        <v>50</v>
      </c>
      <c r="B12" s="29" t="s">
        <v>1</v>
      </c>
      <c r="C12" s="29" t="s">
        <v>67</v>
      </c>
      <c r="D12" s="277" t="str">
        <f>VLOOKUP(C12, 'Catálogo de actividades'!$B$5:$D$296,2,FALSE)</f>
        <v>OPL</v>
      </c>
      <c r="E12" s="277" t="str">
        <f>VLOOKUP(C12, 'Catálogo de actividades'!$B$5:$D$296,3,FALSE)</f>
        <v>CG</v>
      </c>
      <c r="F12" s="379" t="str">
        <f>_xlfn.XLOOKUP(C12,'Catálogo de actividades'!$B$5:$B$296,'Catálogo de actividades'!$E$5:$E$296)</f>
        <v>2.2</v>
      </c>
      <c r="G12" s="114">
        <v>45263</v>
      </c>
      <c r="H12" s="114">
        <v>45269</v>
      </c>
      <c r="I12" s="416" t="str">
        <f>_xlfn.XLOOKUP(C12,'Catálogo de actividades'!$B$5:$B$296,'Catálogo de actividades'!$I$5:$I$296)</f>
        <v>OPL</v>
      </c>
    </row>
    <row r="13" spans="1:9" ht="42.75" x14ac:dyDescent="0.2">
      <c r="A13" s="29" t="s">
        <v>50</v>
      </c>
      <c r="B13" s="29" t="s">
        <v>1</v>
      </c>
      <c r="C13" s="29" t="s">
        <v>68</v>
      </c>
      <c r="D13" s="277" t="str">
        <f>VLOOKUP(C13, 'Catálogo de actividades'!$B$5:$D$296,2,FALSE)</f>
        <v>OPL</v>
      </c>
      <c r="E13" s="277" t="str">
        <f>VLOOKUP(C13, 'Catálogo de actividades'!$B$5:$D$296,3,FALSE)</f>
        <v>CG</v>
      </c>
      <c r="F13" s="379" t="str">
        <f>_xlfn.XLOOKUP(C13,'Catálogo de actividades'!$B$5:$B$296,'Catálogo de actividades'!$E$5:$E$296)</f>
        <v>2.3</v>
      </c>
      <c r="G13" s="114">
        <v>45481</v>
      </c>
      <c r="H13" s="114">
        <v>45485</v>
      </c>
      <c r="I13" s="416" t="str">
        <f>_xlfn.XLOOKUP(C13,'Catálogo de actividades'!$B$5:$B$296,'Catálogo de actividades'!$I$5:$I$296)</f>
        <v>OPL</v>
      </c>
    </row>
    <row r="14" spans="1:9" ht="42.75" x14ac:dyDescent="0.2">
      <c r="A14" s="29" t="s">
        <v>50</v>
      </c>
      <c r="B14" s="29" t="s">
        <v>1</v>
      </c>
      <c r="C14" s="29" t="s">
        <v>378</v>
      </c>
      <c r="D14" s="277" t="str">
        <f>VLOOKUP(C14, 'Catálogo de actividades'!$B$5:$D$296,2,FALSE)</f>
        <v>OPL</v>
      </c>
      <c r="E14" s="277" t="str">
        <f>VLOOKUP(C14, 'Catálogo de actividades'!$B$5:$D$296,3,FALSE)</f>
        <v>CG</v>
      </c>
      <c r="F14" s="379" t="str">
        <f>_xlfn.XLOOKUP(C14,'Catálogo de actividades'!$B$5:$B$296,'Catálogo de actividades'!$E$5:$E$296)</f>
        <v>2.4</v>
      </c>
      <c r="G14" s="114">
        <v>45481</v>
      </c>
      <c r="H14" s="114">
        <v>45485</v>
      </c>
      <c r="I14" s="416" t="str">
        <f>_xlfn.XLOOKUP(C14,'Catálogo de actividades'!$B$5:$B$296,'Catálogo de actividades'!$I$5:$I$296)</f>
        <v>OPL</v>
      </c>
    </row>
    <row r="15" spans="1:9" x14ac:dyDescent="0.2">
      <c r="A15" s="29" t="s">
        <v>50</v>
      </c>
      <c r="B15" s="29" t="s">
        <v>1</v>
      </c>
      <c r="C15" s="29" t="s">
        <v>69</v>
      </c>
      <c r="D15" s="277" t="str">
        <f>VLOOKUP(C15, 'Catálogo de actividades'!$B$5:$D$296,2,FALSE)</f>
        <v>OPL</v>
      </c>
      <c r="E15" s="277" t="str">
        <f>VLOOKUP(C15, 'Catálogo de actividades'!$B$5:$D$296,3,FALSE)</f>
        <v>OD</v>
      </c>
      <c r="F15" s="379" t="str">
        <f>_xlfn.XLOOKUP(C15,'Catálogo de actividades'!$B$5:$B$296,'Catálogo de actividades'!$E$5:$E$296)</f>
        <v>2.5</v>
      </c>
      <c r="G15" s="114">
        <v>45270</v>
      </c>
      <c r="H15" s="114">
        <v>45276</v>
      </c>
      <c r="I15" s="416" t="str">
        <f>_xlfn.XLOOKUP(C15,'Catálogo de actividades'!$B$5:$B$296,'Catálogo de actividades'!$I$5:$I$296)</f>
        <v>OPL</v>
      </c>
    </row>
    <row r="16" spans="1:9" ht="28.5" x14ac:dyDescent="0.2">
      <c r="A16" s="29" t="s">
        <v>50</v>
      </c>
      <c r="B16" s="29" t="s">
        <v>1</v>
      </c>
      <c r="C16" s="29" t="s">
        <v>242</v>
      </c>
      <c r="D16" s="277" t="str">
        <f>VLOOKUP(C16, 'Catálogo de actividades'!$B$5:$D$296,2,FALSE)</f>
        <v>INE</v>
      </c>
      <c r="E16" s="277" t="str">
        <f>VLOOKUP(C16, 'Catálogo de actividades'!$B$5:$D$296,3,FALSE)</f>
        <v>CG</v>
      </c>
      <c r="F16" s="379" t="str">
        <f>_xlfn.XLOOKUP(C16,'Catálogo de actividades'!$B$5:$B$296,'Catálogo de actividades'!$E$5:$E$296)</f>
        <v>2.11</v>
      </c>
      <c r="G16" s="114">
        <v>45170</v>
      </c>
      <c r="H16" s="114">
        <v>45199</v>
      </c>
      <c r="I16" s="416" t="str">
        <f>_xlfn.XLOOKUP(C16,'Catálogo de actividades'!$B$5:$B$296,'Catálogo de actividades'!$I$5:$I$296)</f>
        <v>DEOE</v>
      </c>
    </row>
    <row r="17" spans="1:9" x14ac:dyDescent="0.2">
      <c r="A17" s="29" t="s">
        <v>50</v>
      </c>
      <c r="B17" s="29" t="s">
        <v>1</v>
      </c>
      <c r="C17" s="29" t="s">
        <v>243</v>
      </c>
      <c r="D17" s="277" t="str">
        <f>VLOOKUP(C17, 'Catálogo de actividades'!$B$5:$D$296,2,FALSE)</f>
        <v>INE</v>
      </c>
      <c r="E17" s="277" t="str">
        <f>VLOOKUP(C17, 'Catálogo de actividades'!$B$5:$D$296,3,FALSE)</f>
        <v>CL</v>
      </c>
      <c r="F17" s="379" t="str">
        <f>_xlfn.XLOOKUP(C17,'Catálogo de actividades'!$B$5:$B$296,'Catálogo de actividades'!$E$5:$E$296)</f>
        <v>2.12</v>
      </c>
      <c r="G17" s="114">
        <v>45231</v>
      </c>
      <c r="H17" s="114">
        <v>45231</v>
      </c>
      <c r="I17" s="416" t="str">
        <f>_xlfn.XLOOKUP(C17,'Catálogo de actividades'!$B$5:$B$296,'Catálogo de actividades'!$I$5:$I$296)</f>
        <v>DEOE</v>
      </c>
    </row>
    <row r="18" spans="1:9" ht="28.5" x14ac:dyDescent="0.2">
      <c r="A18" s="29" t="s">
        <v>50</v>
      </c>
      <c r="B18" s="29" t="s">
        <v>1</v>
      </c>
      <c r="C18" s="29" t="s">
        <v>141</v>
      </c>
      <c r="D18" s="277" t="str">
        <f>VLOOKUP(C18, 'Catálogo de actividades'!$B$5:$D$296,2,FALSE)</f>
        <v>INE</v>
      </c>
      <c r="E18" s="277" t="str">
        <f>VLOOKUP(C18, 'Catálogo de actividades'!$B$5:$D$296,3,FALSE)</f>
        <v>CL</v>
      </c>
      <c r="F18" s="379" t="str">
        <f>_xlfn.XLOOKUP(C18,'Catálogo de actividades'!$B$5:$B$296,'Catálogo de actividades'!$E$5:$E$296)</f>
        <v>2.13</v>
      </c>
      <c r="G18" s="114">
        <v>45231</v>
      </c>
      <c r="H18" s="114">
        <v>45260</v>
      </c>
      <c r="I18" s="416" t="str">
        <f>_xlfn.XLOOKUP(C18,'Catálogo de actividades'!$B$5:$B$296,'Catálogo de actividades'!$I$5:$I$296)</f>
        <v>DEOE</v>
      </c>
    </row>
    <row r="19" spans="1:9" x14ac:dyDescent="0.2">
      <c r="A19" s="29" t="s">
        <v>50</v>
      </c>
      <c r="B19" s="29" t="s">
        <v>1</v>
      </c>
      <c r="C19" s="29" t="s">
        <v>144</v>
      </c>
      <c r="D19" s="277" t="str">
        <f>VLOOKUP(C19, 'Catálogo de actividades'!$B$5:$D$296,2,FALSE)</f>
        <v>INE</v>
      </c>
      <c r="E19" s="277" t="str">
        <f>VLOOKUP(C19, 'Catálogo de actividades'!$B$5:$D$296,3,FALSE)</f>
        <v>CD</v>
      </c>
      <c r="F19" s="379" t="str">
        <f>_xlfn.XLOOKUP(C19,'Catálogo de actividades'!$B$5:$B$296,'Catálogo de actividades'!$E$5:$E$296)</f>
        <v>2.14</v>
      </c>
      <c r="G19" s="114">
        <v>45261</v>
      </c>
      <c r="H19" s="114">
        <v>45261</v>
      </c>
      <c r="I19" s="416" t="str">
        <f>_xlfn.XLOOKUP(C19,'Catálogo de actividades'!$B$5:$B$296,'Catálogo de actividades'!$I$5:$I$296)</f>
        <v>DEOE</v>
      </c>
    </row>
    <row r="20" spans="1:9" ht="42.75" x14ac:dyDescent="0.2">
      <c r="A20" s="29" t="s">
        <v>50</v>
      </c>
      <c r="B20" s="29" t="s">
        <v>2</v>
      </c>
      <c r="C20" s="29" t="s">
        <v>200</v>
      </c>
      <c r="D20" s="277" t="str">
        <f>VLOOKUP(C20, 'Catálogo de actividades'!$B$5:$D$296,2,FALSE)</f>
        <v>INE</v>
      </c>
      <c r="E20" s="277" t="str">
        <f>VLOOKUP(C20, 'Catálogo de actividades'!$B$5:$D$296,3,FALSE)</f>
        <v>DERFE</v>
      </c>
      <c r="F20" s="379" t="str">
        <f>_xlfn.XLOOKUP(C20,'Catálogo de actividades'!$B$5:$B$296,'Catálogo de actividades'!$E$5:$E$296)</f>
        <v>3.1</v>
      </c>
      <c r="G20" s="114">
        <v>45329</v>
      </c>
      <c r="H20" s="114">
        <v>45329</v>
      </c>
      <c r="I20" s="416" t="str">
        <f>_xlfn.XLOOKUP(C20,'Catálogo de actividades'!$B$5:$B$296,'Catálogo de actividades'!$I$5:$I$296)</f>
        <v>DERFE</v>
      </c>
    </row>
    <row r="21" spans="1:9" ht="42.75" x14ac:dyDescent="0.2">
      <c r="A21" s="29" t="s">
        <v>50</v>
      </c>
      <c r="B21" s="29" t="s">
        <v>2</v>
      </c>
      <c r="C21" s="29" t="s">
        <v>201</v>
      </c>
      <c r="D21" s="277" t="str">
        <f>VLOOKUP(C21, 'Catálogo de actividades'!$B$5:$D$296,2,FALSE)</f>
        <v>INE/OPL</v>
      </c>
      <c r="E21" s="277" t="str">
        <f>VLOOKUP(C21, 'Catálogo de actividades'!$B$5:$D$296,3,FALSE)</f>
        <v>DERFE</v>
      </c>
      <c r="F21" s="379" t="str">
        <f>_xlfn.XLOOKUP(C21,'Catálogo de actividades'!$B$5:$B$296,'Catálogo de actividades'!$E$5:$E$296)</f>
        <v>3.2</v>
      </c>
      <c r="G21" s="114">
        <v>45329</v>
      </c>
      <c r="H21" s="114">
        <v>45357</v>
      </c>
      <c r="I21" s="416" t="str">
        <f>_xlfn.XLOOKUP(C21,'Catálogo de actividades'!$B$5:$B$296,'Catálogo de actividades'!$I$5:$I$296)</f>
        <v>DERFE</v>
      </c>
    </row>
    <row r="22" spans="1:9" ht="42.75" x14ac:dyDescent="0.2">
      <c r="A22" s="29" t="s">
        <v>50</v>
      </c>
      <c r="B22" s="29" t="s">
        <v>2</v>
      </c>
      <c r="C22" s="29" t="s">
        <v>329</v>
      </c>
      <c r="D22" s="277" t="str">
        <f>VLOOKUP(C22, 'Catálogo de actividades'!$B$5:$D$296,2,FALSE)</f>
        <v>INE</v>
      </c>
      <c r="E22" s="277" t="str">
        <f>VLOOKUP(C22, 'Catálogo de actividades'!$B$5:$D$296,3,FALSE)</f>
        <v>DERFE</v>
      </c>
      <c r="F22" s="379" t="str">
        <f>_xlfn.XLOOKUP(C22,'Catálogo de actividades'!$B$5:$B$296,'Catálogo de actividades'!$E$5:$E$296)</f>
        <v>3.3</v>
      </c>
      <c r="G22" s="114">
        <v>45390</v>
      </c>
      <c r="H22" s="114">
        <v>45390</v>
      </c>
      <c r="I22" s="416" t="str">
        <f>_xlfn.XLOOKUP(C22,'Catálogo de actividades'!$B$5:$B$296,'Catálogo de actividades'!$I$5:$I$296)</f>
        <v>DERFE</v>
      </c>
    </row>
    <row r="23" spans="1:9" x14ac:dyDescent="0.2">
      <c r="A23" s="29" t="s">
        <v>50</v>
      </c>
      <c r="B23" s="29" t="s">
        <v>2</v>
      </c>
      <c r="C23" s="29" t="s">
        <v>202</v>
      </c>
      <c r="D23" s="277" t="str">
        <f>VLOOKUP(C23, 'Catálogo de actividades'!$B$5:$D$296,2,FALSE)</f>
        <v>INE</v>
      </c>
      <c r="E23" s="277" t="str">
        <f>VLOOKUP(C23, 'Catálogo de actividades'!$B$5:$D$296,3,FALSE)</f>
        <v>DERFE</v>
      </c>
      <c r="F23" s="379" t="str">
        <f>_xlfn.XLOOKUP(C23,'Catálogo de actividades'!$B$5:$B$296,'Catálogo de actividades'!$E$5:$E$296)</f>
        <v>3.4</v>
      </c>
      <c r="G23" s="114">
        <v>45397</v>
      </c>
      <c r="H23" s="114">
        <v>45414</v>
      </c>
      <c r="I23" s="416" t="str">
        <f>_xlfn.XLOOKUP(C23,'Catálogo de actividades'!$B$5:$B$296,'Catálogo de actividades'!$I$5:$I$296)</f>
        <v>DERFE</v>
      </c>
    </row>
    <row r="24" spans="1:9" ht="28.5" x14ac:dyDescent="0.2">
      <c r="A24" s="29" t="s">
        <v>50</v>
      </c>
      <c r="B24" s="29" t="s">
        <v>2</v>
      </c>
      <c r="C24" s="29" t="s">
        <v>203</v>
      </c>
      <c r="D24" s="277" t="str">
        <f>VLOOKUP(C24, 'Catálogo de actividades'!$B$5:$D$296,2,FALSE)</f>
        <v>INE</v>
      </c>
      <c r="E24" s="277" t="str">
        <f>VLOOKUP(C24, 'Catálogo de actividades'!$B$5:$D$296,3,FALSE)</f>
        <v>DERFE</v>
      </c>
      <c r="F24" s="379" t="str">
        <f>_xlfn.XLOOKUP(C24,'Catálogo de actividades'!$B$5:$B$296,'Catálogo de actividades'!$E$5:$E$296)</f>
        <v>3.5</v>
      </c>
      <c r="G24" s="114">
        <v>45425</v>
      </c>
      <c r="H24" s="114">
        <v>45432</v>
      </c>
      <c r="I24" s="416" t="str">
        <f>_xlfn.XLOOKUP(C24,'Catálogo de actividades'!$B$5:$B$296,'Catálogo de actividades'!$I$5:$I$296)</f>
        <v>DERFE</v>
      </c>
    </row>
    <row r="25" spans="1:9" ht="42.75" x14ac:dyDescent="0.2">
      <c r="A25" s="29" t="s">
        <v>50</v>
      </c>
      <c r="B25" s="29" t="s">
        <v>3</v>
      </c>
      <c r="C25" s="29" t="s">
        <v>330</v>
      </c>
      <c r="D25" s="277" t="str">
        <f>VLOOKUP(C25, 'Catálogo de actividades'!$B$5:$D$296,2,FALSE)</f>
        <v>INE</v>
      </c>
      <c r="E25" s="277" t="str">
        <f>VLOOKUP(C25, 'Catálogo de actividades'!$B$5:$D$296,3,FALSE)</f>
        <v>DERFE</v>
      </c>
      <c r="F25" s="379" t="str">
        <f>_xlfn.XLOOKUP(C25,'Catálogo de actividades'!$B$5:$B$296,'Catálogo de actividades'!$E$5:$E$296)</f>
        <v>4.1</v>
      </c>
      <c r="G25" s="114">
        <v>45170</v>
      </c>
      <c r="H25" s="114">
        <v>45313</v>
      </c>
      <c r="I25" s="416" t="str">
        <f>_xlfn.XLOOKUP(C25,'Catálogo de actividades'!$B$5:$B$296,'Catálogo de actividades'!$I$5:$I$296)</f>
        <v>DERFE</v>
      </c>
    </row>
    <row r="26" spans="1:9" ht="42.75" x14ac:dyDescent="0.2">
      <c r="A26" s="29" t="s">
        <v>50</v>
      </c>
      <c r="B26" s="29" t="s">
        <v>3</v>
      </c>
      <c r="C26" s="29" t="s">
        <v>332</v>
      </c>
      <c r="D26" s="277" t="str">
        <f>VLOOKUP(C26, 'Catálogo de actividades'!$B$5:$D$296,2,FALSE)</f>
        <v>INE</v>
      </c>
      <c r="E26" s="277" t="str">
        <f>VLOOKUP(C26, 'Catálogo de actividades'!$B$5:$D$296,3,FALSE)</f>
        <v>DERFE</v>
      </c>
      <c r="F26" s="379" t="str">
        <f>_xlfn.XLOOKUP(C26,'Catálogo de actividades'!$B$5:$B$296,'Catálogo de actividades'!$E$5:$E$296)</f>
        <v>4.2</v>
      </c>
      <c r="G26" s="114">
        <v>45170</v>
      </c>
      <c r="H26" s="114">
        <v>45330</v>
      </c>
      <c r="I26" s="416" t="str">
        <f>_xlfn.XLOOKUP(C26,'Catálogo de actividades'!$B$5:$B$296,'Catálogo de actividades'!$I$5:$I$296)</f>
        <v>DERFE</v>
      </c>
    </row>
    <row r="27" spans="1:9" ht="28.5" x14ac:dyDescent="0.2">
      <c r="A27" s="29" t="s">
        <v>50</v>
      </c>
      <c r="B27" s="29" t="s">
        <v>3</v>
      </c>
      <c r="C27" s="29" t="s">
        <v>333</v>
      </c>
      <c r="D27" s="277" t="str">
        <f>VLOOKUP(C27, 'Catálogo de actividades'!$B$5:$D$296,2,FALSE)</f>
        <v>INE</v>
      </c>
      <c r="E27" s="277" t="str">
        <f>VLOOKUP(C27, 'Catálogo de actividades'!$B$5:$D$296,3,FALSE)</f>
        <v>DERFE</v>
      </c>
      <c r="F27" s="379" t="str">
        <f>_xlfn.XLOOKUP(C27,'Catálogo de actividades'!$B$5:$B$296,'Catálogo de actividades'!$E$5:$E$296)</f>
        <v>4.3</v>
      </c>
      <c r="G27" s="114">
        <v>45170</v>
      </c>
      <c r="H27" s="114">
        <v>45365</v>
      </c>
      <c r="I27" s="416" t="str">
        <f>_xlfn.XLOOKUP(C27,'Catálogo de actividades'!$B$5:$B$296,'Catálogo de actividades'!$I$5:$I$296)</f>
        <v>DERFE</v>
      </c>
    </row>
    <row r="28" spans="1:9" ht="42.75" x14ac:dyDescent="0.2">
      <c r="A28" s="29" t="s">
        <v>50</v>
      </c>
      <c r="B28" s="29" t="s">
        <v>3</v>
      </c>
      <c r="C28" s="29" t="s">
        <v>204</v>
      </c>
      <c r="D28" s="277" t="str">
        <f>VLOOKUP(C28, 'Catálogo de actividades'!$B$5:$D$296,2,FALSE)</f>
        <v>INE</v>
      </c>
      <c r="E28" s="277" t="str">
        <f>VLOOKUP(C28, 'Catálogo de actividades'!$B$5:$D$296,3,FALSE)</f>
        <v>DERFE</v>
      </c>
      <c r="F28" s="379" t="str">
        <f>_xlfn.XLOOKUP(C28,'Catálogo de actividades'!$B$5:$B$296,'Catálogo de actividades'!$E$5:$E$296)</f>
        <v>4.4</v>
      </c>
      <c r="G28" s="114">
        <v>45331</v>
      </c>
      <c r="H28" s="114">
        <v>45432</v>
      </c>
      <c r="I28" s="416" t="str">
        <f>_xlfn.XLOOKUP(C28,'Catálogo de actividades'!$B$5:$B$296,'Catálogo de actividades'!$I$5:$I$296)</f>
        <v>DERFE</v>
      </c>
    </row>
    <row r="29" spans="1:9" ht="28.5" x14ac:dyDescent="0.2">
      <c r="A29" s="29" t="s">
        <v>50</v>
      </c>
      <c r="B29" s="29" t="s">
        <v>4</v>
      </c>
      <c r="C29" s="29" t="s">
        <v>334</v>
      </c>
      <c r="D29" s="277" t="str">
        <f>VLOOKUP(C29, 'Catálogo de actividades'!$B$5:$D$296,2,FALSE)</f>
        <v>INE</v>
      </c>
      <c r="E29" s="277" t="str">
        <f>VLOOKUP(C29, 'Catálogo de actividades'!$B$5:$D$296,3,FALSE)</f>
        <v>CG</v>
      </c>
      <c r="F29" s="379" t="str">
        <f>_xlfn.XLOOKUP(C29,'Catálogo de actividades'!$B$5:$B$296,'Catálogo de actividades'!$E$5:$E$296)</f>
        <v>5.1</v>
      </c>
      <c r="G29" s="114">
        <v>45170</v>
      </c>
      <c r="H29" s="114">
        <v>45178</v>
      </c>
      <c r="I29" s="416" t="str">
        <f>_xlfn.XLOOKUP(C29,'Catálogo de actividades'!$B$5:$B$296,'Catálogo de actividades'!$I$5:$I$296)</f>
        <v>DEOE</v>
      </c>
    </row>
    <row r="30" spans="1:9" ht="28.5" x14ac:dyDescent="0.2">
      <c r="A30" s="29" t="s">
        <v>50</v>
      </c>
      <c r="B30" s="29" t="s">
        <v>4</v>
      </c>
      <c r="C30" s="29" t="s">
        <v>205</v>
      </c>
      <c r="D30" s="277" t="str">
        <f>VLOOKUP(C30, 'Catálogo de actividades'!$B$5:$D$296,2,FALSE)</f>
        <v>OPL</v>
      </c>
      <c r="E30" s="277" t="str">
        <f>VLOOKUP(C30, 'Catálogo de actividades'!$B$5:$D$296,3,FALSE)</f>
        <v>CG</v>
      </c>
      <c r="F30" s="379" t="str">
        <f>_xlfn.XLOOKUP(C30,'Catálogo de actividades'!$B$5:$B$296,'Catálogo de actividades'!$E$5:$E$296)</f>
        <v>5.2</v>
      </c>
      <c r="G30" s="114">
        <v>45200</v>
      </c>
      <c r="H30" s="114">
        <v>45206</v>
      </c>
      <c r="I30" s="416" t="str">
        <f>_xlfn.XLOOKUP(C30,'Catálogo de actividades'!$B$5:$B$296,'Catálogo de actividades'!$I$5:$I$296)</f>
        <v>OPL</v>
      </c>
    </row>
    <row r="31" spans="1:9" ht="28.5" x14ac:dyDescent="0.2">
      <c r="A31" s="29" t="s">
        <v>50</v>
      </c>
      <c r="B31" s="29" t="s">
        <v>4</v>
      </c>
      <c r="C31" s="29" t="s">
        <v>264</v>
      </c>
      <c r="D31" s="277" t="str">
        <f>VLOOKUP(C31, 'Catálogo de actividades'!$B$5:$D$296,2,FALSE)</f>
        <v>INE/OPL</v>
      </c>
      <c r="E31" s="277" t="str">
        <f>VLOOKUP(C31, 'Catálogo de actividades'!$B$5:$D$296,3,FALSE)</f>
        <v>OPL/JLE/ DECEYEC</v>
      </c>
      <c r="F31" s="379" t="str">
        <f>_xlfn.XLOOKUP(C31,'Catálogo de actividades'!$B$5:$B$296,'Catálogo de actividades'!$E$5:$E$296)</f>
        <v>5.3</v>
      </c>
      <c r="G31" s="114">
        <v>45187</v>
      </c>
      <c r="H31" s="114">
        <v>45208</v>
      </c>
      <c r="I31" s="416" t="str">
        <f>_xlfn.XLOOKUP(C31,'Catálogo de actividades'!$B$5:$B$296,'Catálogo de actividades'!$I$5:$I$296)</f>
        <v>DECEYEC</v>
      </c>
    </row>
    <row r="32" spans="1:9" ht="28.5" x14ac:dyDescent="0.2">
      <c r="A32" s="29" t="s">
        <v>50</v>
      </c>
      <c r="B32" s="29" t="s">
        <v>4</v>
      </c>
      <c r="C32" s="29" t="s">
        <v>206</v>
      </c>
      <c r="D32" s="277" t="str">
        <f>VLOOKUP(C32, 'Catálogo de actividades'!$B$5:$D$296,2,FALSE)</f>
        <v>INE/OPL</v>
      </c>
      <c r="E32" s="277" t="str">
        <f>VLOOKUP(C32, 'Catálogo de actividades'!$B$5:$D$296,3,FALSE)</f>
        <v>OPL/JL/JD</v>
      </c>
      <c r="F32" s="379" t="str">
        <f>_xlfn.XLOOKUP(C32,'Catálogo de actividades'!$B$5:$B$296,'Catálogo de actividades'!$E$5:$E$296)</f>
        <v>5.4</v>
      </c>
      <c r="G32" s="114">
        <v>45170</v>
      </c>
      <c r="H32" s="114">
        <v>45419</v>
      </c>
      <c r="I32" s="416" t="str">
        <f>_xlfn.XLOOKUP(C32,'Catálogo de actividades'!$B$5:$B$296,'Catálogo de actividades'!$I$5:$I$296)</f>
        <v>DEOE</v>
      </c>
    </row>
    <row r="33" spans="1:9" x14ac:dyDescent="0.2">
      <c r="A33" s="29" t="s">
        <v>50</v>
      </c>
      <c r="B33" s="29" t="s">
        <v>4</v>
      </c>
      <c r="C33" s="29" t="s">
        <v>208</v>
      </c>
      <c r="D33" s="277" t="str">
        <f>VLOOKUP(C33, 'Catálogo de actividades'!$B$5:$D$296,2,FALSE)</f>
        <v>INE/OPL</v>
      </c>
      <c r="E33" s="277" t="str">
        <f>VLOOKUP(C33, 'Catálogo de actividades'!$B$5:$D$296,3,FALSE)</f>
        <v>OPL/JL/JD</v>
      </c>
      <c r="F33" s="379" t="str">
        <f>_xlfn.XLOOKUP(C33,'Catálogo de actividades'!$B$5:$B$296,'Catálogo de actividades'!$E$5:$E$296)</f>
        <v>5.5</v>
      </c>
      <c r="G33" s="114">
        <v>45212</v>
      </c>
      <c r="H33" s="114">
        <v>45425</v>
      </c>
      <c r="I33" s="416" t="str">
        <f>_xlfn.XLOOKUP(C33,'Catálogo de actividades'!$B$5:$B$296,'Catálogo de actividades'!$I$5:$I$296)</f>
        <v>DECEYEC</v>
      </c>
    </row>
    <row r="34" spans="1:9" ht="28.5" x14ac:dyDescent="0.2">
      <c r="A34" s="29" t="s">
        <v>50</v>
      </c>
      <c r="B34" s="29" t="s">
        <v>4</v>
      </c>
      <c r="C34" s="29" t="s">
        <v>287</v>
      </c>
      <c r="D34" s="277" t="str">
        <f>VLOOKUP(C34, 'Catálogo de actividades'!$B$5:$D$296,2,FALSE)</f>
        <v>INE</v>
      </c>
      <c r="E34" s="277" t="str">
        <f>VLOOKUP(C34, 'Catálogo de actividades'!$B$5:$D$296,3,FALSE)</f>
        <v>CL/CD</v>
      </c>
      <c r="F34" s="379" t="str">
        <f>_xlfn.XLOOKUP(C34,'Catálogo de actividades'!$B$5:$B$296,'Catálogo de actividades'!$E$5:$E$296)</f>
        <v>5.6</v>
      </c>
      <c r="G34" s="114">
        <v>45231</v>
      </c>
      <c r="H34" s="114">
        <v>45444</v>
      </c>
      <c r="I34" s="416" t="str">
        <f>_xlfn.XLOOKUP(C34,'Catálogo de actividades'!$B$5:$B$296,'Catálogo de actividades'!$I$5:$I$296)</f>
        <v>DEOE</v>
      </c>
    </row>
    <row r="35" spans="1:9" ht="28.5" x14ac:dyDescent="0.2">
      <c r="A35" s="29" t="s">
        <v>50</v>
      </c>
      <c r="B35" s="29" t="s">
        <v>4</v>
      </c>
      <c r="C35" s="29" t="s">
        <v>288</v>
      </c>
      <c r="D35" s="277" t="str">
        <f>VLOOKUP(C35, 'Catálogo de actividades'!$B$5:$D$296,2,FALSE)</f>
        <v>INE</v>
      </c>
      <c r="E35" s="277" t="str">
        <f>VLOOKUP(C35, 'Catálogo de actividades'!$B$5:$D$296,3,FALSE)</f>
        <v>CG</v>
      </c>
      <c r="F35" s="379" t="str">
        <f>_xlfn.XLOOKUP(C35,'Catálogo de actividades'!$B$5:$B$296,'Catálogo de actividades'!$E$5:$E$296)</f>
        <v>5.7</v>
      </c>
      <c r="G35" s="114">
        <v>45170</v>
      </c>
      <c r="H35" s="114">
        <v>45473</v>
      </c>
      <c r="I35" s="416" t="str">
        <f>_xlfn.XLOOKUP(C35,'Catálogo de actividades'!$B$5:$B$296,'Catálogo de actividades'!$I$5:$I$296)</f>
        <v>DEOE</v>
      </c>
    </row>
    <row r="36" spans="1:9" ht="28.5" x14ac:dyDescent="0.2">
      <c r="A36" s="29" t="s">
        <v>50</v>
      </c>
      <c r="B36" s="29" t="s">
        <v>5</v>
      </c>
      <c r="C36" s="29" t="s">
        <v>209</v>
      </c>
      <c r="D36" s="277" t="str">
        <f>VLOOKUP(C36, 'Catálogo de actividades'!$B$5:$D$296,2,FALSE)</f>
        <v>INE/OPL</v>
      </c>
      <c r="E36" s="277" t="str">
        <f>VLOOKUP(C36, 'Catálogo de actividades'!$B$5:$D$296,3,FALSE)</f>
        <v>JDE/OPL</v>
      </c>
      <c r="F36" s="379" t="str">
        <f>_xlfn.XLOOKUP(C36,'Catálogo de actividades'!$B$5:$B$296,'Catálogo de actividades'!$E$5:$E$296)</f>
        <v>6.1</v>
      </c>
      <c r="G36" s="114">
        <v>45306</v>
      </c>
      <c r="H36" s="114">
        <v>45337</v>
      </c>
      <c r="I36" s="416" t="str">
        <f>_xlfn.XLOOKUP(C36,'Catálogo de actividades'!$B$5:$B$296,'Catálogo de actividades'!$I$5:$I$296)</f>
        <v>DEOE</v>
      </c>
    </row>
    <row r="37" spans="1:9" ht="28.5" x14ac:dyDescent="0.2">
      <c r="A37" s="29" t="s">
        <v>50</v>
      </c>
      <c r="B37" s="29" t="s">
        <v>5</v>
      </c>
      <c r="C37" s="29" t="s">
        <v>188</v>
      </c>
      <c r="D37" s="277" t="str">
        <f>VLOOKUP(C37, 'Catálogo de actividades'!$B$5:$D$296,2,FALSE)</f>
        <v>INE</v>
      </c>
      <c r="E37" s="277" t="str">
        <f>VLOOKUP(C37, 'Catálogo de actividades'!$B$5:$D$296,3,FALSE)</f>
        <v>JDE</v>
      </c>
      <c r="F37" s="379" t="str">
        <f>_xlfn.XLOOKUP(C37,'Catálogo de actividades'!$B$5:$B$296,'Catálogo de actividades'!$E$5:$E$296)</f>
        <v>6.2</v>
      </c>
      <c r="G37" s="114">
        <v>45348</v>
      </c>
      <c r="H37" s="114">
        <v>45348</v>
      </c>
      <c r="I37" s="416" t="str">
        <f>_xlfn.XLOOKUP(C37,'Catálogo de actividades'!$B$5:$B$296,'Catálogo de actividades'!$I$5:$I$296)</f>
        <v>JLE</v>
      </c>
    </row>
    <row r="38" spans="1:9" ht="28.5" x14ac:dyDescent="0.2">
      <c r="A38" s="29" t="s">
        <v>50</v>
      </c>
      <c r="B38" s="29" t="s">
        <v>5</v>
      </c>
      <c r="C38" s="29" t="s">
        <v>190</v>
      </c>
      <c r="D38" s="277" t="str">
        <f>VLOOKUP(C38, 'Catálogo de actividades'!$B$5:$D$296,2,FALSE)</f>
        <v>INE/OPL</v>
      </c>
      <c r="E38" s="277" t="str">
        <f>VLOOKUP(C38, 'Catálogo de actividades'!$B$5:$D$296,3,FALSE)</f>
        <v>CD/OPL</v>
      </c>
      <c r="F38" s="379" t="str">
        <f>_xlfn.XLOOKUP(C38,'Catálogo de actividades'!$B$5:$B$296,'Catálogo de actividades'!$E$5:$E$296)</f>
        <v>6.3</v>
      </c>
      <c r="G38" s="114">
        <v>45349</v>
      </c>
      <c r="H38" s="114">
        <v>45367</v>
      </c>
      <c r="I38" s="416" t="str">
        <f>_xlfn.XLOOKUP(C38,'Catálogo de actividades'!$B$5:$B$296,'Catálogo de actividades'!$I$5:$I$296)</f>
        <v>DEOE</v>
      </c>
    </row>
    <row r="39" spans="1:9" ht="28.5" x14ac:dyDescent="0.2">
      <c r="A39" s="29" t="s">
        <v>50</v>
      </c>
      <c r="B39" s="29" t="s">
        <v>5</v>
      </c>
      <c r="C39" s="29" t="s">
        <v>266</v>
      </c>
      <c r="D39" s="277" t="str">
        <f>VLOOKUP(C39, 'Catálogo de actividades'!$B$5:$D$296,2,FALSE)</f>
        <v>INE</v>
      </c>
      <c r="E39" s="277" t="str">
        <f>VLOOKUP(C39, 'Catálogo de actividades'!$B$5:$D$296,3,FALSE)</f>
        <v>CD</v>
      </c>
      <c r="F39" s="379" t="str">
        <f>_xlfn.XLOOKUP(C39,'Catálogo de actividades'!$B$5:$B$296,'Catálogo de actividades'!$E$5:$E$296)</f>
        <v>6.4</v>
      </c>
      <c r="G39" s="114">
        <v>45365</v>
      </c>
      <c r="H39" s="114">
        <v>45365</v>
      </c>
      <c r="I39" s="416" t="str">
        <f>_xlfn.XLOOKUP(C39,'Catálogo de actividades'!$B$5:$B$296,'Catálogo de actividades'!$I$5:$I$296)</f>
        <v>DEOE</v>
      </c>
    </row>
    <row r="40" spans="1:9" x14ac:dyDescent="0.2">
      <c r="A40" s="29" t="s">
        <v>50</v>
      </c>
      <c r="B40" s="29" t="s">
        <v>5</v>
      </c>
      <c r="C40" s="29" t="s">
        <v>192</v>
      </c>
      <c r="D40" s="277" t="str">
        <f>VLOOKUP(C40, 'Catálogo de actividades'!$B$5:$D$296,2,FALSE)</f>
        <v>INE</v>
      </c>
      <c r="E40" s="277" t="str">
        <f>VLOOKUP(C40, 'Catálogo de actividades'!$B$5:$D$296,3,FALSE)</f>
        <v>CD</v>
      </c>
      <c r="F40" s="379" t="str">
        <f>_xlfn.XLOOKUP(C40,'Catálogo de actividades'!$B$5:$B$296,'Catálogo de actividades'!$E$5:$E$296)</f>
        <v>6.5</v>
      </c>
      <c r="G40" s="114">
        <v>45376</v>
      </c>
      <c r="H40" s="114">
        <v>45376</v>
      </c>
      <c r="I40" s="416" t="str">
        <f>_xlfn.XLOOKUP(C40,'Catálogo de actividades'!$B$5:$B$296,'Catálogo de actividades'!$I$5:$I$296)</f>
        <v>DEOE</v>
      </c>
    </row>
    <row r="41" spans="1:9" ht="28.5" x14ac:dyDescent="0.2">
      <c r="A41" s="29" t="s">
        <v>50</v>
      </c>
      <c r="B41" s="29" t="s">
        <v>5</v>
      </c>
      <c r="C41" s="29" t="s">
        <v>380</v>
      </c>
      <c r="D41" s="277" t="str">
        <f>VLOOKUP(C41, 'Catálogo de actividades'!$B$5:$D$296,2,FALSE)</f>
        <v>INE</v>
      </c>
      <c r="E41" s="277" t="str">
        <f>VLOOKUP(C41, 'Catálogo de actividades'!$B$5:$D$296,3,FALSE)</f>
        <v>DERFE</v>
      </c>
      <c r="F41" s="379" t="str">
        <f>_xlfn.XLOOKUP(C41,'Catálogo de actividades'!$B$5:$B$296,'Catálogo de actividades'!$E$5:$E$296)</f>
        <v>6.6</v>
      </c>
      <c r="G41" s="114">
        <v>45403</v>
      </c>
      <c r="H41" s="114">
        <v>45406</v>
      </c>
      <c r="I41" s="416" t="str">
        <f>_xlfn.XLOOKUP(C41,'Catálogo de actividades'!$B$5:$B$296,'Catálogo de actividades'!$I$5:$I$296)</f>
        <v>DERFE</v>
      </c>
    </row>
    <row r="42" spans="1:9" ht="42.75" x14ac:dyDescent="0.2">
      <c r="A42" s="29" t="s">
        <v>50</v>
      </c>
      <c r="B42" s="29" t="s">
        <v>5</v>
      </c>
      <c r="C42" s="29" t="s">
        <v>335</v>
      </c>
      <c r="D42" s="277" t="str">
        <f>VLOOKUP(C42, 'Catálogo de actividades'!$B$5:$D$296,2,FALSE)</f>
        <v>INE</v>
      </c>
      <c r="E42" s="277" t="str">
        <f>VLOOKUP(C42, 'Catálogo de actividades'!$B$5:$D$296,3,FALSE)</f>
        <v>CD</v>
      </c>
      <c r="F42" s="379" t="str">
        <f>_xlfn.XLOOKUP(C42,'Catálogo de actividades'!$B$5:$B$296,'Catálogo de actividades'!$E$5:$E$296)</f>
        <v>6.7</v>
      </c>
      <c r="G42" s="114">
        <v>45397</v>
      </c>
      <c r="H42" s="114">
        <v>45397</v>
      </c>
      <c r="I42" s="416" t="str">
        <f>_xlfn.XLOOKUP(C42,'Catálogo de actividades'!$B$5:$B$296,'Catálogo de actividades'!$I$5:$I$296)</f>
        <v>DEOE</v>
      </c>
    </row>
    <row r="43" spans="1:9" ht="42.75" x14ac:dyDescent="0.2">
      <c r="A43" s="29" t="s">
        <v>50</v>
      </c>
      <c r="B43" s="29" t="s">
        <v>5</v>
      </c>
      <c r="C43" s="29" t="s">
        <v>336</v>
      </c>
      <c r="D43" s="277" t="str">
        <f>VLOOKUP(C43, 'Catálogo de actividades'!$B$5:$D$296,2,FALSE)</f>
        <v>INE</v>
      </c>
      <c r="E43" s="277" t="str">
        <f>VLOOKUP(C43, 'Catálogo de actividades'!$B$5:$D$296,3,FALSE)</f>
        <v>CD</v>
      </c>
      <c r="F43" s="379" t="str">
        <f>_xlfn.XLOOKUP(C43,'Catálogo de actividades'!$B$5:$B$296,'Catálogo de actividades'!$E$5:$E$296)</f>
        <v>6.8</v>
      </c>
      <c r="G43" s="114">
        <v>45427</v>
      </c>
      <c r="H43" s="114">
        <v>45437</v>
      </c>
      <c r="I43" s="416" t="str">
        <f>_xlfn.XLOOKUP(C43,'Catálogo de actividades'!$B$5:$B$296,'Catálogo de actividades'!$I$5:$I$296)</f>
        <v>DEOE</v>
      </c>
    </row>
    <row r="44" spans="1:9" ht="28.5" x14ac:dyDescent="0.2">
      <c r="A44" s="29" t="s">
        <v>50</v>
      </c>
      <c r="B44" s="29" t="s">
        <v>5</v>
      </c>
      <c r="C44" s="29" t="s">
        <v>337</v>
      </c>
      <c r="D44" s="277" t="str">
        <f>VLOOKUP(C44, 'Catálogo de actividades'!$B$5:$D$296,2,FALSE)</f>
        <v>INE</v>
      </c>
      <c r="E44" s="277" t="str">
        <f>VLOOKUP(C44, 'Catálogo de actividades'!$B$5:$D$296,3,FALSE)</f>
        <v>DERFE/UTSI</v>
      </c>
      <c r="F44" s="379" t="str">
        <f>_xlfn.XLOOKUP(C44,'Catálogo de actividades'!$B$5:$B$296,'Catálogo de actividades'!$E$5:$E$296)</f>
        <v>6.9</v>
      </c>
      <c r="G44" s="114">
        <v>45411</v>
      </c>
      <c r="H44" s="114">
        <v>45422</v>
      </c>
      <c r="I44" s="416" t="str">
        <f>_xlfn.XLOOKUP(C44,'Catálogo de actividades'!$B$5:$B$296,'Catálogo de actividades'!$I$5:$I$296)</f>
        <v>DERFE</v>
      </c>
    </row>
    <row r="45" spans="1:9" ht="28.5" x14ac:dyDescent="0.2">
      <c r="A45" s="29" t="s">
        <v>50</v>
      </c>
      <c r="B45" s="29" t="s">
        <v>5</v>
      </c>
      <c r="C45" s="29" t="s">
        <v>339</v>
      </c>
      <c r="D45" s="277" t="str">
        <f>VLOOKUP(C45, 'Catálogo de actividades'!$B$5:$D$296,2,FALSE)</f>
        <v>INE</v>
      </c>
      <c r="E45" s="277" t="str">
        <f>VLOOKUP(C45, 'Catálogo de actividades'!$B$5:$D$296,3,FALSE)</f>
        <v>CD</v>
      </c>
      <c r="F45" s="379" t="str">
        <f>_xlfn.XLOOKUP(C45,'Catálogo de actividades'!$B$5:$B$296,'Catálogo de actividades'!$E$5:$E$296)</f>
        <v>6.10</v>
      </c>
      <c r="G45" s="114">
        <v>45398</v>
      </c>
      <c r="H45" s="114">
        <v>45432</v>
      </c>
      <c r="I45" s="416" t="str">
        <f>_xlfn.XLOOKUP(C45,'Catálogo de actividades'!$B$5:$B$296,'Catálogo de actividades'!$I$5:$I$296)</f>
        <v>DEOE</v>
      </c>
    </row>
    <row r="46" spans="1:9" ht="28.5" x14ac:dyDescent="0.2">
      <c r="A46" s="29" t="s">
        <v>50</v>
      </c>
      <c r="B46" s="29" t="s">
        <v>5</v>
      </c>
      <c r="C46" s="29" t="s">
        <v>340</v>
      </c>
      <c r="D46" s="277" t="str">
        <f>VLOOKUP(C46, 'Catálogo de actividades'!$B$5:$D$296,2,FALSE)</f>
        <v>INE</v>
      </c>
      <c r="E46" s="277" t="str">
        <f>VLOOKUP(C46, 'Catálogo de actividades'!$B$5:$D$296,3,FALSE)</f>
        <v>CD</v>
      </c>
      <c r="F46" s="379" t="str">
        <f>_xlfn.XLOOKUP(C46,'Catálogo de actividades'!$B$5:$B$296,'Catálogo de actividades'!$E$5:$E$296)</f>
        <v>6.11</v>
      </c>
      <c r="G46" s="114">
        <v>45398</v>
      </c>
      <c r="H46" s="114">
        <v>45435</v>
      </c>
      <c r="I46" s="416" t="str">
        <f>_xlfn.XLOOKUP(C46,'Catálogo de actividades'!$B$5:$B$296,'Catálogo de actividades'!$I$5:$I$296)</f>
        <v>DEOE</v>
      </c>
    </row>
    <row r="47" spans="1:9" x14ac:dyDescent="0.2">
      <c r="A47" s="29" t="s">
        <v>50</v>
      </c>
      <c r="B47" s="29" t="s">
        <v>5</v>
      </c>
      <c r="C47" s="29" t="s">
        <v>146</v>
      </c>
      <c r="D47" s="277" t="str">
        <f>VLOOKUP(C47, 'Catálogo de actividades'!$B$5:$D$296,2,FALSE)</f>
        <v>INE</v>
      </c>
      <c r="E47" s="277" t="str">
        <f>VLOOKUP(C47, 'Catálogo de actividades'!$B$5:$D$296,3,FALSE)</f>
        <v>CD</v>
      </c>
      <c r="F47" s="379" t="str">
        <f>_xlfn.XLOOKUP(C47,'Catálogo de actividades'!$B$5:$B$296,'Catálogo de actividades'!$E$5:$E$296)</f>
        <v>6.12</v>
      </c>
      <c r="G47" s="114">
        <v>45436</v>
      </c>
      <c r="H47" s="114">
        <v>45436</v>
      </c>
      <c r="I47" s="416" t="str">
        <f>_xlfn.XLOOKUP(C47,'Catálogo de actividades'!$B$5:$B$296,'Catálogo de actividades'!$I$5:$I$296)</f>
        <v>DEOE</v>
      </c>
    </row>
    <row r="48" spans="1:9" ht="28.5" x14ac:dyDescent="0.2">
      <c r="A48" s="29" t="s">
        <v>50</v>
      </c>
      <c r="B48" s="29" t="s">
        <v>5</v>
      </c>
      <c r="C48" s="29" t="s">
        <v>341</v>
      </c>
      <c r="D48" s="277" t="str">
        <f>VLOOKUP(C48, 'Catálogo de actividades'!$B$5:$D$296,2,FALSE)</f>
        <v>INE</v>
      </c>
      <c r="E48" s="277" t="str">
        <f>VLOOKUP(C48, 'Catálogo de actividades'!$B$5:$D$296,3,FALSE)</f>
        <v>DERFE/JD</v>
      </c>
      <c r="F48" s="379" t="str">
        <f>_xlfn.XLOOKUP(C48,'Catálogo de actividades'!$B$5:$B$296,'Catálogo de actividades'!$E$5:$E$296)</f>
        <v>6.13</v>
      </c>
      <c r="G48" s="114">
        <v>45425</v>
      </c>
      <c r="H48" s="114">
        <v>45436</v>
      </c>
      <c r="I48" s="416" t="str">
        <f>_xlfn.XLOOKUP(C48,'Catálogo de actividades'!$B$5:$B$296,'Catálogo de actividades'!$I$5:$I$296)</f>
        <v>DERFE</v>
      </c>
    </row>
    <row r="49" spans="1:9" ht="57" x14ac:dyDescent="0.2">
      <c r="A49" s="29" t="s">
        <v>50</v>
      </c>
      <c r="B49" s="29" t="s">
        <v>5</v>
      </c>
      <c r="C49" s="29" t="s">
        <v>305</v>
      </c>
      <c r="D49" s="277" t="str">
        <f>VLOOKUP(C49, 'Catálogo de actividades'!$B$5:$D$296,2,FALSE)</f>
        <v>INE</v>
      </c>
      <c r="E49" s="277" t="str">
        <f>VLOOKUP(C49, 'Catálogo de actividades'!$B$5:$D$296,3,FALSE)</f>
        <v>DERFE/JD</v>
      </c>
      <c r="F49" s="379" t="str">
        <f>_xlfn.XLOOKUP(C49,'Catálogo de actividades'!$B$5:$B$296,'Catálogo de actividades'!$E$5:$E$296)</f>
        <v>6.14</v>
      </c>
      <c r="G49" s="114">
        <v>45439</v>
      </c>
      <c r="H49" s="114">
        <v>45443</v>
      </c>
      <c r="I49" s="416" t="str">
        <f>_xlfn.XLOOKUP(C49,'Catálogo de actividades'!$B$5:$B$296,'Catálogo de actividades'!$I$5:$I$296)</f>
        <v>DERFE</v>
      </c>
    </row>
    <row r="50" spans="1:9" ht="28.5" x14ac:dyDescent="0.2">
      <c r="A50" s="29" t="s">
        <v>50</v>
      </c>
      <c r="B50" s="29" t="s">
        <v>5</v>
      </c>
      <c r="C50" s="29" t="s">
        <v>193</v>
      </c>
      <c r="D50" s="277" t="str">
        <f>VLOOKUP(C50, 'Catálogo de actividades'!$B$5:$D$296,2,FALSE)</f>
        <v>INE/OPL</v>
      </c>
      <c r="E50" s="277" t="str">
        <f>VLOOKUP(C50, 'Catálogo de actividades'!$B$5:$D$296,3,FALSE)</f>
        <v>DEOE/JLE/OPL</v>
      </c>
      <c r="F50" s="379" t="str">
        <f>_xlfn.XLOOKUP(C50,'Catálogo de actividades'!$B$5:$B$296,'Catálogo de actividades'!$E$5:$E$296)</f>
        <v>6.15</v>
      </c>
      <c r="G50" s="114">
        <v>45445</v>
      </c>
      <c r="H50" s="114">
        <v>45445</v>
      </c>
      <c r="I50" s="416" t="str">
        <f>_xlfn.XLOOKUP(C50,'Catálogo de actividades'!$B$5:$B$296,'Catálogo de actividades'!$I$5:$I$296)</f>
        <v>DEOE</v>
      </c>
    </row>
    <row r="51" spans="1:9" ht="42.75" x14ac:dyDescent="0.2">
      <c r="A51" s="29" t="s">
        <v>50</v>
      </c>
      <c r="B51" s="29" t="s">
        <v>5</v>
      </c>
      <c r="C51" s="29" t="s">
        <v>181</v>
      </c>
      <c r="D51" s="277" t="str">
        <f>VLOOKUP(C51, 'Catálogo de actividades'!$B$5:$D$296,2,FALSE)</f>
        <v>INE/OPL</v>
      </c>
      <c r="E51" s="277" t="str">
        <f>VLOOKUP(C51, 'Catálogo de actividades'!$B$5:$D$296,3,FALSE)</f>
        <v>DERFE/OPL/JLE/JD</v>
      </c>
      <c r="F51" s="379" t="str">
        <f>_xlfn.XLOOKUP(C51,'Catálogo de actividades'!$B$5:$B$296,'Catálogo de actividades'!$E$5:$E$296)</f>
        <v>6.16</v>
      </c>
      <c r="G51" s="114">
        <v>45383</v>
      </c>
      <c r="H51" s="114">
        <v>45457</v>
      </c>
      <c r="I51" s="416" t="str">
        <f>_xlfn.XLOOKUP(C51,'Catálogo de actividades'!$B$5:$B$296,'Catálogo de actividades'!$I$5:$I$296)</f>
        <v>DEOE</v>
      </c>
    </row>
    <row r="52" spans="1:9" ht="28.5" x14ac:dyDescent="0.2">
      <c r="A52" s="29" t="s">
        <v>50</v>
      </c>
      <c r="B52" s="29" t="s">
        <v>6</v>
      </c>
      <c r="C52" s="29" t="s">
        <v>342</v>
      </c>
      <c r="D52" s="277" t="str">
        <f>VLOOKUP(C52, 'Catálogo de actividades'!$B$5:$D$296,2,FALSE)</f>
        <v>INE</v>
      </c>
      <c r="E52" s="277" t="str">
        <f>VLOOKUP(C52, 'Catálogo de actividades'!$B$5:$D$296,3,FALSE)</f>
        <v>CG/DECEYEC</v>
      </c>
      <c r="F52" s="379" t="str">
        <f>_xlfn.XLOOKUP(C52,'Catálogo de actividades'!$B$5:$B$296,'Catálogo de actividades'!$E$5:$E$296)</f>
        <v>7.1</v>
      </c>
      <c r="G52" s="114">
        <v>45139</v>
      </c>
      <c r="H52" s="114">
        <v>45168</v>
      </c>
      <c r="I52" s="416" t="str">
        <f>_xlfn.XLOOKUP(C52,'Catálogo de actividades'!$B$5:$B$296,'Catálogo de actividades'!$I$5:$I$296)</f>
        <v>DECEYEC</v>
      </c>
    </row>
    <row r="53" spans="1:9" ht="28.5" x14ac:dyDescent="0.2">
      <c r="A53" s="29" t="s">
        <v>50</v>
      </c>
      <c r="B53" s="29" t="s">
        <v>6</v>
      </c>
      <c r="C53" s="29" t="s">
        <v>344</v>
      </c>
      <c r="D53" s="277" t="str">
        <f>VLOOKUP(C53, 'Catálogo de actividades'!$B$5:$D$296,2,FALSE)</f>
        <v>INE</v>
      </c>
      <c r="E53" s="277" t="str">
        <f>VLOOKUP(C53, 'Catálogo de actividades'!$B$5:$D$296,3,FALSE)</f>
        <v>CG/DECEYEC</v>
      </c>
      <c r="F53" s="379" t="str">
        <f>_xlfn.XLOOKUP(C53,'Catálogo de actividades'!$B$5:$B$296,'Catálogo de actividades'!$E$5:$E$296)</f>
        <v>7.2</v>
      </c>
      <c r="G53" s="114">
        <v>45261</v>
      </c>
      <c r="H53" s="114">
        <v>45291</v>
      </c>
      <c r="I53" s="416" t="str">
        <f>_xlfn.XLOOKUP(C53,'Catálogo de actividades'!$B$5:$B$296,'Catálogo de actividades'!$I$5:$I$296)</f>
        <v>DECEYEC</v>
      </c>
    </row>
    <row r="54" spans="1:9" ht="42.75" x14ac:dyDescent="0.2">
      <c r="A54" s="29" t="s">
        <v>50</v>
      </c>
      <c r="B54" s="29" t="s">
        <v>6</v>
      </c>
      <c r="C54" s="29" t="s">
        <v>345</v>
      </c>
      <c r="D54" s="277" t="str">
        <f>VLOOKUP(C54, 'Catálogo de actividades'!$B$5:$D$296,2,FALSE)</f>
        <v>INE</v>
      </c>
      <c r="E54" s="277" t="str">
        <f>VLOOKUP(C54, 'Catálogo de actividades'!$B$5:$D$296,3,FALSE)</f>
        <v>DECEYEC/JLE</v>
      </c>
      <c r="F54" s="379" t="str">
        <f>_xlfn.XLOOKUP(C54,'Catálogo de actividades'!$B$5:$B$296,'Catálogo de actividades'!$E$5:$E$296)</f>
        <v>7.3</v>
      </c>
      <c r="G54" s="114">
        <v>45209</v>
      </c>
      <c r="H54" s="114">
        <v>45291</v>
      </c>
      <c r="I54" s="416" t="str">
        <f>_xlfn.XLOOKUP(C54,'Catálogo de actividades'!$B$5:$B$296,'Catálogo de actividades'!$I$5:$I$296)</f>
        <v>DECEYEC</v>
      </c>
    </row>
    <row r="55" spans="1:9" ht="28.5" x14ac:dyDescent="0.2">
      <c r="A55" s="29" t="s">
        <v>50</v>
      </c>
      <c r="B55" s="29" t="s">
        <v>6</v>
      </c>
      <c r="C55" s="29" t="s">
        <v>381</v>
      </c>
      <c r="D55" s="277" t="str">
        <f>VLOOKUP(C55, 'Catálogo de actividades'!$B$5:$D$296,2,FALSE)</f>
        <v>INE/OPL</v>
      </c>
      <c r="E55" s="277" t="str">
        <f>VLOOKUP(C55, 'Catálogo de actividades'!$B$5:$D$296,3,FALSE)</f>
        <v>OPL/JLE/
 DECEYEC</v>
      </c>
      <c r="F55" s="379" t="str">
        <f>_xlfn.XLOOKUP(C55,'Catálogo de actividades'!$B$5:$B$296,'Catálogo de actividades'!$E$5:$E$296)</f>
        <v>7.4</v>
      </c>
      <c r="G55" s="114">
        <v>45306</v>
      </c>
      <c r="H55" s="114">
        <v>45359</v>
      </c>
      <c r="I55" s="416" t="str">
        <f>_xlfn.XLOOKUP(C55,'Catálogo de actividades'!$B$5:$B$296,'Catálogo de actividades'!$I$5:$I$296)</f>
        <v>DECEYEC</v>
      </c>
    </row>
    <row r="56" spans="1:9" ht="28.5" x14ac:dyDescent="0.2">
      <c r="A56" s="29" t="s">
        <v>50</v>
      </c>
      <c r="B56" s="29" t="s">
        <v>6</v>
      </c>
      <c r="C56" s="29" t="s">
        <v>383</v>
      </c>
      <c r="D56" s="277" t="str">
        <f>VLOOKUP(C56, 'Catálogo de actividades'!$B$5:$D$296,2,FALSE)</f>
        <v>INE/OPL</v>
      </c>
      <c r="E56" s="277" t="str">
        <f>VLOOKUP(C56, 'Catálogo de actividades'!$B$5:$D$296,3,FALSE)</f>
        <v>JLE/CG</v>
      </c>
      <c r="F56" s="379" t="str">
        <f>_xlfn.XLOOKUP(C56,'Catálogo de actividades'!$B$5:$B$296,'Catálogo de actividades'!$E$5:$E$296)</f>
        <v>7.5</v>
      </c>
      <c r="G56" s="114">
        <v>45379</v>
      </c>
      <c r="H56" s="114">
        <v>45379</v>
      </c>
      <c r="I56" s="416" t="str">
        <f>_xlfn.XLOOKUP(C56,'Catálogo de actividades'!$B$5:$B$296,'Catálogo de actividades'!$I$5:$I$296)</f>
        <v>OPL</v>
      </c>
    </row>
    <row r="57" spans="1:9" ht="28.5" x14ac:dyDescent="0.2">
      <c r="A57" s="29" t="s">
        <v>50</v>
      </c>
      <c r="B57" s="29" t="s">
        <v>6</v>
      </c>
      <c r="C57" s="29" t="s">
        <v>76</v>
      </c>
      <c r="D57" s="277" t="str">
        <f>VLOOKUP(C57, 'Catálogo de actividades'!$B$5:$D$296,2,FALSE)</f>
        <v>INE</v>
      </c>
      <c r="E57" s="277" t="str">
        <f>VLOOKUP(C57, 'Catálogo de actividades'!$B$5:$D$296,3,FALSE)</f>
        <v>JDE/CD</v>
      </c>
      <c r="F57" s="379" t="str">
        <f>_xlfn.XLOOKUP(C57,'Catálogo de actividades'!$B$5:$B$296,'Catálogo de actividades'!$E$5:$E$296)</f>
        <v>7.6</v>
      </c>
      <c r="G57" s="114">
        <v>45215</v>
      </c>
      <c r="H57" s="114">
        <v>45304</v>
      </c>
      <c r="I57" s="416" t="str">
        <f>_xlfn.XLOOKUP(C57,'Catálogo de actividades'!$B$5:$B$296,'Catálogo de actividades'!$I$5:$I$296)</f>
        <v>DECEYEC</v>
      </c>
    </row>
    <row r="58" spans="1:9" ht="28.5" x14ac:dyDescent="0.2">
      <c r="A58" s="29" t="s">
        <v>50</v>
      </c>
      <c r="B58" s="29" t="s">
        <v>6</v>
      </c>
      <c r="C58" s="29" t="s">
        <v>289</v>
      </c>
      <c r="D58" s="277" t="str">
        <f>VLOOKUP(C58, 'Catálogo de actividades'!$B$5:$D$296,2,FALSE)</f>
        <v>INE</v>
      </c>
      <c r="E58" s="277" t="str">
        <f>VLOOKUP(C58, 'Catálogo de actividades'!$B$5:$D$296,3,FALSE)</f>
        <v>DECEYEC/JLE/JD</v>
      </c>
      <c r="F58" s="379" t="str">
        <f>_xlfn.XLOOKUP(C58,'Catálogo de actividades'!$B$5:$B$296,'Catálogo de actividades'!$E$5:$E$296)</f>
        <v>7.7</v>
      </c>
      <c r="G58" s="114">
        <v>45231</v>
      </c>
      <c r="H58" s="114">
        <v>45310</v>
      </c>
      <c r="I58" s="416" t="str">
        <f>_xlfn.XLOOKUP(C58,'Catálogo de actividades'!$B$5:$B$296,'Catálogo de actividades'!$I$5:$I$296)</f>
        <v>DECEYEC</v>
      </c>
    </row>
    <row r="59" spans="1:9" ht="28.5" x14ac:dyDescent="0.2">
      <c r="A59" s="29" t="s">
        <v>50</v>
      </c>
      <c r="B59" s="29" t="s">
        <v>6</v>
      </c>
      <c r="C59" s="29" t="s">
        <v>170</v>
      </c>
      <c r="D59" s="277" t="str">
        <f>VLOOKUP(C59, 'Catálogo de actividades'!$B$5:$D$296,2,FALSE)</f>
        <v>INE/OPL</v>
      </c>
      <c r="E59" s="277" t="str">
        <f>VLOOKUP(C59, 'Catálogo de actividades'!$B$5:$D$296,3,FALSE)</f>
        <v>DECEYEC/CG/OPL</v>
      </c>
      <c r="F59" s="379" t="str">
        <f>_xlfn.XLOOKUP(C59,'Catálogo de actividades'!$B$5:$B$296,'Catálogo de actividades'!$E$5:$E$296)</f>
        <v>7.8</v>
      </c>
      <c r="G59" s="114">
        <v>45369</v>
      </c>
      <c r="H59" s="114">
        <v>45409</v>
      </c>
      <c r="I59" s="416" t="str">
        <f>_xlfn.XLOOKUP(C59,'Catálogo de actividades'!$B$5:$B$296,'Catálogo de actividades'!$I$5:$I$296)</f>
        <v>OPL</v>
      </c>
    </row>
    <row r="60" spans="1:9" ht="28.5" x14ac:dyDescent="0.2">
      <c r="A60" s="29" t="s">
        <v>50</v>
      </c>
      <c r="B60" s="29" t="s">
        <v>6</v>
      </c>
      <c r="C60" s="29" t="s">
        <v>347</v>
      </c>
      <c r="D60" s="277" t="str">
        <f>VLOOKUP(C60, 'Catálogo de actividades'!$B$5:$D$296,2,FALSE)</f>
        <v>INE</v>
      </c>
      <c r="E60" s="277" t="str">
        <f>VLOOKUP(C60, 'Catálogo de actividades'!$B$5:$D$296,3,FALSE)</f>
        <v>DERFE/UTSI</v>
      </c>
      <c r="F60" s="379" t="str">
        <f>_xlfn.XLOOKUP(C60,'Catálogo de actividades'!$B$5:$B$296,'Catálogo de actividades'!$E$5:$E$296)</f>
        <v>7.9</v>
      </c>
      <c r="G60" s="114">
        <v>45313</v>
      </c>
      <c r="H60" s="114">
        <v>45317</v>
      </c>
      <c r="I60" s="416" t="str">
        <f>_xlfn.XLOOKUP(C60,'Catálogo de actividades'!$B$5:$B$296,'Catálogo de actividades'!$I$5:$I$296)</f>
        <v>DERFE</v>
      </c>
    </row>
    <row r="61" spans="1:9" ht="42.75" x14ac:dyDescent="0.2">
      <c r="A61" s="29" t="s">
        <v>50</v>
      </c>
      <c r="B61" s="29" t="s">
        <v>6</v>
      </c>
      <c r="C61" s="29" t="s">
        <v>292</v>
      </c>
      <c r="D61" s="277" t="str">
        <f>VLOOKUP(C61, 'Catálogo de actividades'!$B$5:$D$296,2,FALSE)</f>
        <v>INE</v>
      </c>
      <c r="E61" s="277" t="str">
        <f>VLOOKUP(C61, 'Catálogo de actividades'!$B$5:$D$296,3,FALSE)</f>
        <v>CG</v>
      </c>
      <c r="F61" s="379" t="str">
        <f>_xlfn.XLOOKUP(C61,'Catálogo de actividades'!$B$5:$B$296,'Catálogo de actividades'!$E$5:$E$296)</f>
        <v>7.10</v>
      </c>
      <c r="G61" s="114">
        <v>45323</v>
      </c>
      <c r="H61" s="114">
        <v>45325</v>
      </c>
      <c r="I61" s="416" t="str">
        <f>_xlfn.XLOOKUP(C61,'Catálogo de actividades'!$B$5:$B$296,'Catálogo de actividades'!$I$5:$I$296)</f>
        <v>DECEYEC</v>
      </c>
    </row>
    <row r="62" spans="1:9" ht="28.5" x14ac:dyDescent="0.2">
      <c r="A62" s="29" t="s">
        <v>50</v>
      </c>
      <c r="B62" s="29" t="s">
        <v>6</v>
      </c>
      <c r="C62" s="29" t="s">
        <v>291</v>
      </c>
      <c r="D62" s="277" t="str">
        <f>VLOOKUP(C62, 'Catálogo de actividades'!$B$5:$D$296,2,FALSE)</f>
        <v>INE</v>
      </c>
      <c r="E62" s="277" t="str">
        <f>VLOOKUP(C62, 'Catálogo de actividades'!$B$5:$D$296,3,FALSE)</f>
        <v>JDE/CD</v>
      </c>
      <c r="F62" s="379" t="str">
        <f>_xlfn.XLOOKUP(C62,'Catálogo de actividades'!$B$5:$B$296,'Catálogo de actividades'!$E$5:$E$296)</f>
        <v>7.11</v>
      </c>
      <c r="G62" s="114">
        <v>45328</v>
      </c>
      <c r="H62" s="114">
        <v>45328</v>
      </c>
      <c r="I62" s="416" t="str">
        <f>_xlfn.XLOOKUP(C62,'Catálogo de actividades'!$B$5:$B$296,'Catálogo de actividades'!$I$5:$I$296)</f>
        <v>DECEYEC</v>
      </c>
    </row>
    <row r="63" spans="1:9" ht="28.5" x14ac:dyDescent="0.2">
      <c r="A63" s="29" t="s">
        <v>50</v>
      </c>
      <c r="B63" s="29" t="s">
        <v>6</v>
      </c>
      <c r="C63" s="29" t="s">
        <v>348</v>
      </c>
      <c r="D63" s="277" t="str">
        <f>VLOOKUP(C63, 'Catálogo de actividades'!$B$5:$D$296,2,FALSE)</f>
        <v>INE</v>
      </c>
      <c r="E63" s="277" t="str">
        <f>VLOOKUP(C63, 'Catálogo de actividades'!$B$5:$D$296,3,FALSE)</f>
        <v>CD</v>
      </c>
      <c r="F63" s="379" t="str">
        <f>_xlfn.XLOOKUP(C63,'Catálogo de actividades'!$B$5:$B$296,'Catálogo de actividades'!$E$5:$E$296)</f>
        <v>7.12</v>
      </c>
      <c r="G63" s="114">
        <v>45331</v>
      </c>
      <c r="H63" s="114">
        <v>45382</v>
      </c>
      <c r="I63" s="416" t="str">
        <f>_xlfn.XLOOKUP(C63,'Catálogo de actividades'!$B$5:$B$296,'Catálogo de actividades'!$I$5:$I$296)</f>
        <v>DECEYEC</v>
      </c>
    </row>
    <row r="64" spans="1:9" ht="28.5" x14ac:dyDescent="0.2">
      <c r="A64" s="29" t="s">
        <v>50</v>
      </c>
      <c r="B64" s="29" t="s">
        <v>6</v>
      </c>
      <c r="C64" s="29" t="s">
        <v>349</v>
      </c>
      <c r="D64" s="277" t="str">
        <f>VLOOKUP(C64, 'Catálogo de actividades'!$B$5:$D$296,2,FALSE)</f>
        <v>INE</v>
      </c>
      <c r="E64" s="277" t="str">
        <f>VLOOKUP(C64, 'Catálogo de actividades'!$B$5:$D$296,3,FALSE)</f>
        <v>JDE</v>
      </c>
      <c r="F64" s="379" t="str">
        <f>_xlfn.XLOOKUP(C64,'Catálogo de actividades'!$B$5:$B$296,'Catálogo de actividades'!$E$5:$E$296)</f>
        <v>7.13</v>
      </c>
      <c r="G64" s="114">
        <v>45388</v>
      </c>
      <c r="H64" s="114">
        <v>45388</v>
      </c>
      <c r="I64" s="416" t="str">
        <f>_xlfn.XLOOKUP(C64,'Catálogo de actividades'!$B$5:$B$296,'Catálogo de actividades'!$I$5:$I$296)</f>
        <v>DECEYEC</v>
      </c>
    </row>
    <row r="65" spans="1:9" ht="28.5" x14ac:dyDescent="0.2">
      <c r="A65" s="29" t="s">
        <v>50</v>
      </c>
      <c r="B65" s="29" t="s">
        <v>6</v>
      </c>
      <c r="C65" s="29" t="s">
        <v>350</v>
      </c>
      <c r="D65" s="277" t="str">
        <f>VLOOKUP(C65, 'Catálogo de actividades'!$B$5:$D$296,2,FALSE)</f>
        <v>INE</v>
      </c>
      <c r="E65" s="277" t="str">
        <f>VLOOKUP(C65, 'Catálogo de actividades'!$B$5:$D$296,3,FALSE)</f>
        <v>CD</v>
      </c>
      <c r="F65" s="379" t="str">
        <f>_xlfn.XLOOKUP(C65,'Catálogo de actividades'!$B$5:$B$296,'Catálogo de actividades'!$E$5:$E$296)</f>
        <v>7.14</v>
      </c>
      <c r="G65" s="114">
        <v>45391</v>
      </c>
      <c r="H65" s="114">
        <v>45444</v>
      </c>
      <c r="I65" s="416" t="str">
        <f>_xlfn.XLOOKUP(C65,'Catálogo de actividades'!$B$5:$B$296,'Catálogo de actividades'!$I$5:$I$296)</f>
        <v>DECEYEC</v>
      </c>
    </row>
    <row r="66" spans="1:9" ht="28.5" x14ac:dyDescent="0.2">
      <c r="A66" s="29" t="s">
        <v>50</v>
      </c>
      <c r="B66" s="29" t="s">
        <v>6</v>
      </c>
      <c r="C66" s="29" t="s">
        <v>301</v>
      </c>
      <c r="D66" s="277" t="str">
        <f>VLOOKUP(C66, 'Catálogo de actividades'!$B$5:$D$296,2,FALSE)</f>
        <v>INE</v>
      </c>
      <c r="E66" s="277" t="str">
        <f>VLOOKUP(C66, 'Catálogo de actividades'!$B$5:$D$296,3,FALSE)</f>
        <v>CD</v>
      </c>
      <c r="F66" s="379" t="str">
        <f>_xlfn.XLOOKUP(C66,'Catálogo de actividades'!$B$5:$B$296,'Catálogo de actividades'!$E$5:$E$296)</f>
        <v>7.15</v>
      </c>
      <c r="G66" s="114">
        <v>45445</v>
      </c>
      <c r="H66" s="114">
        <v>45457</v>
      </c>
      <c r="I66" s="416" t="str">
        <f>_xlfn.XLOOKUP(C66,'Catálogo de actividades'!$B$5:$B$296,'Catálogo de actividades'!$I$5:$I$296)</f>
        <v>DECEYEC</v>
      </c>
    </row>
    <row r="67" spans="1:9" ht="42.75" x14ac:dyDescent="0.2">
      <c r="A67" s="29" t="s">
        <v>50</v>
      </c>
      <c r="B67" s="29" t="s">
        <v>7</v>
      </c>
      <c r="C67" s="29" t="s">
        <v>81</v>
      </c>
      <c r="D67" s="277" t="str">
        <f>VLOOKUP(C67, 'Catálogo de actividades'!$B$5:$D$296,2,FALSE)</f>
        <v>OPL</v>
      </c>
      <c r="E67" s="277" t="str">
        <f>VLOOKUP(C67, 'Catálogo de actividades'!$B$5:$D$296,3,FALSE)</f>
        <v>CG</v>
      </c>
      <c r="F67" s="379" t="str">
        <f>_xlfn.XLOOKUP(C67,'Catálogo de actividades'!$B$5:$B$296,'Catálogo de actividades'!$E$5:$E$296)</f>
        <v>8.1</v>
      </c>
      <c r="G67" s="114">
        <v>45170</v>
      </c>
      <c r="H67" s="114">
        <v>45199</v>
      </c>
      <c r="I67" s="416" t="str">
        <f>_xlfn.XLOOKUP(C67,'Catálogo de actividades'!$B$5:$B$296,'Catálogo de actividades'!$I$5:$I$296)</f>
        <v>OPL</v>
      </c>
    </row>
    <row r="68" spans="1:9" ht="42.75" x14ac:dyDescent="0.2">
      <c r="A68" s="29" t="s">
        <v>50</v>
      </c>
      <c r="B68" s="29" t="s">
        <v>7</v>
      </c>
      <c r="C68" s="144" t="s">
        <v>82</v>
      </c>
      <c r="D68" s="277" t="str">
        <f>VLOOKUP(C68, 'Catálogo de actividades'!$B$5:$D$296,2,FALSE)</f>
        <v>OPL</v>
      </c>
      <c r="E68" s="277" t="str">
        <f>VLOOKUP(C68, 'Catálogo de actividades'!$B$5:$D$296,3,FALSE)</f>
        <v>CG</v>
      </c>
      <c r="F68" s="379" t="str">
        <f>_xlfn.XLOOKUP(C68,'Catálogo de actividades'!$B$5:$B$296,'Catálogo de actividades'!$E$5:$E$296)</f>
        <v>8.2</v>
      </c>
      <c r="G68" s="114">
        <v>45292</v>
      </c>
      <c r="H68" s="114">
        <v>45306</v>
      </c>
      <c r="I68" s="416" t="str">
        <f>_xlfn.XLOOKUP(C68,'Catálogo de actividades'!$B$5:$B$296,'Catálogo de actividades'!$I$5:$I$296)</f>
        <v>OPL</v>
      </c>
    </row>
    <row r="69" spans="1:9" ht="42.75" x14ac:dyDescent="0.2">
      <c r="A69" s="29" t="s">
        <v>50</v>
      </c>
      <c r="B69" s="29" t="s">
        <v>7</v>
      </c>
      <c r="C69" s="29" t="s">
        <v>211</v>
      </c>
      <c r="D69" s="277" t="str">
        <f>VLOOKUP(C69, 'Catálogo de actividades'!$B$5:$D$296,2,FALSE)</f>
        <v>OPL</v>
      </c>
      <c r="E69" s="277" t="str">
        <f>VLOOKUP(C69, 'Catálogo de actividades'!$B$5:$D$296,3,FALSE)</f>
        <v>CG</v>
      </c>
      <c r="F69" s="379" t="str">
        <f>_xlfn.XLOOKUP(C69,'Catálogo de actividades'!$B$5:$B$296,'Catálogo de actividades'!$E$5:$E$296)</f>
        <v>8.3</v>
      </c>
      <c r="G69" s="114">
        <v>45200</v>
      </c>
      <c r="H69" s="114">
        <v>45230</v>
      </c>
      <c r="I69" s="416" t="str">
        <f>_xlfn.XLOOKUP(C69,'Catálogo de actividades'!$B$5:$B$296,'Catálogo de actividades'!$I$5:$I$296)</f>
        <v>OPL</v>
      </c>
    </row>
    <row r="70" spans="1:9" ht="42.75" x14ac:dyDescent="0.2">
      <c r="A70" s="29" t="s">
        <v>50</v>
      </c>
      <c r="B70" s="29" t="s">
        <v>7</v>
      </c>
      <c r="C70" s="29" t="s">
        <v>83</v>
      </c>
      <c r="D70" s="277" t="str">
        <f>VLOOKUP(C70, 'Catálogo de actividades'!$B$5:$D$296,2,FALSE)</f>
        <v>OPL</v>
      </c>
      <c r="E70" s="277" t="str">
        <f>VLOOKUP(C70, 'Catálogo de actividades'!$B$5:$D$296,3,FALSE)</f>
        <v>CG</v>
      </c>
      <c r="F70" s="379" t="str">
        <f>_xlfn.XLOOKUP(C70,'Catálogo de actividades'!$B$5:$B$296,'Catálogo de actividades'!$E$5:$E$296)</f>
        <v>8.4</v>
      </c>
      <c r="G70" s="114">
        <v>45200</v>
      </c>
      <c r="H70" s="114">
        <v>45230</v>
      </c>
      <c r="I70" s="416" t="str">
        <f>_xlfn.XLOOKUP(C70,'Catálogo de actividades'!$B$5:$B$296,'Catálogo de actividades'!$I$5:$I$296)</f>
        <v>OPL</v>
      </c>
    </row>
    <row r="71" spans="1:9" ht="42.75" x14ac:dyDescent="0.2">
      <c r="A71" s="29" t="s">
        <v>50</v>
      </c>
      <c r="B71" s="29" t="s">
        <v>7</v>
      </c>
      <c r="C71" s="29" t="s">
        <v>84</v>
      </c>
      <c r="D71" s="277" t="str">
        <f>VLOOKUP(C71, 'Catálogo de actividades'!$B$5:$D$296,2,FALSE)</f>
        <v>OPL</v>
      </c>
      <c r="E71" s="277" t="str">
        <f>VLOOKUP(C71, 'Catálogo de actividades'!$B$5:$D$296,3,FALSE)</f>
        <v>CG</v>
      </c>
      <c r="F71" s="379" t="str">
        <f>_xlfn.XLOOKUP(C71,'Catálogo de actividades'!$B$5:$B$296,'Catálogo de actividades'!$E$5:$E$296)</f>
        <v>8.5</v>
      </c>
      <c r="G71" s="114">
        <v>45200</v>
      </c>
      <c r="H71" s="114">
        <v>45230</v>
      </c>
      <c r="I71" s="416" t="str">
        <f>_xlfn.XLOOKUP(C71,'Catálogo de actividades'!$B$5:$B$296,'Catálogo de actividades'!$I$5:$I$296)</f>
        <v>OPL</v>
      </c>
    </row>
    <row r="72" spans="1:9" ht="42.75" x14ac:dyDescent="0.2">
      <c r="A72" s="29" t="s">
        <v>50</v>
      </c>
      <c r="B72" s="29" t="s">
        <v>7</v>
      </c>
      <c r="C72" s="29" t="s">
        <v>212</v>
      </c>
      <c r="D72" s="277" t="str">
        <f>VLOOKUP(C72, 'Catálogo de actividades'!$B$5:$D$296,2,FALSE)</f>
        <v>OPL</v>
      </c>
      <c r="E72" s="277" t="str">
        <f>VLOOKUP(C72, 'Catálogo de actividades'!$B$5:$D$296,3,FALSE)</f>
        <v>CG</v>
      </c>
      <c r="F72" s="379" t="str">
        <f>_xlfn.XLOOKUP(C72,'Catálogo de actividades'!$B$5:$B$296,'Catálogo de actividades'!$E$5:$E$296)</f>
        <v>8.6</v>
      </c>
      <c r="G72" s="114">
        <v>45200</v>
      </c>
      <c r="H72" s="114">
        <v>45291</v>
      </c>
      <c r="I72" s="416" t="str">
        <f>_xlfn.XLOOKUP(C72,'Catálogo de actividades'!$B$5:$B$296,'Catálogo de actividades'!$I$5:$I$296)</f>
        <v>OPL</v>
      </c>
    </row>
    <row r="73" spans="1:9" ht="42.75" x14ac:dyDescent="0.2">
      <c r="A73" s="29" t="s">
        <v>50</v>
      </c>
      <c r="B73" s="29" t="s">
        <v>7</v>
      </c>
      <c r="C73" s="29" t="s">
        <v>147</v>
      </c>
      <c r="D73" s="277" t="str">
        <f>VLOOKUP(C73, 'Catálogo de actividades'!$B$5:$D$296,2,FALSE)</f>
        <v>OPL</v>
      </c>
      <c r="E73" s="277" t="str">
        <f>VLOOKUP(C73, 'Catálogo de actividades'!$B$5:$D$296,3,FALSE)</f>
        <v>CG</v>
      </c>
      <c r="F73" s="379" t="str">
        <f>_xlfn.XLOOKUP(C73,'Catálogo de actividades'!$B$5:$B$296,'Catálogo de actividades'!$E$5:$E$296)</f>
        <v>8.7</v>
      </c>
      <c r="G73" s="114">
        <v>45200</v>
      </c>
      <c r="H73" s="114">
        <v>45291</v>
      </c>
      <c r="I73" s="416" t="str">
        <f>_xlfn.XLOOKUP(C73,'Catálogo de actividades'!$B$5:$B$296,'Catálogo de actividades'!$I$5:$I$296)</f>
        <v>OPL</v>
      </c>
    </row>
    <row r="74" spans="1:9" ht="42.75" x14ac:dyDescent="0.2">
      <c r="A74" s="29" t="s">
        <v>50</v>
      </c>
      <c r="B74" s="29" t="s">
        <v>7</v>
      </c>
      <c r="C74" s="29" t="s">
        <v>148</v>
      </c>
      <c r="D74" s="277" t="str">
        <f>VLOOKUP(C74, 'Catálogo de actividades'!$B$5:$D$296,2,FALSE)</f>
        <v>OPL</v>
      </c>
      <c r="E74" s="277" t="str">
        <f>VLOOKUP(C74, 'Catálogo de actividades'!$B$5:$D$296,3,FALSE)</f>
        <v>CG</v>
      </c>
      <c r="F74" s="379" t="str">
        <f>_xlfn.XLOOKUP(C74,'Catálogo de actividades'!$B$5:$B$296,'Catálogo de actividades'!$E$5:$E$296)</f>
        <v>8.8</v>
      </c>
      <c r="G74" s="114">
        <v>45200</v>
      </c>
      <c r="H74" s="114">
        <v>45291</v>
      </c>
      <c r="I74" s="416" t="str">
        <f>_xlfn.XLOOKUP(C74,'Catálogo de actividades'!$B$5:$B$296,'Catálogo de actividades'!$I$5:$I$296)</f>
        <v>OPL</v>
      </c>
    </row>
    <row r="75" spans="1:9" ht="42.75" x14ac:dyDescent="0.2">
      <c r="A75" s="29" t="s">
        <v>50</v>
      </c>
      <c r="B75" s="29" t="s">
        <v>7</v>
      </c>
      <c r="C75" s="29" t="s">
        <v>213</v>
      </c>
      <c r="D75" s="277" t="str">
        <f>VLOOKUP(C75, 'Catálogo de actividades'!$B$5:$D$296,2,FALSE)</f>
        <v>OPL</v>
      </c>
      <c r="E75" s="277" t="str">
        <f>VLOOKUP(C75, 'Catálogo de actividades'!$B$5:$D$296,3,FALSE)</f>
        <v>CG</v>
      </c>
      <c r="F75" s="379" t="str">
        <f>_xlfn.XLOOKUP(C75,'Catálogo de actividades'!$B$5:$B$296,'Catálogo de actividades'!$E$5:$E$296)</f>
        <v>8.9</v>
      </c>
      <c r="G75" s="114">
        <v>45200</v>
      </c>
      <c r="H75" s="114">
        <v>45260</v>
      </c>
      <c r="I75" s="416" t="str">
        <f>_xlfn.XLOOKUP(C75,'Catálogo de actividades'!$B$5:$B$296,'Catálogo de actividades'!$I$5:$I$296)</f>
        <v>OPL</v>
      </c>
    </row>
    <row r="76" spans="1:9" ht="42.75" x14ac:dyDescent="0.2">
      <c r="A76" s="29" t="s">
        <v>50</v>
      </c>
      <c r="B76" s="29" t="s">
        <v>7</v>
      </c>
      <c r="C76" s="29" t="s">
        <v>87</v>
      </c>
      <c r="D76" s="277" t="str">
        <f>VLOOKUP(C76, 'Catálogo de actividades'!$B$5:$D$296,2,FALSE)</f>
        <v>OPL</v>
      </c>
      <c r="E76" s="277" t="str">
        <f>VLOOKUP(C76, 'Catálogo de actividades'!$B$5:$D$296,3,FALSE)</f>
        <v>CG</v>
      </c>
      <c r="F76" s="379" t="str">
        <f>_xlfn.XLOOKUP(C76,'Catálogo de actividades'!$B$5:$B$296,'Catálogo de actividades'!$E$5:$E$296)</f>
        <v>8.10</v>
      </c>
      <c r="G76" s="114">
        <v>45200</v>
      </c>
      <c r="H76" s="114">
        <v>45260</v>
      </c>
      <c r="I76" s="416" t="str">
        <f>_xlfn.XLOOKUP(C76,'Catálogo de actividades'!$B$5:$B$296,'Catálogo de actividades'!$I$5:$I$296)</f>
        <v>OPL</v>
      </c>
    </row>
    <row r="77" spans="1:9" ht="42.75" x14ac:dyDescent="0.2">
      <c r="A77" s="29" t="s">
        <v>50</v>
      </c>
      <c r="B77" s="29" t="s">
        <v>7</v>
      </c>
      <c r="C77" s="29" t="s">
        <v>88</v>
      </c>
      <c r="D77" s="277" t="str">
        <f>VLOOKUP(C77, 'Catálogo de actividades'!$B$5:$D$296,2,FALSE)</f>
        <v>OPL</v>
      </c>
      <c r="E77" s="277" t="str">
        <f>VLOOKUP(C77, 'Catálogo de actividades'!$B$5:$D$296,3,FALSE)</f>
        <v>CG</v>
      </c>
      <c r="F77" s="379" t="str">
        <f>_xlfn.XLOOKUP(C77,'Catálogo de actividades'!$B$5:$B$296,'Catálogo de actividades'!$E$5:$E$296)</f>
        <v>8.11</v>
      </c>
      <c r="G77" s="114">
        <v>45200</v>
      </c>
      <c r="H77" s="114">
        <v>45260</v>
      </c>
      <c r="I77" s="416" t="str">
        <f>_xlfn.XLOOKUP(C77,'Catálogo de actividades'!$B$5:$B$296,'Catálogo de actividades'!$I$5:$I$296)</f>
        <v>OPL</v>
      </c>
    </row>
    <row r="78" spans="1:9" ht="42.75" x14ac:dyDescent="0.2">
      <c r="A78" s="29" t="s">
        <v>50</v>
      </c>
      <c r="B78" s="29" t="s">
        <v>7</v>
      </c>
      <c r="C78" s="29" t="s">
        <v>214</v>
      </c>
      <c r="D78" s="277" t="str">
        <f>VLOOKUP(C78, 'Catálogo de actividades'!$B$5:$D$296,2,FALSE)</f>
        <v>OPL</v>
      </c>
      <c r="E78" s="277" t="str">
        <f>VLOOKUP(C78, 'Catálogo de actividades'!$B$5:$D$296,3,FALSE)</f>
        <v>CG</v>
      </c>
      <c r="F78" s="379" t="str">
        <f>_xlfn.XLOOKUP(C78,'Catálogo de actividades'!$B$5:$B$296,'Catálogo de actividades'!$E$5:$E$296)</f>
        <v>8.12</v>
      </c>
      <c r="G78" s="114">
        <v>45200</v>
      </c>
      <c r="H78" s="114">
        <v>45291</v>
      </c>
      <c r="I78" s="416" t="str">
        <f>_xlfn.XLOOKUP(C78,'Catálogo de actividades'!$B$5:$B$296,'Catálogo de actividades'!$I$5:$I$296)</f>
        <v>OPL</v>
      </c>
    </row>
    <row r="79" spans="1:9" ht="42.75" x14ac:dyDescent="0.2">
      <c r="A79" s="29" t="s">
        <v>50</v>
      </c>
      <c r="B79" s="29" t="s">
        <v>7</v>
      </c>
      <c r="C79" s="29" t="s">
        <v>89</v>
      </c>
      <c r="D79" s="277" t="str">
        <f>VLOOKUP(C79, 'Catálogo de actividades'!$B$5:$D$296,2,FALSE)</f>
        <v>OPL</v>
      </c>
      <c r="E79" s="277" t="str">
        <f>VLOOKUP(C79, 'Catálogo de actividades'!$B$5:$D$296,3,FALSE)</f>
        <v>CG</v>
      </c>
      <c r="F79" s="379" t="str">
        <f>_xlfn.XLOOKUP(C79,'Catálogo de actividades'!$B$5:$B$296,'Catálogo de actividades'!$E$5:$E$296)</f>
        <v>8.13</v>
      </c>
      <c r="G79" s="114">
        <v>45200</v>
      </c>
      <c r="H79" s="114">
        <v>45291</v>
      </c>
      <c r="I79" s="416" t="str">
        <f>_xlfn.XLOOKUP(C79,'Catálogo de actividades'!$B$5:$B$296,'Catálogo de actividades'!$I$5:$I$296)</f>
        <v>OPL</v>
      </c>
    </row>
    <row r="80" spans="1:9" ht="42.75" x14ac:dyDescent="0.2">
      <c r="A80" s="29" t="s">
        <v>50</v>
      </c>
      <c r="B80" s="29" t="s">
        <v>7</v>
      </c>
      <c r="C80" s="29" t="s">
        <v>90</v>
      </c>
      <c r="D80" s="277" t="str">
        <f>VLOOKUP(C80, 'Catálogo de actividades'!$B$5:$D$296,2,FALSE)</f>
        <v>OPL</v>
      </c>
      <c r="E80" s="277" t="str">
        <f>VLOOKUP(C80, 'Catálogo de actividades'!$B$5:$D$296,3,FALSE)</f>
        <v>CG</v>
      </c>
      <c r="F80" s="379" t="str">
        <f>_xlfn.XLOOKUP(C80,'Catálogo de actividades'!$B$5:$B$296,'Catálogo de actividades'!$E$5:$E$296)</f>
        <v>8.14</v>
      </c>
      <c r="G80" s="114">
        <v>45200</v>
      </c>
      <c r="H80" s="114">
        <v>45291</v>
      </c>
      <c r="I80" s="416" t="str">
        <f>_xlfn.XLOOKUP(C80,'Catálogo de actividades'!$B$5:$B$296,'Catálogo de actividades'!$I$5:$I$296)</f>
        <v>OPL</v>
      </c>
    </row>
    <row r="81" spans="1:9" ht="28.5" x14ac:dyDescent="0.2">
      <c r="A81" s="29" t="s">
        <v>50</v>
      </c>
      <c r="B81" s="29" t="s">
        <v>8</v>
      </c>
      <c r="C81" s="29" t="s">
        <v>91</v>
      </c>
      <c r="D81" s="277" t="str">
        <f>VLOOKUP(C81, 'Catálogo de actividades'!$B$5:$D$296,2,FALSE)</f>
        <v>OPL</v>
      </c>
      <c r="E81" s="277" t="str">
        <f>VLOOKUP(C81, 'Catálogo de actividades'!$B$5:$D$296,3,FALSE)</f>
        <v>CG</v>
      </c>
      <c r="F81" s="379" t="str">
        <f>_xlfn.XLOOKUP(C81,'Catálogo de actividades'!$B$5:$B$296,'Catálogo de actividades'!$E$5:$E$296)</f>
        <v>9.1</v>
      </c>
      <c r="G81" s="114">
        <v>45200</v>
      </c>
      <c r="H81" s="114">
        <v>45231</v>
      </c>
      <c r="I81" s="416" t="str">
        <f>_xlfn.XLOOKUP(C81,'Catálogo de actividades'!$B$5:$B$296,'Catálogo de actividades'!$I$5:$I$296)</f>
        <v>OPL</v>
      </c>
    </row>
    <row r="82" spans="1:9" ht="42.75" x14ac:dyDescent="0.2">
      <c r="A82" s="29" t="s">
        <v>50</v>
      </c>
      <c r="B82" s="29" t="s">
        <v>8</v>
      </c>
      <c r="C82" s="29" t="s">
        <v>215</v>
      </c>
      <c r="D82" s="277" t="str">
        <f>VLOOKUP(C82, 'Catálogo de actividades'!$B$5:$D$296,2,FALSE)</f>
        <v>OPL</v>
      </c>
      <c r="E82" s="277" t="str">
        <f>VLOOKUP(C82, 'Catálogo de actividades'!$B$5:$D$296,3,FALSE)</f>
        <v>OD</v>
      </c>
      <c r="F82" s="379" t="str">
        <f>_xlfn.XLOOKUP(C82,'Catálogo de actividades'!$B$5:$B$296,'Catálogo de actividades'!$E$5:$E$296)</f>
        <v>9.2</v>
      </c>
      <c r="G82" s="114">
        <v>45201</v>
      </c>
      <c r="H82" s="114">
        <v>45245</v>
      </c>
      <c r="I82" s="416" t="str">
        <f>_xlfn.XLOOKUP(C82,'Catálogo de actividades'!$B$5:$B$296,'Catálogo de actividades'!$I$5:$I$296)</f>
        <v>OPL</v>
      </c>
    </row>
    <row r="83" spans="1:9" ht="42.75" x14ac:dyDescent="0.2">
      <c r="A83" s="29" t="s">
        <v>50</v>
      </c>
      <c r="B83" s="29" t="s">
        <v>8</v>
      </c>
      <c r="C83" s="29" t="s">
        <v>92</v>
      </c>
      <c r="D83" s="277" t="str">
        <f>VLOOKUP(C83, 'Catálogo de actividades'!$B$5:$D$296,2,FALSE)</f>
        <v>OPL</v>
      </c>
      <c r="E83" s="277" t="str">
        <f>VLOOKUP(C83, 'Catálogo de actividades'!$B$5:$D$296,3,FALSE)</f>
        <v>OD</v>
      </c>
      <c r="F83" s="379" t="str">
        <f>_xlfn.XLOOKUP(C83,'Catálogo de actividades'!$B$5:$B$296,'Catálogo de actividades'!$E$5:$E$296)</f>
        <v>9.3</v>
      </c>
      <c r="G83" s="114">
        <v>45201</v>
      </c>
      <c r="H83" s="114">
        <v>45265</v>
      </c>
      <c r="I83" s="416" t="str">
        <f>_xlfn.XLOOKUP(C83,'Catálogo de actividades'!$B$5:$B$296,'Catálogo de actividades'!$I$5:$I$296)</f>
        <v>OPL</v>
      </c>
    </row>
    <row r="84" spans="1:9" ht="42.75" x14ac:dyDescent="0.2">
      <c r="A84" s="29" t="s">
        <v>50</v>
      </c>
      <c r="B84" s="29" t="s">
        <v>8</v>
      </c>
      <c r="C84" s="29" t="s">
        <v>93</v>
      </c>
      <c r="D84" s="277" t="str">
        <f>VLOOKUP(C84, 'Catálogo de actividades'!$B$5:$D$296,2,FALSE)</f>
        <v>OPL</v>
      </c>
      <c r="E84" s="277" t="str">
        <f>VLOOKUP(C84, 'Catálogo de actividades'!$B$5:$D$296,3,FALSE)</f>
        <v>OD</v>
      </c>
      <c r="F84" s="379" t="str">
        <f>_xlfn.XLOOKUP(C84,'Catálogo de actividades'!$B$5:$B$296,'Catálogo de actividades'!$E$5:$E$296)</f>
        <v>9.4</v>
      </c>
      <c r="G84" s="114">
        <v>45201</v>
      </c>
      <c r="H84" s="114">
        <v>45265</v>
      </c>
      <c r="I84" s="416" t="str">
        <f>_xlfn.XLOOKUP(C84,'Catálogo de actividades'!$B$5:$B$296,'Catálogo de actividades'!$I$5:$I$296)</f>
        <v>OPL</v>
      </c>
    </row>
    <row r="85" spans="1:9" ht="28.5" x14ac:dyDescent="0.2">
      <c r="A85" s="29" t="s">
        <v>50</v>
      </c>
      <c r="B85" s="29" t="s">
        <v>8</v>
      </c>
      <c r="C85" s="29" t="s">
        <v>216</v>
      </c>
      <c r="D85" s="277" t="str">
        <f>VLOOKUP(C85, 'Catálogo de actividades'!$B$5:$D$296,2,FALSE)</f>
        <v>OPL</v>
      </c>
      <c r="E85" s="277" t="str">
        <f>VLOOKUP(C85, 'Catálogo de actividades'!$B$5:$D$296,3,FALSE)</f>
        <v>CG</v>
      </c>
      <c r="F85" s="379" t="str">
        <f>_xlfn.XLOOKUP(C85,'Catálogo de actividades'!$B$5:$B$296,'Catálogo de actividades'!$E$5:$E$296)</f>
        <v>9.5</v>
      </c>
      <c r="G85" s="114">
        <v>45201</v>
      </c>
      <c r="H85" s="114">
        <v>45245</v>
      </c>
      <c r="I85" s="416" t="str">
        <f>_xlfn.XLOOKUP(C85,'Catálogo de actividades'!$B$5:$B$296,'Catálogo de actividades'!$I$5:$I$296)</f>
        <v>OPL</v>
      </c>
    </row>
    <row r="86" spans="1:9" ht="28.5" x14ac:dyDescent="0.2">
      <c r="A86" s="29" t="s">
        <v>50</v>
      </c>
      <c r="B86" s="29" t="s">
        <v>8</v>
      </c>
      <c r="C86" s="29" t="s">
        <v>94</v>
      </c>
      <c r="D86" s="277" t="str">
        <f>VLOOKUP(C86, 'Catálogo de actividades'!$B$5:$D$296,2,FALSE)</f>
        <v>OPL</v>
      </c>
      <c r="E86" s="277" t="str">
        <f>VLOOKUP(C86, 'Catálogo de actividades'!$B$5:$D$296,3,FALSE)</f>
        <v>CG</v>
      </c>
      <c r="F86" s="379" t="str">
        <f>_xlfn.XLOOKUP(C86,'Catálogo de actividades'!$B$5:$B$296,'Catálogo de actividades'!$E$5:$E$296)</f>
        <v>9.6</v>
      </c>
      <c r="G86" s="114">
        <v>45201</v>
      </c>
      <c r="H86" s="114">
        <v>45265</v>
      </c>
      <c r="I86" s="416" t="str">
        <f>_xlfn.XLOOKUP(C86,'Catálogo de actividades'!$B$5:$B$296,'Catálogo de actividades'!$I$5:$I$296)</f>
        <v>OPL</v>
      </c>
    </row>
    <row r="87" spans="1:9" ht="28.5" x14ac:dyDescent="0.2">
      <c r="A87" s="29" t="s">
        <v>50</v>
      </c>
      <c r="B87" s="29" t="s">
        <v>8</v>
      </c>
      <c r="C87" s="29" t="s">
        <v>95</v>
      </c>
      <c r="D87" s="277" t="str">
        <f>VLOOKUP(C87, 'Catálogo de actividades'!$B$5:$D$296,2,FALSE)</f>
        <v>OPL</v>
      </c>
      <c r="E87" s="277" t="str">
        <f>VLOOKUP(C87, 'Catálogo de actividades'!$B$5:$D$296,3,FALSE)</f>
        <v>CG</v>
      </c>
      <c r="F87" s="379" t="str">
        <f>_xlfn.XLOOKUP(C87,'Catálogo de actividades'!$B$5:$B$296,'Catálogo de actividades'!$E$5:$E$296)</f>
        <v>9.7</v>
      </c>
      <c r="G87" s="114">
        <v>45201</v>
      </c>
      <c r="H87" s="114">
        <v>45265</v>
      </c>
      <c r="I87" s="416" t="str">
        <f>_xlfn.XLOOKUP(C87,'Catálogo de actividades'!$B$5:$B$296,'Catálogo de actividades'!$I$5:$I$296)</f>
        <v>OPL</v>
      </c>
    </row>
    <row r="88" spans="1:9" ht="28.5" x14ac:dyDescent="0.2">
      <c r="A88" s="29" t="s">
        <v>50</v>
      </c>
      <c r="B88" s="29" t="s">
        <v>8</v>
      </c>
      <c r="C88" s="29" t="s">
        <v>217</v>
      </c>
      <c r="D88" s="277" t="str">
        <f>VLOOKUP(C88, 'Catálogo de actividades'!$B$5:$D$296,2,FALSE)</f>
        <v>OPL</v>
      </c>
      <c r="E88" s="277" t="str">
        <f>VLOOKUP(C88, 'Catálogo de actividades'!$B$5:$D$296,3,FALSE)</f>
        <v>OD</v>
      </c>
      <c r="F88" s="379" t="str">
        <f>_xlfn.XLOOKUP(C88,'Catálogo de actividades'!$B$5:$B$296,'Catálogo de actividades'!$E$5:$E$296)</f>
        <v>9.8</v>
      </c>
      <c r="G88" s="114">
        <v>45245</v>
      </c>
      <c r="H88" s="114">
        <v>45294</v>
      </c>
      <c r="I88" s="416" t="str">
        <f>_xlfn.XLOOKUP(C88,'Catálogo de actividades'!$B$5:$B$296,'Catálogo de actividades'!$I$5:$I$296)</f>
        <v>OPL</v>
      </c>
    </row>
    <row r="89" spans="1:9" ht="28.5" x14ac:dyDescent="0.2">
      <c r="A89" s="29" t="s">
        <v>50</v>
      </c>
      <c r="B89" s="29" t="s">
        <v>8</v>
      </c>
      <c r="C89" s="29" t="s">
        <v>96</v>
      </c>
      <c r="D89" s="277" t="str">
        <f>VLOOKUP(C89, 'Catálogo de actividades'!$B$5:$D$296,2,FALSE)</f>
        <v>OPL</v>
      </c>
      <c r="E89" s="277" t="str">
        <f>VLOOKUP(C89, 'Catálogo de actividades'!$B$5:$D$296,3,FALSE)</f>
        <v>OD</v>
      </c>
      <c r="F89" s="379" t="str">
        <f>_xlfn.XLOOKUP(C89,'Catálogo de actividades'!$B$5:$B$296,'Catálogo de actividades'!$E$5:$E$296)</f>
        <v>9.9</v>
      </c>
      <c r="G89" s="114">
        <v>45265</v>
      </c>
      <c r="H89" s="114">
        <v>45294</v>
      </c>
      <c r="I89" s="416" t="str">
        <f>_xlfn.XLOOKUP(C89,'Catálogo de actividades'!$B$5:$B$296,'Catálogo de actividades'!$I$5:$I$296)</f>
        <v>OPL</v>
      </c>
    </row>
    <row r="90" spans="1:9" ht="28.5" x14ac:dyDescent="0.2">
      <c r="A90" s="29" t="s">
        <v>50</v>
      </c>
      <c r="B90" s="29" t="s">
        <v>8</v>
      </c>
      <c r="C90" s="29" t="s">
        <v>149</v>
      </c>
      <c r="D90" s="277" t="str">
        <f>VLOOKUP(C90, 'Catálogo de actividades'!$B$5:$D$296,2,FALSE)</f>
        <v>OPL</v>
      </c>
      <c r="E90" s="277" t="str">
        <f>VLOOKUP(C90, 'Catálogo de actividades'!$B$5:$D$296,3,FALSE)</f>
        <v>OD</v>
      </c>
      <c r="F90" s="379" t="str">
        <f>_xlfn.XLOOKUP(C90,'Catálogo de actividades'!$B$5:$B$296,'Catálogo de actividades'!$E$5:$E$296)</f>
        <v>9.10</v>
      </c>
      <c r="G90" s="114">
        <v>45265</v>
      </c>
      <c r="H90" s="114">
        <v>45294</v>
      </c>
      <c r="I90" s="416" t="str">
        <f>_xlfn.XLOOKUP(C90,'Catálogo de actividades'!$B$5:$B$296,'Catálogo de actividades'!$I$5:$I$296)</f>
        <v>OPL</v>
      </c>
    </row>
    <row r="91" spans="1:9" ht="57" x14ac:dyDescent="0.2">
      <c r="A91" s="29" t="s">
        <v>50</v>
      </c>
      <c r="B91" s="29" t="s">
        <v>8</v>
      </c>
      <c r="C91" s="29" t="s">
        <v>99</v>
      </c>
      <c r="D91" s="277" t="str">
        <f>VLOOKUP(C91, 'Catálogo de actividades'!$B$5:$D$296,2,FALSE)</f>
        <v>INE/OPL</v>
      </c>
      <c r="E91" s="277" t="str">
        <f>VLOOKUP(C91, 'Catálogo de actividades'!$B$5:$D$296,3,FALSE)</f>
        <v>DERFE</v>
      </c>
      <c r="F91" s="379" t="str">
        <f>_xlfn.XLOOKUP(C91,'Catálogo de actividades'!$B$5:$B$296,'Catálogo de actividades'!$E$5:$E$296)</f>
        <v>9.11</v>
      </c>
      <c r="G91" s="114">
        <v>45175</v>
      </c>
      <c r="H91" s="114">
        <v>45366</v>
      </c>
      <c r="I91" s="416" t="str">
        <f>_xlfn.XLOOKUP(C91,'Catálogo de actividades'!$B$5:$B$296,'Catálogo de actividades'!$I$5:$I$296)</f>
        <v>DERFE</v>
      </c>
    </row>
    <row r="92" spans="1:9" ht="28.5" x14ac:dyDescent="0.2">
      <c r="A92" s="29" t="s">
        <v>50</v>
      </c>
      <c r="B92" s="29" t="s">
        <v>8</v>
      </c>
      <c r="C92" s="29" t="s">
        <v>218</v>
      </c>
      <c r="D92" s="277" t="str">
        <f>VLOOKUP(C92, 'Catálogo de actividades'!$B$5:$D$296,2,FALSE)</f>
        <v>OPL</v>
      </c>
      <c r="E92" s="277" t="str">
        <f>VLOOKUP(C92, 'Catálogo de actividades'!$B$5:$D$296,3,FALSE)</f>
        <v>CG</v>
      </c>
      <c r="F92" s="379" t="str">
        <f>_xlfn.XLOOKUP(C92,'Catálogo de actividades'!$B$5:$B$296,'Catálogo de actividades'!$E$5:$E$296)</f>
        <v>9.12</v>
      </c>
      <c r="G92" s="114">
        <v>45295</v>
      </c>
      <c r="H92" s="114">
        <v>45353</v>
      </c>
      <c r="I92" s="416" t="str">
        <f>_xlfn.XLOOKUP(C92,'Catálogo de actividades'!$B$5:$B$296,'Catálogo de actividades'!$I$5:$I$296)</f>
        <v>OPL</v>
      </c>
    </row>
    <row r="93" spans="1:9" ht="28.5" x14ac:dyDescent="0.2">
      <c r="A93" s="29" t="s">
        <v>50</v>
      </c>
      <c r="B93" s="29" t="s">
        <v>8</v>
      </c>
      <c r="C93" s="29" t="s">
        <v>101</v>
      </c>
      <c r="D93" s="277" t="str">
        <f>VLOOKUP(C93, 'Catálogo de actividades'!$B$5:$D$296,2,FALSE)</f>
        <v>OPL</v>
      </c>
      <c r="E93" s="277" t="str">
        <f>VLOOKUP(C93, 'Catálogo de actividades'!$B$5:$D$296,3,FALSE)</f>
        <v>CG/OD</v>
      </c>
      <c r="F93" s="379" t="str">
        <f>_xlfn.XLOOKUP(C93,'Catálogo de actividades'!$B$5:$B$296,'Catálogo de actividades'!$E$5:$E$296)</f>
        <v>9.13</v>
      </c>
      <c r="G93" s="114">
        <v>45295</v>
      </c>
      <c r="H93" s="114">
        <v>45353</v>
      </c>
      <c r="I93" s="416" t="str">
        <f>_xlfn.XLOOKUP(C93,'Catálogo de actividades'!$B$5:$B$296,'Catálogo de actividades'!$I$5:$I$296)</f>
        <v>OPL</v>
      </c>
    </row>
    <row r="94" spans="1:9" ht="28.5" x14ac:dyDescent="0.2">
      <c r="A94" s="29" t="s">
        <v>50</v>
      </c>
      <c r="B94" s="29" t="s">
        <v>8</v>
      </c>
      <c r="C94" s="29" t="s">
        <v>103</v>
      </c>
      <c r="D94" s="277" t="str">
        <f>VLOOKUP(C94, 'Catálogo de actividades'!$B$5:$D$296,2,FALSE)</f>
        <v>OPL</v>
      </c>
      <c r="E94" s="277" t="str">
        <f>VLOOKUP(C94, 'Catálogo de actividades'!$B$5:$D$296,3,FALSE)</f>
        <v>CG/OD</v>
      </c>
      <c r="F94" s="379" t="str">
        <f>_xlfn.XLOOKUP(C94,'Catálogo de actividades'!$B$5:$B$296,'Catálogo de actividades'!$E$5:$E$296)</f>
        <v>9.14</v>
      </c>
      <c r="G94" s="114">
        <v>45295</v>
      </c>
      <c r="H94" s="114">
        <v>45353</v>
      </c>
      <c r="I94" s="416" t="str">
        <f>_xlfn.XLOOKUP(C94,'Catálogo de actividades'!$B$5:$B$296,'Catálogo de actividades'!$I$5:$I$296)</f>
        <v>OPL</v>
      </c>
    </row>
    <row r="95" spans="1:9" x14ac:dyDescent="0.2">
      <c r="A95" s="29" t="s">
        <v>50</v>
      </c>
      <c r="B95" s="29" t="s">
        <v>9</v>
      </c>
      <c r="C95" s="29" t="s">
        <v>219</v>
      </c>
      <c r="D95" s="277" t="str">
        <f>VLOOKUP(C95, 'Catálogo de actividades'!$B$5:$D$296,2,FALSE)</f>
        <v>OPL</v>
      </c>
      <c r="E95" s="277" t="str">
        <f>VLOOKUP(C95, 'Catálogo de actividades'!$B$5:$D$296,3,FALSE)</f>
        <v>CG</v>
      </c>
      <c r="F95" s="379" t="str">
        <f>_xlfn.XLOOKUP(C95,'Catálogo de actividades'!$B$5:$B$296,'Catálogo de actividades'!$E$5:$E$296)</f>
        <v>10.1</v>
      </c>
      <c r="G95" s="114">
        <v>45200</v>
      </c>
      <c r="H95" s="114">
        <v>45245</v>
      </c>
      <c r="I95" s="416" t="str">
        <f>_xlfn.XLOOKUP(C95,'Catálogo de actividades'!$B$5:$B$296,'Catálogo de actividades'!$I$5:$I$296)</f>
        <v>OPL</v>
      </c>
    </row>
    <row r="96" spans="1:9" x14ac:dyDescent="0.2">
      <c r="A96" s="29" t="s">
        <v>50</v>
      </c>
      <c r="B96" s="29" t="s">
        <v>9</v>
      </c>
      <c r="C96" s="29" t="s">
        <v>150</v>
      </c>
      <c r="D96" s="277" t="str">
        <f>VLOOKUP(C96, 'Catálogo de actividades'!$B$5:$D$296,2,FALSE)</f>
        <v>OPL</v>
      </c>
      <c r="E96" s="277" t="str">
        <f>VLOOKUP(C96, 'Catálogo de actividades'!$B$5:$D$296,3,FALSE)</f>
        <v>CG</v>
      </c>
      <c r="F96" s="379" t="str">
        <f>_xlfn.XLOOKUP(C96,'Catálogo de actividades'!$B$5:$B$296,'Catálogo de actividades'!$E$5:$E$296)</f>
        <v>10.2</v>
      </c>
      <c r="G96" s="114">
        <v>45200</v>
      </c>
      <c r="H96" s="114">
        <v>45245</v>
      </c>
      <c r="I96" s="416" t="str">
        <f>_xlfn.XLOOKUP(C96,'Catálogo de actividades'!$B$5:$B$296,'Catálogo de actividades'!$I$5:$I$296)</f>
        <v>OPL</v>
      </c>
    </row>
    <row r="97" spans="1:9" x14ac:dyDescent="0.2">
      <c r="A97" s="29" t="s">
        <v>50</v>
      </c>
      <c r="B97" s="29" t="s">
        <v>9</v>
      </c>
      <c r="C97" s="29" t="s">
        <v>151</v>
      </c>
      <c r="D97" s="277" t="str">
        <f>VLOOKUP(C97, 'Catálogo de actividades'!$B$5:$D$296,2,FALSE)</f>
        <v>OPL</v>
      </c>
      <c r="E97" s="277" t="str">
        <f>VLOOKUP(C97, 'Catálogo de actividades'!$B$5:$D$296,3,FALSE)</f>
        <v>CG</v>
      </c>
      <c r="F97" s="379" t="str">
        <f>_xlfn.XLOOKUP(C97,'Catálogo de actividades'!$B$5:$B$296,'Catálogo de actividades'!$E$5:$E$296)</f>
        <v>10.3</v>
      </c>
      <c r="G97" s="114">
        <v>45200</v>
      </c>
      <c r="H97" s="114">
        <v>45245</v>
      </c>
      <c r="I97" s="416" t="str">
        <f>_xlfn.XLOOKUP(C97,'Catálogo de actividades'!$B$5:$B$296,'Catálogo de actividades'!$I$5:$I$296)</f>
        <v>OPL</v>
      </c>
    </row>
    <row r="98" spans="1:9" x14ac:dyDescent="0.2">
      <c r="A98" s="29" t="s">
        <v>50</v>
      </c>
      <c r="B98" s="29" t="s">
        <v>9</v>
      </c>
      <c r="C98" s="29" t="s">
        <v>220</v>
      </c>
      <c r="D98" s="277" t="str">
        <f>VLOOKUP(C98, 'Catálogo de actividades'!$B$5:$D$296,2,FALSE)</f>
        <v>OPL</v>
      </c>
      <c r="E98" s="277" t="str">
        <f>VLOOKUP(C98, 'Catálogo de actividades'!$B$5:$D$296,3,FALSE)</f>
        <v>CG</v>
      </c>
      <c r="F98" s="379" t="str">
        <f>_xlfn.XLOOKUP(C98,'Catálogo de actividades'!$B$5:$B$296,'Catálogo de actividades'!$E$5:$E$296)</f>
        <v>10.6</v>
      </c>
      <c r="G98" s="114">
        <v>45210</v>
      </c>
      <c r="H98" s="114">
        <v>45255</v>
      </c>
      <c r="I98" s="416" t="str">
        <f>_xlfn.XLOOKUP(C98,'Catálogo de actividades'!$B$5:$B$296,'Catálogo de actividades'!$I$5:$I$296)</f>
        <v>OPL</v>
      </c>
    </row>
    <row r="99" spans="1:9" x14ac:dyDescent="0.2">
      <c r="A99" s="29" t="s">
        <v>50</v>
      </c>
      <c r="B99" s="29" t="s">
        <v>9</v>
      </c>
      <c r="C99" s="29" t="s">
        <v>106</v>
      </c>
      <c r="D99" s="277" t="str">
        <f>VLOOKUP(C99, 'Catálogo de actividades'!$B$5:$D$296,2,FALSE)</f>
        <v>OPL</v>
      </c>
      <c r="E99" s="277" t="str">
        <f>VLOOKUP(C99, 'Catálogo de actividades'!$B$5:$D$296,3,FALSE)</f>
        <v>CG</v>
      </c>
      <c r="F99" s="379" t="str">
        <f>_xlfn.XLOOKUP(C99,'Catálogo de actividades'!$B$5:$B$296,'Catálogo de actividades'!$E$5:$E$296)</f>
        <v>10.7</v>
      </c>
      <c r="G99" s="114">
        <v>45210</v>
      </c>
      <c r="H99" s="114">
        <v>45255</v>
      </c>
      <c r="I99" s="416" t="str">
        <f>_xlfn.XLOOKUP(C99,'Catálogo de actividades'!$B$5:$B$296,'Catálogo de actividades'!$I$5:$I$296)</f>
        <v>OPL</v>
      </c>
    </row>
    <row r="100" spans="1:9" x14ac:dyDescent="0.2">
      <c r="A100" s="29" t="s">
        <v>50</v>
      </c>
      <c r="B100" s="29" t="s">
        <v>9</v>
      </c>
      <c r="C100" s="29" t="s">
        <v>107</v>
      </c>
      <c r="D100" s="277" t="str">
        <f>VLOOKUP(C100, 'Catálogo de actividades'!$B$5:$D$296,2,FALSE)</f>
        <v>OPL</v>
      </c>
      <c r="E100" s="277" t="str">
        <f>VLOOKUP(C100, 'Catálogo de actividades'!$B$5:$D$296,3,FALSE)</f>
        <v>CG</v>
      </c>
      <c r="F100" s="379" t="str">
        <f>_xlfn.XLOOKUP(C100,'Catálogo de actividades'!$B$5:$B$296,'Catálogo de actividades'!$E$5:$E$296)</f>
        <v>10.8</v>
      </c>
      <c r="G100" s="114">
        <v>45210</v>
      </c>
      <c r="H100" s="114">
        <v>45255</v>
      </c>
      <c r="I100" s="416" t="str">
        <f>_xlfn.XLOOKUP(C100,'Catálogo de actividades'!$B$5:$B$296,'Catálogo de actividades'!$I$5:$I$296)</f>
        <v>OPL</v>
      </c>
    </row>
    <row r="101" spans="1:9" x14ac:dyDescent="0.2">
      <c r="A101" s="29" t="s">
        <v>50</v>
      </c>
      <c r="B101" s="29" t="s">
        <v>9</v>
      </c>
      <c r="C101" s="29" t="s">
        <v>221</v>
      </c>
      <c r="D101" s="277" t="str">
        <f>VLOOKUP(C101, 'Catálogo de actividades'!$B$5:$D$296,2,FALSE)</f>
        <v>OPL</v>
      </c>
      <c r="E101" s="277" t="str">
        <f>VLOOKUP(C101, 'Catálogo de actividades'!$B$5:$D$296,3,FALSE)</f>
        <v>CG</v>
      </c>
      <c r="F101" s="379" t="str">
        <f>_xlfn.XLOOKUP(C101,'Catálogo de actividades'!$B$5:$B$296,'Catálogo de actividades'!$E$5:$E$296)</f>
        <v>10.11</v>
      </c>
      <c r="G101" s="114">
        <v>45245</v>
      </c>
      <c r="H101" s="114">
        <v>45294</v>
      </c>
      <c r="I101" s="416" t="str">
        <f>_xlfn.XLOOKUP(C101,'Catálogo de actividades'!$B$5:$B$296,'Catálogo de actividades'!$I$5:$I$296)</f>
        <v>OPL</v>
      </c>
    </row>
    <row r="102" spans="1:9" x14ac:dyDescent="0.2">
      <c r="A102" s="29" t="s">
        <v>50</v>
      </c>
      <c r="B102" s="29" t="s">
        <v>9</v>
      </c>
      <c r="C102" s="29" t="s">
        <v>108</v>
      </c>
      <c r="D102" s="277" t="str">
        <f>VLOOKUP(C102, 'Catálogo de actividades'!$B$5:$D$296,2,FALSE)</f>
        <v>OPL</v>
      </c>
      <c r="E102" s="277" t="str">
        <f>VLOOKUP(C102, 'Catálogo de actividades'!$B$5:$D$296,3,FALSE)</f>
        <v>CG</v>
      </c>
      <c r="F102" s="379" t="str">
        <f>_xlfn.XLOOKUP(C102,'Catálogo de actividades'!$B$5:$B$296,'Catálogo de actividades'!$E$5:$E$296)</f>
        <v>10.12</v>
      </c>
      <c r="G102" s="114">
        <v>45245</v>
      </c>
      <c r="H102" s="114">
        <v>45294</v>
      </c>
      <c r="I102" s="416" t="str">
        <f>_xlfn.XLOOKUP(C102,'Catálogo de actividades'!$B$5:$B$296,'Catálogo de actividades'!$I$5:$I$296)</f>
        <v>OPL</v>
      </c>
    </row>
    <row r="103" spans="1:9" x14ac:dyDescent="0.2">
      <c r="A103" s="29" t="s">
        <v>50</v>
      </c>
      <c r="B103" s="29" t="s">
        <v>9</v>
      </c>
      <c r="C103" s="29" t="s">
        <v>152</v>
      </c>
      <c r="D103" s="277" t="str">
        <f>VLOOKUP(C103, 'Catálogo de actividades'!$B$5:$D$296,2,FALSE)</f>
        <v>OPL</v>
      </c>
      <c r="E103" s="277" t="str">
        <f>VLOOKUP(C103, 'Catálogo de actividades'!$B$5:$D$296,3,FALSE)</f>
        <v>CG</v>
      </c>
      <c r="F103" s="379" t="str">
        <f>_xlfn.XLOOKUP(C103,'Catálogo de actividades'!$B$5:$B$296,'Catálogo de actividades'!$E$5:$E$296)</f>
        <v>10.13</v>
      </c>
      <c r="G103" s="114">
        <v>45245</v>
      </c>
      <c r="H103" s="114">
        <v>45294</v>
      </c>
      <c r="I103" s="416" t="str">
        <f>_xlfn.XLOOKUP(C103,'Catálogo de actividades'!$B$5:$B$296,'Catálogo de actividades'!$I$5:$I$296)</f>
        <v>OPL</v>
      </c>
    </row>
    <row r="104" spans="1:9" x14ac:dyDescent="0.2">
      <c r="A104" s="29" t="s">
        <v>50</v>
      </c>
      <c r="B104" s="29" t="s">
        <v>9</v>
      </c>
      <c r="C104" s="29" t="s">
        <v>222</v>
      </c>
      <c r="D104" s="277" t="str">
        <f>VLOOKUP(C104, 'Catálogo de actividades'!$B$5:$D$296,2,FALSE)</f>
        <v>OPL</v>
      </c>
      <c r="E104" s="277" t="str">
        <f>VLOOKUP(C104, 'Catálogo de actividades'!$B$5:$D$296,3,FALSE)</f>
        <v>CG/OD</v>
      </c>
      <c r="F104" s="379" t="str">
        <f>_xlfn.XLOOKUP(C104,'Catálogo de actividades'!$B$5:$B$296,'Catálogo de actividades'!$E$5:$E$296)</f>
        <v>10.16</v>
      </c>
      <c r="G104" s="114">
        <v>45354</v>
      </c>
      <c r="H104" s="114">
        <v>45363</v>
      </c>
      <c r="I104" s="416" t="str">
        <f>_xlfn.XLOOKUP(C104,'Catálogo de actividades'!$B$5:$B$296,'Catálogo de actividades'!$I$5:$I$296)</f>
        <v>OPL</v>
      </c>
    </row>
    <row r="105" spans="1:9" x14ac:dyDescent="0.2">
      <c r="A105" s="29" t="s">
        <v>50</v>
      </c>
      <c r="B105" s="29" t="s">
        <v>9</v>
      </c>
      <c r="C105" s="29" t="s">
        <v>153</v>
      </c>
      <c r="D105" s="277" t="str">
        <f>VLOOKUP(C105, 'Catálogo de actividades'!$B$5:$D$296,2,FALSE)</f>
        <v>OPL</v>
      </c>
      <c r="E105" s="277" t="str">
        <f>VLOOKUP(C105, 'Catálogo de actividades'!$B$5:$D$296,3,FALSE)</f>
        <v>CG/OD</v>
      </c>
      <c r="F105" s="379" t="str">
        <f>_xlfn.XLOOKUP(C105,'Catálogo de actividades'!$B$5:$B$296,'Catálogo de actividades'!$E$5:$E$296)</f>
        <v>10.17</v>
      </c>
      <c r="G105" s="114">
        <v>45354</v>
      </c>
      <c r="H105" s="114">
        <v>45363</v>
      </c>
      <c r="I105" s="416" t="str">
        <f>_xlfn.XLOOKUP(C105,'Catálogo de actividades'!$B$5:$B$296,'Catálogo de actividades'!$I$5:$I$296)</f>
        <v>OPL</v>
      </c>
    </row>
    <row r="106" spans="1:9" x14ac:dyDescent="0.2">
      <c r="A106" s="29" t="s">
        <v>50</v>
      </c>
      <c r="B106" s="29" t="s">
        <v>9</v>
      </c>
      <c r="C106" s="29" t="s">
        <v>154</v>
      </c>
      <c r="D106" s="277" t="str">
        <f>VLOOKUP(C106, 'Catálogo de actividades'!$B$5:$D$296,2,FALSE)</f>
        <v>OPL</v>
      </c>
      <c r="E106" s="277" t="str">
        <f>VLOOKUP(C106, 'Catálogo de actividades'!$B$5:$D$296,3,FALSE)</f>
        <v>CG/OD</v>
      </c>
      <c r="F106" s="379" t="str">
        <f>_xlfn.XLOOKUP(C106,'Catálogo de actividades'!$B$5:$B$296,'Catálogo de actividades'!$E$5:$E$296)</f>
        <v>10.19</v>
      </c>
      <c r="G106" s="114">
        <v>45354</v>
      </c>
      <c r="H106" s="114">
        <v>45363</v>
      </c>
      <c r="I106" s="416" t="str">
        <f>_xlfn.XLOOKUP(C106,'Catálogo de actividades'!$B$5:$B$296,'Catálogo de actividades'!$I$5:$I$296)</f>
        <v>OPL</v>
      </c>
    </row>
    <row r="107" spans="1:9" x14ac:dyDescent="0.2">
      <c r="A107" s="29" t="s">
        <v>50</v>
      </c>
      <c r="B107" s="29" t="s">
        <v>9</v>
      </c>
      <c r="C107" s="29" t="s">
        <v>223</v>
      </c>
      <c r="D107" s="277" t="str">
        <f>VLOOKUP(C107, 'Catálogo de actividades'!$B$5:$D$296,2,FALSE)</f>
        <v>OPL</v>
      </c>
      <c r="E107" s="277" t="str">
        <f>VLOOKUP(C107, 'Catálogo de actividades'!$B$5:$D$296,3,FALSE)</f>
        <v>CG</v>
      </c>
      <c r="F107" s="379" t="str">
        <f>_xlfn.XLOOKUP(C107,'Catálogo de actividades'!$B$5:$B$296,'Catálogo de actividades'!$E$5:$E$296)</f>
        <v>10.24</v>
      </c>
      <c r="G107" s="114">
        <v>45364</v>
      </c>
      <c r="H107" s="114">
        <v>45366</v>
      </c>
      <c r="I107" s="416" t="str">
        <f>_xlfn.XLOOKUP(C107,'Catálogo de actividades'!$B$5:$B$296,'Catálogo de actividades'!$I$5:$I$296)</f>
        <v>OPL</v>
      </c>
    </row>
    <row r="108" spans="1:9" ht="42.75" x14ac:dyDescent="0.2">
      <c r="A108" s="29" t="s">
        <v>50</v>
      </c>
      <c r="B108" s="29" t="s">
        <v>9</v>
      </c>
      <c r="C108" s="144" t="s">
        <v>321</v>
      </c>
      <c r="D108" s="277" t="str">
        <f>VLOOKUP(C108, 'Catálogo de actividades'!$B$5:$D$296,2,FALSE)</f>
        <v>OPL</v>
      </c>
      <c r="E108" s="277" t="str">
        <f>VLOOKUP(C108, 'Catálogo de actividades'!$B$5:$D$296,3,FALSE)</f>
        <v>CG</v>
      </c>
      <c r="F108" s="379" t="str">
        <f>_xlfn.XLOOKUP(C108,'Catálogo de actividades'!$B$5:$B$296,'Catálogo de actividades'!$E$5:$E$296)</f>
        <v>10.25</v>
      </c>
      <c r="G108" s="114">
        <v>45481</v>
      </c>
      <c r="H108" s="114">
        <v>45485</v>
      </c>
      <c r="I108" s="416" t="str">
        <f>_xlfn.XLOOKUP(C108,'Catálogo de actividades'!$B$5:$B$296,'Catálogo de actividades'!$I$5:$I$296)</f>
        <v>OPL</v>
      </c>
    </row>
    <row r="109" spans="1:9" x14ac:dyDescent="0.2">
      <c r="A109" s="29" t="s">
        <v>50</v>
      </c>
      <c r="B109" s="29" t="s">
        <v>9</v>
      </c>
      <c r="C109" s="29" t="s">
        <v>113</v>
      </c>
      <c r="D109" s="277" t="str">
        <f>VLOOKUP(C109, 'Catálogo de actividades'!$B$5:$D$296,2,FALSE)</f>
        <v>OPL</v>
      </c>
      <c r="E109" s="277" t="str">
        <f>VLOOKUP(C109, 'Catálogo de actividades'!$B$5:$D$296,3,FALSE)</f>
        <v>CG</v>
      </c>
      <c r="F109" s="379" t="str">
        <f>_xlfn.XLOOKUP(C109,'Catálogo de actividades'!$B$5:$B$296,'Catálogo de actividades'!$E$5:$E$296)</f>
        <v>10.26</v>
      </c>
      <c r="G109" s="114">
        <v>45364</v>
      </c>
      <c r="H109" s="114">
        <v>45366</v>
      </c>
      <c r="I109" s="416" t="str">
        <f>_xlfn.XLOOKUP(C109,'Catálogo de actividades'!$B$5:$B$296,'Catálogo de actividades'!$I$5:$I$296)</f>
        <v>OPL</v>
      </c>
    </row>
    <row r="110" spans="1:9" ht="42.75" x14ac:dyDescent="0.2">
      <c r="A110" s="29" t="s">
        <v>50</v>
      </c>
      <c r="B110" s="29" t="s">
        <v>9</v>
      </c>
      <c r="C110" s="29" t="s">
        <v>114</v>
      </c>
      <c r="D110" s="277" t="str">
        <f>VLOOKUP(C110, 'Catálogo de actividades'!$B$5:$D$296,2,FALSE)</f>
        <v>OPL</v>
      </c>
      <c r="E110" s="277" t="str">
        <f>VLOOKUP(C110, 'Catálogo de actividades'!$B$5:$D$296,3,FALSE)</f>
        <v>CG</v>
      </c>
      <c r="F110" s="379" t="str">
        <f>_xlfn.XLOOKUP(C110,'Catálogo de actividades'!$B$5:$B$296,'Catálogo de actividades'!$E$5:$E$296)</f>
        <v>10.27</v>
      </c>
      <c r="G110" s="114">
        <v>45481</v>
      </c>
      <c r="H110" s="114">
        <v>45485</v>
      </c>
      <c r="I110" s="416" t="str">
        <f>_xlfn.XLOOKUP(C110,'Catálogo de actividades'!$B$5:$B$296,'Catálogo de actividades'!$I$5:$I$296)</f>
        <v>OPL</v>
      </c>
    </row>
    <row r="111" spans="1:9" ht="42.75" x14ac:dyDescent="0.2">
      <c r="A111" s="29" t="s">
        <v>50</v>
      </c>
      <c r="B111" s="29" t="s">
        <v>9</v>
      </c>
      <c r="C111" s="29" t="s">
        <v>115</v>
      </c>
      <c r="D111" s="277" t="str">
        <f>VLOOKUP(C111, 'Catálogo de actividades'!$B$5:$D$296,2,FALSE)</f>
        <v>OPL</v>
      </c>
      <c r="E111" s="277" t="str">
        <f>VLOOKUP(C111, 'Catálogo de actividades'!$B$5:$D$296,3,FALSE)</f>
        <v>CG</v>
      </c>
      <c r="F111" s="379" t="str">
        <f>_xlfn.XLOOKUP(C111,'Catálogo de actividades'!$B$5:$B$296,'Catálogo de actividades'!$E$5:$E$296)</f>
        <v>10.28</v>
      </c>
      <c r="G111" s="114">
        <v>45481</v>
      </c>
      <c r="H111" s="114">
        <v>45485</v>
      </c>
      <c r="I111" s="416" t="str">
        <f>_xlfn.XLOOKUP(C111,'Catálogo de actividades'!$B$5:$B$296,'Catálogo de actividades'!$I$5:$I$296)</f>
        <v>OPL</v>
      </c>
    </row>
    <row r="112" spans="1:9" x14ac:dyDescent="0.2">
      <c r="A112" s="29" t="s">
        <v>50</v>
      </c>
      <c r="B112" s="29" t="s">
        <v>9</v>
      </c>
      <c r="C112" s="29" t="s">
        <v>116</v>
      </c>
      <c r="D112" s="277" t="str">
        <f>VLOOKUP(C112, 'Catálogo de actividades'!$B$5:$D$296,2,FALSE)</f>
        <v>OPL</v>
      </c>
      <c r="E112" s="277" t="str">
        <f>VLOOKUP(C112, 'Catálogo de actividades'!$B$5:$D$296,3,FALSE)</f>
        <v>CG</v>
      </c>
      <c r="F112" s="379" t="str">
        <f>_xlfn.XLOOKUP(C112,'Catálogo de actividades'!$B$5:$B$296,'Catálogo de actividades'!$E$5:$E$296)</f>
        <v>10.30</v>
      </c>
      <c r="G112" s="114">
        <v>45364</v>
      </c>
      <c r="H112" s="114">
        <v>45366</v>
      </c>
      <c r="I112" s="416" t="str">
        <f>_xlfn.XLOOKUP(C112,'Catálogo de actividades'!$B$5:$B$296,'Catálogo de actividades'!$I$5:$I$296)</f>
        <v>OPL</v>
      </c>
    </row>
    <row r="113" spans="1:9" ht="42.75" x14ac:dyDescent="0.2">
      <c r="A113" s="29" t="s">
        <v>50</v>
      </c>
      <c r="B113" s="29" t="s">
        <v>9</v>
      </c>
      <c r="C113" s="29" t="s">
        <v>117</v>
      </c>
      <c r="D113" s="277" t="str">
        <f>VLOOKUP(C113, 'Catálogo de actividades'!$B$5:$D$296,2,FALSE)</f>
        <v>OPL</v>
      </c>
      <c r="E113" s="277" t="str">
        <f>VLOOKUP(C113, 'Catálogo de actividades'!$B$5:$D$296,3,FALSE)</f>
        <v>CG</v>
      </c>
      <c r="F113" s="379" t="str">
        <f>_xlfn.XLOOKUP(C113,'Catálogo de actividades'!$B$5:$B$296,'Catálogo de actividades'!$E$5:$E$296)</f>
        <v>10.32</v>
      </c>
      <c r="G113" s="114">
        <v>45481</v>
      </c>
      <c r="H113" s="114">
        <v>45485</v>
      </c>
      <c r="I113" s="416" t="str">
        <f>_xlfn.XLOOKUP(C113,'Catálogo de actividades'!$B$5:$B$296,'Catálogo de actividades'!$I$5:$I$296)</f>
        <v>OPL</v>
      </c>
    </row>
    <row r="114" spans="1:9" ht="28.5" x14ac:dyDescent="0.2">
      <c r="A114" s="29" t="s">
        <v>50</v>
      </c>
      <c r="B114" s="29" t="s">
        <v>9</v>
      </c>
      <c r="C114" s="29" t="s">
        <v>118</v>
      </c>
      <c r="D114" s="277" t="str">
        <f>VLOOKUP(C114, 'Catálogo de actividades'!$B$5:$D$296,2,FALSE)</f>
        <v>OPL</v>
      </c>
      <c r="E114" s="277" t="str">
        <f>VLOOKUP(C114, 'Catálogo de actividades'!$B$5:$D$296,3,FALSE)</f>
        <v>CG</v>
      </c>
      <c r="F114" s="379" t="str">
        <f>_xlfn.XLOOKUP(C114,'Catálogo de actividades'!$B$5:$B$296,'Catálogo de actividades'!$E$5:$E$296)</f>
        <v>10.33</v>
      </c>
      <c r="G114" s="114">
        <v>45481</v>
      </c>
      <c r="H114" s="114">
        <v>45485</v>
      </c>
      <c r="I114" s="416" t="str">
        <f>_xlfn.XLOOKUP(C114,'Catálogo de actividades'!$B$5:$B$296,'Catálogo de actividades'!$I$5:$I$296)</f>
        <v>OPL</v>
      </c>
    </row>
    <row r="115" spans="1:9" ht="28.5" x14ac:dyDescent="0.2">
      <c r="A115" s="29" t="s">
        <v>50</v>
      </c>
      <c r="B115" s="29" t="s">
        <v>9</v>
      </c>
      <c r="C115" s="29" t="s">
        <v>390</v>
      </c>
      <c r="D115" s="277" t="str">
        <f>VLOOKUP(C115, 'Catálogo de actividades'!$B$5:$D$296,2,FALSE)</f>
        <v>OPL</v>
      </c>
      <c r="E115" s="277" t="str">
        <f>VLOOKUP(C115, 'Catálogo de actividades'!$B$5:$D$296,3,FALSE)</f>
        <v>CG</v>
      </c>
      <c r="F115" s="379" t="str">
        <f>_xlfn.XLOOKUP(C115,'Catálogo de actividades'!$B$5:$B$296,'Catálogo de actividades'!$E$5:$E$296)</f>
        <v>10.37</v>
      </c>
      <c r="G115" s="114">
        <v>45354</v>
      </c>
      <c r="H115" s="114">
        <v>45363</v>
      </c>
      <c r="I115" s="416" t="str">
        <f>_xlfn.XLOOKUP(C115,'Catálogo de actividades'!$B$5:$B$296,'Catálogo de actividades'!$I$5:$I$296)</f>
        <v>OPL</v>
      </c>
    </row>
    <row r="116" spans="1:9" ht="28.5" x14ac:dyDescent="0.2">
      <c r="A116" s="29" t="s">
        <v>50</v>
      </c>
      <c r="B116" s="29" t="s">
        <v>9</v>
      </c>
      <c r="C116" s="29" t="s">
        <v>391</v>
      </c>
      <c r="D116" s="277" t="str">
        <f>VLOOKUP(C116, 'Catálogo de actividades'!$B$5:$D$296,2,FALSE)</f>
        <v>OPL</v>
      </c>
      <c r="E116" s="277" t="str">
        <f>VLOOKUP(C116, 'Catálogo de actividades'!$B$5:$D$296,3,FALSE)</f>
        <v>CG/OD</v>
      </c>
      <c r="F116" s="379" t="str">
        <f>_xlfn.XLOOKUP(C116,'Catálogo de actividades'!$B$5:$B$296,'Catálogo de actividades'!$E$5:$E$296)</f>
        <v>10.38</v>
      </c>
      <c r="G116" s="114">
        <v>45354</v>
      </c>
      <c r="H116" s="114">
        <v>45363</v>
      </c>
      <c r="I116" s="416" t="str">
        <f>_xlfn.XLOOKUP(C116,'Catálogo de actividades'!$B$5:$B$296,'Catálogo de actividades'!$I$5:$I$296)</f>
        <v>OPL</v>
      </c>
    </row>
    <row r="117" spans="1:9" ht="28.5" x14ac:dyDescent="0.2">
      <c r="A117" s="29" t="s">
        <v>50</v>
      </c>
      <c r="B117" s="29" t="s">
        <v>9</v>
      </c>
      <c r="C117" s="29" t="s">
        <v>392</v>
      </c>
      <c r="D117" s="277" t="str">
        <f>VLOOKUP(C117, 'Catálogo de actividades'!$B$5:$D$296,2,FALSE)</f>
        <v>OPL</v>
      </c>
      <c r="E117" s="277" t="str">
        <f>VLOOKUP(C117, 'Catálogo de actividades'!$B$5:$D$296,3,FALSE)</f>
        <v>CG/OD</v>
      </c>
      <c r="F117" s="379" t="str">
        <f>_xlfn.XLOOKUP(C117,'Catálogo de actividades'!$B$5:$B$296,'Catálogo de actividades'!$E$5:$E$296)</f>
        <v>10.39</v>
      </c>
      <c r="G117" s="114">
        <v>45354</v>
      </c>
      <c r="H117" s="114">
        <v>45363</v>
      </c>
      <c r="I117" s="416" t="str">
        <f>_xlfn.XLOOKUP(C117,'Catálogo de actividades'!$B$5:$B$296,'Catálogo de actividades'!$I$5:$I$296)</f>
        <v>OPL</v>
      </c>
    </row>
    <row r="118" spans="1:9" ht="28.5" x14ac:dyDescent="0.2">
      <c r="A118" s="29" t="s">
        <v>50</v>
      </c>
      <c r="B118" s="29" t="s">
        <v>9</v>
      </c>
      <c r="C118" s="29" t="s">
        <v>224</v>
      </c>
      <c r="D118" s="277" t="str">
        <f>VLOOKUP(C118, 'Catálogo de actividades'!$B$5:$D$296,2,FALSE)</f>
        <v>OPL</v>
      </c>
      <c r="E118" s="277" t="str">
        <f>VLOOKUP(C118, 'Catálogo de actividades'!$B$5:$D$296,3,FALSE)</f>
        <v>CG</v>
      </c>
      <c r="F118" s="379" t="str">
        <f>_xlfn.XLOOKUP(C118,'Catálogo de actividades'!$B$5:$B$296,'Catálogo de actividades'!$E$5:$E$296)</f>
        <v>10.42</v>
      </c>
      <c r="G118" s="114">
        <v>45364</v>
      </c>
      <c r="H118" s="114">
        <v>45366</v>
      </c>
      <c r="I118" s="416" t="str">
        <f>_xlfn.XLOOKUP(C118,'Catálogo de actividades'!$B$5:$B$296,'Catálogo de actividades'!$I$5:$I$296)</f>
        <v>OPL</v>
      </c>
    </row>
    <row r="119" spans="1:9" ht="28.5" x14ac:dyDescent="0.2">
      <c r="A119" s="29" t="s">
        <v>50</v>
      </c>
      <c r="B119" s="29" t="s">
        <v>9</v>
      </c>
      <c r="C119" s="29" t="s">
        <v>119</v>
      </c>
      <c r="D119" s="277" t="str">
        <f>VLOOKUP(C119, 'Catálogo de actividades'!$B$5:$D$296,2,FALSE)</f>
        <v>OPL</v>
      </c>
      <c r="E119" s="277" t="str">
        <f>VLOOKUP(C119, 'Catálogo de actividades'!$B$5:$D$296,3,FALSE)</f>
        <v>CG/OD</v>
      </c>
      <c r="F119" s="379" t="str">
        <f>_xlfn.XLOOKUP(C119,'Catálogo de actividades'!$B$5:$B$296,'Catálogo de actividades'!$E$5:$E$296)</f>
        <v>10.43</v>
      </c>
      <c r="G119" s="114">
        <v>45364</v>
      </c>
      <c r="H119" s="114">
        <v>45366</v>
      </c>
      <c r="I119" s="416" t="str">
        <f>_xlfn.XLOOKUP(C119,'Catálogo de actividades'!$B$5:$B$296,'Catálogo de actividades'!$I$5:$I$296)</f>
        <v>OPL</v>
      </c>
    </row>
    <row r="120" spans="1:9" ht="28.5" x14ac:dyDescent="0.2">
      <c r="A120" s="29" t="s">
        <v>50</v>
      </c>
      <c r="B120" s="29" t="s">
        <v>9</v>
      </c>
      <c r="C120" s="29" t="s">
        <v>120</v>
      </c>
      <c r="D120" s="277" t="str">
        <f>VLOOKUP(C120, 'Catálogo de actividades'!$B$5:$D$296,2,FALSE)</f>
        <v>OPL</v>
      </c>
      <c r="E120" s="277" t="str">
        <f>VLOOKUP(C120, 'Catálogo de actividades'!$B$5:$D$296,3,FALSE)</f>
        <v>CG/OD</v>
      </c>
      <c r="F120" s="379" t="str">
        <f>_xlfn.XLOOKUP(C120,'Catálogo de actividades'!$B$5:$B$296,'Catálogo de actividades'!$E$5:$E$296)</f>
        <v>10.44</v>
      </c>
      <c r="G120" s="114">
        <v>45364</v>
      </c>
      <c r="H120" s="114">
        <v>45366</v>
      </c>
      <c r="I120" s="416" t="str">
        <f>_xlfn.XLOOKUP(C120,'Catálogo de actividades'!$B$5:$B$296,'Catálogo de actividades'!$I$5:$I$296)</f>
        <v>OPL</v>
      </c>
    </row>
    <row r="121" spans="1:9" x14ac:dyDescent="0.2">
      <c r="A121" s="29" t="s">
        <v>50</v>
      </c>
      <c r="B121" s="29" t="s">
        <v>9</v>
      </c>
      <c r="C121" s="29" t="s">
        <v>225</v>
      </c>
      <c r="D121" s="277" t="str">
        <f>VLOOKUP(C121, 'Catálogo de actividades'!$B$5:$D$296,2,FALSE)</f>
        <v>OPL</v>
      </c>
      <c r="E121" s="277" t="str">
        <f>VLOOKUP(C121, 'Catálogo de actividades'!$B$5:$D$296,3,FALSE)</f>
        <v>CG</v>
      </c>
      <c r="F121" s="379" t="str">
        <f>_xlfn.XLOOKUP(C121,'Catálogo de actividades'!$B$5:$B$296,'Catálogo de actividades'!$E$5:$E$296)</f>
        <v>10.47</v>
      </c>
      <c r="G121" s="114">
        <v>45367</v>
      </c>
      <c r="H121" s="114">
        <v>45441</v>
      </c>
      <c r="I121" s="416" t="str">
        <f>_xlfn.XLOOKUP(C121,'Catálogo de actividades'!$B$5:$B$296,'Catálogo de actividades'!$I$5:$I$296)</f>
        <v>OPL</v>
      </c>
    </row>
    <row r="122" spans="1:9" x14ac:dyDescent="0.2">
      <c r="A122" s="29" t="s">
        <v>50</v>
      </c>
      <c r="B122" s="29" t="s">
        <v>9</v>
      </c>
      <c r="C122" s="29" t="s">
        <v>121</v>
      </c>
      <c r="D122" s="277" t="str">
        <f>VLOOKUP(C122, 'Catálogo de actividades'!$B$5:$D$296,2,FALSE)</f>
        <v>OPL</v>
      </c>
      <c r="E122" s="277" t="str">
        <f>VLOOKUP(C122, 'Catálogo de actividades'!$B$5:$D$296,3,FALSE)</f>
        <v>CG</v>
      </c>
      <c r="F122" s="379" t="str">
        <f>_xlfn.XLOOKUP(C122,'Catálogo de actividades'!$B$5:$B$296,'Catálogo de actividades'!$E$5:$E$296)</f>
        <v>10.48</v>
      </c>
      <c r="G122" s="114">
        <v>45367</v>
      </c>
      <c r="H122" s="114">
        <v>45441</v>
      </c>
      <c r="I122" s="416" t="str">
        <f>_xlfn.XLOOKUP(C122,'Catálogo de actividades'!$B$5:$B$296,'Catálogo de actividades'!$I$5:$I$296)</f>
        <v>OPL</v>
      </c>
    </row>
    <row r="123" spans="1:9" x14ac:dyDescent="0.2">
      <c r="A123" s="29" t="s">
        <v>50</v>
      </c>
      <c r="B123" s="29" t="s">
        <v>9</v>
      </c>
      <c r="C123" s="29" t="s">
        <v>155</v>
      </c>
      <c r="D123" s="277" t="str">
        <f>VLOOKUP(C123, 'Catálogo de actividades'!$B$5:$D$296,2,FALSE)</f>
        <v>OPL</v>
      </c>
      <c r="E123" s="277" t="str">
        <f>VLOOKUP(C123, 'Catálogo de actividades'!$B$5:$D$296,3,FALSE)</f>
        <v>CG</v>
      </c>
      <c r="F123" s="379" t="str">
        <f>_xlfn.XLOOKUP(C123,'Catálogo de actividades'!$B$5:$B$296,'Catálogo de actividades'!$E$5:$E$296)</f>
        <v>10.49</v>
      </c>
      <c r="G123" s="114">
        <v>45367</v>
      </c>
      <c r="H123" s="114">
        <v>45441</v>
      </c>
      <c r="I123" s="416" t="str">
        <f>_xlfn.XLOOKUP(C123,'Catálogo de actividades'!$B$5:$B$296,'Catálogo de actividades'!$I$5:$I$296)</f>
        <v>OPL</v>
      </c>
    </row>
    <row r="124" spans="1:9" ht="28.5" x14ac:dyDescent="0.2">
      <c r="A124" s="29" t="s">
        <v>50</v>
      </c>
      <c r="B124" s="29" t="s">
        <v>10</v>
      </c>
      <c r="C124" s="29" t="s">
        <v>254</v>
      </c>
      <c r="D124" s="277" t="str">
        <f>VLOOKUP(C124, 'Catálogo de actividades'!$B$5:$D$296,2,FALSE)</f>
        <v>OPL</v>
      </c>
      <c r="E124" s="277" t="str">
        <f>VLOOKUP(C124, 'Catálogo de actividades'!$B$5:$D$296,3,FALSE)</f>
        <v>CG</v>
      </c>
      <c r="F124" s="379" t="str">
        <f>_xlfn.XLOOKUP(C124,'Catálogo de actividades'!$B$5:$B$296,'Catálogo de actividades'!$E$5:$E$296)</f>
        <v>11.1</v>
      </c>
      <c r="G124" s="114">
        <v>45170</v>
      </c>
      <c r="H124" s="114">
        <v>45170</v>
      </c>
      <c r="I124" s="416" t="str">
        <f>_xlfn.XLOOKUP(C124,'Catálogo de actividades'!$B$5:$B$296,'Catálogo de actividades'!$I$5:$I$296)</f>
        <v>OPL</v>
      </c>
    </row>
    <row r="125" spans="1:9" ht="28.5" x14ac:dyDescent="0.2">
      <c r="A125" s="29" t="s">
        <v>50</v>
      </c>
      <c r="B125" s="29" t="s">
        <v>10</v>
      </c>
      <c r="C125" s="29" t="s">
        <v>255</v>
      </c>
      <c r="D125" s="277" t="str">
        <f>VLOOKUP(C125, 'Catálogo de actividades'!$B$5:$D$296,2,FALSE)</f>
        <v>OPL</v>
      </c>
      <c r="E125" s="277" t="str">
        <f>VLOOKUP(C125, 'Catálogo de actividades'!$B$5:$D$296,3,FALSE)</f>
        <v>CG</v>
      </c>
      <c r="F125" s="379" t="str">
        <f>_xlfn.XLOOKUP(C125,'Catálogo de actividades'!$B$5:$B$296,'Catálogo de actividades'!$E$5:$E$296)</f>
        <v>11.2</v>
      </c>
      <c r="G125" s="114">
        <v>45170</v>
      </c>
      <c r="H125" s="114">
        <v>45170</v>
      </c>
      <c r="I125" s="416" t="str">
        <f>_xlfn.XLOOKUP(C125,'Catálogo de actividades'!$B$5:$B$296,'Catálogo de actividades'!$I$5:$I$296)</f>
        <v>OPL</v>
      </c>
    </row>
    <row r="126" spans="1:9" ht="28.5" x14ac:dyDescent="0.2">
      <c r="A126" s="29" t="s">
        <v>50</v>
      </c>
      <c r="B126" s="29" t="s">
        <v>10</v>
      </c>
      <c r="C126" s="29" t="s">
        <v>256</v>
      </c>
      <c r="D126" s="277" t="str">
        <f>VLOOKUP(C126, 'Catálogo de actividades'!$B$5:$D$296,2,FALSE)</f>
        <v>OPL</v>
      </c>
      <c r="E126" s="277" t="str">
        <f>VLOOKUP(C126, 'Catálogo de actividades'!$B$5:$D$296,3,FALSE)</f>
        <v>CG</v>
      </c>
      <c r="F126" s="379" t="str">
        <f>_xlfn.XLOOKUP(C126,'Catálogo de actividades'!$B$5:$B$296,'Catálogo de actividades'!$E$5:$E$296)</f>
        <v>11.3</v>
      </c>
      <c r="G126" s="114">
        <v>45200</v>
      </c>
      <c r="H126" s="114">
        <v>45200</v>
      </c>
      <c r="I126" s="416" t="str">
        <f>_xlfn.XLOOKUP(C126,'Catálogo de actividades'!$B$5:$B$296,'Catálogo de actividades'!$I$5:$I$296)</f>
        <v>OPL</v>
      </c>
    </row>
    <row r="127" spans="1:9" ht="28.5" x14ac:dyDescent="0.2">
      <c r="A127" s="29" t="s">
        <v>50</v>
      </c>
      <c r="B127" s="29" t="s">
        <v>10</v>
      </c>
      <c r="C127" s="29" t="s">
        <v>257</v>
      </c>
      <c r="D127" s="277" t="str">
        <f>VLOOKUP(C127, 'Catálogo de actividades'!$B$5:$D$296,2,FALSE)</f>
        <v>OPL</v>
      </c>
      <c r="E127" s="277" t="str">
        <f>VLOOKUP(C127, 'Catálogo de actividades'!$B$5:$D$296,3,FALSE)</f>
        <v>CG</v>
      </c>
      <c r="F127" s="379" t="str">
        <f>_xlfn.XLOOKUP(C127,'Catálogo de actividades'!$B$5:$B$296,'Catálogo de actividades'!$E$5:$E$296)</f>
        <v>11.4</v>
      </c>
      <c r="G127" s="114">
        <v>45231</v>
      </c>
      <c r="H127" s="114">
        <v>45231</v>
      </c>
      <c r="I127" s="416" t="str">
        <f>_xlfn.XLOOKUP(C127,'Catálogo de actividades'!$B$5:$B$296,'Catálogo de actividades'!$I$5:$I$296)</f>
        <v>OPL</v>
      </c>
    </row>
    <row r="128" spans="1:9" ht="42.75" x14ac:dyDescent="0.2">
      <c r="A128" s="29" t="s">
        <v>50</v>
      </c>
      <c r="B128" s="29" t="s">
        <v>10</v>
      </c>
      <c r="C128" s="29" t="s">
        <v>267</v>
      </c>
      <c r="D128" s="277" t="str">
        <f>VLOOKUP(C128, 'Catálogo de actividades'!$B$5:$D$296,2,FALSE)</f>
        <v>OPL</v>
      </c>
      <c r="E128" s="277" t="str">
        <f>VLOOKUP(C128, 'Catálogo de actividades'!$B$5:$D$296,3,FALSE)</f>
        <v>CG</v>
      </c>
      <c r="F128" s="379" t="str">
        <f>_xlfn.XLOOKUP(C128,'Catálogo de actividades'!$B$5:$B$296,'Catálogo de actividades'!$E$5:$E$296)</f>
        <v>11.5</v>
      </c>
      <c r="G128" s="114">
        <v>45200</v>
      </c>
      <c r="H128" s="114">
        <v>45473</v>
      </c>
      <c r="I128" s="416" t="str">
        <f>_xlfn.XLOOKUP(C128,'Catálogo de actividades'!$B$5:$B$296,'Catálogo de actividades'!$I$5:$I$296)</f>
        <v>OPL</v>
      </c>
    </row>
    <row r="129" spans="1:9" ht="28.5" x14ac:dyDescent="0.2">
      <c r="A129" s="29" t="s">
        <v>50</v>
      </c>
      <c r="B129" s="29" t="s">
        <v>10</v>
      </c>
      <c r="C129" s="29" t="s">
        <v>268</v>
      </c>
      <c r="D129" s="277" t="str">
        <f>VLOOKUP(C129, 'Catálogo de actividades'!$B$5:$D$296,2,FALSE)</f>
        <v>OPL</v>
      </c>
      <c r="E129" s="277" t="str">
        <f>VLOOKUP(C129, 'Catálogo de actividades'!$B$5:$D$296,3,FALSE)</f>
        <v>CG</v>
      </c>
      <c r="F129" s="379" t="str">
        <f>_xlfn.XLOOKUP(C129,'Catálogo de actividades'!$B$5:$B$296,'Catálogo de actividades'!$E$5:$E$296)</f>
        <v>11.6</v>
      </c>
      <c r="G129" s="114">
        <v>45292</v>
      </c>
      <c r="H129" s="114">
        <v>45292</v>
      </c>
      <c r="I129" s="416" t="str">
        <f>_xlfn.XLOOKUP(C129,'Catálogo de actividades'!$B$5:$B$296,'Catálogo de actividades'!$I$5:$I$296)</f>
        <v>OPL</v>
      </c>
    </row>
    <row r="130" spans="1:9" ht="28.5" x14ac:dyDescent="0.2">
      <c r="A130" s="29" t="s">
        <v>50</v>
      </c>
      <c r="B130" s="29" t="s">
        <v>10</v>
      </c>
      <c r="C130" s="29" t="s">
        <v>319</v>
      </c>
      <c r="D130" s="277" t="str">
        <f>VLOOKUP(C130, 'Catálogo de actividades'!$B$5:$D$296,2,FALSE)</f>
        <v>OPL</v>
      </c>
      <c r="E130" s="277" t="str">
        <f>VLOOKUP(C130, 'Catálogo de actividades'!$B$5:$D$296,3,FALSE)</f>
        <v>CG</v>
      </c>
      <c r="F130" s="379" t="str">
        <f>_xlfn.XLOOKUP(C130,'Catálogo de actividades'!$B$5:$B$296,'Catálogo de actividades'!$E$5:$E$296)</f>
        <v>11.7</v>
      </c>
      <c r="G130" s="114">
        <v>45367</v>
      </c>
      <c r="H130" s="114">
        <v>45367</v>
      </c>
      <c r="I130" s="416" t="str">
        <f>_xlfn.XLOOKUP(C130,'Catálogo de actividades'!$B$5:$B$296,'Catálogo de actividades'!$I$5:$I$296)</f>
        <v>OPL</v>
      </c>
    </row>
    <row r="131" spans="1:9" ht="28.5" x14ac:dyDescent="0.2">
      <c r="A131" s="29" t="s">
        <v>50</v>
      </c>
      <c r="B131" s="29" t="s">
        <v>10</v>
      </c>
      <c r="C131" s="29" t="s">
        <v>172</v>
      </c>
      <c r="D131" s="277" t="str">
        <f>VLOOKUP(C131, 'Catálogo de actividades'!$B$5:$D$296,2,FALSE)</f>
        <v>OPL</v>
      </c>
      <c r="E131" s="277" t="str">
        <f>VLOOKUP(C131, 'Catálogo de actividades'!$B$5:$D$296,3,FALSE)</f>
        <v>CG</v>
      </c>
      <c r="F131" s="379" t="str">
        <f>_xlfn.XLOOKUP(C131,'Catálogo de actividades'!$B$5:$B$296,'Catálogo de actividades'!$E$5:$E$296)</f>
        <v>11.8</v>
      </c>
      <c r="G131" s="114">
        <v>45367</v>
      </c>
      <c r="H131" s="114">
        <v>45367</v>
      </c>
      <c r="I131" s="416" t="str">
        <f>_xlfn.XLOOKUP(C131,'Catálogo de actividades'!$B$5:$B$296,'Catálogo de actividades'!$I$5:$I$296)</f>
        <v>OPL</v>
      </c>
    </row>
    <row r="132" spans="1:9" ht="28.5" x14ac:dyDescent="0.2">
      <c r="A132" s="29" t="s">
        <v>50</v>
      </c>
      <c r="B132" s="29" t="s">
        <v>10</v>
      </c>
      <c r="C132" s="29" t="s">
        <v>173</v>
      </c>
      <c r="D132" s="277" t="str">
        <f>VLOOKUP(C132, 'Catálogo de actividades'!$B$5:$D$296,2,FALSE)</f>
        <v>OPL</v>
      </c>
      <c r="E132" s="277" t="str">
        <f>VLOOKUP(C132, 'Catálogo de actividades'!$B$5:$D$296,3,FALSE)</f>
        <v>CG</v>
      </c>
      <c r="F132" s="379" t="str">
        <f>_xlfn.XLOOKUP(C132,'Catálogo de actividades'!$B$5:$B$296,'Catálogo de actividades'!$E$5:$E$296)</f>
        <v>11.9</v>
      </c>
      <c r="G132" s="114">
        <v>45367</v>
      </c>
      <c r="H132" s="114">
        <v>45367</v>
      </c>
      <c r="I132" s="416" t="str">
        <f>_xlfn.XLOOKUP(C132,'Catálogo de actividades'!$B$5:$B$296,'Catálogo de actividades'!$I$5:$I$296)</f>
        <v>OPL</v>
      </c>
    </row>
    <row r="133" spans="1:9" ht="28.5" x14ac:dyDescent="0.2">
      <c r="A133" s="29" t="s">
        <v>50</v>
      </c>
      <c r="B133" s="29" t="s">
        <v>10</v>
      </c>
      <c r="C133" s="29" t="s">
        <v>174</v>
      </c>
      <c r="D133" s="277" t="str">
        <f>VLOOKUP(C133, 'Catálogo de actividades'!$B$5:$D$296,2,FALSE)</f>
        <v>OPL</v>
      </c>
      <c r="E133" s="277" t="str">
        <f>VLOOKUP(C133, 'Catálogo de actividades'!$B$5:$D$296,3,FALSE)</f>
        <v>CG</v>
      </c>
      <c r="F133" s="379" t="str">
        <f>_xlfn.XLOOKUP(C133,'Catálogo de actividades'!$B$5:$B$296,'Catálogo de actividades'!$E$5:$E$296)</f>
        <v>11.10</v>
      </c>
      <c r="G133" s="114">
        <v>45367</v>
      </c>
      <c r="H133" s="114">
        <v>45367</v>
      </c>
      <c r="I133" s="416" t="str">
        <f>_xlfn.XLOOKUP(C133,'Catálogo de actividades'!$B$5:$B$296,'Catálogo de actividades'!$I$5:$I$296)</f>
        <v>OPL</v>
      </c>
    </row>
    <row r="134" spans="1:9" ht="28.5" x14ac:dyDescent="0.2">
      <c r="A134" s="29" t="s">
        <v>50</v>
      </c>
      <c r="B134" s="29" t="s">
        <v>10</v>
      </c>
      <c r="C134" s="29" t="s">
        <v>156</v>
      </c>
      <c r="D134" s="277" t="str">
        <f>VLOOKUP(C134, 'Catálogo de actividades'!$B$5:$D$296,2,FALSE)</f>
        <v>OPL</v>
      </c>
      <c r="E134" s="277" t="str">
        <f>VLOOKUP(C134, 'Catálogo de actividades'!$B$5:$D$296,3,FALSE)</f>
        <v>CG</v>
      </c>
      <c r="F134" s="379" t="str">
        <f>_xlfn.XLOOKUP(C134,'Catálogo de actividades'!$B$5:$B$296,'Catálogo de actividades'!$E$5:$E$296)</f>
        <v>11.11</v>
      </c>
      <c r="G134" s="114">
        <v>45323</v>
      </c>
      <c r="H134" s="114">
        <v>45323</v>
      </c>
      <c r="I134" s="416" t="str">
        <f>_xlfn.XLOOKUP(C134,'Catálogo de actividades'!$B$5:$B$296,'Catálogo de actividades'!$I$5:$I$296)</f>
        <v>OPL</v>
      </c>
    </row>
    <row r="135" spans="1:9" ht="28.5" x14ac:dyDescent="0.2">
      <c r="A135" s="29" t="s">
        <v>50</v>
      </c>
      <c r="B135" s="29" t="s">
        <v>10</v>
      </c>
      <c r="C135" s="29" t="s">
        <v>157</v>
      </c>
      <c r="D135" s="277" t="str">
        <f>VLOOKUP(C135, 'Catálogo de actividades'!$B$5:$D$296,2,FALSE)</f>
        <v>OPL</v>
      </c>
      <c r="E135" s="277" t="str">
        <f>VLOOKUP(C135, 'Catálogo de actividades'!$B$5:$D$296,3,FALSE)</f>
        <v>CG</v>
      </c>
      <c r="F135" s="379" t="str">
        <f>_xlfn.XLOOKUP(C135,'Catálogo de actividades'!$B$5:$B$296,'Catálogo de actividades'!$E$5:$E$296)</f>
        <v>11.12</v>
      </c>
      <c r="G135" s="114">
        <v>45383</v>
      </c>
      <c r="H135" s="114">
        <v>45383</v>
      </c>
      <c r="I135" s="416" t="str">
        <f>_xlfn.XLOOKUP(C135,'Catálogo de actividades'!$B$5:$B$296,'Catálogo de actividades'!$I$5:$I$296)</f>
        <v>OPL</v>
      </c>
    </row>
    <row r="136" spans="1:9" ht="28.5" x14ac:dyDescent="0.2">
      <c r="A136" s="29" t="s">
        <v>50</v>
      </c>
      <c r="B136" s="29" t="s">
        <v>10</v>
      </c>
      <c r="C136" s="29" t="s">
        <v>158</v>
      </c>
      <c r="D136" s="277" t="str">
        <f>VLOOKUP(C136, 'Catálogo de actividades'!$B$5:$D$296,2,FALSE)</f>
        <v>OPL</v>
      </c>
      <c r="E136" s="277" t="str">
        <f>VLOOKUP(C136, 'Catálogo de actividades'!$B$5:$D$296,3,FALSE)</f>
        <v>CG</v>
      </c>
      <c r="F136" s="379" t="str">
        <f>_xlfn.XLOOKUP(C136,'Catálogo de actividades'!$B$5:$B$296,'Catálogo de actividades'!$E$5:$E$296)</f>
        <v>11.13</v>
      </c>
      <c r="G136" s="114">
        <v>45408</v>
      </c>
      <c r="H136" s="114">
        <v>45408</v>
      </c>
      <c r="I136" s="416" t="str">
        <f>_xlfn.XLOOKUP(C136,'Catálogo de actividades'!$B$5:$B$296,'Catálogo de actividades'!$I$5:$I$296)</f>
        <v>OPL</v>
      </c>
    </row>
    <row r="137" spans="1:9" ht="28.5" x14ac:dyDescent="0.2">
      <c r="A137" s="29" t="s">
        <v>50</v>
      </c>
      <c r="B137" s="29" t="s">
        <v>10</v>
      </c>
      <c r="C137" s="29" t="s">
        <v>159</v>
      </c>
      <c r="D137" s="277" t="str">
        <f>VLOOKUP(C137, 'Catálogo de actividades'!$B$5:$D$296,2,FALSE)</f>
        <v>OPL</v>
      </c>
      <c r="E137" s="277" t="str">
        <f>VLOOKUP(C137, 'Catálogo de actividades'!$B$5:$D$296,3,FALSE)</f>
        <v>OPL/UTIGyND/UTTyPDP/UTVOPL</v>
      </c>
      <c r="F137" s="379" t="str">
        <f>_xlfn.XLOOKUP(C137,'Catálogo de actividades'!$B$5:$B$296,'Catálogo de actividades'!$E$5:$E$296)</f>
        <v>11.14</v>
      </c>
      <c r="G137" s="114">
        <v>45409</v>
      </c>
      <c r="H137" s="114">
        <v>45409</v>
      </c>
      <c r="I137" s="416" t="str">
        <f>_xlfn.XLOOKUP(C137,'Catálogo de actividades'!$B$5:$B$296,'Catálogo de actividades'!$I$5:$I$296)</f>
        <v>OPL</v>
      </c>
    </row>
    <row r="138" spans="1:9" ht="28.5" x14ac:dyDescent="0.2">
      <c r="A138" s="29" t="s">
        <v>50</v>
      </c>
      <c r="B138" s="29" t="s">
        <v>10</v>
      </c>
      <c r="C138" s="29" t="s">
        <v>161</v>
      </c>
      <c r="D138" s="277" t="str">
        <f>VLOOKUP(C138, 'Catálogo de actividades'!$B$5:$D$296,2,FALSE)</f>
        <v>OPL</v>
      </c>
      <c r="E138" s="277" t="str">
        <f>VLOOKUP(C138, 'Catálogo de actividades'!$B$5:$D$296,3,FALSE)</f>
        <v>CG</v>
      </c>
      <c r="F138" s="379" t="str">
        <f>_xlfn.XLOOKUP(C138,'Catálogo de actividades'!$B$5:$B$296,'Catálogo de actividades'!$E$5:$E$296)</f>
        <v>11.15</v>
      </c>
      <c r="G138" s="114">
        <v>45441</v>
      </c>
      <c r="H138" s="114">
        <v>45441</v>
      </c>
      <c r="I138" s="416" t="str">
        <f>_xlfn.XLOOKUP(C138,'Catálogo de actividades'!$B$5:$B$296,'Catálogo de actividades'!$I$5:$I$296)</f>
        <v>OPL</v>
      </c>
    </row>
    <row r="139" spans="1:9" ht="28.5" x14ac:dyDescent="0.2">
      <c r="A139" s="29" t="s">
        <v>50</v>
      </c>
      <c r="B139" s="29" t="s">
        <v>10</v>
      </c>
      <c r="C139" s="29" t="s">
        <v>162</v>
      </c>
      <c r="D139" s="277" t="str">
        <f>VLOOKUP(C139, 'Catálogo de actividades'!$B$5:$D$296,2,FALSE)</f>
        <v>OPL</v>
      </c>
      <c r="E139" s="277" t="str">
        <f>VLOOKUP(C139, 'Catálogo de actividades'!$B$5:$D$296,3,FALSE)</f>
        <v>OPL/UTIGyND/UTTyPDP/UTVOPL</v>
      </c>
      <c r="F139" s="379" t="str">
        <f>_xlfn.XLOOKUP(C139,'Catálogo de actividades'!$B$5:$B$296,'Catálogo de actividades'!$E$5:$E$296)</f>
        <v>11.16</v>
      </c>
      <c r="G139" s="114">
        <v>45442</v>
      </c>
      <c r="H139" s="114">
        <v>45442</v>
      </c>
      <c r="I139" s="416" t="str">
        <f>_xlfn.XLOOKUP(C139,'Catálogo de actividades'!$B$5:$B$296,'Catálogo de actividades'!$I$5:$I$296)</f>
        <v>OPL</v>
      </c>
    </row>
    <row r="140" spans="1:9" ht="28.5" x14ac:dyDescent="0.2">
      <c r="A140" s="29" t="s">
        <v>50</v>
      </c>
      <c r="B140" s="29" t="s">
        <v>11</v>
      </c>
      <c r="C140" s="29" t="s">
        <v>397</v>
      </c>
      <c r="D140" s="277" t="str">
        <f>VLOOKUP(C140, 'Catálogo de actividades'!$B$5:$D$296,2,FALSE)</f>
        <v>OPL</v>
      </c>
      <c r="E140" s="277" t="str">
        <f>VLOOKUP(C140, 'Catálogo de actividades'!$B$5:$D$296,3,FALSE)</f>
        <v>CG</v>
      </c>
      <c r="F140" s="379" t="str">
        <f>_xlfn.XLOOKUP(C140,'Catálogo de actividades'!$B$5:$B$296,'Catálogo de actividades'!$E$5:$E$296)</f>
        <v>12.1</v>
      </c>
      <c r="G140" s="114">
        <v>45323</v>
      </c>
      <c r="H140" s="114">
        <v>45351</v>
      </c>
      <c r="I140" s="416" t="str">
        <f>_xlfn.XLOOKUP(C140,'Catálogo de actividades'!$B$5:$B$296,'Catálogo de actividades'!$I$5:$I$296)</f>
        <v>OPL</v>
      </c>
    </row>
    <row r="141" spans="1:9" x14ac:dyDescent="0.2">
      <c r="A141" s="29" t="s">
        <v>50</v>
      </c>
      <c r="B141" s="29" t="s">
        <v>11</v>
      </c>
      <c r="C141" s="29" t="s">
        <v>398</v>
      </c>
      <c r="D141" s="277" t="str">
        <f>VLOOKUP(C141, 'Catálogo de actividades'!$B$5:$D$296,2,FALSE)</f>
        <v>OPL</v>
      </c>
      <c r="E141" s="277" t="str">
        <f>VLOOKUP(C141, 'Catálogo de actividades'!$B$5:$D$296,3,FALSE)</f>
        <v>CG</v>
      </c>
      <c r="F141" s="379" t="str">
        <f>_xlfn.XLOOKUP(C141,'Catálogo de actividades'!$B$5:$B$296,'Catálogo de actividades'!$E$5:$E$296)</f>
        <v>12.2</v>
      </c>
      <c r="G141" s="114">
        <v>45367</v>
      </c>
      <c r="H141" s="114">
        <v>45441</v>
      </c>
      <c r="I141" s="416" t="str">
        <f>_xlfn.XLOOKUP(C141,'Catálogo de actividades'!$B$5:$B$296,'Catálogo de actividades'!$I$5:$I$296)</f>
        <v>OPL</v>
      </c>
    </row>
    <row r="142" spans="1:9" ht="28.5" x14ac:dyDescent="0.2">
      <c r="A142" s="29" t="s">
        <v>50</v>
      </c>
      <c r="B142" s="29" t="s">
        <v>12</v>
      </c>
      <c r="C142" s="29" t="s">
        <v>351</v>
      </c>
      <c r="D142" s="277" t="str">
        <f>VLOOKUP(C142, 'Catálogo de actividades'!$B$5:$D$296,2,FALSE)</f>
        <v>INE</v>
      </c>
      <c r="E142" s="277" t="str">
        <f>VLOOKUP(C142, 'Catálogo de actividades'!$B$5:$D$296,3,FALSE)</f>
        <v>UTSI</v>
      </c>
      <c r="F142" s="379" t="str">
        <f>_xlfn.XLOOKUP(C142,'Catálogo de actividades'!$B$5:$B$296,'Catálogo de actividades'!$E$5:$E$296)</f>
        <v>13.1</v>
      </c>
      <c r="G142" s="114">
        <v>45152</v>
      </c>
      <c r="H142" s="114">
        <v>45152</v>
      </c>
      <c r="I142" s="416" t="str">
        <f>_xlfn.XLOOKUP(C142,'Catálogo de actividades'!$B$5:$B$296,'Catálogo de actividades'!$I$5:$I$296)</f>
        <v>UTSI</v>
      </c>
    </row>
    <row r="143" spans="1:9" ht="28.5" x14ac:dyDescent="0.2">
      <c r="A143" s="29" t="s">
        <v>50</v>
      </c>
      <c r="B143" s="29" t="s">
        <v>12</v>
      </c>
      <c r="C143" s="29" t="s">
        <v>269</v>
      </c>
      <c r="D143" s="277" t="str">
        <f>VLOOKUP(C143, 'Catálogo de actividades'!$B$5:$D$296,2,FALSE)</f>
        <v>INE</v>
      </c>
      <c r="E143" s="277" t="str">
        <f>VLOOKUP(C143, 'Catálogo de actividades'!$B$5:$D$296,3,FALSE)</f>
        <v>UTSI</v>
      </c>
      <c r="F143" s="379" t="str">
        <f>_xlfn.XLOOKUP(C143,'Catálogo de actividades'!$B$5:$B$296,'Catálogo de actividades'!$E$5:$E$296)</f>
        <v>13.2</v>
      </c>
      <c r="G143" s="114">
        <v>45180</v>
      </c>
      <c r="H143" s="114">
        <v>45180</v>
      </c>
      <c r="I143" s="416" t="str">
        <f>_xlfn.XLOOKUP(C143,'Catálogo de actividades'!$B$5:$B$296,'Catálogo de actividades'!$I$5:$I$296)</f>
        <v>UTSI</v>
      </c>
    </row>
    <row r="144" spans="1:9" ht="42.75" x14ac:dyDescent="0.2">
      <c r="A144" s="29" t="s">
        <v>50</v>
      </c>
      <c r="B144" s="29" t="s">
        <v>12</v>
      </c>
      <c r="C144" s="29" t="s">
        <v>184</v>
      </c>
      <c r="D144" s="277" t="str">
        <f>VLOOKUP(C144, 'Catálogo de actividades'!$B$5:$D$296,2,FALSE)</f>
        <v>OPL</v>
      </c>
      <c r="E144" s="277" t="str">
        <f>VLOOKUP(C144, 'Catálogo de actividades'!$B$5:$D$296,3,FALSE)</f>
        <v>CG</v>
      </c>
      <c r="F144" s="379" t="str">
        <f>_xlfn.XLOOKUP(C144,'Catálogo de actividades'!$B$5:$B$296,'Catálogo de actividades'!$E$5:$E$296)</f>
        <v>13.3</v>
      </c>
      <c r="G144" s="114">
        <v>45170</v>
      </c>
      <c r="H144" s="114">
        <v>45199</v>
      </c>
      <c r="I144" s="416" t="str">
        <f>_xlfn.XLOOKUP(C144,'Catálogo de actividades'!$B$5:$B$296,'Catálogo de actividades'!$I$5:$I$296)</f>
        <v>OPL</v>
      </c>
    </row>
    <row r="145" spans="1:9" ht="28.5" x14ac:dyDescent="0.2">
      <c r="A145" s="29" t="s">
        <v>50</v>
      </c>
      <c r="B145" s="29" t="s">
        <v>12</v>
      </c>
      <c r="C145" s="29" t="s">
        <v>245</v>
      </c>
      <c r="D145" s="277" t="str">
        <f>VLOOKUP(C145, 'Catálogo de actividades'!$B$5:$D$296,2,FALSE)</f>
        <v>INE</v>
      </c>
      <c r="E145" s="277" t="str">
        <f>VLOOKUP(C145, 'Catálogo de actividades'!$B$5:$D$296,3,FALSE)</f>
        <v>JLE</v>
      </c>
      <c r="F145" s="379" t="str">
        <f>_xlfn.XLOOKUP(C145,'Catálogo de actividades'!$B$5:$B$296,'Catálogo de actividades'!$E$5:$E$296)</f>
        <v>13.4</v>
      </c>
      <c r="G145" s="114">
        <v>45184</v>
      </c>
      <c r="H145" s="114">
        <v>45275</v>
      </c>
      <c r="I145" s="416" t="str">
        <f>_xlfn.XLOOKUP(C145,'Catálogo de actividades'!$B$5:$B$296,'Catálogo de actividades'!$I$5:$I$296)</f>
        <v>JLE</v>
      </c>
    </row>
    <row r="146" spans="1:9" ht="42.75" x14ac:dyDescent="0.2">
      <c r="A146" s="29" t="s">
        <v>50</v>
      </c>
      <c r="B146" s="29" t="s">
        <v>12</v>
      </c>
      <c r="C146" s="29" t="s">
        <v>246</v>
      </c>
      <c r="D146" s="277" t="str">
        <f>VLOOKUP(C146, 'Catálogo de actividades'!$B$5:$D$296,2,FALSE)</f>
        <v>OPL</v>
      </c>
      <c r="E146" s="277" t="str">
        <f>VLOOKUP(C146, 'Catálogo de actividades'!$B$5:$D$296,3,FALSE)</f>
        <v>CG</v>
      </c>
      <c r="F146" s="379" t="str">
        <f>_xlfn.XLOOKUP(C146,'Catálogo de actividades'!$B$5:$B$296,'Catálogo de actividades'!$E$5:$E$296)</f>
        <v>13.5</v>
      </c>
      <c r="G146" s="114">
        <v>45184</v>
      </c>
      <c r="H146" s="114">
        <v>45275</v>
      </c>
      <c r="I146" s="416" t="str">
        <f>_xlfn.XLOOKUP(C146,'Catálogo de actividades'!$B$5:$B$296,'Catálogo de actividades'!$I$5:$I$296)</f>
        <v>OPL</v>
      </c>
    </row>
    <row r="147" spans="1:9" ht="28.5" x14ac:dyDescent="0.2">
      <c r="A147" s="29" t="s">
        <v>50</v>
      </c>
      <c r="B147" s="29" t="s">
        <v>12</v>
      </c>
      <c r="C147" s="29" t="s">
        <v>239</v>
      </c>
      <c r="D147" s="277" t="str">
        <f>VLOOKUP(C147, 'Catálogo de actividades'!$B$5:$D$296,2,FALSE)</f>
        <v>INE</v>
      </c>
      <c r="E147" s="277" t="str">
        <f>VLOOKUP(C147, 'Catálogo de actividades'!$B$5:$D$296,3,FALSE)</f>
        <v>DEOE</v>
      </c>
      <c r="F147" s="379" t="str">
        <f>_xlfn.XLOOKUP(C147,'Catálogo de actividades'!$B$5:$B$296,'Catálogo de actividades'!$E$5:$E$296)</f>
        <v>13.6</v>
      </c>
      <c r="G147" s="114">
        <v>45229</v>
      </c>
      <c r="H147" s="114">
        <v>45275</v>
      </c>
      <c r="I147" s="416" t="str">
        <f>_xlfn.XLOOKUP(C147,'Catálogo de actividades'!$B$5:$B$296,'Catálogo de actividades'!$I$5:$I$296)</f>
        <v>DEOE</v>
      </c>
    </row>
    <row r="148" spans="1:9" x14ac:dyDescent="0.2">
      <c r="A148" s="29" t="s">
        <v>50</v>
      </c>
      <c r="B148" s="29" t="s">
        <v>12</v>
      </c>
      <c r="C148" s="29" t="s">
        <v>175</v>
      </c>
      <c r="D148" s="277" t="str">
        <f>VLOOKUP(C148, 'Catálogo de actividades'!$B$5:$D$296,2,FALSE)</f>
        <v>OPL</v>
      </c>
      <c r="E148" s="277" t="str">
        <f>VLOOKUP(C148, 'Catálogo de actividades'!$B$5:$D$296,3,FALSE)</f>
        <v>CG</v>
      </c>
      <c r="F148" s="379" t="str">
        <f>_xlfn.XLOOKUP(C148,'Catálogo de actividades'!$B$5:$B$296,'Catálogo de actividades'!$E$5:$E$296)</f>
        <v>13.7</v>
      </c>
      <c r="G148" s="114">
        <v>45241</v>
      </c>
      <c r="H148" s="114">
        <v>45291</v>
      </c>
      <c r="I148" s="416" t="str">
        <f>_xlfn.XLOOKUP(C148,'Catálogo de actividades'!$B$5:$B$296,'Catálogo de actividades'!$I$5:$I$296)</f>
        <v>OPL</v>
      </c>
    </row>
    <row r="149" spans="1:9" ht="42.75" x14ac:dyDescent="0.2">
      <c r="A149" s="29" t="s">
        <v>50</v>
      </c>
      <c r="B149" s="29" t="s">
        <v>12</v>
      </c>
      <c r="C149" s="144" t="s">
        <v>401</v>
      </c>
      <c r="D149" s="277" t="str">
        <f>VLOOKUP(C149, 'Catálogo de actividades'!$B$5:$D$296,2,FALSE)</f>
        <v>OPL</v>
      </c>
      <c r="E149" s="277" t="str">
        <f>VLOOKUP(C149, 'Catálogo de actividades'!$B$5:$D$296,3,FALSE)</f>
        <v>CG</v>
      </c>
      <c r="F149" s="379" t="str">
        <f>_xlfn.XLOOKUP(C149,'Catálogo de actividades'!$B$5:$B$296,'Catálogo de actividades'!$E$5:$E$296)</f>
        <v>13.8</v>
      </c>
      <c r="G149" s="114">
        <v>45256</v>
      </c>
      <c r="H149" s="114">
        <v>45306</v>
      </c>
      <c r="I149" s="416" t="str">
        <f>_xlfn.XLOOKUP(C149,'Catálogo de actividades'!$B$5:$B$296,'Catálogo de actividades'!$I$5:$I$296)</f>
        <v>OPL</v>
      </c>
    </row>
    <row r="150" spans="1:9" ht="28.5" x14ac:dyDescent="0.2">
      <c r="A150" s="29" t="s">
        <v>50</v>
      </c>
      <c r="B150" s="29" t="s">
        <v>12</v>
      </c>
      <c r="C150" s="29" t="s">
        <v>352</v>
      </c>
      <c r="D150" s="277" t="str">
        <f>VLOOKUP(C150, 'Catálogo de actividades'!$B$5:$D$296,2,FALSE)</f>
        <v>INE</v>
      </c>
      <c r="E150" s="277" t="str">
        <f>VLOOKUP(C150, 'Catálogo de actividades'!$B$5:$D$296,3,FALSE)</f>
        <v>DEOE</v>
      </c>
      <c r="F150" s="379" t="str">
        <f>_xlfn.XLOOKUP(C150,'Catálogo de actividades'!$B$5:$B$296,'Catálogo de actividades'!$E$5:$E$296)</f>
        <v>13.9</v>
      </c>
      <c r="G150" s="114">
        <v>45306</v>
      </c>
      <c r="H150" s="114">
        <v>45443</v>
      </c>
      <c r="I150" s="416" t="str">
        <f>_xlfn.XLOOKUP(C150,'Catálogo de actividades'!$B$5:$B$296,'Catálogo de actividades'!$I$5:$I$296)</f>
        <v>DEOE</v>
      </c>
    </row>
    <row r="151" spans="1:9" ht="42.75" x14ac:dyDescent="0.2">
      <c r="A151" s="29" t="s">
        <v>50</v>
      </c>
      <c r="B151" s="29" t="s">
        <v>12</v>
      </c>
      <c r="C151" s="144" t="s">
        <v>402</v>
      </c>
      <c r="D151" s="277" t="str">
        <f>VLOOKUP(C151, 'Catálogo de actividades'!$B$5:$D$296,2,FALSE)</f>
        <v>OPL</v>
      </c>
      <c r="E151" s="277" t="str">
        <f>VLOOKUP(C151, 'Catálogo de actividades'!$B$5:$D$296,3,FALSE)</f>
        <v>CG</v>
      </c>
      <c r="F151" s="379" t="str">
        <f>_xlfn.XLOOKUP(C151,'Catálogo de actividades'!$B$5:$B$296,'Catálogo de actividades'!$E$5:$E$296)</f>
        <v>13.10</v>
      </c>
      <c r="G151" s="114">
        <v>45439</v>
      </c>
      <c r="H151" s="114">
        <v>45473</v>
      </c>
      <c r="I151" s="416" t="str">
        <f>_xlfn.XLOOKUP(C151,'Catálogo de actividades'!$B$5:$B$296,'Catálogo de actividades'!$I$5:$I$296)</f>
        <v>OPL</v>
      </c>
    </row>
    <row r="152" spans="1:9" ht="42.75" x14ac:dyDescent="0.2">
      <c r="A152" s="29" t="s">
        <v>50</v>
      </c>
      <c r="B152" s="29" t="s">
        <v>12</v>
      </c>
      <c r="C152" s="29" t="s">
        <v>353</v>
      </c>
      <c r="D152" s="277" t="str">
        <f>VLOOKUP(C152, 'Catálogo de actividades'!$B$5:$D$296,2,FALSE)</f>
        <v>OPL</v>
      </c>
      <c r="E152" s="277" t="str">
        <f>VLOOKUP(C152, 'Catálogo de actividades'!$B$5:$D$296,3,FALSE)</f>
        <v>CG/OD</v>
      </c>
      <c r="F152" s="379" t="str">
        <f>_xlfn.XLOOKUP(C152,'Catálogo de actividades'!$B$5:$B$296,'Catálogo de actividades'!$E$5:$E$296)</f>
        <v>13.11</v>
      </c>
      <c r="G152" s="114">
        <v>45352</v>
      </c>
      <c r="H152" s="114">
        <v>45381</v>
      </c>
      <c r="I152" s="416" t="str">
        <f>_xlfn.XLOOKUP(C152,'Catálogo de actividades'!$B$5:$B$296,'Catálogo de actividades'!$I$5:$I$296)</f>
        <v>OPL</v>
      </c>
    </row>
    <row r="153" spans="1:9" ht="57" x14ac:dyDescent="0.2">
      <c r="A153" s="29" t="s">
        <v>50</v>
      </c>
      <c r="B153" s="29" t="s">
        <v>12</v>
      </c>
      <c r="C153" s="29" t="s">
        <v>185</v>
      </c>
      <c r="D153" s="277" t="str">
        <f>VLOOKUP(C153, 'Catálogo de actividades'!$B$5:$D$296,2,FALSE)</f>
        <v>OPL</v>
      </c>
      <c r="E153" s="277" t="str">
        <f>VLOOKUP(C153, 'Catálogo de actividades'!$B$5:$D$296,3,FALSE)</f>
        <v>OD</v>
      </c>
      <c r="F153" s="379" t="str">
        <f>_xlfn.XLOOKUP(C153,'Catálogo de actividades'!$B$5:$B$296,'Catálogo de actividades'!$E$5:$E$296)</f>
        <v>13.12</v>
      </c>
      <c r="G153" s="114">
        <v>45406</v>
      </c>
      <c r="H153" s="114">
        <v>45420</v>
      </c>
      <c r="I153" s="416" t="str">
        <f>_xlfn.XLOOKUP(C153,'Catálogo de actividades'!$B$5:$B$296,'Catálogo de actividades'!$I$5:$I$296)</f>
        <v>OPL</v>
      </c>
    </row>
    <row r="154" spans="1:9" ht="28.5" x14ac:dyDescent="0.2">
      <c r="A154" s="29" t="s">
        <v>50</v>
      </c>
      <c r="B154" s="29" t="s">
        <v>12</v>
      </c>
      <c r="C154" s="29" t="s">
        <v>124</v>
      </c>
      <c r="D154" s="277" t="str">
        <f>VLOOKUP(C154, 'Catálogo de actividades'!$B$5:$D$296,2,FALSE)</f>
        <v>OPL</v>
      </c>
      <c r="E154" s="277" t="str">
        <f>VLOOKUP(C154, 'Catálogo de actividades'!$B$5:$D$296,3,FALSE)</f>
        <v>CG/OD</v>
      </c>
      <c r="F154" s="379" t="str">
        <f>_xlfn.XLOOKUP(C154,'Catálogo de actividades'!$B$5:$B$296,'Catálogo de actividades'!$E$5:$E$296)</f>
        <v>13.13</v>
      </c>
      <c r="G154" s="114">
        <v>45422</v>
      </c>
      <c r="H154" s="114">
        <v>45430</v>
      </c>
      <c r="I154" s="416" t="str">
        <f>_xlfn.XLOOKUP(C154,'Catálogo de actividades'!$B$5:$B$296,'Catálogo de actividades'!$I$5:$I$296)</f>
        <v>OPL</v>
      </c>
    </row>
    <row r="155" spans="1:9" ht="28.5" x14ac:dyDescent="0.2">
      <c r="A155" s="29" t="s">
        <v>50</v>
      </c>
      <c r="B155" s="29" t="s">
        <v>12</v>
      </c>
      <c r="C155" s="29" t="s">
        <v>126</v>
      </c>
      <c r="D155" s="277" t="str">
        <f>VLOOKUP(C155, 'Catálogo de actividades'!$B$5:$D$296,2,FALSE)</f>
        <v>OPL</v>
      </c>
      <c r="E155" s="277" t="str">
        <f>VLOOKUP(C155, 'Catálogo de actividades'!$B$5:$D$296,3,FALSE)</f>
        <v>CG/OD</v>
      </c>
      <c r="F155" s="379" t="str">
        <f>_xlfn.XLOOKUP(C155,'Catálogo de actividades'!$B$5:$B$296,'Catálogo de actividades'!$E$5:$E$296)</f>
        <v>13.14</v>
      </c>
      <c r="G155" s="114">
        <v>45422</v>
      </c>
      <c r="H155" s="114">
        <v>45436</v>
      </c>
      <c r="I155" s="416" t="str">
        <f>_xlfn.XLOOKUP(C155,'Catálogo de actividades'!$B$5:$B$296,'Catálogo de actividades'!$I$5:$I$296)</f>
        <v>OPL</v>
      </c>
    </row>
    <row r="156" spans="1:9" ht="28.5" x14ac:dyDescent="0.2">
      <c r="A156" s="29" t="s">
        <v>50</v>
      </c>
      <c r="B156" s="29" t="s">
        <v>12</v>
      </c>
      <c r="C156" s="29" t="s">
        <v>293</v>
      </c>
      <c r="D156" s="277" t="str">
        <f>VLOOKUP(C156, 'Catálogo de actividades'!$B$5:$D$296,2,FALSE)</f>
        <v>OPL</v>
      </c>
      <c r="E156" s="277" t="str">
        <f>VLOOKUP(C156, 'Catálogo de actividades'!$B$5:$D$296,3,FALSE)</f>
        <v>OD</v>
      </c>
      <c r="F156" s="379" t="str">
        <f>_xlfn.XLOOKUP(C156,'Catálogo de actividades'!$B$5:$B$296,'Catálogo de actividades'!$E$5:$E$296)</f>
        <v>13.15</v>
      </c>
      <c r="G156" s="114">
        <v>45439</v>
      </c>
      <c r="H156" s="114">
        <v>45443</v>
      </c>
      <c r="I156" s="416" t="str">
        <f>_xlfn.XLOOKUP(C156,'Catálogo de actividades'!$B$5:$B$296,'Catálogo de actividades'!$I$5:$I$296)</f>
        <v>OPL</v>
      </c>
    </row>
    <row r="157" spans="1:9" x14ac:dyDescent="0.2">
      <c r="A157" s="29" t="s">
        <v>50</v>
      </c>
      <c r="B157" s="29" t="s">
        <v>13</v>
      </c>
      <c r="C157" s="29" t="s">
        <v>354</v>
      </c>
      <c r="D157" s="277" t="str">
        <f>VLOOKUP(C157, 'Catálogo de actividades'!$B$5:$D$296,2,FALSE)</f>
        <v>INE</v>
      </c>
      <c r="E157" s="277" t="str">
        <f>VLOOKUP(C157, 'Catálogo de actividades'!$B$5:$D$296,3,FALSE)</f>
        <v>CCOE</v>
      </c>
      <c r="F157" s="379" t="str">
        <f>_xlfn.XLOOKUP(C157,'Catálogo de actividades'!$B$5:$B$296,'Catálogo de actividades'!$E$5:$E$296)</f>
        <v>14.1</v>
      </c>
      <c r="G157" s="114">
        <v>45108</v>
      </c>
      <c r="H157" s="114">
        <v>45138</v>
      </c>
      <c r="I157" s="416" t="str">
        <f>_xlfn.XLOOKUP(C157,'Catálogo de actividades'!$B$5:$B$296,'Catálogo de actividades'!$I$5:$I$296)</f>
        <v>DEOE</v>
      </c>
    </row>
    <row r="158" spans="1:9" x14ac:dyDescent="0.2">
      <c r="A158" s="29" t="s">
        <v>50</v>
      </c>
      <c r="B158" s="29" t="s">
        <v>13</v>
      </c>
      <c r="C158" s="29" t="s">
        <v>247</v>
      </c>
      <c r="D158" s="277" t="str">
        <f>VLOOKUP(C158, 'Catálogo de actividades'!$B$5:$D$296,2,FALSE)</f>
        <v>INE</v>
      </c>
      <c r="E158" s="277" t="str">
        <f>VLOOKUP(C158, 'Catálogo de actividades'!$B$5:$D$296,3,FALSE)</f>
        <v>CG</v>
      </c>
      <c r="F158" s="379" t="str">
        <f>_xlfn.XLOOKUP(C158,'Catálogo de actividades'!$B$5:$B$296,'Catálogo de actividades'!$E$5:$E$296)</f>
        <v>14.2</v>
      </c>
      <c r="G158" s="114">
        <v>45352</v>
      </c>
      <c r="H158" s="114">
        <v>45382</v>
      </c>
      <c r="I158" s="416" t="str">
        <f>_xlfn.XLOOKUP(C158,'Catálogo de actividades'!$B$5:$B$296,'Catálogo de actividades'!$I$5:$I$296)</f>
        <v>DEOE</v>
      </c>
    </row>
    <row r="159" spans="1:9" x14ac:dyDescent="0.2">
      <c r="A159" s="29" t="s">
        <v>50</v>
      </c>
      <c r="B159" s="29" t="s">
        <v>13</v>
      </c>
      <c r="C159" s="29" t="s">
        <v>356</v>
      </c>
      <c r="D159" s="277" t="str">
        <f>VLOOKUP(C159, 'Catálogo de actividades'!$B$5:$D$296,2,FALSE)</f>
        <v>INE</v>
      </c>
      <c r="E159" s="277" t="str">
        <f>VLOOKUP(C159, 'Catálogo de actividades'!$B$5:$D$296,3,FALSE)</f>
        <v>CCOE</v>
      </c>
      <c r="F159" s="379" t="str">
        <f>_xlfn.XLOOKUP(C159,'Catálogo de actividades'!$B$5:$B$296,'Catálogo de actividades'!$E$5:$E$296)</f>
        <v>14.3</v>
      </c>
      <c r="G159" s="114">
        <v>45352</v>
      </c>
      <c r="H159" s="114">
        <v>45382</v>
      </c>
      <c r="I159" s="416" t="str">
        <f>_xlfn.XLOOKUP(C159,'Catálogo de actividades'!$B$5:$B$296,'Catálogo de actividades'!$I$5:$I$296)</f>
        <v>DEOE</v>
      </c>
    </row>
    <row r="160" spans="1:9" x14ac:dyDescent="0.2">
      <c r="A160" s="29" t="s">
        <v>50</v>
      </c>
      <c r="B160" s="29" t="s">
        <v>13</v>
      </c>
      <c r="C160" s="144" t="s">
        <v>403</v>
      </c>
      <c r="D160" s="277" t="str">
        <f>VLOOKUP(C160, 'Catálogo de actividades'!$B$5:$D$296,2,FALSE)</f>
        <v>INE</v>
      </c>
      <c r="E160" s="277" t="str">
        <f>VLOOKUP(C160, 'Catálogo de actividades'!$B$5:$D$296,3,FALSE)</f>
        <v>DEOE</v>
      </c>
      <c r="F160" s="379" t="str">
        <f>_xlfn.XLOOKUP(C160,'Catálogo de actividades'!$B$5:$B$296,'Catálogo de actividades'!$E$5:$E$296)</f>
        <v>14.4</v>
      </c>
      <c r="G160" s="114">
        <v>45383</v>
      </c>
      <c r="H160" s="114">
        <v>45399</v>
      </c>
      <c r="I160" s="416" t="str">
        <f>_xlfn.XLOOKUP(C160,'Catálogo de actividades'!$B$5:$B$296,'Catálogo de actividades'!$I$5:$I$296)</f>
        <v>DEOE</v>
      </c>
    </row>
    <row r="161" spans="1:9" x14ac:dyDescent="0.2">
      <c r="A161" s="29" t="s">
        <v>50</v>
      </c>
      <c r="B161" s="29" t="s">
        <v>13</v>
      </c>
      <c r="C161" s="29" t="s">
        <v>127</v>
      </c>
      <c r="D161" s="277" t="str">
        <f>VLOOKUP(C161, 'Catálogo de actividades'!$B$5:$D$296,2,FALSE)</f>
        <v>INE/OPL</v>
      </c>
      <c r="E161" s="277" t="str">
        <f>VLOOKUP(C161, 'Catálogo de actividades'!$B$5:$D$296,3,FALSE)</f>
        <v>DEOE/OD</v>
      </c>
      <c r="F161" s="379" t="str">
        <f>_xlfn.XLOOKUP(C161,'Catálogo de actividades'!$B$5:$B$296,'Catálogo de actividades'!$E$5:$E$296)</f>
        <v>14.5</v>
      </c>
      <c r="G161" s="114">
        <v>45407</v>
      </c>
      <c r="H161" s="114">
        <v>45407</v>
      </c>
      <c r="I161" s="416" t="str">
        <f>_xlfn.XLOOKUP(C161,'Catálogo de actividades'!$B$5:$B$296,'Catálogo de actividades'!$I$5:$I$296)</f>
        <v>DEOE</v>
      </c>
    </row>
    <row r="162" spans="1:9" x14ac:dyDescent="0.2">
      <c r="A162" s="29" t="s">
        <v>50</v>
      </c>
      <c r="B162" s="29" t="s">
        <v>13</v>
      </c>
      <c r="C162" s="29" t="s">
        <v>357</v>
      </c>
      <c r="D162" s="277" t="str">
        <f>VLOOKUP(C162, 'Catálogo de actividades'!$B$5:$D$296,2,FALSE)</f>
        <v>INE/OPL</v>
      </c>
      <c r="E162" s="277" t="str">
        <f>VLOOKUP(C162, 'Catálogo de actividades'!$B$5:$D$296,3,FALSE)</f>
        <v>DEOE/OD</v>
      </c>
      <c r="F162" s="379" t="str">
        <f>_xlfn.XLOOKUP(C162,'Catálogo de actividades'!$B$5:$B$296,'Catálogo de actividades'!$E$5:$E$296)</f>
        <v>14.6</v>
      </c>
      <c r="G162" s="114">
        <v>45417</v>
      </c>
      <c r="H162" s="114">
        <v>45417</v>
      </c>
      <c r="I162" s="416" t="str">
        <f>_xlfn.XLOOKUP(C162,'Catálogo de actividades'!$B$5:$B$296,'Catálogo de actividades'!$I$5:$I$296)</f>
        <v>DEOE</v>
      </c>
    </row>
    <row r="163" spans="1:9" x14ac:dyDescent="0.2">
      <c r="A163" s="29" t="s">
        <v>50</v>
      </c>
      <c r="B163" s="29" t="s">
        <v>13</v>
      </c>
      <c r="C163" s="29" t="s">
        <v>358</v>
      </c>
      <c r="D163" s="277" t="str">
        <f>VLOOKUP(C163, 'Catálogo de actividades'!$B$5:$D$296,2,FALSE)</f>
        <v>INE/OPL</v>
      </c>
      <c r="E163" s="277" t="str">
        <f>VLOOKUP(C163, 'Catálogo de actividades'!$B$5:$D$296,3,FALSE)</f>
        <v>DEOE/OD</v>
      </c>
      <c r="F163" s="379" t="str">
        <f>_xlfn.XLOOKUP(C163,'Catálogo de actividades'!$B$5:$B$296,'Catálogo de actividades'!$E$5:$E$296)</f>
        <v>14.7</v>
      </c>
      <c r="G163" s="114">
        <v>45431</v>
      </c>
      <c r="H163" s="114">
        <v>45431</v>
      </c>
      <c r="I163" s="416" t="str">
        <f>_xlfn.XLOOKUP(C163,'Catálogo de actividades'!$B$5:$B$296,'Catálogo de actividades'!$I$5:$I$296)</f>
        <v>DEOE</v>
      </c>
    </row>
    <row r="164" spans="1:9" x14ac:dyDescent="0.2">
      <c r="A164" s="29" t="s">
        <v>50</v>
      </c>
      <c r="B164" s="29" t="s">
        <v>13</v>
      </c>
      <c r="C164" s="29" t="s">
        <v>13</v>
      </c>
      <c r="D164" s="277" t="str">
        <f>VLOOKUP(C164, 'Catálogo de actividades'!$B$5:$D$296,2,FALSE)</f>
        <v>OPL</v>
      </c>
      <c r="E164" s="277" t="str">
        <f>VLOOKUP(C164, 'Catálogo de actividades'!$B$5:$D$296,3,FALSE)</f>
        <v>CG/OD</v>
      </c>
      <c r="F164" s="379" t="str">
        <f>_xlfn.XLOOKUP(C164,'Catálogo de actividades'!$B$5:$B$296,'Catálogo de actividades'!$E$5:$E$296)</f>
        <v>14.8</v>
      </c>
      <c r="G164" s="114">
        <v>45445</v>
      </c>
      <c r="H164" s="114">
        <v>45445</v>
      </c>
      <c r="I164" s="416" t="str">
        <f>_xlfn.XLOOKUP(C164,'Catálogo de actividades'!$B$5:$B$296,'Catálogo de actividades'!$I$5:$I$296)</f>
        <v>OPL</v>
      </c>
    </row>
    <row r="165" spans="1:9" ht="28.5" x14ac:dyDescent="0.2">
      <c r="A165" s="29" t="s">
        <v>50</v>
      </c>
      <c r="B165" s="29" t="s">
        <v>14</v>
      </c>
      <c r="C165" s="29" t="s">
        <v>163</v>
      </c>
      <c r="D165" s="277" t="str">
        <f>VLOOKUP(C165, 'Catálogo de actividades'!$B$5:$D$296,2,FALSE)</f>
        <v>OPL</v>
      </c>
      <c r="E165" s="277" t="str">
        <f>VLOOKUP(C165, 'Catálogo de actividades'!$B$5:$D$296,3,FALSE)</f>
        <v>CG/OD</v>
      </c>
      <c r="F165" s="379" t="str">
        <f>_xlfn.XLOOKUP(C165,'Catálogo de actividades'!$B$5:$B$296,'Catálogo de actividades'!$E$5:$E$296)</f>
        <v>15.1</v>
      </c>
      <c r="G165" s="114">
        <v>45323</v>
      </c>
      <c r="H165" s="114">
        <v>45351</v>
      </c>
      <c r="I165" s="416" t="str">
        <f>_xlfn.XLOOKUP(C165,'Catálogo de actividades'!$B$5:$B$296,'Catálogo de actividades'!$I$5:$I$296)</f>
        <v>OPL</v>
      </c>
    </row>
    <row r="166" spans="1:9" ht="42.75" x14ac:dyDescent="0.2">
      <c r="A166" s="29" t="s">
        <v>50</v>
      </c>
      <c r="B166" s="29" t="s">
        <v>14</v>
      </c>
      <c r="C166" s="29" t="s">
        <v>165</v>
      </c>
      <c r="D166" s="277" t="str">
        <f>VLOOKUP(C166, 'Catálogo de actividades'!$B$5:$D$296,2,FALSE)</f>
        <v>INE/OPL</v>
      </c>
      <c r="E166" s="277" t="str">
        <f>VLOOKUP(C166, 'Catálogo de actividades'!$B$5:$D$296,3,FALSE)</f>
        <v>JLE/JDE/OD</v>
      </c>
      <c r="F166" s="379" t="str">
        <f>_xlfn.XLOOKUP(C166,'Catálogo de actividades'!$B$5:$B$296,'Catálogo de actividades'!$E$5:$E$296)</f>
        <v>15.2</v>
      </c>
      <c r="G166" s="114">
        <v>45352</v>
      </c>
      <c r="H166" s="114">
        <v>45366</v>
      </c>
      <c r="I166" s="416" t="str">
        <f>_xlfn.XLOOKUP(C166,'Catálogo de actividades'!$B$5:$B$296,'Catálogo de actividades'!$I$5:$I$296)</f>
        <v>JLE</v>
      </c>
    </row>
    <row r="167" spans="1:9" ht="42.75" x14ac:dyDescent="0.2">
      <c r="A167" s="29" t="s">
        <v>50</v>
      </c>
      <c r="B167" s="29" t="s">
        <v>14</v>
      </c>
      <c r="C167" s="29" t="s">
        <v>166</v>
      </c>
      <c r="D167" s="277" t="str">
        <f>VLOOKUP(C167, 'Catálogo de actividades'!$B$5:$D$296,2,FALSE)</f>
        <v>OPL</v>
      </c>
      <c r="E167" s="277" t="str">
        <f>VLOOKUP(C167, 'Catálogo de actividades'!$B$5:$D$296,3,FALSE)</f>
        <v>OD</v>
      </c>
      <c r="F167" s="379" t="str">
        <f>_xlfn.XLOOKUP(C167,'Catálogo de actividades'!$B$5:$B$296,'Catálogo de actividades'!$E$5:$E$296)</f>
        <v>15.3</v>
      </c>
      <c r="G167" s="114">
        <v>45352</v>
      </c>
      <c r="H167" s="114">
        <v>45382</v>
      </c>
      <c r="I167" s="416" t="str">
        <f>_xlfn.XLOOKUP(C167,'Catálogo de actividades'!$B$5:$B$296,'Catálogo de actividades'!$I$5:$I$296)</f>
        <v>OPL</v>
      </c>
    </row>
    <row r="168" spans="1:9" ht="28.5" x14ac:dyDescent="0.2">
      <c r="A168" s="29" t="s">
        <v>50</v>
      </c>
      <c r="B168" s="29" t="s">
        <v>14</v>
      </c>
      <c r="C168" s="29" t="s">
        <v>167</v>
      </c>
      <c r="D168" s="277" t="str">
        <f>VLOOKUP(C168, 'Catálogo de actividades'!$B$5:$D$296,2,FALSE)</f>
        <v>OPL</v>
      </c>
      <c r="E168" s="277" t="str">
        <f>VLOOKUP(C168, 'Catálogo de actividades'!$B$5:$D$296,3,FALSE)</f>
        <v>CG/OD</v>
      </c>
      <c r="F168" s="379" t="str">
        <f>_xlfn.XLOOKUP(C168,'Catálogo de actividades'!$B$5:$B$296,'Catálogo de actividades'!$E$5:$E$296)</f>
        <v>15.4</v>
      </c>
      <c r="G168" s="114">
        <v>45352</v>
      </c>
      <c r="H168" s="114">
        <v>45381</v>
      </c>
      <c r="I168" s="416" t="str">
        <f>_xlfn.XLOOKUP(C168,'Catálogo de actividades'!$B$5:$B$296,'Catálogo de actividades'!$I$5:$I$296)</f>
        <v>OPL</v>
      </c>
    </row>
    <row r="169" spans="1:9" ht="42.75" x14ac:dyDescent="0.2">
      <c r="A169" s="29" t="s">
        <v>50</v>
      </c>
      <c r="B169" s="29" t="s">
        <v>14</v>
      </c>
      <c r="C169" s="29" t="s">
        <v>168</v>
      </c>
      <c r="D169" s="277" t="str">
        <f>VLOOKUP(C169, 'Catálogo de actividades'!$B$5:$D$296,2,FALSE)</f>
        <v>INE</v>
      </c>
      <c r="E169" s="277" t="str">
        <f>VLOOKUP(C169, 'Catálogo de actividades'!$B$5:$D$296,3,FALSE)</f>
        <v>JLE/JDE</v>
      </c>
      <c r="F169" s="379" t="str">
        <f>_xlfn.XLOOKUP(C169,'Catálogo de actividades'!$B$5:$B$296,'Catálogo de actividades'!$E$5:$E$296)</f>
        <v>15.5</v>
      </c>
      <c r="G169" s="114">
        <v>45369</v>
      </c>
      <c r="H169" s="114">
        <v>45373</v>
      </c>
      <c r="I169" s="416" t="str">
        <f>_xlfn.XLOOKUP(C169,'Catálogo de actividades'!$B$5:$B$296,'Catálogo de actividades'!$I$5:$I$296)</f>
        <v>JLE</v>
      </c>
    </row>
    <row r="170" spans="1:9" ht="42.75" x14ac:dyDescent="0.2">
      <c r="A170" s="29" t="s">
        <v>50</v>
      </c>
      <c r="B170" s="29" t="s">
        <v>14</v>
      </c>
      <c r="C170" s="29" t="s">
        <v>129</v>
      </c>
      <c r="D170" s="277" t="str">
        <f>VLOOKUP(C170, 'Catálogo de actividades'!$B$5:$D$296,2,FALSE)</f>
        <v>INE/OPL</v>
      </c>
      <c r="E170" s="277" t="str">
        <f>VLOOKUP(C170, 'Catálogo de actividades'!$B$5:$D$296,3,FALSE)</f>
        <v>JLE/JDE/OD</v>
      </c>
      <c r="F170" s="379" t="str">
        <f>_xlfn.XLOOKUP(C170,'Catálogo de actividades'!$B$5:$B$296,'Catálogo de actividades'!$E$5:$E$296)</f>
        <v>15.6</v>
      </c>
      <c r="G170" s="114">
        <v>45383</v>
      </c>
      <c r="H170" s="114">
        <v>45388</v>
      </c>
      <c r="I170" s="416" t="str">
        <f>_xlfn.XLOOKUP(C170,'Catálogo de actividades'!$B$5:$B$296,'Catálogo de actividades'!$I$5:$I$296)</f>
        <v>OPL</v>
      </c>
    </row>
    <row r="171" spans="1:9" x14ac:dyDescent="0.2">
      <c r="A171" s="29" t="s">
        <v>50</v>
      </c>
      <c r="B171" s="29" t="s">
        <v>15</v>
      </c>
      <c r="C171" s="29" t="s">
        <v>241</v>
      </c>
      <c r="D171" s="277" t="str">
        <f>VLOOKUP(C171, 'Catálogo de actividades'!$B$5:$D$296,2,FALSE)</f>
        <v>INE</v>
      </c>
      <c r="E171" s="277" t="str">
        <f>VLOOKUP(C171, 'Catálogo de actividades'!$B$5:$D$296,3,FALSE)</f>
        <v>CL</v>
      </c>
      <c r="F171" s="379" t="str">
        <f>_xlfn.XLOOKUP(C171,'Catálogo de actividades'!$B$5:$B$296,'Catálogo de actividades'!$E$5:$E$296)</f>
        <v>16.1</v>
      </c>
      <c r="G171" s="114">
        <v>45367</v>
      </c>
      <c r="H171" s="114">
        <v>45382</v>
      </c>
      <c r="I171" s="416" t="str">
        <f>_xlfn.XLOOKUP(C171,'Catálogo de actividades'!$B$5:$B$296,'Catálogo de actividades'!$I$5:$I$296)</f>
        <v>JLE</v>
      </c>
    </row>
    <row r="172" spans="1:9" x14ac:dyDescent="0.2">
      <c r="A172" s="29" t="s">
        <v>50</v>
      </c>
      <c r="B172" s="29" t="s">
        <v>15</v>
      </c>
      <c r="C172" s="29" t="s">
        <v>196</v>
      </c>
      <c r="D172" s="277" t="str">
        <f>VLOOKUP(C172, 'Catálogo de actividades'!$B$5:$D$296,2,FALSE)</f>
        <v>OPL</v>
      </c>
      <c r="E172" s="277" t="str">
        <f>VLOOKUP(C172, 'Catálogo de actividades'!$B$5:$D$296,3,FALSE)</f>
        <v>CG</v>
      </c>
      <c r="F172" s="379" t="str">
        <f>_xlfn.XLOOKUP(C172,'Catálogo de actividades'!$B$5:$B$296,'Catálogo de actividades'!$E$5:$E$296)</f>
        <v>16.2</v>
      </c>
      <c r="G172" s="114">
        <v>45383</v>
      </c>
      <c r="H172" s="114">
        <v>45397</v>
      </c>
      <c r="I172" s="416" t="str">
        <f>_xlfn.XLOOKUP(C172,'Catálogo de actividades'!$B$5:$B$296,'Catálogo de actividades'!$I$5:$I$296)</f>
        <v>OPL</v>
      </c>
    </row>
    <row r="173" spans="1:9" ht="28.5" x14ac:dyDescent="0.2">
      <c r="A173" s="29" t="s">
        <v>50</v>
      </c>
      <c r="B173" s="29" t="s">
        <v>15</v>
      </c>
      <c r="C173" s="29" t="s">
        <v>197</v>
      </c>
      <c r="D173" s="277" t="str">
        <f>VLOOKUP(C173, 'Catálogo de actividades'!$B$5:$D$296,2,FALSE)</f>
        <v>INE/OPL</v>
      </c>
      <c r="E173" s="277" t="str">
        <f>VLOOKUP(C173, 'Catálogo de actividades'!$B$5:$D$296,3,FALSE)</f>
        <v>CD/OD</v>
      </c>
      <c r="F173" s="379" t="str">
        <f>_xlfn.XLOOKUP(C173,'Catálogo de actividades'!$B$5:$B$296,'Catálogo de actividades'!$E$5:$E$296)</f>
        <v>16.3</v>
      </c>
      <c r="G173" s="114">
        <v>45383</v>
      </c>
      <c r="H173" s="114">
        <v>45397</v>
      </c>
      <c r="I173" s="416" t="str">
        <f>_xlfn.XLOOKUP(C173,'Catálogo de actividades'!$B$5:$B$296,'Catálogo de actividades'!$I$5:$I$296)</f>
        <v>JLE</v>
      </c>
    </row>
    <row r="174" spans="1:9" x14ac:dyDescent="0.2">
      <c r="A174" s="29" t="s">
        <v>50</v>
      </c>
      <c r="B174" s="29" t="s">
        <v>15</v>
      </c>
      <c r="C174" s="29" t="s">
        <v>359</v>
      </c>
      <c r="D174" s="277" t="str">
        <f>VLOOKUP(C174, 'Catálogo de actividades'!$B$5:$D$296,2,FALSE)</f>
        <v>INE</v>
      </c>
      <c r="E174" s="277" t="str">
        <f>VLOOKUP(C174, 'Catálogo de actividades'!$B$5:$D$296,3,FALSE)</f>
        <v>CD</v>
      </c>
      <c r="F174" s="379" t="str">
        <f>_xlfn.XLOOKUP(C174,'Catálogo de actividades'!$B$5:$B$296,'Catálogo de actividades'!$E$5:$E$296)</f>
        <v>16.4</v>
      </c>
      <c r="G174" s="114">
        <v>45402</v>
      </c>
      <c r="H174" s="114">
        <v>45412</v>
      </c>
      <c r="I174" s="416" t="str">
        <f>_xlfn.XLOOKUP(C174,'Catálogo de actividades'!$B$5:$B$296,'Catálogo de actividades'!$I$5:$I$296)</f>
        <v>DEOE</v>
      </c>
    </row>
    <row r="175" spans="1:9" ht="28.5" x14ac:dyDescent="0.2">
      <c r="A175" s="29" t="s">
        <v>50</v>
      </c>
      <c r="B175" s="29" t="s">
        <v>15</v>
      </c>
      <c r="C175" s="29" t="s">
        <v>248</v>
      </c>
      <c r="D175" s="277" t="str">
        <f>VLOOKUP(C175, 'Catálogo de actividades'!$B$5:$D$296,2,FALSE)</f>
        <v>INE</v>
      </c>
      <c r="E175" s="277" t="str">
        <f>VLOOKUP(C175, 'Catálogo de actividades'!$B$5:$D$296,3,FALSE)</f>
        <v>CL/CD</v>
      </c>
      <c r="F175" s="379" t="str">
        <f>_xlfn.XLOOKUP(C175,'Catálogo de actividades'!$B$5:$B$296,'Catálogo de actividades'!$E$5:$E$296)</f>
        <v>16.5</v>
      </c>
      <c r="G175" s="114">
        <v>45410</v>
      </c>
      <c r="H175" s="114">
        <v>45442</v>
      </c>
      <c r="I175" s="416" t="str">
        <f>_xlfn.XLOOKUP(C175,'Catálogo de actividades'!$B$5:$B$296,'Catálogo de actividades'!$I$5:$I$296)</f>
        <v>DEOE</v>
      </c>
    </row>
    <row r="176" spans="1:9" ht="28.5" x14ac:dyDescent="0.2">
      <c r="A176" s="29" t="s">
        <v>50</v>
      </c>
      <c r="B176" s="29" t="s">
        <v>15</v>
      </c>
      <c r="C176" s="29" t="s">
        <v>270</v>
      </c>
      <c r="D176" s="277" t="str">
        <f>VLOOKUP(C176, 'Catálogo de actividades'!$B$5:$D$296,2,FALSE)</f>
        <v>INE</v>
      </c>
      <c r="E176" s="277" t="str">
        <f>VLOOKUP(C176, 'Catálogo de actividades'!$B$5:$D$296,3,FALSE)</f>
        <v>CL/CD</v>
      </c>
      <c r="F176" s="379" t="str">
        <f>_xlfn.XLOOKUP(C176,'Catálogo de actividades'!$B$5:$B$296,'Catálogo de actividades'!$E$5:$E$296)</f>
        <v>16.6</v>
      </c>
      <c r="G176" s="114">
        <v>45410</v>
      </c>
      <c r="H176" s="114">
        <v>45443</v>
      </c>
      <c r="I176" s="416" t="str">
        <f>_xlfn.XLOOKUP(C176,'Catálogo de actividades'!$B$5:$B$296,'Catálogo de actividades'!$I$5:$I$296)</f>
        <v>DEOE</v>
      </c>
    </row>
    <row r="177" spans="1:9" x14ac:dyDescent="0.2">
      <c r="A177" s="29" t="s">
        <v>50</v>
      </c>
      <c r="B177" s="29" t="s">
        <v>15</v>
      </c>
      <c r="C177" s="29" t="s">
        <v>258</v>
      </c>
      <c r="D177" s="277" t="str">
        <f>VLOOKUP(C177, 'Catálogo de actividades'!$B$5:$D$296,2,FALSE)</f>
        <v>INE/OPL</v>
      </c>
      <c r="E177" s="277" t="str">
        <f>VLOOKUP(C177, 'Catálogo de actividades'!$B$5:$D$296,3,FALSE)</f>
        <v>CD/OD</v>
      </c>
      <c r="F177" s="379" t="str">
        <f>_xlfn.XLOOKUP(C177,'Catálogo de actividades'!$B$5:$B$296,'Catálogo de actividades'!$E$5:$E$296)</f>
        <v>16.7</v>
      </c>
      <c r="G177" s="114">
        <v>45445</v>
      </c>
      <c r="H177" s="114">
        <v>45446</v>
      </c>
      <c r="I177" s="416" t="str">
        <f>_xlfn.XLOOKUP(C177,'Catálogo de actividades'!$B$5:$B$296,'Catálogo de actividades'!$I$5:$I$296)</f>
        <v>OPL</v>
      </c>
    </row>
    <row r="178" spans="1:9" ht="28.5" x14ac:dyDescent="0.2">
      <c r="A178" s="29" t="s">
        <v>50</v>
      </c>
      <c r="B178" s="29" t="s">
        <v>15</v>
      </c>
      <c r="C178" s="29" t="s">
        <v>199</v>
      </c>
      <c r="D178" s="277" t="str">
        <f>VLOOKUP(C178, 'Catálogo de actividades'!$B$5:$D$296,2,FALSE)</f>
        <v>OPL</v>
      </c>
      <c r="E178" s="277" t="str">
        <f>VLOOKUP(C178, 'Catálogo de actividades'!$B$5:$D$296,3,FALSE)</f>
        <v>CG</v>
      </c>
      <c r="F178" s="379" t="str">
        <f>_xlfn.XLOOKUP(C178,'Catálogo de actividades'!$B$5:$B$296,'Catálogo de actividades'!$E$5:$E$296)</f>
        <v>16.8</v>
      </c>
      <c r="G178" s="114">
        <v>45459</v>
      </c>
      <c r="H178" s="114">
        <v>45473</v>
      </c>
      <c r="I178" s="416" t="str">
        <f>_xlfn.XLOOKUP(C178,'Catálogo de actividades'!$B$5:$B$296,'Catálogo de actividades'!$I$5:$I$296)</f>
        <v>JLE</v>
      </c>
    </row>
    <row r="179" spans="1:9" ht="28.5" x14ac:dyDescent="0.2">
      <c r="A179" s="29" t="s">
        <v>50</v>
      </c>
      <c r="B179" s="29" t="s">
        <v>16</v>
      </c>
      <c r="C179" s="144" t="s">
        <v>226</v>
      </c>
      <c r="D179" s="277" t="str">
        <f>VLOOKUP(C179, 'Catálogo de actividades'!$B$5:$D$296,2,FALSE)</f>
        <v>OPL</v>
      </c>
      <c r="E179" s="277" t="str">
        <f>VLOOKUP(C179, 'Catálogo de actividades'!$B$5:$D$296,3,FALSE)</f>
        <v>CG</v>
      </c>
      <c r="F179" s="379" t="str">
        <f>_xlfn.XLOOKUP(C179,'Catálogo de actividades'!$B$5:$B$296,'Catálogo de actividades'!$E$5:$E$296)</f>
        <v>17.1</v>
      </c>
      <c r="G179" s="114">
        <v>45171</v>
      </c>
      <c r="H179" s="114">
        <v>45171</v>
      </c>
      <c r="I179" s="416" t="str">
        <f>_xlfn.XLOOKUP(C179,'Catálogo de actividades'!$B$5:$B$296,'Catálogo de actividades'!$I$5:$I$296)</f>
        <v>OPL</v>
      </c>
    </row>
    <row r="180" spans="1:9" ht="28.5" x14ac:dyDescent="0.2">
      <c r="A180" s="29" t="s">
        <v>50</v>
      </c>
      <c r="B180" s="29" t="s">
        <v>16</v>
      </c>
      <c r="C180" s="144" t="s">
        <v>259</v>
      </c>
      <c r="D180" s="277" t="str">
        <f>VLOOKUP(C180, 'Catálogo de actividades'!$B$5:$D$296,2,FALSE)</f>
        <v>OPL</v>
      </c>
      <c r="E180" s="277" t="str">
        <f>VLOOKUP(C180, 'Catálogo de actividades'!$B$5:$D$296,3,FALSE)</f>
        <v>CG</v>
      </c>
      <c r="F180" s="379" t="str">
        <f>_xlfn.XLOOKUP(C180,'Catálogo de actividades'!$B$5:$B$296,'Catálogo de actividades'!$E$5:$E$296)</f>
        <v>17.2</v>
      </c>
      <c r="G180" s="114">
        <v>45171</v>
      </c>
      <c r="H180" s="114">
        <v>45171</v>
      </c>
      <c r="I180" s="416" t="str">
        <f>_xlfn.XLOOKUP(C180,'Catálogo de actividades'!$B$5:$B$296,'Catálogo de actividades'!$I$5:$I$296)</f>
        <v>OPL</v>
      </c>
    </row>
    <row r="181" spans="1:9" ht="28.5" x14ac:dyDescent="0.2">
      <c r="A181" s="29" t="s">
        <v>50</v>
      </c>
      <c r="B181" s="29" t="s">
        <v>16</v>
      </c>
      <c r="C181" s="144" t="s">
        <v>272</v>
      </c>
      <c r="D181" s="277" t="str">
        <f>VLOOKUP(C181, 'Catálogo de actividades'!$B$5:$D$296,2,FALSE)</f>
        <v>OPL</v>
      </c>
      <c r="E181" s="277" t="str">
        <f>VLOOKUP(C181, 'Catálogo de actividades'!$B$5:$D$296,3,FALSE)</f>
        <v>CG</v>
      </c>
      <c r="F181" s="379" t="str">
        <f>_xlfn.XLOOKUP(C181,'Catálogo de actividades'!$B$5:$B$296,'Catálogo de actividades'!$E$5:$E$296)</f>
        <v>17.3</v>
      </c>
      <c r="G181" s="114">
        <v>45232</v>
      </c>
      <c r="H181" s="114">
        <v>45232</v>
      </c>
      <c r="I181" s="416" t="str">
        <f>_xlfn.XLOOKUP(C181,'Catálogo de actividades'!$B$5:$B$296,'Catálogo de actividades'!$I$5:$I$296)</f>
        <v>OPL</v>
      </c>
    </row>
    <row r="182" spans="1:9" ht="28.5" x14ac:dyDescent="0.2">
      <c r="A182" s="29" t="s">
        <v>50</v>
      </c>
      <c r="B182" s="29" t="s">
        <v>16</v>
      </c>
      <c r="C182" s="144" t="s">
        <v>260</v>
      </c>
      <c r="D182" s="277" t="str">
        <f>VLOOKUP(C182, 'Catálogo de actividades'!$B$5:$D$296,2,FALSE)</f>
        <v>OPL</v>
      </c>
      <c r="E182" s="277" t="str">
        <f>VLOOKUP(C182, 'Catálogo de actividades'!$B$5:$D$296,3,FALSE)</f>
        <v>CG</v>
      </c>
      <c r="F182" s="379" t="str">
        <f>_xlfn.XLOOKUP(C182,'Catálogo de actividades'!$B$5:$B$296,'Catálogo de actividades'!$E$5:$E$296)</f>
        <v>17.4</v>
      </c>
      <c r="G182" s="114">
        <v>45262</v>
      </c>
      <c r="H182" s="114">
        <v>45262</v>
      </c>
      <c r="I182" s="416" t="str">
        <f>_xlfn.XLOOKUP(C182,'Catálogo de actividades'!$B$5:$B$296,'Catálogo de actividades'!$I$5:$I$296)</f>
        <v>OPL</v>
      </c>
    </row>
    <row r="183" spans="1:9" ht="28.5" x14ac:dyDescent="0.2">
      <c r="A183" s="29" t="s">
        <v>50</v>
      </c>
      <c r="B183" s="29" t="s">
        <v>16</v>
      </c>
      <c r="C183" s="144" t="s">
        <v>273</v>
      </c>
      <c r="D183" s="277" t="str">
        <f>VLOOKUP(C183, 'Catálogo de actividades'!$B$5:$D$296,2,FALSE)</f>
        <v>OPL</v>
      </c>
      <c r="E183" s="277" t="str">
        <f>VLOOKUP(C183, 'Catálogo de actividades'!$B$5:$D$296,3,FALSE)</f>
        <v>CG</v>
      </c>
      <c r="F183" s="379" t="str">
        <f>_xlfn.XLOOKUP(C183,'Catálogo de actividades'!$B$5:$B$296,'Catálogo de actividades'!$E$5:$E$296)</f>
        <v>17.5</v>
      </c>
      <c r="G183" s="114">
        <v>45293</v>
      </c>
      <c r="H183" s="114">
        <v>45293</v>
      </c>
      <c r="I183" s="416" t="str">
        <f>_xlfn.XLOOKUP(C183,'Catálogo de actividades'!$B$5:$B$296,'Catálogo de actividades'!$I$5:$I$296)</f>
        <v>OPL</v>
      </c>
    </row>
    <row r="184" spans="1:9" ht="42.75" x14ac:dyDescent="0.2">
      <c r="A184" s="29" t="s">
        <v>50</v>
      </c>
      <c r="B184" s="29" t="s">
        <v>16</v>
      </c>
      <c r="C184" s="144" t="s">
        <v>274</v>
      </c>
      <c r="D184" s="277" t="str">
        <f>VLOOKUP(C184, 'Catálogo de actividades'!$B$5:$D$296,2,FALSE)</f>
        <v>OPL</v>
      </c>
      <c r="E184" s="277" t="str">
        <f>VLOOKUP(C184, 'Catálogo de actividades'!$B$5:$D$296,3,FALSE)</f>
        <v>CG</v>
      </c>
      <c r="F184" s="379" t="str">
        <f>_xlfn.XLOOKUP(C184,'Catálogo de actividades'!$B$5:$B$296,'Catálogo de actividades'!$E$5:$E$296)</f>
        <v>17.6</v>
      </c>
      <c r="G184" s="114">
        <v>45324</v>
      </c>
      <c r="H184" s="114">
        <v>45324</v>
      </c>
      <c r="I184" s="416" t="str">
        <f>_xlfn.XLOOKUP(C184,'Catálogo de actividades'!$B$5:$B$296,'Catálogo de actividades'!$I$5:$I$296)</f>
        <v>OPL</v>
      </c>
    </row>
    <row r="185" spans="1:9" x14ac:dyDescent="0.2">
      <c r="A185" s="29" t="s">
        <v>50</v>
      </c>
      <c r="B185" s="29" t="s">
        <v>16</v>
      </c>
      <c r="C185" s="144" t="s">
        <v>275</v>
      </c>
      <c r="D185" s="277" t="str">
        <f>VLOOKUP(C185, 'Catálogo de actividades'!$B$5:$D$296,2,FALSE)</f>
        <v>OPL</v>
      </c>
      <c r="E185" s="277" t="str">
        <f>VLOOKUP(C185, 'Catálogo de actividades'!$B$5:$D$296,3,FALSE)</f>
        <v>CG</v>
      </c>
      <c r="F185" s="379" t="str">
        <f>_xlfn.XLOOKUP(C185,'Catálogo de actividades'!$B$5:$B$296,'Catálogo de actividades'!$E$5:$E$296)</f>
        <v>17.7</v>
      </c>
      <c r="G185" s="114">
        <v>45324</v>
      </c>
      <c r="H185" s="114">
        <v>45324</v>
      </c>
      <c r="I185" s="416" t="str">
        <f>_xlfn.XLOOKUP(C185,'Catálogo de actividades'!$B$5:$B$296,'Catálogo de actividades'!$I$5:$I$296)</f>
        <v>OPL</v>
      </c>
    </row>
    <row r="186" spans="1:9" ht="28.5" x14ac:dyDescent="0.2">
      <c r="A186" s="29" t="s">
        <v>50</v>
      </c>
      <c r="B186" s="29" t="s">
        <v>16</v>
      </c>
      <c r="C186" s="144" t="s">
        <v>276</v>
      </c>
      <c r="D186" s="277" t="str">
        <f>VLOOKUP(C186, 'Catálogo de actividades'!$B$5:$D$296,2,FALSE)</f>
        <v>OPL</v>
      </c>
      <c r="E186" s="277" t="str">
        <f>VLOOKUP(C186, 'Catálogo de actividades'!$B$5:$D$296,3,FALSE)</f>
        <v>CG</v>
      </c>
      <c r="F186" s="379" t="str">
        <f>_xlfn.XLOOKUP(C186,'Catálogo de actividades'!$B$5:$B$296,'Catálogo de actividades'!$E$5:$E$296)</f>
        <v>17.8</v>
      </c>
      <c r="G186" s="114">
        <v>45353</v>
      </c>
      <c r="H186" s="114">
        <v>45353</v>
      </c>
      <c r="I186" s="416" t="str">
        <f>_xlfn.XLOOKUP(C186,'Catálogo de actividades'!$B$5:$B$296,'Catálogo de actividades'!$I$5:$I$296)</f>
        <v>OPL</v>
      </c>
    </row>
    <row r="187" spans="1:9" x14ac:dyDescent="0.2">
      <c r="A187" s="29" t="s">
        <v>50</v>
      </c>
      <c r="B187" s="29" t="s">
        <v>16</v>
      </c>
      <c r="C187" s="144" t="s">
        <v>322</v>
      </c>
      <c r="D187" s="277" t="str">
        <f>VLOOKUP(C187, 'Catálogo de actividades'!$B$5:$D$296,2,FALSE)</f>
        <v>OPL</v>
      </c>
      <c r="E187" s="277" t="str">
        <f>VLOOKUP(C187, 'Catálogo de actividades'!$B$5:$D$296,3,FALSE)</f>
        <v>CG</v>
      </c>
      <c r="F187" s="379" t="str">
        <f>_xlfn.XLOOKUP(C187,'Catálogo de actividades'!$B$5:$B$296,'Catálogo de actividades'!$E$5:$E$296)</f>
        <v>17.9</v>
      </c>
      <c r="G187" s="114">
        <v>45399</v>
      </c>
      <c r="H187" s="114">
        <v>45399</v>
      </c>
      <c r="I187" s="416" t="str">
        <f>_xlfn.XLOOKUP(C187,'Catálogo de actividades'!$B$5:$B$296,'Catálogo de actividades'!$I$5:$I$296)</f>
        <v>OPL</v>
      </c>
    </row>
    <row r="188" spans="1:9" x14ac:dyDescent="0.2">
      <c r="A188" s="29" t="s">
        <v>50</v>
      </c>
      <c r="B188" s="29" t="s">
        <v>16</v>
      </c>
      <c r="C188" s="144" t="s">
        <v>404</v>
      </c>
      <c r="D188" s="277" t="str">
        <f>VLOOKUP(C188, 'Catálogo de actividades'!$B$5:$D$296,2,FALSE)</f>
        <v>OPL</v>
      </c>
      <c r="E188" s="277" t="str">
        <f>VLOOKUP(C188, 'Catálogo de actividades'!$B$5:$D$296,3,FALSE)</f>
        <v>CG</v>
      </c>
      <c r="F188" s="379" t="str">
        <f>_xlfn.XLOOKUP(C188,'Catálogo de actividades'!$B$5:$B$296,'Catálogo de actividades'!$E$5:$E$296)</f>
        <v>17.10</v>
      </c>
      <c r="G188" s="114">
        <v>45424</v>
      </c>
      <c r="H188" s="114">
        <v>45424</v>
      </c>
      <c r="I188" s="416" t="str">
        <f>_xlfn.XLOOKUP(C188,'Catálogo de actividades'!$B$5:$B$296,'Catálogo de actividades'!$I$5:$I$296)</f>
        <v>OPL</v>
      </c>
    </row>
    <row r="189" spans="1:9" x14ac:dyDescent="0.2">
      <c r="A189" s="29" t="s">
        <v>50</v>
      </c>
      <c r="B189" s="29" t="s">
        <v>16</v>
      </c>
      <c r="C189" s="144" t="s">
        <v>405</v>
      </c>
      <c r="D189" s="277" t="str">
        <f>VLOOKUP(C189, 'Catálogo de actividades'!$B$5:$D$296,2,FALSE)</f>
        <v>OPL</v>
      </c>
      <c r="E189" s="277" t="str">
        <f>VLOOKUP(C189, 'Catálogo de actividades'!$B$5:$D$296,3,FALSE)</f>
        <v>CG</v>
      </c>
      <c r="F189" s="379" t="str">
        <f>_xlfn.XLOOKUP(C189,'Catálogo de actividades'!$B$5:$B$296,'Catálogo de actividades'!$E$5:$E$296)</f>
        <v>17.11</v>
      </c>
      <c r="G189" s="114">
        <v>45431</v>
      </c>
      <c r="H189" s="114">
        <v>45431</v>
      </c>
      <c r="I189" s="416" t="str">
        <f>_xlfn.XLOOKUP(C189,'Catálogo de actividades'!$B$5:$B$296,'Catálogo de actividades'!$I$5:$I$296)</f>
        <v>OPL</v>
      </c>
    </row>
    <row r="190" spans="1:9" x14ac:dyDescent="0.2">
      <c r="A190" s="29" t="s">
        <v>50</v>
      </c>
      <c r="B190" s="29" t="s">
        <v>16</v>
      </c>
      <c r="C190" s="144" t="s">
        <v>406</v>
      </c>
      <c r="D190" s="277" t="str">
        <f>VLOOKUP(C190, 'Catálogo de actividades'!$B$5:$D$296,2,FALSE)</f>
        <v>OPL</v>
      </c>
      <c r="E190" s="277" t="str">
        <f>VLOOKUP(C190, 'Catálogo de actividades'!$B$5:$D$296,3,FALSE)</f>
        <v>CG</v>
      </c>
      <c r="F190" s="379" t="str">
        <f>_xlfn.XLOOKUP(C190,'Catálogo de actividades'!$B$5:$B$296,'Catálogo de actividades'!$E$5:$E$296)</f>
        <v>17.12</v>
      </c>
      <c r="G190" s="114">
        <v>45438</v>
      </c>
      <c r="H190" s="114">
        <v>45438</v>
      </c>
      <c r="I190" s="416" t="str">
        <f>_xlfn.XLOOKUP(C190,'Catálogo de actividades'!$B$5:$B$296,'Catálogo de actividades'!$I$5:$I$296)</f>
        <v>OPL</v>
      </c>
    </row>
    <row r="191" spans="1:9" x14ac:dyDescent="0.2">
      <c r="A191" s="29" t="s">
        <v>50</v>
      </c>
      <c r="B191" s="29" t="s">
        <v>16</v>
      </c>
      <c r="C191" s="29" t="s">
        <v>360</v>
      </c>
      <c r="D191" s="277" t="str">
        <f>VLOOKUP(C191, 'Catálogo de actividades'!$B$5:$D$296,2,FALSE)</f>
        <v>OPL</v>
      </c>
      <c r="E191" s="277" t="str">
        <f>VLOOKUP(C191, 'Catálogo de actividades'!$B$5:$D$296,3,FALSE)</f>
        <v>CG</v>
      </c>
      <c r="F191" s="379" t="str">
        <f>_xlfn.XLOOKUP(C191,'Catálogo de actividades'!$B$5:$B$296,'Catálogo de actividades'!$E$5:$E$296)</f>
        <v>17.13</v>
      </c>
      <c r="G191" s="114">
        <v>45445</v>
      </c>
      <c r="H191" s="114">
        <v>45446</v>
      </c>
      <c r="I191" s="416" t="str">
        <f>_xlfn.XLOOKUP(C191,'Catálogo de actividades'!$B$5:$B$296,'Catálogo de actividades'!$I$5:$I$296)</f>
        <v>OPL</v>
      </c>
    </row>
    <row r="192" spans="1:9" ht="28.5" x14ac:dyDescent="0.2">
      <c r="A192" s="29" t="s">
        <v>50</v>
      </c>
      <c r="B192" s="144" t="s">
        <v>17</v>
      </c>
      <c r="C192" s="144" t="s">
        <v>407</v>
      </c>
      <c r="D192" s="277" t="str">
        <f>VLOOKUP(C192, 'Catálogo de actividades'!$B$5:$D$296,2,FALSE)</f>
        <v xml:space="preserve">INE </v>
      </c>
      <c r="E192" s="277" t="str">
        <f>VLOOKUP(C192, 'Catálogo de actividades'!$B$5:$D$296,3,FALSE)</f>
        <v xml:space="preserve">DEOE  </v>
      </c>
      <c r="F192" s="379" t="str">
        <f>_xlfn.XLOOKUP(C192,'Catálogo de actividades'!$B$5:$B$296,'Catálogo de actividades'!$E$5:$E$296)</f>
        <v>18.1</v>
      </c>
      <c r="G192" s="114">
        <v>45292</v>
      </c>
      <c r="H192" s="114">
        <v>45322</v>
      </c>
      <c r="I192" s="416" t="str">
        <f>_xlfn.XLOOKUP(C192,'Catálogo de actividades'!$B$5:$B$296,'Catálogo de actividades'!$I$5:$I$296)</f>
        <v>DEOE</v>
      </c>
    </row>
    <row r="193" spans="1:9" ht="28.5" x14ac:dyDescent="0.2">
      <c r="A193" s="29" t="s">
        <v>50</v>
      </c>
      <c r="B193" s="29" t="s">
        <v>17</v>
      </c>
      <c r="C193" s="29" t="s">
        <v>361</v>
      </c>
      <c r="D193" s="277" t="str">
        <f>VLOOKUP(C193, 'Catálogo de actividades'!$B$5:$D$296,2,FALSE)</f>
        <v>OPL</v>
      </c>
      <c r="E193" s="277" t="str">
        <f>VLOOKUP(C193, 'Catálogo de actividades'!$B$5:$D$296,3,FALSE)</f>
        <v>CG</v>
      </c>
      <c r="F193" s="379" t="str">
        <f>_xlfn.XLOOKUP(C193,'Catálogo de actividades'!$B$5:$B$296,'Catálogo de actividades'!$E$5:$E$296)</f>
        <v>18.2</v>
      </c>
      <c r="G193" s="114">
        <v>45343</v>
      </c>
      <c r="H193" s="114">
        <v>45350</v>
      </c>
      <c r="I193" s="416" t="str">
        <f>_xlfn.XLOOKUP(C193,'Catálogo de actividades'!$B$5:$B$296,'Catálogo de actividades'!$I$5:$I$296)</f>
        <v>OPL</v>
      </c>
    </row>
    <row r="194" spans="1:9" ht="28.5" x14ac:dyDescent="0.2">
      <c r="A194" s="29" t="s">
        <v>50</v>
      </c>
      <c r="B194" s="29" t="s">
        <v>17</v>
      </c>
      <c r="C194" s="29" t="s">
        <v>307</v>
      </c>
      <c r="D194" s="277" t="str">
        <f>VLOOKUP(C194, 'Catálogo de actividades'!$B$5:$D$296,2,FALSE)</f>
        <v>OPL</v>
      </c>
      <c r="E194" s="277" t="str">
        <f>VLOOKUP(C194, 'Catálogo de actividades'!$B$5:$D$296,3,FALSE)</f>
        <v>CG</v>
      </c>
      <c r="F194" s="379" t="str">
        <f>_xlfn.XLOOKUP(C194,'Catálogo de actividades'!$B$5:$B$296,'Catálogo de actividades'!$E$5:$E$296)</f>
        <v>18.3</v>
      </c>
      <c r="G194" s="114">
        <v>45364</v>
      </c>
      <c r="H194" s="114">
        <v>45364</v>
      </c>
      <c r="I194" s="416" t="str">
        <f>_xlfn.XLOOKUP(C194,'Catálogo de actividades'!$B$5:$B$296,'Catálogo de actividades'!$I$5:$I$296)</f>
        <v>OPL</v>
      </c>
    </row>
    <row r="195" spans="1:9" ht="28.5" x14ac:dyDescent="0.2">
      <c r="A195" s="29" t="s">
        <v>50</v>
      </c>
      <c r="B195" s="29" t="s">
        <v>17</v>
      </c>
      <c r="C195" s="29" t="s">
        <v>308</v>
      </c>
      <c r="D195" s="277" t="str">
        <f>VLOOKUP(C195, 'Catálogo de actividades'!$B$5:$D$296,2,FALSE)</f>
        <v>INE</v>
      </c>
      <c r="E195" s="277" t="str">
        <f>VLOOKUP(C195, 'Catálogo de actividades'!$B$5:$D$296,3,FALSE)</f>
        <v>JLE</v>
      </c>
      <c r="F195" s="379" t="str">
        <f>_xlfn.XLOOKUP(C195,'Catálogo de actividades'!$B$5:$B$296,'Catálogo de actividades'!$E$5:$E$296)</f>
        <v>18.4</v>
      </c>
      <c r="G195" s="114">
        <v>45365</v>
      </c>
      <c r="H195" s="114">
        <v>45377</v>
      </c>
      <c r="I195" s="416" t="str">
        <f>_xlfn.XLOOKUP(C195,'Catálogo de actividades'!$B$5:$B$296,'Catálogo de actividades'!$I$5:$I$296)</f>
        <v>JLE</v>
      </c>
    </row>
    <row r="196" spans="1:9" ht="28.5" x14ac:dyDescent="0.2">
      <c r="A196" s="29" t="s">
        <v>50</v>
      </c>
      <c r="B196" s="29" t="s">
        <v>17</v>
      </c>
      <c r="C196" s="29" t="s">
        <v>362</v>
      </c>
      <c r="D196" s="277" t="str">
        <f>VLOOKUP(C196, 'Catálogo de actividades'!$B$5:$D$296,2,FALSE)</f>
        <v>OPL</v>
      </c>
      <c r="E196" s="277" t="str">
        <f>VLOOKUP(C196, 'Catálogo de actividades'!$B$5:$D$296,3,FALSE)</f>
        <v>OD</v>
      </c>
      <c r="F196" s="379" t="str">
        <f>_xlfn.XLOOKUP(C196,'Catálogo de actividades'!$B$5:$B$296,'Catálogo de actividades'!$E$5:$E$296)</f>
        <v>18.5</v>
      </c>
      <c r="G196" s="114">
        <v>45383</v>
      </c>
      <c r="H196" s="114">
        <v>45397</v>
      </c>
      <c r="I196" s="416" t="str">
        <f>_xlfn.XLOOKUP(C196,'Catálogo de actividades'!$B$5:$B$296,'Catálogo de actividades'!$I$5:$I$296)</f>
        <v>OPL</v>
      </c>
    </row>
    <row r="197" spans="1:9" ht="42.75" x14ac:dyDescent="0.2">
      <c r="A197" s="29" t="s">
        <v>50</v>
      </c>
      <c r="B197" s="29" t="s">
        <v>17</v>
      </c>
      <c r="C197" s="29" t="s">
        <v>303</v>
      </c>
      <c r="D197" s="277" t="str">
        <f>VLOOKUP(C197, 'Catálogo de actividades'!$B$5:$D$296,2,FALSE)</f>
        <v>OPL</v>
      </c>
      <c r="E197" s="277" t="str">
        <f>VLOOKUP(C197, 'Catálogo de actividades'!$B$5:$D$296,3,FALSE)</f>
        <v>CG/OD</v>
      </c>
      <c r="F197" s="379" t="str">
        <f>_xlfn.XLOOKUP(C197,'Catálogo de actividades'!$B$5:$B$296,'Catálogo de actividades'!$E$5:$E$296)</f>
        <v>18.6</v>
      </c>
      <c r="G197" s="114">
        <v>45413</v>
      </c>
      <c r="H197" s="114">
        <v>45440</v>
      </c>
      <c r="I197" s="416" t="str">
        <f>_xlfn.XLOOKUP(C197,'Catálogo de actividades'!$B$5:$B$296,'Catálogo de actividades'!$I$5:$I$296)</f>
        <v>OPL</v>
      </c>
    </row>
    <row r="198" spans="1:9" ht="42.75" x14ac:dyDescent="0.2">
      <c r="A198" s="29" t="s">
        <v>50</v>
      </c>
      <c r="B198" s="29" t="s">
        <v>17</v>
      </c>
      <c r="C198" s="29" t="s">
        <v>285</v>
      </c>
      <c r="D198" s="277" t="str">
        <f>VLOOKUP(C198, 'Catálogo de actividades'!$B$5:$D$296,2,FALSE)</f>
        <v>OPL</v>
      </c>
      <c r="E198" s="277" t="str">
        <f>VLOOKUP(C198, 'Catálogo de actividades'!$B$5:$D$296,3,FALSE)</f>
        <v>CG/OD</v>
      </c>
      <c r="F198" s="379" t="str">
        <f>_xlfn.XLOOKUP(C198,'Catálogo de actividades'!$B$5:$B$296,'Catálogo de actividades'!$E$5:$E$296)</f>
        <v>18.7</v>
      </c>
      <c r="G198" s="114">
        <v>45413</v>
      </c>
      <c r="H198" s="114">
        <v>45440</v>
      </c>
      <c r="I198" s="416" t="str">
        <f>_xlfn.XLOOKUP(C198,'Catálogo de actividades'!$B$5:$B$296,'Catálogo de actividades'!$I$5:$I$296)</f>
        <v>OPL</v>
      </c>
    </row>
    <row r="199" spans="1:9" ht="42.75" x14ac:dyDescent="0.2">
      <c r="A199" s="29" t="s">
        <v>50</v>
      </c>
      <c r="B199" s="29" t="s">
        <v>17</v>
      </c>
      <c r="C199" s="29" t="s">
        <v>363</v>
      </c>
      <c r="D199" s="277" t="str">
        <f>VLOOKUP(C199, 'Catálogo de actividades'!$B$5:$D$296,2,FALSE)</f>
        <v>OPL</v>
      </c>
      <c r="E199" s="277" t="str">
        <f>VLOOKUP(C199, 'Catálogo de actividades'!$B$5:$D$296,3,FALSE)</f>
        <v>CG</v>
      </c>
      <c r="F199" s="379" t="str">
        <f>_xlfn.XLOOKUP(C199,'Catálogo de actividades'!$B$5:$B$296,'Catálogo de actividades'!$E$5:$E$296)</f>
        <v>18.8</v>
      </c>
      <c r="G199" s="114">
        <v>45323</v>
      </c>
      <c r="H199" s="114">
        <v>45337</v>
      </c>
      <c r="I199" s="416" t="str">
        <f>_xlfn.XLOOKUP(C199,'Catálogo de actividades'!$B$5:$B$296,'Catálogo de actividades'!$I$5:$I$296)</f>
        <v>OPL</v>
      </c>
    </row>
    <row r="200" spans="1:9" ht="57" x14ac:dyDescent="0.2">
      <c r="A200" s="29" t="s">
        <v>50</v>
      </c>
      <c r="B200" s="29" t="s">
        <v>17</v>
      </c>
      <c r="C200" s="29" t="s">
        <v>302</v>
      </c>
      <c r="D200" s="277" t="str">
        <f>VLOOKUP(C200, 'Catálogo de actividades'!$B$5:$D$296,2,FALSE)</f>
        <v>OPL</v>
      </c>
      <c r="E200" s="277" t="str">
        <f>VLOOKUP(C200, 'Catálogo de actividades'!$B$5:$D$296,3,FALSE)</f>
        <v>CG</v>
      </c>
      <c r="F200" s="379" t="str">
        <f>_xlfn.XLOOKUP(C200,'Catálogo de actividades'!$B$5:$B$296,'Catálogo de actividades'!$E$5:$E$296)</f>
        <v>18.9</v>
      </c>
      <c r="G200" s="114">
        <v>45383</v>
      </c>
      <c r="H200" s="114">
        <v>45389</v>
      </c>
      <c r="I200" s="416" t="str">
        <f>_xlfn.XLOOKUP(C200,'Catálogo de actividades'!$B$5:$B$296,'Catálogo de actividades'!$I$5:$I$296)</f>
        <v>OPL</v>
      </c>
    </row>
    <row r="201" spans="1:9" ht="42.75" x14ac:dyDescent="0.2">
      <c r="A201" s="29" t="s">
        <v>50</v>
      </c>
      <c r="B201" s="29" t="s">
        <v>17</v>
      </c>
      <c r="C201" s="29" t="s">
        <v>364</v>
      </c>
      <c r="D201" s="277" t="str">
        <f>VLOOKUP(C201, 'Catálogo de actividades'!$B$5:$D$296,2,FALSE)</f>
        <v>OPL</v>
      </c>
      <c r="E201" s="277" t="str">
        <f>VLOOKUP(C201, 'Catálogo de actividades'!$B$5:$D$296,3,FALSE)</f>
        <v>CG</v>
      </c>
      <c r="F201" s="379" t="str">
        <f>_xlfn.XLOOKUP(C201,'Catálogo de actividades'!$B$5:$B$296,'Catálogo de actividades'!$E$5:$E$296)</f>
        <v>18.10</v>
      </c>
      <c r="G201" s="114">
        <v>45398</v>
      </c>
      <c r="H201" s="114">
        <v>45412</v>
      </c>
      <c r="I201" s="416" t="str">
        <f>_xlfn.XLOOKUP(C201,'Catálogo de actividades'!$B$5:$B$296,'Catálogo de actividades'!$I$5:$I$296)</f>
        <v>OPL</v>
      </c>
    </row>
    <row r="202" spans="1:9" ht="28.5" x14ac:dyDescent="0.2">
      <c r="A202" s="29" t="s">
        <v>50</v>
      </c>
      <c r="B202" s="29" t="s">
        <v>17</v>
      </c>
      <c r="C202" s="29" t="s">
        <v>186</v>
      </c>
      <c r="D202" s="277" t="str">
        <f>VLOOKUP(C202, 'Catálogo de actividades'!$B$5:$D$296,2,FALSE)</f>
        <v>OPL</v>
      </c>
      <c r="E202" s="277" t="str">
        <f>VLOOKUP(C202, 'Catálogo de actividades'!$B$5:$D$296,3,FALSE)</f>
        <v>OD</v>
      </c>
      <c r="F202" s="379" t="str">
        <f>_xlfn.XLOOKUP(C202,'Catálogo de actividades'!$B$5:$B$296,'Catálogo de actividades'!$E$5:$E$296)</f>
        <v>18.11</v>
      </c>
      <c r="G202" s="104">
        <v>45409</v>
      </c>
      <c r="H202" s="440">
        <v>45432</v>
      </c>
      <c r="I202" s="416" t="str">
        <f>_xlfn.XLOOKUP(C202,'Catálogo de actividades'!$B$5:$B$296,'Catálogo de actividades'!$I$5:$I$296)</f>
        <v>OPL</v>
      </c>
    </row>
    <row r="203" spans="1:9" ht="57" x14ac:dyDescent="0.2">
      <c r="A203" s="29" t="s">
        <v>50</v>
      </c>
      <c r="B203" s="29" t="s">
        <v>17</v>
      </c>
      <c r="C203" s="29" t="s">
        <v>365</v>
      </c>
      <c r="D203" s="277" t="str">
        <f>VLOOKUP(C203, 'Catálogo de actividades'!$B$5:$D$296,2,FALSE)</f>
        <v>OPL</v>
      </c>
      <c r="E203" s="277" t="str">
        <f>VLOOKUP(C203, 'Catálogo de actividades'!$B$5:$D$296,3,FALSE)</f>
        <v>CG</v>
      </c>
      <c r="F203" s="379" t="str">
        <f>_xlfn.XLOOKUP(C203,'Catálogo de actividades'!$B$5:$B$296,'Catálogo de actividades'!$E$5:$E$296)</f>
        <v>18.13</v>
      </c>
      <c r="G203" s="114">
        <v>45413</v>
      </c>
      <c r="H203" s="114">
        <v>45419</v>
      </c>
      <c r="I203" s="416" t="str">
        <f>_xlfn.XLOOKUP(C203,'Catálogo de actividades'!$B$5:$B$296,'Catálogo de actividades'!$I$5:$I$296)</f>
        <v>OPL</v>
      </c>
    </row>
    <row r="204" spans="1:9" ht="42.75" x14ac:dyDescent="0.2">
      <c r="A204" s="29" t="s">
        <v>50</v>
      </c>
      <c r="B204" s="29" t="s">
        <v>17</v>
      </c>
      <c r="C204" s="29" t="s">
        <v>271</v>
      </c>
      <c r="D204" s="277" t="str">
        <f>VLOOKUP(C204, 'Catálogo de actividades'!$B$5:$D$296,2,FALSE)</f>
        <v>OPL</v>
      </c>
      <c r="E204" s="277" t="str">
        <f>VLOOKUP(C204, 'Catálogo de actividades'!$B$5:$D$296,3,FALSE)</f>
        <v>CD</v>
      </c>
      <c r="F204" s="379" t="str">
        <f>_xlfn.XLOOKUP(C204,'Catálogo de actividades'!$B$5:$B$296,'Catálogo de actividades'!$E$5:$E$296)</f>
        <v>18.14</v>
      </c>
      <c r="G204" s="114">
        <v>45398</v>
      </c>
      <c r="H204" s="114">
        <v>45440</v>
      </c>
      <c r="I204" s="416" t="str">
        <f>_xlfn.XLOOKUP(C204,'Catálogo de actividades'!$B$5:$B$296,'Catálogo de actividades'!$I$5:$I$296)</f>
        <v>OPL</v>
      </c>
    </row>
    <row r="205" spans="1:9" ht="28.5" x14ac:dyDescent="0.2">
      <c r="A205" s="29" t="s">
        <v>50</v>
      </c>
      <c r="B205" s="29" t="s">
        <v>17</v>
      </c>
      <c r="C205" s="29" t="s">
        <v>304</v>
      </c>
      <c r="D205" s="277" t="str">
        <f>VLOOKUP(C205, 'Catálogo de actividades'!$B$5:$D$296,2,FALSE)</f>
        <v>OPL</v>
      </c>
      <c r="E205" s="277" t="str">
        <f>VLOOKUP(C205, 'Catálogo de actividades'!$B$5:$D$296,3,FALSE)</f>
        <v>CG/OD</v>
      </c>
      <c r="F205" s="379" t="str">
        <f>_xlfn.XLOOKUP(C205,'Catálogo de actividades'!$B$5:$B$296,'Catálogo de actividades'!$E$5:$E$296)</f>
        <v>18.15</v>
      </c>
      <c r="G205" s="114">
        <v>45447</v>
      </c>
      <c r="H205" s="114">
        <v>45447</v>
      </c>
      <c r="I205" s="416" t="str">
        <f>_xlfn.XLOOKUP(C205,'Catálogo de actividades'!$B$5:$B$296,'Catálogo de actividades'!$I$5:$I$296)</f>
        <v>OPL</v>
      </c>
    </row>
    <row r="206" spans="1:9" x14ac:dyDescent="0.2">
      <c r="A206" s="29" t="s">
        <v>50</v>
      </c>
      <c r="B206" s="29" t="s">
        <v>17</v>
      </c>
      <c r="C206" s="29" t="s">
        <v>131</v>
      </c>
      <c r="D206" s="277" t="str">
        <f>VLOOKUP(C206, 'Catálogo de actividades'!$B$5:$D$296,2,FALSE)</f>
        <v>OPL</v>
      </c>
      <c r="E206" s="277" t="str">
        <f>VLOOKUP(C206, 'Catálogo de actividades'!$B$5:$D$296,3,FALSE)</f>
        <v>OD</v>
      </c>
      <c r="F206" s="379" t="str">
        <f>_xlfn.XLOOKUP(C206,'Catálogo de actividades'!$B$5:$B$296,'Catálogo de actividades'!$E$5:$E$296)</f>
        <v>18.16</v>
      </c>
      <c r="G206" s="114">
        <v>45448</v>
      </c>
      <c r="H206" s="114">
        <v>45451</v>
      </c>
      <c r="I206" s="416" t="str">
        <f>_xlfn.XLOOKUP(C206,'Catálogo de actividades'!$B$5:$B$296,'Catálogo de actividades'!$I$5:$I$296)</f>
        <v>OPL</v>
      </c>
    </row>
    <row r="207" spans="1:9" ht="57" x14ac:dyDescent="0.2">
      <c r="A207" s="29" t="s">
        <v>50</v>
      </c>
      <c r="B207" s="29" t="s">
        <v>17</v>
      </c>
      <c r="C207" s="29" t="s">
        <v>132</v>
      </c>
      <c r="D207" s="277" t="str">
        <f>VLOOKUP(C207, 'Catálogo de actividades'!$B$5:$D$296,2,FALSE)</f>
        <v>OPL</v>
      </c>
      <c r="E207" s="277" t="str">
        <f>VLOOKUP(C207, 'Catálogo de actividades'!$B$5:$D$296,3,FALSE)</f>
        <v>OD</v>
      </c>
      <c r="F207" s="379" t="str">
        <f>_xlfn.XLOOKUP(C207,'Catálogo de actividades'!$B$5:$B$296,'Catálogo de actividades'!$E$5:$E$296)</f>
        <v>18.17</v>
      </c>
      <c r="G207" s="434">
        <v>45481</v>
      </c>
      <c r="H207" s="434">
        <v>45485</v>
      </c>
      <c r="I207" s="416" t="str">
        <f>_xlfn.XLOOKUP(C207,'Catálogo de actividades'!$B$5:$B$296,'Catálogo de actividades'!$I$5:$I$296)</f>
        <v>OPL</v>
      </c>
    </row>
    <row r="208" spans="1:9" ht="42.75" x14ac:dyDescent="0.2">
      <c r="A208" s="29" t="s">
        <v>50</v>
      </c>
      <c r="B208" s="29" t="s">
        <v>17</v>
      </c>
      <c r="C208" s="29" t="s">
        <v>133</v>
      </c>
      <c r="D208" s="277" t="str">
        <f>VLOOKUP(C208, 'Catálogo de actividades'!$B$5:$D$296,2,FALSE)</f>
        <v>OPL</v>
      </c>
      <c r="E208" s="277" t="str">
        <f>VLOOKUP(C208, 'Catálogo de actividades'!$B$5:$D$296,3,FALSE)</f>
        <v>OD</v>
      </c>
      <c r="F208" s="379" t="str">
        <f>_xlfn.XLOOKUP(C208,'Catálogo de actividades'!$B$5:$B$296,'Catálogo de actividades'!$E$5:$E$296)</f>
        <v>18.18</v>
      </c>
      <c r="G208" s="434">
        <v>45481</v>
      </c>
      <c r="H208" s="434">
        <v>45485</v>
      </c>
      <c r="I208" s="416" t="str">
        <f>_xlfn.XLOOKUP(C208,'Catálogo de actividades'!$B$5:$B$296,'Catálogo de actividades'!$I$5:$I$296)</f>
        <v>OPL</v>
      </c>
    </row>
    <row r="209" spans="1:9" x14ac:dyDescent="0.2">
      <c r="A209" s="29" t="s">
        <v>50</v>
      </c>
      <c r="B209" s="29" t="s">
        <v>17</v>
      </c>
      <c r="C209" s="29" t="s">
        <v>134</v>
      </c>
      <c r="D209" s="277" t="str">
        <f>VLOOKUP(C209, 'Catálogo de actividades'!$B$5:$D$296,2,FALSE)</f>
        <v>OPL</v>
      </c>
      <c r="E209" s="277" t="str">
        <f>VLOOKUP(C209, 'Catálogo de actividades'!$B$5:$D$296,3,FALSE)</f>
        <v>OD</v>
      </c>
      <c r="F209" s="379" t="str">
        <f>_xlfn.XLOOKUP(C209,'Catálogo de actividades'!$B$5:$B$296,'Catálogo de actividades'!$E$5:$E$296)</f>
        <v>18.19</v>
      </c>
      <c r="G209" s="434">
        <v>45448</v>
      </c>
      <c r="H209" s="434">
        <v>45451</v>
      </c>
      <c r="I209" s="416" t="str">
        <f>_xlfn.XLOOKUP(C209,'Catálogo de actividades'!$B$5:$B$296,'Catálogo de actividades'!$I$5:$I$296)</f>
        <v>OPL</v>
      </c>
    </row>
    <row r="210" spans="1:9" ht="57" x14ac:dyDescent="0.2">
      <c r="A210" s="29" t="s">
        <v>50</v>
      </c>
      <c r="B210" s="29" t="s">
        <v>17</v>
      </c>
      <c r="C210" s="29" t="s">
        <v>135</v>
      </c>
      <c r="D210" s="277" t="str">
        <f>VLOOKUP(C210, 'Catálogo de actividades'!$B$5:$D$296,2,FALSE)</f>
        <v>OPL</v>
      </c>
      <c r="E210" s="277" t="str">
        <f>VLOOKUP(C210, 'Catálogo de actividades'!$B$5:$D$296,3,FALSE)</f>
        <v>OD</v>
      </c>
      <c r="F210" s="379" t="str">
        <f>_xlfn.XLOOKUP(C210,'Catálogo de actividades'!$B$5:$B$296,'Catálogo de actividades'!$E$5:$E$296)</f>
        <v>18.20</v>
      </c>
      <c r="G210" s="114">
        <v>45481</v>
      </c>
      <c r="H210" s="114">
        <v>45485</v>
      </c>
      <c r="I210" s="416" t="str">
        <f>_xlfn.XLOOKUP(C210,'Catálogo de actividades'!$B$5:$B$296,'Catálogo de actividades'!$I$5:$I$296)</f>
        <v>OPL</v>
      </c>
    </row>
    <row r="211" spans="1:9" ht="42.75" x14ac:dyDescent="0.2">
      <c r="A211" s="29" t="s">
        <v>50</v>
      </c>
      <c r="B211" s="29" t="s">
        <v>17</v>
      </c>
      <c r="C211" s="29" t="s">
        <v>136</v>
      </c>
      <c r="D211" s="277" t="str">
        <f>VLOOKUP(C211, 'Catálogo de actividades'!$B$5:$D$296,2,FALSE)</f>
        <v>OPL</v>
      </c>
      <c r="E211" s="277" t="str">
        <f>VLOOKUP(C211, 'Catálogo de actividades'!$B$5:$D$296,3,FALSE)</f>
        <v>OD</v>
      </c>
      <c r="F211" s="379" t="str">
        <f>_xlfn.XLOOKUP(C211,'Catálogo de actividades'!$B$5:$B$296,'Catálogo de actividades'!$E$5:$E$296)</f>
        <v>18.21</v>
      </c>
      <c r="G211" s="114">
        <v>45481</v>
      </c>
      <c r="H211" s="114">
        <v>45485</v>
      </c>
      <c r="I211" s="416" t="str">
        <f>_xlfn.XLOOKUP(C211,'Catálogo de actividades'!$B$5:$B$296,'Catálogo de actividades'!$I$5:$I$296)</f>
        <v>OPL</v>
      </c>
    </row>
    <row r="212" spans="1:9" x14ac:dyDescent="0.2">
      <c r="A212" s="29" t="s">
        <v>50</v>
      </c>
      <c r="B212" s="29" t="s">
        <v>17</v>
      </c>
      <c r="C212" s="29" t="s">
        <v>228</v>
      </c>
      <c r="D212" s="277" t="str">
        <f>VLOOKUP(C212, 'Catálogo de actividades'!$B$5:$D$296,2,FALSE)</f>
        <v>OPL</v>
      </c>
      <c r="E212" s="277" t="str">
        <f>VLOOKUP(C212, 'Catálogo de actividades'!$B$5:$D$296,3,FALSE)</f>
        <v>CG</v>
      </c>
      <c r="F212" s="379" t="str">
        <f>_xlfn.XLOOKUP(C212,'Catálogo de actividades'!$B$5:$B$296,'Catálogo de actividades'!$E$5:$E$296)</f>
        <v>18.22</v>
      </c>
      <c r="G212" s="114">
        <v>45452</v>
      </c>
      <c r="H212" s="114">
        <v>45452</v>
      </c>
      <c r="I212" s="416" t="str">
        <f>_xlfn.XLOOKUP(C212,'Catálogo de actividades'!$B$5:$B$296,'Catálogo de actividades'!$I$5:$I$296)</f>
        <v>OPL</v>
      </c>
    </row>
    <row r="213" spans="1:9" ht="28.5" x14ac:dyDescent="0.2">
      <c r="A213" s="29" t="s">
        <v>50</v>
      </c>
      <c r="B213" s="29" t="s">
        <v>17</v>
      </c>
      <c r="C213" s="29" t="s">
        <v>137</v>
      </c>
      <c r="D213" s="277" t="str">
        <f>VLOOKUP(C213, 'Catálogo de actividades'!$B$5:$D$296,2,FALSE)</f>
        <v>OPL</v>
      </c>
      <c r="E213" s="277" t="str">
        <f>VLOOKUP(C213, 'Catálogo de actividades'!$B$5:$D$296,3,FALSE)</f>
        <v>CG</v>
      </c>
      <c r="F213" s="379" t="str">
        <f>_xlfn.XLOOKUP(C213,'Catálogo de actividades'!$B$5:$B$296,'Catálogo de actividades'!$E$5:$E$296)</f>
        <v>18.23</v>
      </c>
      <c r="G213" s="114">
        <v>45452</v>
      </c>
      <c r="H213" s="114">
        <v>45452</v>
      </c>
      <c r="I213" s="416" t="str">
        <f>_xlfn.XLOOKUP(C213,'Catálogo de actividades'!$B$5:$B$296,'Catálogo de actividades'!$I$5:$I$296)</f>
        <v>OPL</v>
      </c>
    </row>
    <row r="214" spans="1:9" ht="75" x14ac:dyDescent="0.2">
      <c r="A214" s="29" t="s">
        <v>50</v>
      </c>
      <c r="B214" s="29" t="s">
        <v>17</v>
      </c>
      <c r="C214" s="172" t="s">
        <v>138</v>
      </c>
      <c r="D214" s="277" t="s">
        <v>64</v>
      </c>
      <c r="E214" s="277" t="s">
        <v>65</v>
      </c>
      <c r="F214" s="379" t="str">
        <f>_xlfn.XLOOKUP(C214,'Catálogo de actividades'!$B$5:$B$296,'Catálogo de actividades'!$E$5:$E$296)</f>
        <v>18.24</v>
      </c>
      <c r="G214" s="114">
        <v>45481</v>
      </c>
      <c r="H214" s="114">
        <v>45485</v>
      </c>
      <c r="I214" s="416" t="str">
        <f>_xlfn.XLOOKUP(C214,'Catálogo de actividades'!$B$5:$B$296,'Catálogo de actividades'!$I$5:$I$296)</f>
        <v>OPL</v>
      </c>
    </row>
    <row r="215" spans="1:9" ht="42.75" x14ac:dyDescent="0.2">
      <c r="A215" s="29" t="s">
        <v>50</v>
      </c>
      <c r="B215" s="29" t="s">
        <v>17</v>
      </c>
      <c r="C215" s="29" t="s">
        <v>139</v>
      </c>
      <c r="D215" s="277" t="str">
        <f>VLOOKUP(C215, 'Catálogo de actividades'!$B$5:$D$296,2,FALSE)</f>
        <v>OPL</v>
      </c>
      <c r="E215" s="277" t="str">
        <f>VLOOKUP(C215, 'Catálogo de actividades'!$B$5:$D$296,3,FALSE)</f>
        <v>CG</v>
      </c>
      <c r="F215" s="379" t="str">
        <f>_xlfn.XLOOKUP(C215,'Catálogo de actividades'!$B$5:$B$296,'Catálogo de actividades'!$E$5:$E$296)</f>
        <v>18.25</v>
      </c>
      <c r="G215" s="114">
        <v>45481</v>
      </c>
      <c r="H215" s="114">
        <v>45485</v>
      </c>
      <c r="I215" s="416" t="str">
        <f>_xlfn.XLOOKUP(C215,'Catálogo de actividades'!$B$5:$B$296,'Catálogo de actividades'!$I$5:$I$296)</f>
        <v>OPL</v>
      </c>
    </row>
    <row r="216" spans="1:9" ht="28.5" x14ac:dyDescent="0.2">
      <c r="A216" s="29" t="s">
        <v>50</v>
      </c>
      <c r="B216" s="29" t="s">
        <v>17</v>
      </c>
      <c r="C216" s="29" t="s">
        <v>140</v>
      </c>
      <c r="D216" s="277" t="str">
        <f>VLOOKUP(C216, 'Catálogo de actividades'!$B$5:$D$296,2,FALSE)</f>
        <v>OPL</v>
      </c>
      <c r="E216" s="277" t="str">
        <f>VLOOKUP(C216, 'Catálogo de actividades'!$B$5:$D$296,3,FALSE)</f>
        <v>CG</v>
      </c>
      <c r="F216" s="379" t="str">
        <f>_xlfn.XLOOKUP(C216,'Catálogo de actividades'!$B$5:$B$296,'Catálogo de actividades'!$E$5:$E$296)</f>
        <v>18.27</v>
      </c>
      <c r="G216" s="114">
        <v>45452</v>
      </c>
      <c r="H216" s="114">
        <v>45452</v>
      </c>
      <c r="I216" s="416" t="str">
        <f>_xlfn.XLOOKUP(C216,'Catálogo de actividades'!$B$5:$B$296,'Catálogo de actividades'!$I$5:$I$296)</f>
        <v>OPL</v>
      </c>
    </row>
    <row r="217" spans="1:9" ht="42.75" x14ac:dyDescent="0.2">
      <c r="A217" s="29" t="s">
        <v>50</v>
      </c>
      <c r="B217" s="29" t="s">
        <v>18</v>
      </c>
      <c r="C217" s="29" t="s">
        <v>409</v>
      </c>
      <c r="D217" s="277" t="str">
        <f>VLOOKUP(C217, 'Catálogo de actividades'!$B$5:$D$296,2,FALSE)</f>
        <v>INE</v>
      </c>
      <c r="E217" s="277" t="str">
        <f>VLOOKUP(C217, 'Catálogo de actividades'!$B$5:$D$296,3,FALSE)</f>
        <v>DEOE</v>
      </c>
      <c r="F217" s="379" t="str">
        <f>_xlfn.XLOOKUP(C217,'Catálogo de actividades'!$B$5:$B$296,'Catálogo de actividades'!$E$5:$E$296)</f>
        <v>19.1</v>
      </c>
      <c r="G217" s="114">
        <v>45323</v>
      </c>
      <c r="H217" s="114">
        <v>45351</v>
      </c>
      <c r="I217" s="416" t="str">
        <f>_xlfn.XLOOKUP(C217,'Catálogo de actividades'!$B$5:$B$296,'Catálogo de actividades'!$I$5:$I$296)</f>
        <v>DEOE</v>
      </c>
    </row>
    <row r="218" spans="1:9" x14ac:dyDescent="0.2">
      <c r="A218" s="29" t="s">
        <v>50</v>
      </c>
      <c r="B218" s="29" t="s">
        <v>18</v>
      </c>
      <c r="C218" s="29" t="s">
        <v>253</v>
      </c>
      <c r="D218" s="277" t="str">
        <f>VLOOKUP(C218, 'Catálogo de actividades'!$B$5:$D$296,2,FALSE)</f>
        <v>OPL</v>
      </c>
      <c r="E218" s="277" t="str">
        <f>VLOOKUP(C218, 'Catálogo de actividades'!$B$5:$D$296,3,FALSE)</f>
        <v>CG</v>
      </c>
      <c r="F218" s="379" t="str">
        <f>_xlfn.XLOOKUP(C218,'Catálogo de actividades'!$B$5:$B$296,'Catálogo de actividades'!$E$5:$E$296)</f>
        <v>19.2</v>
      </c>
      <c r="G218" s="114">
        <v>45231</v>
      </c>
      <c r="H218" s="114">
        <v>45262</v>
      </c>
      <c r="I218" s="416" t="str">
        <f>_xlfn.XLOOKUP(C218,'Catálogo de actividades'!$B$5:$B$296,'Catálogo de actividades'!$I$5:$I$296)</f>
        <v>OPL</v>
      </c>
    </row>
    <row r="219" spans="1:9" ht="28.5" x14ac:dyDescent="0.2">
      <c r="A219" s="29" t="s">
        <v>50</v>
      </c>
      <c r="B219" s="29" t="s">
        <v>18</v>
      </c>
      <c r="C219" s="29" t="s">
        <v>410</v>
      </c>
      <c r="D219" s="277" t="str">
        <f>VLOOKUP(C219, 'Catálogo de actividades'!$B$5:$D$296,2,FALSE)</f>
        <v>OPL</v>
      </c>
      <c r="E219" s="277" t="str">
        <f>VLOOKUP(C219, 'Catálogo de actividades'!$B$5:$D$296,3,FALSE)</f>
        <v>CG</v>
      </c>
      <c r="F219" s="379" t="str">
        <f>_xlfn.XLOOKUP(C219,'Catálogo de actividades'!$B$5:$B$296,'Catálogo de actividades'!$E$5:$E$296)</f>
        <v>19.3</v>
      </c>
      <c r="G219" s="114">
        <v>45323</v>
      </c>
      <c r="H219" s="114">
        <v>45445</v>
      </c>
      <c r="I219" s="416" t="str">
        <f>_xlfn.XLOOKUP(C219,'Catálogo de actividades'!$B$5:$B$296,'Catálogo de actividades'!$I$5:$I$296)</f>
        <v>OPL</v>
      </c>
    </row>
    <row r="220" spans="1:9" ht="28.5" x14ac:dyDescent="0.2">
      <c r="A220" s="29" t="s">
        <v>50</v>
      </c>
      <c r="B220" s="29" t="s">
        <v>18</v>
      </c>
      <c r="C220" s="144" t="s">
        <v>320</v>
      </c>
      <c r="D220" s="277" t="str">
        <f>VLOOKUP(C220, 'Catálogo de actividades'!$B$5:$D$296,2,FALSE)</f>
        <v>OPL</v>
      </c>
      <c r="E220" s="277" t="str">
        <f>VLOOKUP(C220, 'Catálogo de actividades'!$B$5:$D$296,3,FALSE)</f>
        <v>OPL</v>
      </c>
      <c r="F220" s="379" t="str">
        <f>_xlfn.XLOOKUP(C220,'Catálogo de actividades'!$B$5:$B$296,'Catálogo de actividades'!$E$5:$E$296)</f>
        <v>19.4</v>
      </c>
      <c r="G220" s="114">
        <v>45385</v>
      </c>
      <c r="H220" s="114">
        <v>45410</v>
      </c>
      <c r="I220" s="416" t="str">
        <f>_xlfn.XLOOKUP(C220,'Catálogo de actividades'!$B$5:$B$296,'Catálogo de actividades'!$I$5:$I$296)</f>
        <v>OPL</v>
      </c>
    </row>
    <row r="221" spans="1:9" x14ac:dyDescent="0.2">
      <c r="A221" s="29" t="s">
        <v>50</v>
      </c>
      <c r="B221" s="29" t="s">
        <v>18</v>
      </c>
      <c r="C221" s="29" t="s">
        <v>411</v>
      </c>
      <c r="D221" s="277" t="str">
        <f>VLOOKUP(C221, 'Catálogo de actividades'!$B$5:$D$296,2,FALSE)</f>
        <v>OPL</v>
      </c>
      <c r="E221" s="277" t="str">
        <f>VLOOKUP(C221, 'Catálogo de actividades'!$B$5:$D$296,3,FALSE)</f>
        <v>OPL</v>
      </c>
      <c r="F221" s="379" t="str">
        <f>_xlfn.XLOOKUP(C221,'Catálogo de actividades'!$B$5:$B$296,'Catálogo de actividades'!$E$5:$E$296)</f>
        <v>19.5</v>
      </c>
      <c r="G221" s="114">
        <v>45394</v>
      </c>
      <c r="H221" s="114">
        <v>45404</v>
      </c>
      <c r="I221" s="416" t="str">
        <f>_xlfn.XLOOKUP(C221,'Catálogo de actividades'!$B$5:$B$296,'Catálogo de actividades'!$I$5:$I$296)</f>
        <v>OPL</v>
      </c>
    </row>
    <row r="222" spans="1:9" x14ac:dyDescent="0.2">
      <c r="A222" s="29" t="s">
        <v>50</v>
      </c>
      <c r="B222" s="29" t="s">
        <v>18</v>
      </c>
      <c r="C222" s="29" t="s">
        <v>412</v>
      </c>
      <c r="D222" s="277" t="str">
        <f>VLOOKUP(C222, 'Catálogo de actividades'!$B$5:$D$296,2,FALSE)</f>
        <v>OPL</v>
      </c>
      <c r="E222" s="277" t="str">
        <f>VLOOKUP(C222, 'Catálogo de actividades'!$B$5:$D$296,3,FALSE)</f>
        <v>CG/OD</v>
      </c>
      <c r="F222" s="379" t="str">
        <f>_xlfn.XLOOKUP(C222,'Catálogo de actividades'!$B$5:$B$296,'Catálogo de actividades'!$E$5:$E$296)</f>
        <v>19.6</v>
      </c>
      <c r="G222" s="114">
        <v>45424</v>
      </c>
      <c r="H222" s="114">
        <v>45424</v>
      </c>
      <c r="I222" s="416" t="str">
        <f>_xlfn.XLOOKUP(C222,'Catálogo de actividades'!$B$5:$B$296,'Catálogo de actividades'!$I$5:$I$296)</f>
        <v>OPL</v>
      </c>
    </row>
    <row r="223" spans="1:9" x14ac:dyDescent="0.2">
      <c r="A223" s="29" t="s">
        <v>50</v>
      </c>
      <c r="B223" s="29" t="s">
        <v>18</v>
      </c>
      <c r="C223" s="29" t="s">
        <v>413</v>
      </c>
      <c r="D223" s="277" t="str">
        <f>VLOOKUP(C223, 'Catálogo de actividades'!$B$5:$D$296,2,FALSE)</f>
        <v>OPL</v>
      </c>
      <c r="E223" s="277" t="str">
        <f>VLOOKUP(C223, 'Catálogo de actividades'!$B$5:$D$296,3,FALSE)</f>
        <v>CG/OD</v>
      </c>
      <c r="F223" s="379" t="str">
        <f>_xlfn.XLOOKUP(C223,'Catálogo de actividades'!$B$5:$B$296,'Catálogo de actividades'!$E$5:$E$296)</f>
        <v>19.7</v>
      </c>
      <c r="G223" s="114">
        <v>45431</v>
      </c>
      <c r="H223" s="114">
        <v>45431</v>
      </c>
      <c r="I223" s="416" t="str">
        <f>_xlfn.XLOOKUP(C223,'Catálogo de actividades'!$B$5:$B$296,'Catálogo de actividades'!$I$5:$I$296)</f>
        <v>OPL</v>
      </c>
    </row>
    <row r="224" spans="1:9" x14ac:dyDescent="0.2">
      <c r="A224" s="29" t="s">
        <v>50</v>
      </c>
      <c r="B224" s="29" t="s">
        <v>18</v>
      </c>
      <c r="C224" s="29" t="s">
        <v>414</v>
      </c>
      <c r="D224" s="277" t="str">
        <f>VLOOKUP(C224, 'Catálogo de actividades'!$B$5:$D$296,2,FALSE)</f>
        <v>OPL</v>
      </c>
      <c r="E224" s="277" t="str">
        <f>VLOOKUP(C224, 'Catálogo de actividades'!$B$5:$D$296,3,FALSE)</f>
        <v>CG/OD</v>
      </c>
      <c r="F224" s="379" t="str">
        <f>_xlfn.XLOOKUP(C224,'Catálogo de actividades'!$B$5:$B$296,'Catálogo de actividades'!$E$5:$E$296)</f>
        <v>19.8</v>
      </c>
      <c r="G224" s="114">
        <v>45438</v>
      </c>
      <c r="H224" s="114">
        <v>45438</v>
      </c>
      <c r="I224" s="416" t="str">
        <f>_xlfn.XLOOKUP(C224,'Catálogo de actividades'!$B$5:$B$296,'Catálogo de actividades'!$I$5:$I$296)</f>
        <v>OPL</v>
      </c>
    </row>
    <row r="225" spans="1:9" x14ac:dyDescent="0.2">
      <c r="A225" s="29" t="s">
        <v>50</v>
      </c>
      <c r="B225" s="29" t="s">
        <v>18</v>
      </c>
      <c r="C225" s="29" t="s">
        <v>415</v>
      </c>
      <c r="D225" s="277" t="str">
        <f>VLOOKUP(C225, 'Catálogo de actividades'!$B$5:$D$296,2,FALSE)</f>
        <v>OPL</v>
      </c>
      <c r="E225" s="277" t="str">
        <f>VLOOKUP(C225, 'Catálogo de actividades'!$B$5:$D$296,3,FALSE)</f>
        <v>CG</v>
      </c>
      <c r="F225" s="379" t="str">
        <f>_xlfn.XLOOKUP(C225,'Catálogo de actividades'!$B$5:$B$296,'Catálogo de actividades'!$E$5:$E$296)</f>
        <v>19.9</v>
      </c>
      <c r="G225" s="114">
        <v>45441</v>
      </c>
      <c r="H225" s="114">
        <v>45444</v>
      </c>
      <c r="I225" s="416" t="str">
        <f>_xlfn.XLOOKUP(C225,'Catálogo de actividades'!$B$5:$B$296,'Catálogo de actividades'!$I$5:$I$296)</f>
        <v>OPL</v>
      </c>
    </row>
    <row r="226" spans="1:9" ht="28.5" x14ac:dyDescent="0.2">
      <c r="A226" s="29" t="s">
        <v>50</v>
      </c>
      <c r="B226" s="29" t="s">
        <v>18</v>
      </c>
      <c r="C226" s="29" t="s">
        <v>416</v>
      </c>
      <c r="D226" s="277" t="str">
        <f>VLOOKUP(C226, 'Catálogo de actividades'!$B$5:$D$296,2,FALSE)</f>
        <v>OPL</v>
      </c>
      <c r="E226" s="277" t="str">
        <f>VLOOKUP(C226, 'Catálogo de actividades'!$B$5:$D$296,3,FALSE)</f>
        <v>CG</v>
      </c>
      <c r="F226" s="379" t="str">
        <f>_xlfn.XLOOKUP(C226,'Catálogo de actividades'!$B$5:$B$296,'Catálogo de actividades'!$E$5:$E$296)</f>
        <v>19.10</v>
      </c>
      <c r="G226" s="114">
        <v>45445</v>
      </c>
      <c r="H226" s="114">
        <v>45445</v>
      </c>
      <c r="I226" s="416" t="str">
        <f>_xlfn.XLOOKUP(C226,'Catálogo de actividades'!$B$5:$B$296,'Catálogo de actividades'!$I$5:$I$296)</f>
        <v>OPL</v>
      </c>
    </row>
    <row r="227" spans="1:9" ht="42.75" x14ac:dyDescent="0.2">
      <c r="A227" s="29" t="s">
        <v>50</v>
      </c>
      <c r="B227" s="31" t="s">
        <v>20</v>
      </c>
      <c r="C227" s="144" t="s">
        <v>294</v>
      </c>
      <c r="D227" s="277" t="str">
        <f>VLOOKUP(C227, 'Catálogo de actividades'!$B$5:$D$296,2,FALSE)</f>
        <v>INE/OPL</v>
      </c>
      <c r="E227" s="277" t="str">
        <f>VLOOKUP(C227, 'Catálogo de actividades'!$B$5:$D$296,3,FALSE)</f>
        <v>CAI/CG</v>
      </c>
      <c r="F227" s="379" t="str">
        <f>_xlfn.XLOOKUP(C227,'Catálogo de actividades'!$B$5:$B$296,'Catálogo de actividades'!$E$5:$E$296)</f>
        <v>21.1</v>
      </c>
      <c r="G227" s="114">
        <v>45170</v>
      </c>
      <c r="H227" s="114">
        <v>45199</v>
      </c>
      <c r="I227" s="416" t="str">
        <f>_xlfn.XLOOKUP(C227,'Catálogo de actividades'!$B$5:$B$296,'Catálogo de actividades'!$I$5:$I$296)</f>
        <v>CAI</v>
      </c>
    </row>
    <row r="228" spans="1:9" ht="28.5" x14ac:dyDescent="0.2">
      <c r="A228" s="29" t="s">
        <v>50</v>
      </c>
      <c r="B228" s="31" t="s">
        <v>20</v>
      </c>
      <c r="C228" s="31" t="s">
        <v>297</v>
      </c>
      <c r="D228" s="277" t="str">
        <f>VLOOKUP(C228, 'Catálogo de actividades'!$B$5:$D$296,2,FALSE)</f>
        <v>INE</v>
      </c>
      <c r="E228" s="277" t="str">
        <f>VLOOKUP(C228, 'Catálogo de actividades'!$B$5:$D$296,3,FALSE)</f>
        <v>CAI/JLE</v>
      </c>
      <c r="F228" s="379" t="str">
        <f>_xlfn.XLOOKUP(C228,'Catálogo de actividades'!$B$5:$B$296,'Catálogo de actividades'!$E$5:$E$296)</f>
        <v>21.2</v>
      </c>
      <c r="G228" s="114">
        <v>45189</v>
      </c>
      <c r="H228" s="114">
        <v>45408</v>
      </c>
      <c r="I228" s="416" t="str">
        <f>_xlfn.XLOOKUP(C228,'Catálogo de actividades'!$B$5:$B$296,'Catálogo de actividades'!$I$5:$I$296)</f>
        <v>OPL</v>
      </c>
    </row>
    <row r="229" spans="1:9" x14ac:dyDescent="0.2">
      <c r="A229" s="29" t="s">
        <v>50</v>
      </c>
      <c r="B229" s="31" t="s">
        <v>20</v>
      </c>
      <c r="C229" s="31" t="s">
        <v>299</v>
      </c>
      <c r="D229" s="277" t="str">
        <f>VLOOKUP(C229, 'Catálogo de actividades'!$B$5:$D$296,2,FALSE)</f>
        <v>INE</v>
      </c>
      <c r="E229" s="277" t="str">
        <f>VLOOKUP(C229, 'Catálogo de actividades'!$B$5:$D$296,3,FALSE)</f>
        <v>CAI</v>
      </c>
      <c r="F229" s="379" t="str">
        <f>_xlfn.XLOOKUP(C229,'Catálogo de actividades'!$B$5:$B$296,'Catálogo de actividades'!$E$5:$E$296)</f>
        <v>21.3</v>
      </c>
      <c r="G229" s="114">
        <v>45170</v>
      </c>
      <c r="H229" s="114">
        <v>45434</v>
      </c>
      <c r="I229" s="416" t="str">
        <f>_xlfn.XLOOKUP(C229,'Catálogo de actividades'!$B$5:$B$296,'Catálogo de actividades'!$I$5:$I$296)</f>
        <v>CAI</v>
      </c>
    </row>
    <row r="230" spans="1:9" ht="28.5" x14ac:dyDescent="0.2">
      <c r="A230" s="29" t="s">
        <v>50</v>
      </c>
      <c r="B230" s="31" t="s">
        <v>20</v>
      </c>
      <c r="C230" s="31" t="s">
        <v>300</v>
      </c>
      <c r="D230" s="277" t="str">
        <f>VLOOKUP(C230, 'Catálogo de actividades'!$B$5:$D$296,2,FALSE)</f>
        <v>INE</v>
      </c>
      <c r="E230" s="277" t="str">
        <f>VLOOKUP(C230, 'Catálogo de actividades'!$B$5:$D$296,3,FALSE)</f>
        <v>CAI</v>
      </c>
      <c r="F230" s="379" t="str">
        <f>_xlfn.XLOOKUP(C230,'Catálogo de actividades'!$B$5:$B$296,'Catálogo de actividades'!$E$5:$E$296)</f>
        <v>21.4</v>
      </c>
      <c r="G230" s="114">
        <v>45189</v>
      </c>
      <c r="H230" s="114">
        <v>45443</v>
      </c>
      <c r="I230" s="416" t="str">
        <f>_xlfn.XLOOKUP(C230,'Catálogo de actividades'!$B$5:$B$296,'Catálogo de actividades'!$I$5:$I$296)</f>
        <v>CAI</v>
      </c>
    </row>
    <row r="231" spans="1:9" ht="42.75" x14ac:dyDescent="0.2">
      <c r="A231" s="29" t="s">
        <v>50</v>
      </c>
      <c r="B231" s="31" t="s">
        <v>21</v>
      </c>
      <c r="C231" s="31" t="s">
        <v>177</v>
      </c>
      <c r="D231" s="277" t="str">
        <f>VLOOKUP(C231, 'Catálogo de actividades'!$B$5:$D$296,2,FALSE)</f>
        <v>OPL</v>
      </c>
      <c r="E231" s="277" t="str">
        <f>VLOOKUP(C231, 'Catálogo de actividades'!$B$5:$D$296,3,FALSE)</f>
        <v>CG</v>
      </c>
      <c r="F231" s="379" t="str">
        <f>_xlfn.XLOOKUP(C231,'Catálogo de actividades'!$B$5:$B$296,'Catálogo de actividades'!$E$5:$E$296)</f>
        <v>22.1</v>
      </c>
      <c r="G231" s="114">
        <v>45481</v>
      </c>
      <c r="H231" s="114">
        <v>45485</v>
      </c>
      <c r="I231" s="416" t="str">
        <f>_xlfn.XLOOKUP(C231,'Catálogo de actividades'!$B$5:$B$296,'Catálogo de actividades'!$I$5:$I$296)</f>
        <v>OPL</v>
      </c>
    </row>
    <row r="232" spans="1:9" x14ac:dyDescent="0.2">
      <c r="A232" s="170"/>
      <c r="B232" s="330"/>
      <c r="C232" s="330"/>
      <c r="D232" s="331"/>
      <c r="E232" s="331"/>
      <c r="F232" s="331"/>
      <c r="G232" s="174"/>
      <c r="H232" s="174"/>
    </row>
    <row r="233" spans="1:9" x14ac:dyDescent="0.2">
      <c r="B233" s="332"/>
      <c r="C233" s="332"/>
      <c r="D233" s="137"/>
      <c r="E233" s="137"/>
      <c r="F233" s="137"/>
    </row>
    <row r="234" spans="1:9" x14ac:dyDescent="0.2">
      <c r="B234" s="332"/>
      <c r="C234" s="332"/>
      <c r="D234" s="137"/>
      <c r="E234" s="137"/>
      <c r="F234" s="137"/>
    </row>
    <row r="235" spans="1:9" x14ac:dyDescent="0.2">
      <c r="B235" s="332"/>
      <c r="C235" s="332"/>
      <c r="D235" s="137"/>
      <c r="E235" s="137"/>
      <c r="F235" s="137"/>
    </row>
    <row r="236" spans="1:9" x14ac:dyDescent="0.2">
      <c r="B236" s="332"/>
      <c r="C236" s="332"/>
      <c r="D236" s="137"/>
      <c r="E236" s="137"/>
      <c r="F236" s="137"/>
    </row>
    <row r="237" spans="1:9" x14ac:dyDescent="0.2">
      <c r="B237" s="332"/>
      <c r="C237" s="332"/>
      <c r="D237" s="137"/>
      <c r="E237" s="137"/>
      <c r="F237" s="137"/>
    </row>
    <row r="238" spans="1:9" x14ac:dyDescent="0.2">
      <c r="B238" s="332"/>
      <c r="C238" s="332"/>
      <c r="D238" s="137"/>
      <c r="E238" s="137"/>
      <c r="F238" s="137"/>
    </row>
    <row r="239" spans="1:9" x14ac:dyDescent="0.2">
      <c r="B239" s="332"/>
      <c r="C239" s="332"/>
      <c r="D239" s="137"/>
      <c r="E239" s="137"/>
      <c r="F239" s="137"/>
    </row>
    <row r="240" spans="1:9" x14ac:dyDescent="0.2">
      <c r="B240" s="332"/>
      <c r="C240" s="332"/>
      <c r="D240" s="137"/>
      <c r="E240" s="137"/>
      <c r="F240" s="137"/>
    </row>
    <row r="241" spans="2:6" x14ac:dyDescent="0.2">
      <c r="B241" s="332"/>
      <c r="C241" s="332"/>
      <c r="D241" s="137"/>
      <c r="E241" s="137"/>
      <c r="F241" s="137"/>
    </row>
    <row r="242" spans="2:6" x14ac:dyDescent="0.2">
      <c r="B242" s="332"/>
      <c r="C242" s="332"/>
      <c r="D242" s="137"/>
      <c r="E242" s="137"/>
      <c r="F242" s="137"/>
    </row>
    <row r="243" spans="2:6" x14ac:dyDescent="0.2">
      <c r="B243" s="332"/>
      <c r="C243" s="332"/>
      <c r="D243" s="137"/>
      <c r="E243" s="137"/>
      <c r="F243" s="137"/>
    </row>
    <row r="244" spans="2:6" x14ac:dyDescent="0.2">
      <c r="B244" s="332"/>
      <c r="C244" s="332"/>
      <c r="D244" s="137"/>
      <c r="E244" s="137"/>
      <c r="F244" s="137"/>
    </row>
    <row r="245" spans="2:6" x14ac:dyDescent="0.2">
      <c r="B245" s="332"/>
      <c r="C245" s="332"/>
      <c r="D245" s="137"/>
      <c r="E245" s="137"/>
      <c r="F245" s="137"/>
    </row>
    <row r="246" spans="2:6" x14ac:dyDescent="0.2">
      <c r="B246" s="332"/>
      <c r="C246" s="332"/>
      <c r="D246" s="137"/>
      <c r="E246" s="137"/>
      <c r="F246" s="137"/>
    </row>
    <row r="247" spans="2:6" x14ac:dyDescent="0.2">
      <c r="B247" s="332"/>
      <c r="C247" s="332"/>
      <c r="D247" s="137"/>
      <c r="E247" s="137"/>
      <c r="F247" s="137"/>
    </row>
    <row r="248" spans="2:6" x14ac:dyDescent="0.2">
      <c r="B248" s="332"/>
      <c r="C248" s="332"/>
      <c r="D248" s="137"/>
      <c r="E248" s="137"/>
      <c r="F248" s="137"/>
    </row>
    <row r="249" spans="2:6" x14ac:dyDescent="0.2">
      <c r="B249" s="332"/>
      <c r="C249" s="332"/>
      <c r="D249" s="137"/>
      <c r="E249" s="137"/>
      <c r="F249" s="137"/>
    </row>
    <row r="250" spans="2:6" x14ac:dyDescent="0.2">
      <c r="B250" s="332"/>
      <c r="C250" s="332"/>
      <c r="D250" s="137"/>
      <c r="E250" s="137"/>
      <c r="F250" s="137"/>
    </row>
    <row r="251" spans="2:6" x14ac:dyDescent="0.2">
      <c r="B251" s="332"/>
      <c r="C251" s="332"/>
      <c r="D251" s="137"/>
      <c r="E251" s="137"/>
      <c r="F251" s="137"/>
    </row>
    <row r="252" spans="2:6" x14ac:dyDescent="0.2">
      <c r="B252" s="332"/>
      <c r="C252" s="332"/>
      <c r="D252" s="137"/>
      <c r="E252" s="137"/>
      <c r="F252" s="137"/>
    </row>
    <row r="253" spans="2:6" x14ac:dyDescent="0.2">
      <c r="B253" s="332"/>
      <c r="C253" s="332"/>
      <c r="D253" s="137"/>
      <c r="E253" s="137"/>
      <c r="F253" s="137"/>
    </row>
    <row r="254" spans="2:6" x14ac:dyDescent="0.2">
      <c r="B254" s="332"/>
      <c r="C254" s="332"/>
      <c r="D254" s="137"/>
      <c r="E254" s="137"/>
      <c r="F254" s="137"/>
    </row>
    <row r="255" spans="2:6" x14ac:dyDescent="0.2">
      <c r="B255" s="332"/>
      <c r="C255" s="332"/>
      <c r="D255" s="137"/>
      <c r="E255" s="137"/>
      <c r="F255" s="137"/>
    </row>
    <row r="256" spans="2:6" x14ac:dyDescent="0.2">
      <c r="B256" s="332"/>
      <c r="C256" s="332"/>
      <c r="D256" s="137"/>
      <c r="E256" s="137"/>
      <c r="F256" s="137"/>
    </row>
    <row r="257" spans="2:6" x14ac:dyDescent="0.2">
      <c r="B257" s="332"/>
      <c r="C257" s="332"/>
      <c r="D257" s="137"/>
      <c r="E257" s="137"/>
      <c r="F257" s="137"/>
    </row>
    <row r="258" spans="2:6" x14ac:dyDescent="0.2">
      <c r="B258" s="332"/>
      <c r="C258" s="332"/>
      <c r="D258" s="137"/>
      <c r="E258" s="137"/>
      <c r="F258" s="137"/>
    </row>
    <row r="259" spans="2:6" x14ac:dyDescent="0.2">
      <c r="B259" s="332"/>
      <c r="C259" s="332"/>
      <c r="D259" s="137"/>
      <c r="E259" s="137"/>
      <c r="F259" s="137"/>
    </row>
    <row r="260" spans="2:6" x14ac:dyDescent="0.2">
      <c r="B260" s="332"/>
      <c r="C260" s="332"/>
      <c r="D260" s="137"/>
      <c r="E260" s="137"/>
      <c r="F260" s="137"/>
    </row>
    <row r="261" spans="2:6" x14ac:dyDescent="0.2">
      <c r="B261" s="332"/>
      <c r="C261" s="332"/>
      <c r="D261" s="137"/>
      <c r="E261" s="137"/>
      <c r="F261" s="137"/>
    </row>
    <row r="262" spans="2:6" x14ac:dyDescent="0.2">
      <c r="B262" s="332"/>
      <c r="C262" s="332"/>
      <c r="D262" s="137"/>
      <c r="E262" s="137"/>
      <c r="F262" s="137"/>
    </row>
    <row r="263" spans="2:6" x14ac:dyDescent="0.2">
      <c r="B263" s="332"/>
      <c r="C263" s="332"/>
      <c r="D263" s="137"/>
      <c r="E263" s="137"/>
      <c r="F263" s="137"/>
    </row>
    <row r="264" spans="2:6" x14ac:dyDescent="0.2">
      <c r="B264" s="332"/>
      <c r="C264" s="332"/>
      <c r="D264" s="137"/>
      <c r="E264" s="137"/>
      <c r="F264" s="137"/>
    </row>
    <row r="265" spans="2:6" x14ac:dyDescent="0.2">
      <c r="B265" s="332"/>
      <c r="C265" s="332"/>
      <c r="D265" s="137"/>
      <c r="E265" s="137"/>
      <c r="F265" s="137"/>
    </row>
    <row r="266" spans="2:6" x14ac:dyDescent="0.2">
      <c r="B266" s="332"/>
      <c r="C266" s="332"/>
      <c r="D266" s="137"/>
      <c r="E266" s="137"/>
      <c r="F266" s="137"/>
    </row>
    <row r="267" spans="2:6" x14ac:dyDescent="0.2">
      <c r="B267" s="332"/>
      <c r="C267" s="332"/>
      <c r="D267" s="137"/>
      <c r="E267" s="137"/>
      <c r="F267" s="137"/>
    </row>
    <row r="268" spans="2:6" x14ac:dyDescent="0.2">
      <c r="B268" s="332"/>
      <c r="C268" s="332"/>
      <c r="D268" s="137"/>
      <c r="E268" s="137"/>
      <c r="F268" s="137"/>
    </row>
    <row r="269" spans="2:6" x14ac:dyDescent="0.2">
      <c r="B269" s="332"/>
      <c r="C269" s="332"/>
      <c r="D269" s="137"/>
      <c r="E269" s="137"/>
      <c r="F269" s="137"/>
    </row>
    <row r="270" spans="2:6" x14ac:dyDescent="0.2">
      <c r="B270" s="332"/>
      <c r="C270" s="332"/>
      <c r="D270" s="137"/>
      <c r="E270" s="137"/>
      <c r="F270" s="137"/>
    </row>
    <row r="271" spans="2:6" x14ac:dyDescent="0.2">
      <c r="B271" s="332"/>
      <c r="C271" s="332"/>
      <c r="D271" s="137"/>
      <c r="E271" s="137"/>
      <c r="F271" s="137"/>
    </row>
    <row r="272" spans="2:6" x14ac:dyDescent="0.2">
      <c r="B272" s="332"/>
      <c r="C272" s="332"/>
      <c r="D272" s="137"/>
      <c r="E272" s="137"/>
      <c r="F272" s="137"/>
    </row>
    <row r="273" spans="2:6" x14ac:dyDescent="0.2">
      <c r="B273" s="332"/>
      <c r="C273" s="332"/>
      <c r="D273" s="137"/>
      <c r="E273" s="137"/>
      <c r="F273" s="137"/>
    </row>
    <row r="274" spans="2:6" x14ac:dyDescent="0.2">
      <c r="B274" s="332"/>
      <c r="C274" s="332"/>
      <c r="D274" s="137"/>
      <c r="E274" s="137"/>
      <c r="F274" s="137"/>
    </row>
    <row r="275" spans="2:6" x14ac:dyDescent="0.2">
      <c r="B275" s="332"/>
      <c r="C275" s="332"/>
      <c r="D275" s="137"/>
      <c r="E275" s="137"/>
      <c r="F275" s="137"/>
    </row>
    <row r="276" spans="2:6" x14ac:dyDescent="0.2">
      <c r="B276" s="332"/>
      <c r="C276" s="332"/>
      <c r="D276" s="137"/>
      <c r="E276" s="137"/>
      <c r="F276" s="137"/>
    </row>
    <row r="277" spans="2:6" x14ac:dyDescent="0.2">
      <c r="B277" s="332"/>
      <c r="C277" s="332"/>
      <c r="D277" s="137"/>
      <c r="E277" s="137"/>
      <c r="F277" s="137"/>
    </row>
    <row r="278" spans="2:6" x14ac:dyDescent="0.2">
      <c r="B278" s="332"/>
      <c r="C278" s="332"/>
      <c r="D278" s="137"/>
      <c r="E278" s="137"/>
      <c r="F278" s="137"/>
    </row>
    <row r="279" spans="2:6" x14ac:dyDescent="0.2">
      <c r="B279" s="332"/>
      <c r="C279" s="332"/>
      <c r="D279" s="137"/>
      <c r="E279" s="137"/>
      <c r="F279" s="137"/>
    </row>
    <row r="280" spans="2:6" x14ac:dyDescent="0.2">
      <c r="B280" s="332"/>
      <c r="C280" s="332"/>
      <c r="D280" s="137"/>
      <c r="E280" s="137"/>
      <c r="F280" s="137"/>
    </row>
    <row r="281" spans="2:6" x14ac:dyDescent="0.2">
      <c r="B281" s="332"/>
      <c r="C281" s="332"/>
      <c r="D281" s="137"/>
      <c r="E281" s="137"/>
      <c r="F281" s="137"/>
    </row>
    <row r="282" spans="2:6" x14ac:dyDescent="0.2">
      <c r="B282" s="332"/>
      <c r="C282" s="332"/>
      <c r="D282" s="137"/>
      <c r="E282" s="137"/>
      <c r="F282" s="137"/>
    </row>
    <row r="283" spans="2:6" x14ac:dyDescent="0.2">
      <c r="B283" s="332"/>
      <c r="C283" s="332"/>
      <c r="D283" s="137"/>
      <c r="E283" s="137"/>
      <c r="F283" s="137"/>
    </row>
    <row r="284" spans="2:6" x14ac:dyDescent="0.2">
      <c r="B284" s="332"/>
      <c r="C284" s="332"/>
      <c r="D284" s="137"/>
      <c r="E284" s="137"/>
      <c r="F284" s="137"/>
    </row>
    <row r="285" spans="2:6" x14ac:dyDescent="0.2">
      <c r="B285" s="332"/>
      <c r="C285" s="332"/>
      <c r="D285" s="137"/>
      <c r="E285" s="137"/>
      <c r="F285" s="137"/>
    </row>
    <row r="286" spans="2:6" x14ac:dyDescent="0.2">
      <c r="B286" s="332"/>
      <c r="C286" s="332"/>
      <c r="D286" s="137"/>
      <c r="E286" s="137"/>
      <c r="F286" s="137"/>
    </row>
    <row r="287" spans="2:6" x14ac:dyDescent="0.2">
      <c r="B287" s="332"/>
      <c r="C287" s="332"/>
      <c r="D287" s="137"/>
      <c r="E287" s="137"/>
      <c r="F287" s="137"/>
    </row>
    <row r="288" spans="2:6" x14ac:dyDescent="0.2">
      <c r="B288" s="332"/>
      <c r="C288" s="332"/>
      <c r="D288" s="137"/>
      <c r="E288" s="137"/>
      <c r="F288" s="137"/>
    </row>
    <row r="289" spans="2:6" x14ac:dyDescent="0.2">
      <c r="B289" s="422"/>
      <c r="C289" s="332"/>
      <c r="D289" s="137"/>
      <c r="E289" s="137"/>
      <c r="F289" s="137"/>
    </row>
    <row r="290" spans="2:6" x14ac:dyDescent="0.2">
      <c r="B290" s="332"/>
      <c r="C290" s="332"/>
      <c r="D290" s="137"/>
      <c r="E290" s="137"/>
      <c r="F290" s="137"/>
    </row>
    <row r="291" spans="2:6" x14ac:dyDescent="0.2">
      <c r="B291" s="332"/>
      <c r="C291" s="332"/>
      <c r="D291" s="137"/>
      <c r="E291" s="137"/>
      <c r="F291" s="137"/>
    </row>
    <row r="292" spans="2:6" x14ac:dyDescent="0.2">
      <c r="B292" s="332"/>
      <c r="C292" s="332"/>
      <c r="D292" s="137"/>
      <c r="E292" s="137"/>
      <c r="F292" s="137"/>
    </row>
    <row r="293" spans="2:6" x14ac:dyDescent="0.2">
      <c r="B293" s="332"/>
      <c r="C293" s="332"/>
      <c r="D293" s="137"/>
      <c r="E293" s="137"/>
      <c r="F293" s="137"/>
    </row>
    <row r="294" spans="2:6" x14ac:dyDescent="0.2">
      <c r="B294" s="332"/>
      <c r="C294" s="332"/>
      <c r="D294" s="137"/>
      <c r="E294" s="137"/>
      <c r="F294" s="137"/>
    </row>
    <row r="295" spans="2:6" x14ac:dyDescent="0.2">
      <c r="B295" s="332"/>
      <c r="C295" s="332"/>
      <c r="D295" s="137"/>
      <c r="E295" s="137"/>
      <c r="F295" s="137"/>
    </row>
    <row r="296" spans="2:6" x14ac:dyDescent="0.2">
      <c r="B296" s="332"/>
      <c r="C296" s="332"/>
      <c r="D296" s="137"/>
      <c r="E296" s="137"/>
      <c r="F296" s="137"/>
    </row>
    <row r="297" spans="2:6" x14ac:dyDescent="0.2">
      <c r="B297" s="332"/>
      <c r="C297" s="332"/>
      <c r="D297" s="137"/>
      <c r="E297" s="137"/>
      <c r="F297" s="137"/>
    </row>
    <row r="298" spans="2:6" x14ac:dyDescent="0.2">
      <c r="B298" s="332"/>
      <c r="C298" s="332"/>
      <c r="D298" s="137"/>
      <c r="E298" s="137"/>
      <c r="F298" s="137"/>
    </row>
    <row r="299" spans="2:6" x14ac:dyDescent="0.2">
      <c r="B299" s="332"/>
      <c r="C299" s="332"/>
      <c r="D299" s="137"/>
      <c r="E299" s="137"/>
      <c r="F299" s="137"/>
    </row>
    <row r="300" spans="2:6" x14ac:dyDescent="0.2">
      <c r="B300" s="332"/>
      <c r="C300" s="332"/>
      <c r="D300" s="137"/>
      <c r="E300" s="137"/>
      <c r="F300" s="137"/>
    </row>
    <row r="301" spans="2:6" x14ac:dyDescent="0.2">
      <c r="B301" s="332"/>
      <c r="C301" s="332"/>
      <c r="D301" s="137"/>
      <c r="E301" s="137"/>
      <c r="F301" s="137"/>
    </row>
    <row r="302" spans="2:6" x14ac:dyDescent="0.2">
      <c r="B302" s="332"/>
      <c r="C302" s="332"/>
      <c r="D302" s="137"/>
      <c r="E302" s="137"/>
      <c r="F302" s="137"/>
    </row>
    <row r="303" spans="2:6" x14ac:dyDescent="0.2">
      <c r="B303" s="332"/>
      <c r="C303" s="332"/>
      <c r="D303" s="137"/>
      <c r="E303" s="137"/>
      <c r="F303" s="137"/>
    </row>
    <row r="304" spans="2:6" x14ac:dyDescent="0.2">
      <c r="B304" s="332"/>
      <c r="C304" s="332"/>
      <c r="D304" s="137"/>
      <c r="E304" s="137"/>
      <c r="F304" s="137"/>
    </row>
    <row r="305" spans="2:6" x14ac:dyDescent="0.2">
      <c r="B305" s="332"/>
      <c r="C305" s="332"/>
      <c r="D305" s="137"/>
      <c r="E305" s="137"/>
      <c r="F305" s="137"/>
    </row>
    <row r="306" spans="2:6" x14ac:dyDescent="0.2">
      <c r="B306" s="332"/>
      <c r="C306" s="332"/>
      <c r="D306" s="137"/>
      <c r="E306" s="137"/>
      <c r="F306" s="137"/>
    </row>
    <row r="307" spans="2:6" x14ac:dyDescent="0.2">
      <c r="B307" s="332"/>
      <c r="C307" s="332"/>
      <c r="D307" s="137"/>
      <c r="E307" s="137"/>
      <c r="F307" s="137"/>
    </row>
    <row r="308" spans="2:6" x14ac:dyDescent="0.2">
      <c r="B308" s="332"/>
      <c r="C308" s="332"/>
      <c r="D308" s="137"/>
      <c r="E308" s="137"/>
      <c r="F308" s="137"/>
    </row>
    <row r="309" spans="2:6" x14ac:dyDescent="0.2">
      <c r="B309" s="332"/>
      <c r="C309" s="332"/>
      <c r="D309" s="137"/>
      <c r="E309" s="137"/>
      <c r="F309" s="137"/>
    </row>
    <row r="310" spans="2:6" x14ac:dyDescent="0.2">
      <c r="B310" s="332"/>
      <c r="C310" s="332"/>
      <c r="D310" s="137"/>
      <c r="E310" s="137"/>
      <c r="F310" s="137"/>
    </row>
    <row r="311" spans="2:6" x14ac:dyDescent="0.2">
      <c r="B311" s="332"/>
      <c r="C311" s="332"/>
      <c r="D311" s="137"/>
      <c r="E311" s="137"/>
      <c r="F311" s="137"/>
    </row>
    <row r="312" spans="2:6" x14ac:dyDescent="0.2">
      <c r="B312" s="332"/>
      <c r="C312" s="332"/>
      <c r="D312" s="137"/>
      <c r="E312" s="137"/>
      <c r="F312" s="137"/>
    </row>
    <row r="313" spans="2:6" x14ac:dyDescent="0.2">
      <c r="B313" s="332"/>
      <c r="C313" s="332"/>
      <c r="D313" s="137"/>
      <c r="E313" s="137"/>
      <c r="F313" s="137"/>
    </row>
    <row r="314" spans="2:6" x14ac:dyDescent="0.2">
      <c r="B314" s="332"/>
      <c r="C314" s="332"/>
      <c r="D314" s="137"/>
      <c r="E314" s="137"/>
      <c r="F314" s="137"/>
    </row>
    <row r="315" spans="2:6" x14ac:dyDescent="0.2">
      <c r="B315" s="332"/>
      <c r="C315" s="332"/>
      <c r="D315" s="137"/>
      <c r="E315" s="137"/>
      <c r="F315" s="137"/>
    </row>
    <row r="316" spans="2:6" x14ac:dyDescent="0.2">
      <c r="B316" s="332"/>
      <c r="C316" s="332"/>
      <c r="D316" s="137"/>
      <c r="E316" s="137"/>
      <c r="F316" s="137"/>
    </row>
    <row r="317" spans="2:6" x14ac:dyDescent="0.2">
      <c r="B317" s="332"/>
      <c r="C317" s="332"/>
      <c r="D317" s="137"/>
      <c r="E317" s="137"/>
      <c r="F317" s="137"/>
    </row>
    <row r="318" spans="2:6" x14ac:dyDescent="0.2">
      <c r="B318" s="332"/>
      <c r="C318" s="332"/>
      <c r="D318" s="137"/>
      <c r="E318" s="137"/>
      <c r="F318" s="137"/>
    </row>
    <row r="319" spans="2:6" x14ac:dyDescent="0.2">
      <c r="B319" s="332"/>
      <c r="C319" s="332"/>
      <c r="D319" s="137"/>
      <c r="E319" s="137"/>
      <c r="F319" s="137"/>
    </row>
    <row r="320" spans="2:6" x14ac:dyDescent="0.2">
      <c r="B320" s="332"/>
      <c r="C320" s="332"/>
      <c r="D320" s="137"/>
      <c r="E320" s="137"/>
      <c r="F320" s="137"/>
    </row>
    <row r="321" spans="2:6" x14ac:dyDescent="0.2">
      <c r="B321" s="332"/>
      <c r="C321" s="332"/>
      <c r="D321" s="137"/>
      <c r="E321" s="137"/>
      <c r="F321" s="137"/>
    </row>
    <row r="322" spans="2:6" x14ac:dyDescent="0.2">
      <c r="B322" s="332"/>
      <c r="C322" s="332"/>
      <c r="D322" s="137"/>
      <c r="E322" s="137"/>
      <c r="F322" s="137"/>
    </row>
    <row r="323" spans="2:6" x14ac:dyDescent="0.2">
      <c r="B323" s="332"/>
      <c r="C323" s="332"/>
      <c r="D323" s="137"/>
      <c r="E323" s="137"/>
      <c r="F323" s="137"/>
    </row>
    <row r="324" spans="2:6" x14ac:dyDescent="0.2">
      <c r="B324" s="332"/>
      <c r="C324" s="332"/>
      <c r="D324" s="137"/>
      <c r="E324" s="137"/>
      <c r="F324" s="137"/>
    </row>
    <row r="325" spans="2:6" x14ac:dyDescent="0.2">
      <c r="B325" s="332"/>
      <c r="C325" s="332"/>
      <c r="D325" s="137"/>
      <c r="E325" s="137"/>
      <c r="F325" s="137"/>
    </row>
    <row r="326" spans="2:6" x14ac:dyDescent="0.2">
      <c r="B326" s="332"/>
      <c r="C326" s="332"/>
      <c r="D326" s="137"/>
      <c r="E326" s="137"/>
      <c r="F326" s="137"/>
    </row>
    <row r="327" spans="2:6" x14ac:dyDescent="0.2">
      <c r="B327" s="332"/>
      <c r="C327" s="332"/>
      <c r="D327" s="137"/>
      <c r="E327" s="137"/>
      <c r="F327" s="137"/>
    </row>
    <row r="328" spans="2:6" x14ac:dyDescent="0.2">
      <c r="B328" s="332"/>
      <c r="C328" s="332"/>
      <c r="D328" s="137"/>
      <c r="E328" s="137"/>
      <c r="F328" s="137"/>
    </row>
    <row r="329" spans="2:6" x14ac:dyDescent="0.2">
      <c r="B329" s="332"/>
      <c r="C329" s="332"/>
      <c r="D329" s="137"/>
      <c r="E329" s="137"/>
      <c r="F329" s="137"/>
    </row>
    <row r="330" spans="2:6" x14ac:dyDescent="0.2">
      <c r="B330" s="332"/>
      <c r="C330" s="332"/>
      <c r="D330" s="137"/>
      <c r="E330" s="137"/>
      <c r="F330" s="137"/>
    </row>
    <row r="331" spans="2:6" x14ac:dyDescent="0.2">
      <c r="B331" s="332"/>
      <c r="C331" s="332"/>
      <c r="D331" s="137"/>
      <c r="E331" s="137"/>
      <c r="F331" s="137"/>
    </row>
    <row r="332" spans="2:6" x14ac:dyDescent="0.2">
      <c r="B332" s="332"/>
      <c r="C332" s="332"/>
      <c r="D332" s="137"/>
      <c r="E332" s="137"/>
      <c r="F332" s="137"/>
    </row>
    <row r="333" spans="2:6" x14ac:dyDescent="0.2">
      <c r="B333" s="332"/>
      <c r="C333" s="332"/>
      <c r="D333" s="137"/>
      <c r="E333" s="137"/>
      <c r="F333" s="137"/>
    </row>
    <row r="334" spans="2:6" x14ac:dyDescent="0.2">
      <c r="B334" s="332"/>
      <c r="C334" s="332"/>
      <c r="D334" s="137"/>
      <c r="E334" s="137"/>
      <c r="F334" s="137"/>
    </row>
    <row r="335" spans="2:6" x14ac:dyDescent="0.2">
      <c r="B335" s="332"/>
      <c r="C335" s="332"/>
      <c r="D335" s="137"/>
      <c r="E335" s="137"/>
      <c r="F335" s="137"/>
    </row>
    <row r="336" spans="2:6" x14ac:dyDescent="0.2">
      <c r="B336" s="332"/>
      <c r="C336" s="332"/>
      <c r="D336" s="137"/>
      <c r="E336" s="137"/>
      <c r="F336" s="137"/>
    </row>
    <row r="337" spans="2:6" x14ac:dyDescent="0.2">
      <c r="B337" s="332"/>
      <c r="C337" s="332"/>
      <c r="D337" s="137"/>
      <c r="E337" s="137"/>
      <c r="F337" s="137"/>
    </row>
    <row r="338" spans="2:6" x14ac:dyDescent="0.2">
      <c r="B338" s="332"/>
      <c r="C338" s="332"/>
      <c r="D338" s="137"/>
      <c r="E338" s="137"/>
      <c r="F338" s="137"/>
    </row>
    <row r="339" spans="2:6" x14ac:dyDescent="0.2">
      <c r="B339" s="332"/>
      <c r="C339" s="332"/>
      <c r="D339" s="137"/>
      <c r="E339" s="137"/>
      <c r="F339" s="137"/>
    </row>
    <row r="340" spans="2:6" x14ac:dyDescent="0.2">
      <c r="B340" s="332"/>
      <c r="C340" s="332"/>
      <c r="D340" s="137"/>
      <c r="E340" s="137"/>
      <c r="F340" s="137"/>
    </row>
    <row r="341" spans="2:6" x14ac:dyDescent="0.2">
      <c r="B341" s="332"/>
      <c r="C341" s="332"/>
      <c r="D341" s="137"/>
      <c r="E341" s="137"/>
      <c r="F341" s="137"/>
    </row>
    <row r="342" spans="2:6" x14ac:dyDescent="0.2">
      <c r="B342" s="332"/>
      <c r="C342" s="332"/>
      <c r="D342" s="137"/>
      <c r="E342" s="137"/>
      <c r="F342" s="137"/>
    </row>
    <row r="343" spans="2:6" x14ac:dyDescent="0.2">
      <c r="B343" s="332"/>
      <c r="C343" s="332"/>
      <c r="D343" s="137"/>
      <c r="E343" s="137"/>
      <c r="F343" s="137"/>
    </row>
    <row r="344" spans="2:6" x14ac:dyDescent="0.2">
      <c r="B344" s="332"/>
      <c r="C344" s="332"/>
      <c r="D344" s="137"/>
      <c r="E344" s="137"/>
      <c r="F344" s="137"/>
    </row>
    <row r="345" spans="2:6" x14ac:dyDescent="0.2">
      <c r="B345" s="332"/>
      <c r="C345" s="332"/>
      <c r="D345" s="137"/>
      <c r="E345" s="137"/>
      <c r="F345" s="137"/>
    </row>
    <row r="346" spans="2:6" x14ac:dyDescent="0.2">
      <c r="B346" s="332"/>
      <c r="C346" s="332"/>
      <c r="D346" s="137"/>
      <c r="E346" s="137"/>
      <c r="F346" s="137"/>
    </row>
    <row r="347" spans="2:6" x14ac:dyDescent="0.2">
      <c r="B347" s="332"/>
      <c r="C347" s="332"/>
      <c r="D347" s="137"/>
      <c r="E347" s="137"/>
      <c r="F347" s="137"/>
    </row>
    <row r="348" spans="2:6" x14ac:dyDescent="0.2">
      <c r="B348" s="332"/>
      <c r="C348" s="332"/>
      <c r="D348" s="137"/>
      <c r="E348" s="137"/>
      <c r="F348" s="137"/>
    </row>
    <row r="349" spans="2:6" x14ac:dyDescent="0.2">
      <c r="B349" s="332"/>
      <c r="C349" s="332"/>
      <c r="D349" s="137"/>
      <c r="E349" s="137"/>
      <c r="F349" s="137"/>
    </row>
    <row r="350" spans="2:6" x14ac:dyDescent="0.2">
      <c r="B350" s="332"/>
      <c r="C350" s="332"/>
      <c r="D350" s="137"/>
      <c r="E350" s="137"/>
      <c r="F350" s="137"/>
    </row>
    <row r="351" spans="2:6" x14ac:dyDescent="0.2">
      <c r="B351" s="332"/>
      <c r="C351" s="332"/>
      <c r="D351" s="137"/>
      <c r="E351" s="137"/>
      <c r="F351" s="137"/>
    </row>
    <row r="352" spans="2:6" x14ac:dyDescent="0.2">
      <c r="B352" s="332"/>
      <c r="C352" s="332"/>
      <c r="D352" s="137"/>
      <c r="E352" s="137"/>
      <c r="F352" s="137"/>
    </row>
    <row r="353" spans="2:6" x14ac:dyDescent="0.2">
      <c r="B353" s="332"/>
      <c r="C353" s="332"/>
      <c r="D353" s="137"/>
      <c r="E353" s="137"/>
      <c r="F353" s="137"/>
    </row>
    <row r="354" spans="2:6" x14ac:dyDescent="0.2">
      <c r="B354" s="332"/>
      <c r="C354" s="332"/>
      <c r="D354" s="137"/>
      <c r="E354" s="137"/>
      <c r="F354" s="137"/>
    </row>
    <row r="355" spans="2:6" x14ac:dyDescent="0.2">
      <c r="B355" s="332"/>
      <c r="C355" s="332"/>
      <c r="D355" s="137"/>
      <c r="E355" s="137"/>
      <c r="F355" s="137"/>
    </row>
    <row r="356" spans="2:6" x14ac:dyDescent="0.2">
      <c r="B356" s="332"/>
      <c r="C356" s="332"/>
      <c r="D356" s="137"/>
      <c r="E356" s="137"/>
      <c r="F356" s="137"/>
    </row>
    <row r="357" spans="2:6" x14ac:dyDescent="0.2">
      <c r="B357" s="332"/>
      <c r="C357" s="332"/>
      <c r="D357" s="137"/>
      <c r="E357" s="137"/>
      <c r="F357" s="137"/>
    </row>
    <row r="358" spans="2:6" x14ac:dyDescent="0.2">
      <c r="B358" s="332"/>
      <c r="C358" s="332"/>
      <c r="D358" s="137"/>
      <c r="E358" s="137"/>
      <c r="F358" s="137"/>
    </row>
    <row r="359" spans="2:6" x14ac:dyDescent="0.2">
      <c r="B359" s="332"/>
      <c r="C359" s="332"/>
      <c r="D359" s="137"/>
      <c r="E359" s="137"/>
      <c r="F359" s="137"/>
    </row>
    <row r="360" spans="2:6" x14ac:dyDescent="0.2">
      <c r="B360" s="332"/>
      <c r="C360" s="332"/>
      <c r="D360" s="137"/>
      <c r="E360" s="137"/>
      <c r="F360" s="137"/>
    </row>
    <row r="361" spans="2:6" x14ac:dyDescent="0.2">
      <c r="B361" s="332"/>
      <c r="C361" s="332"/>
      <c r="D361" s="137"/>
      <c r="E361" s="137"/>
      <c r="F361" s="137"/>
    </row>
    <row r="362" spans="2:6" x14ac:dyDescent="0.2">
      <c r="B362" s="332"/>
      <c r="C362" s="332"/>
      <c r="D362" s="137"/>
      <c r="E362" s="137"/>
      <c r="F362" s="137"/>
    </row>
    <row r="363" spans="2:6" x14ac:dyDescent="0.2">
      <c r="B363" s="332"/>
      <c r="C363" s="332"/>
      <c r="D363" s="137"/>
      <c r="E363" s="137"/>
      <c r="F363" s="137"/>
    </row>
    <row r="364" spans="2:6" x14ac:dyDescent="0.2">
      <c r="B364" s="332"/>
      <c r="C364" s="332"/>
      <c r="D364" s="137"/>
      <c r="E364" s="137"/>
      <c r="F364" s="137"/>
    </row>
    <row r="365" spans="2:6" x14ac:dyDescent="0.2">
      <c r="B365" s="332"/>
      <c r="C365" s="332"/>
      <c r="D365" s="137"/>
      <c r="E365" s="137"/>
      <c r="F365" s="137"/>
    </row>
    <row r="366" spans="2:6" x14ac:dyDescent="0.2">
      <c r="B366" s="332"/>
      <c r="C366" s="332"/>
      <c r="D366" s="137"/>
      <c r="E366" s="137"/>
      <c r="F366" s="137"/>
    </row>
    <row r="367" spans="2:6" x14ac:dyDescent="0.2">
      <c r="B367" s="332"/>
      <c r="C367" s="332"/>
      <c r="D367" s="137"/>
      <c r="E367" s="137"/>
      <c r="F367" s="137"/>
    </row>
    <row r="368" spans="2:6" x14ac:dyDescent="0.2">
      <c r="B368" s="332"/>
      <c r="C368" s="332"/>
      <c r="D368" s="137"/>
      <c r="E368" s="137"/>
      <c r="F368" s="137"/>
    </row>
    <row r="369" spans="2:6" x14ac:dyDescent="0.2">
      <c r="B369" s="332"/>
      <c r="C369" s="332"/>
      <c r="D369" s="137"/>
      <c r="E369" s="137"/>
      <c r="F369" s="137"/>
    </row>
    <row r="370" spans="2:6" x14ac:dyDescent="0.2">
      <c r="B370" s="332"/>
      <c r="C370" s="332"/>
      <c r="D370" s="137"/>
      <c r="E370" s="137"/>
      <c r="F370" s="137"/>
    </row>
    <row r="371" spans="2:6" x14ac:dyDescent="0.2">
      <c r="B371" s="332"/>
      <c r="C371" s="332"/>
      <c r="D371" s="137"/>
      <c r="E371" s="137"/>
      <c r="F371" s="137"/>
    </row>
    <row r="372" spans="2:6" x14ac:dyDescent="0.2">
      <c r="B372" s="332"/>
      <c r="C372" s="332"/>
      <c r="D372" s="137"/>
      <c r="E372" s="137"/>
      <c r="F372" s="137"/>
    </row>
    <row r="373" spans="2:6" x14ac:dyDescent="0.2">
      <c r="B373" s="332"/>
      <c r="C373" s="332"/>
      <c r="D373" s="137"/>
      <c r="E373" s="137"/>
      <c r="F373" s="137"/>
    </row>
    <row r="374" spans="2:6" x14ac:dyDescent="0.2">
      <c r="B374" s="332"/>
      <c r="C374" s="332"/>
      <c r="D374" s="137"/>
      <c r="E374" s="137"/>
      <c r="F374" s="137"/>
    </row>
    <row r="375" spans="2:6" x14ac:dyDescent="0.2">
      <c r="B375" s="332"/>
      <c r="C375" s="332"/>
      <c r="D375" s="137"/>
      <c r="E375" s="137"/>
      <c r="F375" s="137"/>
    </row>
    <row r="376" spans="2:6" x14ac:dyDescent="0.2">
      <c r="B376" s="332"/>
      <c r="C376" s="332"/>
      <c r="D376" s="137"/>
      <c r="E376" s="137"/>
      <c r="F376" s="137"/>
    </row>
    <row r="377" spans="2:6" x14ac:dyDescent="0.2">
      <c r="B377" s="332"/>
      <c r="C377" s="332"/>
      <c r="D377" s="137"/>
      <c r="E377" s="137"/>
      <c r="F377" s="137"/>
    </row>
    <row r="378" spans="2:6" x14ac:dyDescent="0.2">
      <c r="B378" s="332"/>
      <c r="C378" s="332"/>
      <c r="D378" s="137"/>
      <c r="E378" s="137"/>
      <c r="F378" s="137"/>
    </row>
    <row r="379" spans="2:6" x14ac:dyDescent="0.2">
      <c r="B379" s="332"/>
      <c r="C379" s="332"/>
      <c r="D379" s="137"/>
      <c r="E379" s="137"/>
      <c r="F379" s="137"/>
    </row>
    <row r="380" spans="2:6" x14ac:dyDescent="0.2">
      <c r="B380" s="332"/>
      <c r="C380" s="332"/>
      <c r="D380" s="137"/>
      <c r="E380" s="137"/>
      <c r="F380" s="137"/>
    </row>
    <row r="381" spans="2:6" x14ac:dyDescent="0.2">
      <c r="B381" s="332"/>
      <c r="C381" s="332"/>
      <c r="D381" s="137"/>
      <c r="E381" s="137"/>
      <c r="F381" s="137"/>
    </row>
    <row r="382" spans="2:6" x14ac:dyDescent="0.2">
      <c r="B382" s="332"/>
      <c r="C382" s="332"/>
      <c r="D382" s="137"/>
      <c r="E382" s="137"/>
      <c r="F382" s="137"/>
    </row>
    <row r="383" spans="2:6" x14ac:dyDescent="0.2">
      <c r="B383" s="332"/>
      <c r="C383" s="332"/>
      <c r="D383" s="137"/>
      <c r="E383" s="137"/>
      <c r="F383" s="137"/>
    </row>
    <row r="384" spans="2:6" x14ac:dyDescent="0.2">
      <c r="B384" s="332"/>
      <c r="C384" s="332"/>
      <c r="D384" s="137"/>
      <c r="E384" s="137"/>
      <c r="F384" s="137"/>
    </row>
    <row r="385" spans="2:6" x14ac:dyDescent="0.2">
      <c r="B385" s="332"/>
      <c r="C385" s="332"/>
      <c r="D385" s="137"/>
      <c r="E385" s="137"/>
      <c r="F385" s="137"/>
    </row>
    <row r="386" spans="2:6" x14ac:dyDescent="0.2">
      <c r="B386" s="332"/>
      <c r="C386" s="332"/>
      <c r="D386" s="137"/>
      <c r="E386" s="137"/>
      <c r="F386" s="137"/>
    </row>
    <row r="387" spans="2:6" x14ac:dyDescent="0.2">
      <c r="B387" s="332"/>
      <c r="C387" s="332"/>
      <c r="D387" s="137"/>
      <c r="E387" s="137"/>
      <c r="F387" s="137"/>
    </row>
    <row r="388" spans="2:6" x14ac:dyDescent="0.2">
      <c r="B388" s="332"/>
      <c r="C388" s="332"/>
      <c r="D388" s="137"/>
      <c r="E388" s="137"/>
      <c r="F388" s="137"/>
    </row>
    <row r="389" spans="2:6" x14ac:dyDescent="0.2">
      <c r="B389" s="332"/>
      <c r="C389" s="332"/>
      <c r="D389" s="137"/>
      <c r="E389" s="137"/>
      <c r="F389" s="137"/>
    </row>
    <row r="390" spans="2:6" x14ac:dyDescent="0.2">
      <c r="B390" s="332"/>
      <c r="C390" s="332"/>
      <c r="D390" s="137"/>
      <c r="E390" s="137"/>
      <c r="F390" s="137"/>
    </row>
    <row r="391" spans="2:6" x14ac:dyDescent="0.2">
      <c r="B391" s="332"/>
      <c r="C391" s="332"/>
      <c r="D391" s="137"/>
      <c r="E391" s="137"/>
      <c r="F391" s="137"/>
    </row>
    <row r="392" spans="2:6" x14ac:dyDescent="0.2">
      <c r="B392" s="332"/>
      <c r="C392" s="332"/>
      <c r="D392" s="137"/>
      <c r="E392" s="137"/>
      <c r="F392" s="137"/>
    </row>
    <row r="393" spans="2:6" x14ac:dyDescent="0.2">
      <c r="B393" s="332"/>
      <c r="C393" s="332"/>
      <c r="D393" s="137"/>
      <c r="E393" s="137"/>
      <c r="F393" s="137"/>
    </row>
    <row r="394" spans="2:6" x14ac:dyDescent="0.2">
      <c r="B394" s="332"/>
      <c r="C394" s="332"/>
      <c r="D394" s="137"/>
      <c r="E394" s="137"/>
      <c r="F394" s="137"/>
    </row>
    <row r="395" spans="2:6" x14ac:dyDescent="0.2">
      <c r="B395" s="332"/>
      <c r="C395" s="332"/>
      <c r="D395" s="137"/>
      <c r="E395" s="137"/>
      <c r="F395" s="137"/>
    </row>
    <row r="396" spans="2:6" x14ac:dyDescent="0.2">
      <c r="B396" s="332"/>
      <c r="C396" s="332"/>
      <c r="D396" s="137"/>
      <c r="E396" s="137"/>
      <c r="F396" s="137"/>
    </row>
    <row r="397" spans="2:6" x14ac:dyDescent="0.2">
      <c r="B397" s="332"/>
      <c r="C397" s="332"/>
      <c r="D397" s="137"/>
      <c r="E397" s="137"/>
      <c r="F397" s="137"/>
    </row>
    <row r="398" spans="2:6" x14ac:dyDescent="0.2">
      <c r="B398" s="332"/>
      <c r="C398" s="332"/>
      <c r="D398" s="137"/>
      <c r="E398" s="137"/>
      <c r="F398" s="137"/>
    </row>
    <row r="399" spans="2:6" x14ac:dyDescent="0.2">
      <c r="B399" s="332"/>
      <c r="C399" s="332"/>
      <c r="D399" s="137"/>
      <c r="E399" s="137"/>
      <c r="F399" s="137"/>
    </row>
    <row r="400" spans="2:6" x14ac:dyDescent="0.2">
      <c r="B400" s="332"/>
      <c r="C400" s="332"/>
      <c r="D400" s="137"/>
      <c r="E400" s="137"/>
      <c r="F400" s="137"/>
    </row>
    <row r="401" spans="2:6" x14ac:dyDescent="0.2">
      <c r="B401" s="332"/>
      <c r="C401" s="332"/>
      <c r="D401" s="137"/>
      <c r="E401" s="137"/>
      <c r="F401" s="137"/>
    </row>
    <row r="402" spans="2:6" x14ac:dyDescent="0.2">
      <c r="B402" s="332"/>
      <c r="C402" s="332"/>
      <c r="D402" s="137"/>
      <c r="E402" s="137"/>
      <c r="F402" s="137"/>
    </row>
    <row r="403" spans="2:6" x14ac:dyDescent="0.2">
      <c r="B403" s="332"/>
      <c r="C403" s="332"/>
      <c r="D403" s="137"/>
      <c r="E403" s="137"/>
      <c r="F403" s="137"/>
    </row>
    <row r="404" spans="2:6" x14ac:dyDescent="0.2">
      <c r="B404" s="332"/>
      <c r="C404" s="332"/>
      <c r="D404" s="137"/>
      <c r="E404" s="137"/>
      <c r="F404" s="137"/>
    </row>
    <row r="405" spans="2:6" x14ac:dyDescent="0.2">
      <c r="B405" s="332"/>
      <c r="C405" s="332"/>
      <c r="D405" s="137"/>
      <c r="E405" s="137"/>
      <c r="F405" s="137"/>
    </row>
    <row r="406" spans="2:6" x14ac:dyDescent="0.2">
      <c r="B406" s="332"/>
      <c r="C406" s="332"/>
      <c r="D406" s="137"/>
      <c r="E406" s="137"/>
      <c r="F406" s="137"/>
    </row>
    <row r="407" spans="2:6" x14ac:dyDescent="0.2">
      <c r="B407" s="332"/>
      <c r="C407" s="332"/>
      <c r="D407" s="137"/>
      <c r="E407" s="137"/>
      <c r="F407" s="137"/>
    </row>
    <row r="408" spans="2:6" x14ac:dyDescent="0.2">
      <c r="B408" s="332"/>
      <c r="C408" s="332"/>
      <c r="D408" s="137"/>
      <c r="E408" s="137"/>
      <c r="F408" s="137"/>
    </row>
    <row r="409" spans="2:6" x14ac:dyDescent="0.2">
      <c r="B409" s="332"/>
      <c r="C409" s="332"/>
      <c r="D409" s="137"/>
      <c r="E409" s="137"/>
      <c r="F409" s="137"/>
    </row>
    <row r="410" spans="2:6" x14ac:dyDescent="0.2">
      <c r="B410" s="332"/>
      <c r="C410" s="332"/>
      <c r="D410" s="137"/>
      <c r="E410" s="137"/>
      <c r="F410" s="137"/>
    </row>
    <row r="411" spans="2:6" x14ac:dyDescent="0.2">
      <c r="B411" s="332"/>
      <c r="C411" s="332"/>
      <c r="D411" s="137"/>
      <c r="E411" s="137"/>
      <c r="F411" s="137"/>
    </row>
    <row r="412" spans="2:6" x14ac:dyDescent="0.2">
      <c r="B412" s="332"/>
      <c r="C412" s="332"/>
      <c r="D412" s="137"/>
      <c r="E412" s="137"/>
      <c r="F412" s="137"/>
    </row>
    <row r="413" spans="2:6" x14ac:dyDescent="0.2">
      <c r="B413" s="332"/>
      <c r="C413" s="332"/>
      <c r="D413" s="137"/>
      <c r="E413" s="137"/>
      <c r="F413" s="137"/>
    </row>
    <row r="414" spans="2:6" x14ac:dyDescent="0.2">
      <c r="B414" s="332"/>
      <c r="C414" s="332"/>
      <c r="D414" s="137"/>
      <c r="E414" s="137"/>
      <c r="F414" s="137"/>
    </row>
    <row r="415" spans="2:6" x14ac:dyDescent="0.2">
      <c r="B415" s="332"/>
      <c r="C415" s="332"/>
      <c r="D415" s="137"/>
      <c r="E415" s="137"/>
      <c r="F415" s="137"/>
    </row>
    <row r="416" spans="2:6" x14ac:dyDescent="0.2">
      <c r="B416" s="332"/>
      <c r="C416" s="332"/>
      <c r="D416" s="137"/>
      <c r="E416" s="137"/>
      <c r="F416" s="137"/>
    </row>
    <row r="417" spans="2:6" x14ac:dyDescent="0.2">
      <c r="B417" s="332"/>
      <c r="C417" s="332"/>
      <c r="D417" s="137"/>
      <c r="E417" s="137"/>
      <c r="F417" s="137"/>
    </row>
    <row r="418" spans="2:6" x14ac:dyDescent="0.2">
      <c r="B418" s="332"/>
      <c r="C418" s="332"/>
      <c r="D418" s="137"/>
      <c r="E418" s="137"/>
      <c r="F418" s="137"/>
    </row>
    <row r="419" spans="2:6" x14ac:dyDescent="0.2">
      <c r="B419" s="332"/>
      <c r="C419" s="332"/>
      <c r="D419" s="137"/>
      <c r="E419" s="137"/>
      <c r="F419" s="137"/>
    </row>
    <row r="420" spans="2:6" x14ac:dyDescent="0.2">
      <c r="B420" s="332"/>
      <c r="C420" s="332"/>
      <c r="D420" s="137"/>
      <c r="E420" s="137"/>
      <c r="F420" s="137"/>
    </row>
    <row r="421" spans="2:6" x14ac:dyDescent="0.2">
      <c r="B421" s="332"/>
      <c r="C421" s="332"/>
      <c r="D421" s="137"/>
      <c r="E421" s="137"/>
      <c r="F421" s="137"/>
    </row>
    <row r="422" spans="2:6" x14ac:dyDescent="0.2">
      <c r="B422" s="332"/>
      <c r="C422" s="332"/>
      <c r="D422" s="137"/>
      <c r="E422" s="137"/>
      <c r="F422" s="137"/>
    </row>
    <row r="423" spans="2:6" x14ac:dyDescent="0.2">
      <c r="B423" s="332"/>
      <c r="C423" s="332"/>
      <c r="D423" s="137"/>
      <c r="E423" s="137"/>
      <c r="F423" s="137"/>
    </row>
    <row r="424" spans="2:6" x14ac:dyDescent="0.2">
      <c r="B424" s="332"/>
      <c r="C424" s="332"/>
      <c r="D424" s="137"/>
      <c r="E424" s="137"/>
      <c r="F424" s="137"/>
    </row>
    <row r="425" spans="2:6" x14ac:dyDescent="0.2">
      <c r="B425" s="332"/>
      <c r="C425" s="332"/>
      <c r="D425" s="137"/>
      <c r="E425" s="137"/>
      <c r="F425" s="137"/>
    </row>
    <row r="426" spans="2:6" x14ac:dyDescent="0.2">
      <c r="B426" s="332"/>
      <c r="C426" s="332"/>
      <c r="D426" s="137"/>
      <c r="E426" s="137"/>
      <c r="F426" s="137"/>
    </row>
    <row r="427" spans="2:6" x14ac:dyDescent="0.2">
      <c r="B427" s="332"/>
      <c r="C427" s="332"/>
      <c r="D427" s="137"/>
      <c r="E427" s="137"/>
      <c r="F427" s="137"/>
    </row>
    <row r="428" spans="2:6" x14ac:dyDescent="0.2">
      <c r="B428" s="332"/>
      <c r="C428" s="332"/>
      <c r="D428" s="137"/>
      <c r="E428" s="137"/>
      <c r="F428" s="137"/>
    </row>
    <row r="429" spans="2:6" x14ac:dyDescent="0.2">
      <c r="B429" s="332"/>
      <c r="C429" s="332"/>
      <c r="D429" s="137"/>
      <c r="E429" s="137"/>
      <c r="F429" s="137"/>
    </row>
    <row r="430" spans="2:6" x14ac:dyDescent="0.2">
      <c r="B430" s="332"/>
      <c r="C430" s="332"/>
      <c r="D430" s="137"/>
      <c r="E430" s="137"/>
      <c r="F430" s="137"/>
    </row>
  </sheetData>
  <sortState xmlns:xlrd2="http://schemas.microsoft.com/office/spreadsheetml/2017/richdata2" ref="A175:H178">
    <sortCondition ref="F175:F178"/>
  </sortState>
  <conditionalFormatting sqref="C160">
    <cfRule type="duplicateValues" dxfId="15" priority="2"/>
  </conditionalFormatting>
  <conditionalFormatting sqref="C179:C190">
    <cfRule type="duplicateValues" dxfId="14" priority="1"/>
  </conditionalFormatting>
  <pageMargins left="0.31496062992125984" right="0.31496062992125984" top="0.35433070866141736" bottom="0.35433070866141736" header="0" footer="0"/>
  <pageSetup paperSize="5" scale="8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7B1DC-5A38-42F1-B07B-EF3F6019FFEB}">
  <sheetPr>
    <outlinePr summaryBelow="0" summaryRight="0"/>
  </sheetPr>
  <dimension ref="A1:I289"/>
  <sheetViews>
    <sheetView view="pageBreakPreview" zoomScale="60" zoomScaleNormal="70" workbookViewId="0">
      <pane ySplit="4" topLeftCell="A202" activePane="bottomLeft" state="frozen"/>
      <selection pane="bottomLeft"/>
    </sheetView>
  </sheetViews>
  <sheetFormatPr baseColWidth="10" defaultColWidth="12.7109375" defaultRowHeight="12.75" x14ac:dyDescent="0.2"/>
  <cols>
    <col min="1" max="1" width="23.42578125" style="27" customWidth="1"/>
    <col min="2" max="2" width="41.28515625" style="27" customWidth="1"/>
    <col min="3" max="3" width="68.5703125" style="27" customWidth="1"/>
    <col min="4" max="4" width="12.5703125" style="27" bestFit="1" customWidth="1"/>
    <col min="5" max="5" width="22.7109375" style="27" customWidth="1"/>
    <col min="6" max="6" width="10.28515625" style="27" customWidth="1"/>
    <col min="7" max="7" width="13.7109375" style="229" customWidth="1"/>
    <col min="8" max="8" width="16.5703125" style="229" customWidth="1"/>
    <col min="9" max="9" width="12.7109375" style="229"/>
    <col min="10" max="16384" width="12.7109375" style="27"/>
  </cols>
  <sheetData>
    <row r="1" spans="1:9" x14ac:dyDescent="0.2">
      <c r="C1" s="14" t="s">
        <v>323</v>
      </c>
      <c r="E1" s="119"/>
      <c r="F1" s="120"/>
    </row>
    <row r="2" spans="1:9" x14ac:dyDescent="0.2">
      <c r="C2" s="14" t="s">
        <v>324</v>
      </c>
    </row>
    <row r="4" spans="1:9" ht="31.5" x14ac:dyDescent="0.2">
      <c r="A4" s="26" t="s">
        <v>23</v>
      </c>
      <c r="B4" s="26" t="s">
        <v>56</v>
      </c>
      <c r="C4" s="26" t="s">
        <v>57</v>
      </c>
      <c r="D4" s="26" t="s">
        <v>58</v>
      </c>
      <c r="E4" s="26" t="s">
        <v>59</v>
      </c>
      <c r="F4" s="26" t="s">
        <v>60</v>
      </c>
      <c r="G4" s="26" t="s">
        <v>61</v>
      </c>
      <c r="H4" s="413" t="s">
        <v>62</v>
      </c>
      <c r="I4" s="415" t="s">
        <v>375</v>
      </c>
    </row>
    <row r="5" spans="1:9" ht="28.5" x14ac:dyDescent="0.2">
      <c r="A5" s="46" t="s">
        <v>24</v>
      </c>
      <c r="B5" s="121" t="s">
        <v>0</v>
      </c>
      <c r="C5" s="46" t="s">
        <v>325</v>
      </c>
      <c r="D5" s="122" t="str">
        <f>VLOOKUP(C5, 'Catálogo de actividades'!$B$5:$D$296,2,FALSE)</f>
        <v>INE</v>
      </c>
      <c r="E5" s="122" t="str">
        <f>VLOOKUP(C5, 'Catálogo de actividades'!$B$5:$D$296,3,FALSE)</f>
        <v>CG</v>
      </c>
      <c r="F5" s="362" t="str">
        <f>_xlfn.XLOOKUP(C5,'Catálogo de actividades'!$B$5:$B$296,'Catálogo de actividades'!$E$5:$E$296)</f>
        <v>1.1</v>
      </c>
      <c r="G5" s="100">
        <v>45122</v>
      </c>
      <c r="H5" s="414">
        <v>45139</v>
      </c>
      <c r="I5" s="416" t="str">
        <f>_xlfn.XLOOKUP(C5,'Catálogo de actividades'!$B$5:$B$296,'Catálogo de actividades'!$I$5:$I$296)</f>
        <v>UTVOPL</v>
      </c>
    </row>
    <row r="6" spans="1:9" ht="28.5" x14ac:dyDescent="0.2">
      <c r="A6" s="46" t="s">
        <v>24</v>
      </c>
      <c r="B6" s="121" t="s">
        <v>0</v>
      </c>
      <c r="C6" s="46" t="s">
        <v>262</v>
      </c>
      <c r="D6" s="122" t="str">
        <f>VLOOKUP(C6, 'Catálogo de actividades'!$B$5:$D$296,2,FALSE)</f>
        <v>INE/OPL</v>
      </c>
      <c r="E6" s="122" t="str">
        <f>VLOOKUP(C6, 'Catálogo de actividades'!$B$5:$D$296,3,FALSE)</f>
        <v>DECEYEC/JLE/OPL</v>
      </c>
      <c r="F6" s="362" t="str">
        <f>_xlfn.XLOOKUP(C6,'Catálogo de actividades'!$B$5:$B$296,'Catálogo de actividades'!$E$5:$E$296)</f>
        <v>1.2</v>
      </c>
      <c r="G6" s="100">
        <v>45139</v>
      </c>
      <c r="H6" s="414">
        <v>45291</v>
      </c>
      <c r="I6" s="416" t="str">
        <f>_xlfn.XLOOKUP(C6,'Catálogo de actividades'!$B$5:$B$296,'Catálogo de actividades'!$I$5:$I$296)</f>
        <v>DECEYEC</v>
      </c>
    </row>
    <row r="7" spans="1:9" ht="14.25" x14ac:dyDescent="0.2">
      <c r="A7" s="46" t="s">
        <v>24</v>
      </c>
      <c r="B7" s="121" t="s">
        <v>0</v>
      </c>
      <c r="C7" s="46" t="s">
        <v>63</v>
      </c>
      <c r="D7" s="122" t="str">
        <f>VLOOKUP(C7, 'Catálogo de actividades'!$B$5:$D$296,2,FALSE)</f>
        <v>OPL</v>
      </c>
      <c r="E7" s="122" t="str">
        <f>VLOOKUP(C7, 'Catálogo de actividades'!$B$5:$D$296,3,FALSE)</f>
        <v>CG</v>
      </c>
      <c r="F7" s="362" t="str">
        <f>_xlfn.XLOOKUP(C7,'Catálogo de actividades'!$B$5:$B$296,'Catálogo de actividades'!$E$5:$E$296)</f>
        <v>1.3</v>
      </c>
      <c r="G7" s="100">
        <v>45200</v>
      </c>
      <c r="H7" s="414">
        <v>45206</v>
      </c>
      <c r="I7" s="416" t="str">
        <f>_xlfn.XLOOKUP(C7,'Catálogo de actividades'!$B$5:$B$296,'Catálogo de actividades'!$I$5:$I$296)</f>
        <v>OPL</v>
      </c>
    </row>
    <row r="8" spans="1:9" ht="28.5" x14ac:dyDescent="0.2">
      <c r="A8" s="46" t="s">
        <v>24</v>
      </c>
      <c r="B8" s="121" t="s">
        <v>0</v>
      </c>
      <c r="C8" s="46" t="s">
        <v>326</v>
      </c>
      <c r="D8" s="122" t="str">
        <f>VLOOKUP(C8, 'Catálogo de actividades'!$B$5:$D$296,2,FALSE)</f>
        <v>INE/OPL</v>
      </c>
      <c r="E8" s="122" t="str">
        <f>VLOOKUP(C8, 'Catálogo de actividades'!$B$5:$D$296,3,FALSE)</f>
        <v>DECEYEC/JLE/OPL</v>
      </c>
      <c r="F8" s="362" t="str">
        <f>_xlfn.XLOOKUP(C8,'Catálogo de actividades'!$B$5:$B$296,'Catálogo de actividades'!$E$5:$E$296)</f>
        <v>1.4</v>
      </c>
      <c r="G8" s="100">
        <v>45323</v>
      </c>
      <c r="H8" s="414">
        <v>45445</v>
      </c>
      <c r="I8" s="416" t="str">
        <f>_xlfn.XLOOKUP(C8,'Catálogo de actividades'!$B$5:$B$296,'Catálogo de actividades'!$I$5:$I$296)</f>
        <v>OPL</v>
      </c>
    </row>
    <row r="9" spans="1:9" ht="42.75" x14ac:dyDescent="0.2">
      <c r="A9" s="46" t="s">
        <v>24</v>
      </c>
      <c r="B9" s="124" t="s">
        <v>0</v>
      </c>
      <c r="C9" s="125" t="s">
        <v>327</v>
      </c>
      <c r="D9" s="122" t="str">
        <f>VLOOKUP(C9, 'Catálogo de actividades'!$B$5:$D$296,2,FALSE)</f>
        <v>INE/OPL</v>
      </c>
      <c r="E9" s="122" t="str">
        <f>VLOOKUP(C9, 'Catálogo de actividades'!$B$5:$D$296,3,FALSE)</f>
        <v>DECEYEC/JLE/OPL</v>
      </c>
      <c r="F9" s="362" t="str">
        <f>_xlfn.XLOOKUP(C9,'Catálogo de actividades'!$B$5:$B$296,'Catálogo de actividades'!$E$5:$E$296)</f>
        <v>1.5</v>
      </c>
      <c r="G9" s="100">
        <v>45383</v>
      </c>
      <c r="H9" s="414">
        <v>45412</v>
      </c>
      <c r="I9" s="416" t="str">
        <f>_xlfn.XLOOKUP(C9,'Catálogo de actividades'!$B$5:$B$296,'Catálogo de actividades'!$I$5:$I$296)</f>
        <v>DECEYEC</v>
      </c>
    </row>
    <row r="10" spans="1:9" ht="42.75" x14ac:dyDescent="0.2">
      <c r="A10" s="46" t="s">
        <v>24</v>
      </c>
      <c r="B10" s="124" t="s">
        <v>0</v>
      </c>
      <c r="C10" s="125" t="s">
        <v>328</v>
      </c>
      <c r="D10" s="122" t="str">
        <f>VLOOKUP(C10, 'Catálogo de actividades'!$B$5:$D$296,2,FALSE)</f>
        <v>INE/OPL</v>
      </c>
      <c r="E10" s="122" t="str">
        <f>VLOOKUP(C10, 'Catálogo de actividades'!$B$5:$D$296,3,FALSE)</f>
        <v>DECEYEC/JLE/OPL</v>
      </c>
      <c r="F10" s="362" t="str">
        <f>_xlfn.XLOOKUP(C10,'Catálogo de actividades'!$B$5:$B$296,'Catálogo de actividades'!$E$5:$E$296)</f>
        <v>1.6</v>
      </c>
      <c r="G10" s="100">
        <v>45505</v>
      </c>
      <c r="H10" s="414">
        <v>45531</v>
      </c>
      <c r="I10" s="416" t="str">
        <f>_xlfn.XLOOKUP(C10,'Catálogo de actividades'!$B$5:$B$296,'Catálogo de actividades'!$I$5:$I$296)</f>
        <v>DECEYEC</v>
      </c>
    </row>
    <row r="11" spans="1:9" ht="14.25" x14ac:dyDescent="0.2">
      <c r="A11" s="46" t="s">
        <v>24</v>
      </c>
      <c r="B11" s="121" t="s">
        <v>1</v>
      </c>
      <c r="C11" s="46" t="s">
        <v>66</v>
      </c>
      <c r="D11" s="122" t="str">
        <f>VLOOKUP(C11, 'Catálogo de actividades'!$B$5:$D$296,2,FALSE)</f>
        <v>OPL</v>
      </c>
      <c r="E11" s="122" t="str">
        <f>VLOOKUP(C11, 'Catálogo de actividades'!$B$5:$D$296,3,FALSE)</f>
        <v>CG</v>
      </c>
      <c r="F11" s="362" t="str">
        <f>_xlfn.XLOOKUP(C11,'Catálogo de actividades'!$B$5:$B$296,'Catálogo de actividades'!$E$5:$E$296)</f>
        <v>2.1</v>
      </c>
      <c r="G11" s="100">
        <v>45235</v>
      </c>
      <c r="H11" s="414">
        <v>45241</v>
      </c>
      <c r="I11" s="416" t="str">
        <f>_xlfn.XLOOKUP(C11,'Catálogo de actividades'!$B$5:$B$296,'Catálogo de actividades'!$I$5:$I$296)</f>
        <v>OPL</v>
      </c>
    </row>
    <row r="12" spans="1:9" ht="14.25" x14ac:dyDescent="0.2">
      <c r="A12" s="46" t="s">
        <v>24</v>
      </c>
      <c r="B12" s="121" t="s">
        <v>1</v>
      </c>
      <c r="C12" s="46" t="s">
        <v>67</v>
      </c>
      <c r="D12" s="122" t="str">
        <f>VLOOKUP(C12, 'Catálogo de actividades'!$B$5:$D$296,2,FALSE)</f>
        <v>OPL</v>
      </c>
      <c r="E12" s="122" t="str">
        <f>VLOOKUP(C12, 'Catálogo de actividades'!$B$5:$D$296,3,FALSE)</f>
        <v>CG</v>
      </c>
      <c r="F12" s="362" t="str">
        <f>_xlfn.XLOOKUP(C12,'Catálogo de actividades'!$B$5:$B$296,'Catálogo de actividades'!$E$5:$E$296)</f>
        <v>2.2</v>
      </c>
      <c r="G12" s="100">
        <v>45246</v>
      </c>
      <c r="H12" s="414">
        <v>45291</v>
      </c>
      <c r="I12" s="416" t="str">
        <f>_xlfn.XLOOKUP(C12,'Catálogo de actividades'!$B$5:$B$296,'Catálogo de actividades'!$I$5:$I$296)</f>
        <v>OPL</v>
      </c>
    </row>
    <row r="13" spans="1:9" ht="42.75" x14ac:dyDescent="0.2">
      <c r="A13" s="46" t="s">
        <v>24</v>
      </c>
      <c r="B13" s="124" t="s">
        <v>1</v>
      </c>
      <c r="C13" s="125" t="s">
        <v>68</v>
      </c>
      <c r="D13" s="122" t="str">
        <f>VLOOKUP(C13, 'Catálogo de actividades'!$B$5:$D$296,2,FALSE)</f>
        <v>OPL</v>
      </c>
      <c r="E13" s="122" t="str">
        <f>VLOOKUP(C13, 'Catálogo de actividades'!$B$5:$D$296,3,FALSE)</f>
        <v>CG</v>
      </c>
      <c r="F13" s="362" t="str">
        <f>_xlfn.XLOOKUP(C13,'Catálogo de actividades'!$B$5:$B$296,'Catálogo de actividades'!$E$5:$E$296)</f>
        <v>2.3</v>
      </c>
      <c r="G13" s="100">
        <v>45481</v>
      </c>
      <c r="H13" s="414">
        <v>45485</v>
      </c>
      <c r="I13" s="416" t="str">
        <f>_xlfn.XLOOKUP(C13,'Catálogo de actividades'!$B$5:$B$296,'Catálogo de actividades'!$I$5:$I$296)</f>
        <v>OPL</v>
      </c>
    </row>
    <row r="14" spans="1:9" ht="42.75" x14ac:dyDescent="0.2">
      <c r="A14" s="46" t="s">
        <v>24</v>
      </c>
      <c r="B14" s="124" t="s">
        <v>1</v>
      </c>
      <c r="C14" s="46" t="s">
        <v>378</v>
      </c>
      <c r="D14" s="122" t="str">
        <f>VLOOKUP(C14, 'Catálogo de actividades'!$B$5:$D$296,2,FALSE)</f>
        <v>OPL</v>
      </c>
      <c r="E14" s="122" t="str">
        <f>VLOOKUP(C14, 'Catálogo de actividades'!$B$5:$D$296,3,FALSE)</f>
        <v>CG</v>
      </c>
      <c r="F14" s="362" t="str">
        <f>_xlfn.XLOOKUP(C14,'Catálogo de actividades'!$B$5:$B$296,'Catálogo de actividades'!$E$5:$E$296)</f>
        <v>2.4</v>
      </c>
      <c r="G14" s="100">
        <v>45481</v>
      </c>
      <c r="H14" s="414">
        <v>45485</v>
      </c>
      <c r="I14" s="416" t="str">
        <f>_xlfn.XLOOKUP(C14,'Catálogo de actividades'!$B$5:$B$296,'Catálogo de actividades'!$I$5:$I$296)</f>
        <v>OPL</v>
      </c>
    </row>
    <row r="15" spans="1:9" ht="14.25" x14ac:dyDescent="0.2">
      <c r="A15" s="46" t="s">
        <v>24</v>
      </c>
      <c r="B15" s="121" t="s">
        <v>1</v>
      </c>
      <c r="C15" s="46" t="s">
        <v>69</v>
      </c>
      <c r="D15" s="122" t="str">
        <f>VLOOKUP(C15, 'Catálogo de actividades'!$B$5:$D$296,2,FALSE)</f>
        <v>OPL</v>
      </c>
      <c r="E15" s="122" t="str">
        <f>VLOOKUP(C15, 'Catálogo de actividades'!$B$5:$D$296,3,FALSE)</f>
        <v>OD</v>
      </c>
      <c r="F15" s="362" t="str">
        <f>_xlfn.XLOOKUP(C15,'Catálogo de actividades'!$B$5:$B$296,'Catálogo de actividades'!$E$5:$E$296)</f>
        <v>2.5</v>
      </c>
      <c r="G15" s="100">
        <v>45326</v>
      </c>
      <c r="H15" s="414">
        <v>45332</v>
      </c>
      <c r="I15" s="416" t="str">
        <f>_xlfn.XLOOKUP(C15,'Catálogo de actividades'!$B$5:$B$296,'Catálogo de actividades'!$I$5:$I$296)</f>
        <v>OPL</v>
      </c>
    </row>
    <row r="16" spans="1:9" ht="14.25" x14ac:dyDescent="0.2">
      <c r="A16" s="46" t="s">
        <v>24</v>
      </c>
      <c r="B16" s="121" t="s">
        <v>1</v>
      </c>
      <c r="C16" s="46" t="s">
        <v>71</v>
      </c>
      <c r="D16" s="122" t="str">
        <f>VLOOKUP(C16, 'Catálogo de actividades'!$B$5:$D$296,2,FALSE)</f>
        <v>OPL</v>
      </c>
      <c r="E16" s="122" t="str">
        <f>VLOOKUP(C16, 'Catálogo de actividades'!$B$5:$D$296,3,FALSE)</f>
        <v>CG</v>
      </c>
      <c r="F16" s="362" t="str">
        <f>_xlfn.XLOOKUP(C16,'Catálogo de actividades'!$B$5:$B$296,'Catálogo de actividades'!$E$5:$E$296)</f>
        <v>2.6</v>
      </c>
      <c r="G16" s="100">
        <v>45235</v>
      </c>
      <c r="H16" s="414">
        <v>45241</v>
      </c>
      <c r="I16" s="416" t="str">
        <f>_xlfn.XLOOKUP(C16,'Catálogo de actividades'!$B$5:$B$296,'Catálogo de actividades'!$I$5:$I$296)</f>
        <v>OPL</v>
      </c>
    </row>
    <row r="17" spans="1:9" ht="14.25" x14ac:dyDescent="0.2">
      <c r="A17" s="46" t="s">
        <v>24</v>
      </c>
      <c r="B17" s="121" t="s">
        <v>1</v>
      </c>
      <c r="C17" s="46" t="s">
        <v>72</v>
      </c>
      <c r="D17" s="122" t="str">
        <f>VLOOKUP(C17, 'Catálogo de actividades'!$B$5:$D$296,2,FALSE)</f>
        <v>OPL</v>
      </c>
      <c r="E17" s="122" t="str">
        <f>VLOOKUP(C17, 'Catálogo de actividades'!$B$5:$D$296,3,FALSE)</f>
        <v>CG</v>
      </c>
      <c r="F17" s="362" t="str">
        <f>_xlfn.XLOOKUP(C17,'Catálogo de actividades'!$B$5:$B$296,'Catálogo de actividades'!$E$5:$E$296)</f>
        <v>2.7</v>
      </c>
      <c r="G17" s="100">
        <v>45246</v>
      </c>
      <c r="H17" s="414">
        <v>45291</v>
      </c>
      <c r="I17" s="416" t="str">
        <f>_xlfn.XLOOKUP(C17,'Catálogo de actividades'!$B$5:$B$296,'Catálogo de actividades'!$I$5:$I$296)</f>
        <v>OPL</v>
      </c>
    </row>
    <row r="18" spans="1:9" ht="42.75" x14ac:dyDescent="0.2">
      <c r="A18" s="46" t="s">
        <v>24</v>
      </c>
      <c r="B18" s="124" t="s">
        <v>1</v>
      </c>
      <c r="C18" s="125" t="s">
        <v>73</v>
      </c>
      <c r="D18" s="122" t="str">
        <f>VLOOKUP(C18, 'Catálogo de actividades'!$B$5:$D$296,2,FALSE)</f>
        <v>OPL</v>
      </c>
      <c r="E18" s="122" t="str">
        <f>VLOOKUP(C18, 'Catálogo de actividades'!$B$5:$D$296,3,FALSE)</f>
        <v>OD</v>
      </c>
      <c r="F18" s="362" t="str">
        <f>_xlfn.XLOOKUP(C18,'Catálogo de actividades'!$B$5:$B$296,'Catálogo de actividades'!$E$5:$E$296)</f>
        <v>2.8</v>
      </c>
      <c r="G18" s="100">
        <v>45481</v>
      </c>
      <c r="H18" s="414">
        <v>45485</v>
      </c>
      <c r="I18" s="416" t="str">
        <f>_xlfn.XLOOKUP(C18,'Catálogo de actividades'!$B$5:$B$296,'Catálogo de actividades'!$I$5:$I$296)</f>
        <v>OPL</v>
      </c>
    </row>
    <row r="19" spans="1:9" ht="42.75" x14ac:dyDescent="0.2">
      <c r="A19" s="46" t="s">
        <v>24</v>
      </c>
      <c r="B19" s="124" t="s">
        <v>1</v>
      </c>
      <c r="C19" s="125" t="s">
        <v>74</v>
      </c>
      <c r="D19" s="122" t="str">
        <f>VLOOKUP(C19, 'Catálogo de actividades'!$B$5:$D$296,2,FALSE)</f>
        <v>OPL</v>
      </c>
      <c r="E19" s="122" t="str">
        <f>VLOOKUP(C19, 'Catálogo de actividades'!$B$5:$D$296,3,FALSE)</f>
        <v>OD</v>
      </c>
      <c r="F19" s="362" t="str">
        <f>_xlfn.XLOOKUP(C19,'Catálogo de actividades'!$B$5:$B$296,'Catálogo de actividades'!$E$5:$E$296)</f>
        <v>2.9</v>
      </c>
      <c r="G19" s="100">
        <v>45481</v>
      </c>
      <c r="H19" s="414">
        <v>45485</v>
      </c>
      <c r="I19" s="416" t="str">
        <f>_xlfn.XLOOKUP(C19,'Catálogo de actividades'!$B$5:$B$296,'Catálogo de actividades'!$I$5:$I$296)</f>
        <v>OPL</v>
      </c>
    </row>
    <row r="20" spans="1:9" ht="14.25" x14ac:dyDescent="0.2">
      <c r="A20" s="46" t="s">
        <v>24</v>
      </c>
      <c r="B20" s="121" t="s">
        <v>1</v>
      </c>
      <c r="C20" s="46" t="s">
        <v>75</v>
      </c>
      <c r="D20" s="122" t="str">
        <f>VLOOKUP(C20, 'Catálogo de actividades'!$B$5:$D$296,2,FALSE)</f>
        <v>OPL</v>
      </c>
      <c r="E20" s="122" t="str">
        <f>VLOOKUP(C20, 'Catálogo de actividades'!$B$5:$D$296,3,FALSE)</f>
        <v>OD</v>
      </c>
      <c r="F20" s="362" t="str">
        <f>_xlfn.XLOOKUP(C20,'Catálogo de actividades'!$B$5:$B$296,'Catálogo de actividades'!$E$5:$E$296)</f>
        <v>2.10</v>
      </c>
      <c r="G20" s="100">
        <v>45326</v>
      </c>
      <c r="H20" s="414">
        <v>45332</v>
      </c>
      <c r="I20" s="416" t="str">
        <f>_xlfn.XLOOKUP(C20,'Catálogo de actividades'!$B$5:$B$296,'Catálogo de actividades'!$I$5:$I$296)</f>
        <v>OPL</v>
      </c>
    </row>
    <row r="21" spans="1:9" ht="28.5" x14ac:dyDescent="0.2">
      <c r="A21" s="46" t="s">
        <v>24</v>
      </c>
      <c r="B21" s="121" t="s">
        <v>1</v>
      </c>
      <c r="C21" s="46" t="s">
        <v>242</v>
      </c>
      <c r="D21" s="122" t="str">
        <f>VLOOKUP(C21, 'Catálogo de actividades'!$B$5:$D$296,2,FALSE)</f>
        <v>INE</v>
      </c>
      <c r="E21" s="122" t="str">
        <f>VLOOKUP(C21, 'Catálogo de actividades'!$B$5:$D$296,3,FALSE)</f>
        <v>CG</v>
      </c>
      <c r="F21" s="362" t="str">
        <f>_xlfn.XLOOKUP(C21,'Catálogo de actividades'!$B$5:$B$296,'Catálogo de actividades'!$E$5:$E$296)</f>
        <v>2.11</v>
      </c>
      <c r="G21" s="100">
        <v>45170</v>
      </c>
      <c r="H21" s="414">
        <v>45199</v>
      </c>
      <c r="I21" s="416" t="str">
        <f>_xlfn.XLOOKUP(C21,'Catálogo de actividades'!$B$5:$B$296,'Catálogo de actividades'!$I$5:$I$296)</f>
        <v>DEOE</v>
      </c>
    </row>
    <row r="22" spans="1:9" ht="14.25" x14ac:dyDescent="0.2">
      <c r="A22" s="46" t="s">
        <v>24</v>
      </c>
      <c r="B22" s="121" t="s">
        <v>1</v>
      </c>
      <c r="C22" s="46" t="s">
        <v>243</v>
      </c>
      <c r="D22" s="122" t="str">
        <f>VLOOKUP(C22, 'Catálogo de actividades'!$B$5:$D$296,2,FALSE)</f>
        <v>INE</v>
      </c>
      <c r="E22" s="122" t="str">
        <f>VLOOKUP(C22, 'Catálogo de actividades'!$B$5:$D$296,3,FALSE)</f>
        <v>CL</v>
      </c>
      <c r="F22" s="362" t="str">
        <f>_xlfn.XLOOKUP(C22,'Catálogo de actividades'!$B$5:$B$296,'Catálogo de actividades'!$E$5:$E$296)</f>
        <v>2.12</v>
      </c>
      <c r="G22" s="100">
        <v>45231</v>
      </c>
      <c r="H22" s="414">
        <v>45231</v>
      </c>
      <c r="I22" s="416" t="str">
        <f>_xlfn.XLOOKUP(C22,'Catálogo de actividades'!$B$5:$B$296,'Catálogo de actividades'!$I$5:$I$296)</f>
        <v>DEOE</v>
      </c>
    </row>
    <row r="23" spans="1:9" ht="28.5" x14ac:dyDescent="0.2">
      <c r="A23" s="46" t="s">
        <v>24</v>
      </c>
      <c r="B23" s="121" t="s">
        <v>1</v>
      </c>
      <c r="C23" s="46" t="s">
        <v>141</v>
      </c>
      <c r="D23" s="122" t="str">
        <f>VLOOKUP(C23, 'Catálogo de actividades'!$B$5:$D$296,2,FALSE)</f>
        <v>INE</v>
      </c>
      <c r="E23" s="122" t="str">
        <f>VLOOKUP(C23, 'Catálogo de actividades'!$B$5:$D$296,3,FALSE)</f>
        <v>CL</v>
      </c>
      <c r="F23" s="362" t="str">
        <f>_xlfn.XLOOKUP(C23,'Catálogo de actividades'!$B$5:$B$296,'Catálogo de actividades'!$E$5:$E$296)</f>
        <v>2.13</v>
      </c>
      <c r="G23" s="100">
        <v>45231</v>
      </c>
      <c r="H23" s="414">
        <v>45260</v>
      </c>
      <c r="I23" s="416" t="str">
        <f>_xlfn.XLOOKUP(C23,'Catálogo de actividades'!$B$5:$B$296,'Catálogo de actividades'!$I$5:$I$296)</f>
        <v>DEOE</v>
      </c>
    </row>
    <row r="24" spans="1:9" ht="14.25" x14ac:dyDescent="0.2">
      <c r="A24" s="46" t="s">
        <v>24</v>
      </c>
      <c r="B24" s="121" t="s">
        <v>1</v>
      </c>
      <c r="C24" s="46" t="s">
        <v>144</v>
      </c>
      <c r="D24" s="122" t="str">
        <f>VLOOKUP(C24, 'Catálogo de actividades'!$B$5:$D$296,2,FALSE)</f>
        <v>INE</v>
      </c>
      <c r="E24" s="122" t="str">
        <f>VLOOKUP(C24, 'Catálogo de actividades'!$B$5:$D$296,3,FALSE)</f>
        <v>CD</v>
      </c>
      <c r="F24" s="362" t="str">
        <f>_xlfn.XLOOKUP(C24,'Catálogo de actividades'!$B$5:$B$296,'Catálogo de actividades'!$E$5:$E$296)</f>
        <v>2.14</v>
      </c>
      <c r="G24" s="100">
        <v>45261</v>
      </c>
      <c r="H24" s="414">
        <v>45261</v>
      </c>
      <c r="I24" s="416" t="str">
        <f>_xlfn.XLOOKUP(C24,'Catálogo de actividades'!$B$5:$B$296,'Catálogo de actividades'!$I$5:$I$296)</f>
        <v>DEOE</v>
      </c>
    </row>
    <row r="25" spans="1:9" ht="42.75" x14ac:dyDescent="0.2">
      <c r="A25" s="46" t="s">
        <v>24</v>
      </c>
      <c r="B25" s="121" t="s">
        <v>2</v>
      </c>
      <c r="C25" s="46" t="s">
        <v>200</v>
      </c>
      <c r="D25" s="122" t="str">
        <f>VLOOKUP(C25, 'Catálogo de actividades'!$B$5:$D$296,2,FALSE)</f>
        <v>INE</v>
      </c>
      <c r="E25" s="122" t="str">
        <f>VLOOKUP(C25, 'Catálogo de actividades'!$B$5:$D$296,3,FALSE)</f>
        <v>DERFE</v>
      </c>
      <c r="F25" s="362" t="str">
        <f>_xlfn.XLOOKUP(C25,'Catálogo de actividades'!$B$5:$B$296,'Catálogo de actividades'!$E$5:$E$296)</f>
        <v>3.1</v>
      </c>
      <c r="G25" s="100">
        <v>45329</v>
      </c>
      <c r="H25" s="414">
        <v>45329</v>
      </c>
      <c r="I25" s="416" t="str">
        <f>_xlfn.XLOOKUP(C25,'Catálogo de actividades'!$B$5:$B$296,'Catálogo de actividades'!$I$5:$I$296)</f>
        <v>DERFE</v>
      </c>
    </row>
    <row r="26" spans="1:9" ht="42.75" x14ac:dyDescent="0.2">
      <c r="A26" s="46" t="s">
        <v>24</v>
      </c>
      <c r="B26" s="121" t="s">
        <v>2</v>
      </c>
      <c r="C26" s="46" t="s">
        <v>201</v>
      </c>
      <c r="D26" s="122" t="str">
        <f>VLOOKUP(C26, 'Catálogo de actividades'!$B$5:$D$296,2,FALSE)</f>
        <v>INE/OPL</v>
      </c>
      <c r="E26" s="122" t="str">
        <f>VLOOKUP(C26, 'Catálogo de actividades'!$B$5:$D$296,3,FALSE)</f>
        <v>DERFE</v>
      </c>
      <c r="F26" s="362" t="str">
        <f>_xlfn.XLOOKUP(C26,'Catálogo de actividades'!$B$5:$B$296,'Catálogo de actividades'!$E$5:$E$296)</f>
        <v>3.2</v>
      </c>
      <c r="G26" s="100">
        <v>45329</v>
      </c>
      <c r="H26" s="414">
        <v>45357</v>
      </c>
      <c r="I26" s="416" t="str">
        <f>_xlfn.XLOOKUP(C26,'Catálogo de actividades'!$B$5:$B$296,'Catálogo de actividades'!$I$5:$I$296)</f>
        <v>DERFE</v>
      </c>
    </row>
    <row r="27" spans="1:9" ht="42.75" x14ac:dyDescent="0.2">
      <c r="A27" s="46" t="s">
        <v>24</v>
      </c>
      <c r="B27" s="121" t="s">
        <v>2</v>
      </c>
      <c r="C27" s="46" t="s">
        <v>329</v>
      </c>
      <c r="D27" s="122" t="str">
        <f>VLOOKUP(C27, 'Catálogo de actividades'!$B$5:$D$296,2,FALSE)</f>
        <v>INE</v>
      </c>
      <c r="E27" s="122" t="str">
        <f>VLOOKUP(C27, 'Catálogo de actividades'!$B$5:$D$296,3,FALSE)</f>
        <v>DERFE</v>
      </c>
      <c r="F27" s="362" t="str">
        <f>_xlfn.XLOOKUP(C27,'Catálogo de actividades'!$B$5:$B$296,'Catálogo de actividades'!$E$5:$E$296)</f>
        <v>3.3</v>
      </c>
      <c r="G27" s="100">
        <v>45390</v>
      </c>
      <c r="H27" s="414">
        <v>45390</v>
      </c>
      <c r="I27" s="416" t="str">
        <f>_xlfn.XLOOKUP(C27,'Catálogo de actividades'!$B$5:$B$296,'Catálogo de actividades'!$I$5:$I$296)</f>
        <v>DERFE</v>
      </c>
    </row>
    <row r="28" spans="1:9" ht="14.25" x14ac:dyDescent="0.2">
      <c r="A28" s="46" t="s">
        <v>24</v>
      </c>
      <c r="B28" s="121" t="s">
        <v>2</v>
      </c>
      <c r="C28" s="46" t="s">
        <v>202</v>
      </c>
      <c r="D28" s="122" t="str">
        <f>VLOOKUP(C28, 'Catálogo de actividades'!$B$5:$D$296,2,FALSE)</f>
        <v>INE</v>
      </c>
      <c r="E28" s="122" t="str">
        <f>VLOOKUP(C28, 'Catálogo de actividades'!$B$5:$D$296,3,FALSE)</f>
        <v>DERFE</v>
      </c>
      <c r="F28" s="362" t="str">
        <f>_xlfn.XLOOKUP(C28,'Catálogo de actividades'!$B$5:$B$296,'Catálogo de actividades'!$E$5:$E$296)</f>
        <v>3.4</v>
      </c>
      <c r="G28" s="100">
        <v>45397</v>
      </c>
      <c r="H28" s="414">
        <v>45414</v>
      </c>
      <c r="I28" s="416" t="str">
        <f>_xlfn.XLOOKUP(C28,'Catálogo de actividades'!$B$5:$B$296,'Catálogo de actividades'!$I$5:$I$296)</f>
        <v>DERFE</v>
      </c>
    </row>
    <row r="29" spans="1:9" ht="28.5" x14ac:dyDescent="0.2">
      <c r="A29" s="46" t="s">
        <v>24</v>
      </c>
      <c r="B29" s="121" t="s">
        <v>2</v>
      </c>
      <c r="C29" s="46" t="s">
        <v>203</v>
      </c>
      <c r="D29" s="122" t="str">
        <f>VLOOKUP(C29, 'Catálogo de actividades'!$B$5:$D$296,2,FALSE)</f>
        <v>INE</v>
      </c>
      <c r="E29" s="122" t="str">
        <f>VLOOKUP(C29, 'Catálogo de actividades'!$B$5:$D$296,3,FALSE)</f>
        <v>DERFE</v>
      </c>
      <c r="F29" s="362" t="str">
        <f>_xlfn.XLOOKUP(C29,'Catálogo de actividades'!$B$5:$B$296,'Catálogo de actividades'!$E$5:$E$296)</f>
        <v>3.5</v>
      </c>
      <c r="G29" s="100">
        <v>45425</v>
      </c>
      <c r="H29" s="414">
        <v>45432</v>
      </c>
      <c r="I29" s="416" t="str">
        <f>_xlfn.XLOOKUP(C29,'Catálogo de actividades'!$B$5:$B$296,'Catálogo de actividades'!$I$5:$I$296)</f>
        <v>DERFE</v>
      </c>
    </row>
    <row r="30" spans="1:9" ht="42.75" x14ac:dyDescent="0.2">
      <c r="A30" s="46" t="s">
        <v>24</v>
      </c>
      <c r="B30" s="121" t="s">
        <v>3</v>
      </c>
      <c r="C30" s="46" t="s">
        <v>330</v>
      </c>
      <c r="D30" s="122" t="str">
        <f>VLOOKUP(C30, 'Catálogo de actividades'!$B$5:$D$296,2,FALSE)</f>
        <v>INE</v>
      </c>
      <c r="E30" s="122" t="str">
        <f>VLOOKUP(C30, 'Catálogo de actividades'!$B$5:$D$296,3,FALSE)</f>
        <v>DERFE</v>
      </c>
      <c r="F30" s="362" t="str">
        <f>_xlfn.XLOOKUP(C30,'Catálogo de actividades'!$B$5:$B$296,'Catálogo de actividades'!$E$5:$E$296)</f>
        <v>4.1</v>
      </c>
      <c r="G30" s="100">
        <v>45170</v>
      </c>
      <c r="H30" s="414">
        <v>45313</v>
      </c>
      <c r="I30" s="416" t="str">
        <f>_xlfn.XLOOKUP(C30,'Catálogo de actividades'!$B$5:$B$296,'Catálogo de actividades'!$I$5:$I$296)</f>
        <v>DERFE</v>
      </c>
    </row>
    <row r="31" spans="1:9" ht="42.75" x14ac:dyDescent="0.2">
      <c r="A31" s="46" t="s">
        <v>24</v>
      </c>
      <c r="B31" s="121" t="s">
        <v>331</v>
      </c>
      <c r="C31" s="46" t="s">
        <v>332</v>
      </c>
      <c r="D31" s="122" t="str">
        <f>VLOOKUP(C31, 'Catálogo de actividades'!$B$5:$D$296,2,FALSE)</f>
        <v>INE</v>
      </c>
      <c r="E31" s="122" t="str">
        <f>VLOOKUP(C31, 'Catálogo de actividades'!$B$5:$D$296,3,FALSE)</f>
        <v>DERFE</v>
      </c>
      <c r="F31" s="362" t="str">
        <f>_xlfn.XLOOKUP(C31,'Catálogo de actividades'!$B$5:$B$296,'Catálogo de actividades'!$E$5:$E$296)</f>
        <v>4.2</v>
      </c>
      <c r="G31" s="100">
        <v>45170</v>
      </c>
      <c r="H31" s="414">
        <v>45330</v>
      </c>
      <c r="I31" s="416" t="str">
        <f>_xlfn.XLOOKUP(C31,'Catálogo de actividades'!$B$5:$B$296,'Catálogo de actividades'!$I$5:$I$296)</f>
        <v>DERFE</v>
      </c>
    </row>
    <row r="32" spans="1:9" ht="28.5" x14ac:dyDescent="0.2">
      <c r="A32" s="46" t="s">
        <v>24</v>
      </c>
      <c r="B32" s="121" t="s">
        <v>3</v>
      </c>
      <c r="C32" s="46" t="s">
        <v>333</v>
      </c>
      <c r="D32" s="122" t="str">
        <f>VLOOKUP(C32, 'Catálogo de actividades'!$B$5:$D$296,2,FALSE)</f>
        <v>INE</v>
      </c>
      <c r="E32" s="122" t="str">
        <f>VLOOKUP(C32, 'Catálogo de actividades'!$B$5:$D$296,3,FALSE)</f>
        <v>DERFE</v>
      </c>
      <c r="F32" s="362" t="str">
        <f>_xlfn.XLOOKUP(C32,'Catálogo de actividades'!$B$5:$B$296,'Catálogo de actividades'!$E$5:$E$296)</f>
        <v>4.3</v>
      </c>
      <c r="G32" s="100">
        <v>45170</v>
      </c>
      <c r="H32" s="414">
        <v>45365</v>
      </c>
      <c r="I32" s="416" t="str">
        <f>_xlfn.XLOOKUP(C32,'Catálogo de actividades'!$B$5:$B$296,'Catálogo de actividades'!$I$5:$I$296)</f>
        <v>DERFE</v>
      </c>
    </row>
    <row r="33" spans="1:9" ht="42.75" x14ac:dyDescent="0.2">
      <c r="A33" s="46" t="s">
        <v>24</v>
      </c>
      <c r="B33" s="121" t="s">
        <v>3</v>
      </c>
      <c r="C33" s="125" t="s">
        <v>204</v>
      </c>
      <c r="D33" s="122" t="str">
        <f>VLOOKUP(C33, 'Catálogo de actividades'!$B$5:$D$296,2,FALSE)</f>
        <v>INE</v>
      </c>
      <c r="E33" s="122" t="str">
        <f>VLOOKUP(C33, 'Catálogo de actividades'!$B$5:$D$296,3,FALSE)</f>
        <v>DERFE</v>
      </c>
      <c r="F33" s="362" t="str">
        <f>_xlfn.XLOOKUP(C33,'Catálogo de actividades'!$B$5:$B$296,'Catálogo de actividades'!$E$5:$E$296)</f>
        <v>4.4</v>
      </c>
      <c r="G33" s="100">
        <v>45331</v>
      </c>
      <c r="H33" s="414">
        <v>45432</v>
      </c>
      <c r="I33" s="416" t="str">
        <f>_xlfn.XLOOKUP(C33,'Catálogo de actividades'!$B$5:$B$296,'Catálogo de actividades'!$I$5:$I$296)</f>
        <v>DERFE</v>
      </c>
    </row>
    <row r="34" spans="1:9" ht="28.5" x14ac:dyDescent="0.2">
      <c r="A34" s="46" t="s">
        <v>24</v>
      </c>
      <c r="B34" s="124" t="s">
        <v>4</v>
      </c>
      <c r="C34" s="46" t="s">
        <v>334</v>
      </c>
      <c r="D34" s="122" t="str">
        <f>VLOOKUP(C34, 'Catálogo de actividades'!$B$5:$D$296,2,FALSE)</f>
        <v>INE</v>
      </c>
      <c r="E34" s="122" t="str">
        <f>VLOOKUP(C34, 'Catálogo de actividades'!$B$5:$D$296,3,FALSE)</f>
        <v>CG</v>
      </c>
      <c r="F34" s="362" t="str">
        <f>_xlfn.XLOOKUP(C34,'Catálogo de actividades'!$B$5:$B$296,'Catálogo de actividades'!$E$5:$E$296)</f>
        <v>5.1</v>
      </c>
      <c r="G34" s="100">
        <v>45170</v>
      </c>
      <c r="H34" s="414">
        <v>45178</v>
      </c>
      <c r="I34" s="416" t="str">
        <f>_xlfn.XLOOKUP(C34,'Catálogo de actividades'!$B$5:$B$296,'Catálogo de actividades'!$I$5:$I$296)</f>
        <v>DEOE</v>
      </c>
    </row>
    <row r="35" spans="1:9" ht="28.5" x14ac:dyDescent="0.2">
      <c r="A35" s="46" t="s">
        <v>24</v>
      </c>
      <c r="B35" s="124" t="s">
        <v>4</v>
      </c>
      <c r="C35" s="46" t="s">
        <v>205</v>
      </c>
      <c r="D35" s="122" t="str">
        <f>VLOOKUP(C35, 'Catálogo de actividades'!$B$5:$D$296,2,FALSE)</f>
        <v>OPL</v>
      </c>
      <c r="E35" s="122" t="str">
        <f>VLOOKUP(C35, 'Catálogo de actividades'!$B$5:$D$296,3,FALSE)</f>
        <v>CG</v>
      </c>
      <c r="F35" s="362" t="str">
        <f>_xlfn.XLOOKUP(C35,'Catálogo de actividades'!$B$5:$B$296,'Catálogo de actividades'!$E$5:$E$296)</f>
        <v>5.2</v>
      </c>
      <c r="G35" s="100">
        <v>45200</v>
      </c>
      <c r="H35" s="414">
        <v>45206</v>
      </c>
      <c r="I35" s="416" t="str">
        <f>_xlfn.XLOOKUP(C35,'Catálogo de actividades'!$B$5:$B$296,'Catálogo de actividades'!$I$5:$I$296)</f>
        <v>OPL</v>
      </c>
    </row>
    <row r="36" spans="1:9" ht="28.5" x14ac:dyDescent="0.2">
      <c r="A36" s="46" t="s">
        <v>24</v>
      </c>
      <c r="B36" s="121" t="s">
        <v>4</v>
      </c>
      <c r="C36" s="46" t="s">
        <v>264</v>
      </c>
      <c r="D36" s="122" t="str">
        <f>VLOOKUP(C36, 'Catálogo de actividades'!$B$5:$D$296,2,FALSE)</f>
        <v>INE/OPL</v>
      </c>
      <c r="E36" s="122" t="str">
        <f>VLOOKUP(C36, 'Catálogo de actividades'!$B$5:$D$296,3,FALSE)</f>
        <v>OPL/JLE/ DECEYEC</v>
      </c>
      <c r="F36" s="362" t="str">
        <f>_xlfn.XLOOKUP(C36,'Catálogo de actividades'!$B$5:$B$296,'Catálogo de actividades'!$E$5:$E$296)</f>
        <v>5.3</v>
      </c>
      <c r="G36" s="100">
        <v>45187</v>
      </c>
      <c r="H36" s="414">
        <v>45208</v>
      </c>
      <c r="I36" s="416" t="str">
        <f>_xlfn.XLOOKUP(C36,'Catálogo de actividades'!$B$5:$B$296,'Catálogo de actividades'!$I$5:$I$296)</f>
        <v>DECEYEC</v>
      </c>
    </row>
    <row r="37" spans="1:9" ht="28.5" x14ac:dyDescent="0.2">
      <c r="A37" s="46" t="s">
        <v>24</v>
      </c>
      <c r="B37" s="121" t="s">
        <v>4</v>
      </c>
      <c r="C37" s="46" t="s">
        <v>206</v>
      </c>
      <c r="D37" s="122" t="str">
        <f>VLOOKUP(C37, 'Catálogo de actividades'!$B$5:$D$296,2,FALSE)</f>
        <v>INE/OPL</v>
      </c>
      <c r="E37" s="122" t="str">
        <f>VLOOKUP(C37, 'Catálogo de actividades'!$B$5:$D$296,3,FALSE)</f>
        <v>OPL/JL/JD</v>
      </c>
      <c r="F37" s="362" t="str">
        <f>_xlfn.XLOOKUP(C37,'Catálogo de actividades'!$B$5:$B$296,'Catálogo de actividades'!$E$5:$E$296)</f>
        <v>5.4</v>
      </c>
      <c r="G37" s="100">
        <v>45170</v>
      </c>
      <c r="H37" s="414">
        <v>45419</v>
      </c>
      <c r="I37" s="416" t="str">
        <f>_xlfn.XLOOKUP(C37,'Catálogo de actividades'!$B$5:$B$296,'Catálogo de actividades'!$I$5:$I$296)</f>
        <v>DEOE</v>
      </c>
    </row>
    <row r="38" spans="1:9" ht="14.25" x14ac:dyDescent="0.2">
      <c r="A38" s="46" t="s">
        <v>24</v>
      </c>
      <c r="B38" s="124" t="s">
        <v>4</v>
      </c>
      <c r="C38" s="125" t="s">
        <v>208</v>
      </c>
      <c r="D38" s="122" t="str">
        <f>VLOOKUP(C38, 'Catálogo de actividades'!$B$5:$D$296,2,FALSE)</f>
        <v>INE/OPL</v>
      </c>
      <c r="E38" s="122" t="str">
        <f>VLOOKUP(C38, 'Catálogo de actividades'!$B$5:$D$296,3,FALSE)</f>
        <v>OPL/JL/JD</v>
      </c>
      <c r="F38" s="362" t="str">
        <f>_xlfn.XLOOKUP(C38,'Catálogo de actividades'!$B$5:$B$296,'Catálogo de actividades'!$E$5:$E$296)</f>
        <v>5.5</v>
      </c>
      <c r="G38" s="100">
        <v>45212</v>
      </c>
      <c r="H38" s="414">
        <v>45425</v>
      </c>
      <c r="I38" s="416" t="str">
        <f>_xlfn.XLOOKUP(C38,'Catálogo de actividades'!$B$5:$B$296,'Catálogo de actividades'!$I$5:$I$296)</f>
        <v>DECEYEC</v>
      </c>
    </row>
    <row r="39" spans="1:9" ht="28.5" x14ac:dyDescent="0.2">
      <c r="A39" s="46" t="s">
        <v>24</v>
      </c>
      <c r="B39" s="121" t="s">
        <v>4</v>
      </c>
      <c r="C39" s="46" t="s">
        <v>287</v>
      </c>
      <c r="D39" s="122" t="str">
        <f>VLOOKUP(C39, 'Catálogo de actividades'!$B$5:$D$296,2,FALSE)</f>
        <v>INE</v>
      </c>
      <c r="E39" s="122" t="str">
        <f>VLOOKUP(C39, 'Catálogo de actividades'!$B$5:$D$296,3,FALSE)</f>
        <v>CL/CD</v>
      </c>
      <c r="F39" s="362" t="str">
        <f>_xlfn.XLOOKUP(C39,'Catálogo de actividades'!$B$5:$B$296,'Catálogo de actividades'!$E$5:$E$296)</f>
        <v>5.6</v>
      </c>
      <c r="G39" s="100">
        <v>45231</v>
      </c>
      <c r="H39" s="414">
        <v>45444</v>
      </c>
      <c r="I39" s="416" t="str">
        <f>_xlfn.XLOOKUP(C39,'Catálogo de actividades'!$B$5:$B$296,'Catálogo de actividades'!$I$5:$I$296)</f>
        <v>DEOE</v>
      </c>
    </row>
    <row r="40" spans="1:9" ht="28.5" x14ac:dyDescent="0.2">
      <c r="A40" s="46" t="s">
        <v>24</v>
      </c>
      <c r="B40" s="121" t="s">
        <v>4</v>
      </c>
      <c r="C40" s="46" t="s">
        <v>288</v>
      </c>
      <c r="D40" s="122" t="str">
        <f>VLOOKUP(C40, 'Catálogo de actividades'!$B$5:$D$296,2,FALSE)</f>
        <v>INE</v>
      </c>
      <c r="E40" s="122" t="str">
        <f>VLOOKUP(C40, 'Catálogo de actividades'!$B$5:$D$296,3,FALSE)</f>
        <v>CG</v>
      </c>
      <c r="F40" s="362" t="str">
        <f>_xlfn.XLOOKUP(C40,'Catálogo de actividades'!$B$5:$B$296,'Catálogo de actividades'!$E$5:$E$296)</f>
        <v>5.7</v>
      </c>
      <c r="G40" s="100">
        <v>45170</v>
      </c>
      <c r="H40" s="414">
        <v>45473</v>
      </c>
      <c r="I40" s="416" t="str">
        <f>_xlfn.XLOOKUP(C40,'Catálogo de actividades'!$B$5:$B$296,'Catálogo de actividades'!$I$5:$I$296)</f>
        <v>DEOE</v>
      </c>
    </row>
    <row r="41" spans="1:9" ht="28.5" x14ac:dyDescent="0.2">
      <c r="A41" s="46" t="s">
        <v>24</v>
      </c>
      <c r="B41" s="121" t="s">
        <v>5</v>
      </c>
      <c r="C41" s="126" t="s">
        <v>209</v>
      </c>
      <c r="D41" s="122" t="str">
        <f>VLOOKUP(C41, 'Catálogo de actividades'!$B$5:$D$296,2,FALSE)</f>
        <v>INE/OPL</v>
      </c>
      <c r="E41" s="122" t="str">
        <f>VLOOKUP(C41, 'Catálogo de actividades'!$B$5:$D$296,3,FALSE)</f>
        <v>JDE/OPL</v>
      </c>
      <c r="F41" s="362" t="str">
        <f>_xlfn.XLOOKUP(C41,'Catálogo de actividades'!$B$5:$B$296,'Catálogo de actividades'!$E$5:$E$296)</f>
        <v>6.1</v>
      </c>
      <c r="G41" s="100">
        <v>45306</v>
      </c>
      <c r="H41" s="414">
        <v>45337</v>
      </c>
      <c r="I41" s="416" t="str">
        <f>_xlfn.XLOOKUP(C41,'Catálogo de actividades'!$B$5:$B$296,'Catálogo de actividades'!$I$5:$I$296)</f>
        <v>DEOE</v>
      </c>
    </row>
    <row r="42" spans="1:9" ht="28.5" x14ac:dyDescent="0.2">
      <c r="A42" s="46" t="s">
        <v>24</v>
      </c>
      <c r="B42" s="121" t="s">
        <v>5</v>
      </c>
      <c r="C42" s="126" t="s">
        <v>188</v>
      </c>
      <c r="D42" s="122" t="str">
        <f>VLOOKUP(C42, 'Catálogo de actividades'!$B$5:$D$296,2,FALSE)</f>
        <v>INE</v>
      </c>
      <c r="E42" s="122" t="str">
        <f>VLOOKUP(C42, 'Catálogo de actividades'!$B$5:$D$296,3,FALSE)</f>
        <v>JDE</v>
      </c>
      <c r="F42" s="362" t="str">
        <f>_xlfn.XLOOKUP(C42,'Catálogo de actividades'!$B$5:$B$296,'Catálogo de actividades'!$E$5:$E$296)</f>
        <v>6.2</v>
      </c>
      <c r="G42" s="100">
        <v>45348</v>
      </c>
      <c r="H42" s="414">
        <v>45348</v>
      </c>
      <c r="I42" s="416" t="str">
        <f>_xlfn.XLOOKUP(C42,'Catálogo de actividades'!$B$5:$B$296,'Catálogo de actividades'!$I$5:$I$296)</f>
        <v>JLE</v>
      </c>
    </row>
    <row r="43" spans="1:9" ht="28.5" x14ac:dyDescent="0.2">
      <c r="A43" s="46" t="s">
        <v>24</v>
      </c>
      <c r="B43" s="121" t="s">
        <v>5</v>
      </c>
      <c r="C43" s="126" t="s">
        <v>190</v>
      </c>
      <c r="D43" s="122" t="str">
        <f>VLOOKUP(C43, 'Catálogo de actividades'!$B$5:$D$296,2,FALSE)</f>
        <v>INE/OPL</v>
      </c>
      <c r="E43" s="122" t="str">
        <f>VLOOKUP(C43, 'Catálogo de actividades'!$B$5:$D$296,3,FALSE)</f>
        <v>CD/OPL</v>
      </c>
      <c r="F43" s="362" t="str">
        <f>_xlfn.XLOOKUP(C43,'Catálogo de actividades'!$B$5:$B$296,'Catálogo de actividades'!$E$5:$E$296)</f>
        <v>6.3</v>
      </c>
      <c r="G43" s="100">
        <v>45349</v>
      </c>
      <c r="H43" s="414">
        <v>45367</v>
      </c>
      <c r="I43" s="416" t="str">
        <f>_xlfn.XLOOKUP(C43,'Catálogo de actividades'!$B$5:$B$296,'Catálogo de actividades'!$I$5:$I$296)</f>
        <v>DEOE</v>
      </c>
    </row>
    <row r="44" spans="1:9" ht="28.5" x14ac:dyDescent="0.2">
      <c r="A44" s="46" t="s">
        <v>24</v>
      </c>
      <c r="B44" s="121" t="s">
        <v>5</v>
      </c>
      <c r="C44" s="126" t="s">
        <v>266</v>
      </c>
      <c r="D44" s="122" t="str">
        <f>VLOOKUP(C44, 'Catálogo de actividades'!$B$5:$D$296,2,FALSE)</f>
        <v>INE</v>
      </c>
      <c r="E44" s="122" t="str">
        <f>VLOOKUP(C44, 'Catálogo de actividades'!$B$5:$D$296,3,FALSE)</f>
        <v>CD</v>
      </c>
      <c r="F44" s="362" t="str">
        <f>_xlfn.XLOOKUP(C44,'Catálogo de actividades'!$B$5:$B$296,'Catálogo de actividades'!$E$5:$E$296)</f>
        <v>6.4</v>
      </c>
      <c r="G44" s="100">
        <v>45365</v>
      </c>
      <c r="H44" s="414">
        <v>45365</v>
      </c>
      <c r="I44" s="416" t="str">
        <f>_xlfn.XLOOKUP(C44,'Catálogo de actividades'!$B$5:$B$296,'Catálogo de actividades'!$I$5:$I$296)</f>
        <v>DEOE</v>
      </c>
    </row>
    <row r="45" spans="1:9" ht="14.25" x14ac:dyDescent="0.2">
      <c r="A45" s="46" t="s">
        <v>24</v>
      </c>
      <c r="B45" s="121" t="s">
        <v>5</v>
      </c>
      <c r="C45" s="126" t="s">
        <v>192</v>
      </c>
      <c r="D45" s="122" t="str">
        <f>VLOOKUP(C45, 'Catálogo de actividades'!$B$5:$D$296,2,FALSE)</f>
        <v>INE</v>
      </c>
      <c r="E45" s="122" t="str">
        <f>VLOOKUP(C45, 'Catálogo de actividades'!$B$5:$D$296,3,FALSE)</f>
        <v>CD</v>
      </c>
      <c r="F45" s="362" t="str">
        <f>_xlfn.XLOOKUP(C45,'Catálogo de actividades'!$B$5:$B$296,'Catálogo de actividades'!$E$5:$E$296)</f>
        <v>6.5</v>
      </c>
      <c r="G45" s="100">
        <v>45376</v>
      </c>
      <c r="H45" s="414">
        <v>45376</v>
      </c>
      <c r="I45" s="416" t="str">
        <f>_xlfn.XLOOKUP(C45,'Catálogo de actividades'!$B$5:$B$296,'Catálogo de actividades'!$I$5:$I$296)</f>
        <v>DEOE</v>
      </c>
    </row>
    <row r="46" spans="1:9" ht="28.5" x14ac:dyDescent="0.2">
      <c r="A46" s="46" t="s">
        <v>24</v>
      </c>
      <c r="B46" s="121" t="s">
        <v>5</v>
      </c>
      <c r="C46" s="125" t="s">
        <v>380</v>
      </c>
      <c r="D46" s="122" t="str">
        <f>VLOOKUP(C46, 'Catálogo de actividades'!$B$5:$D$296,2,FALSE)</f>
        <v>INE</v>
      </c>
      <c r="E46" s="122" t="str">
        <f>VLOOKUP(C46, 'Catálogo de actividades'!$B$5:$D$296,3,FALSE)</f>
        <v>DERFE</v>
      </c>
      <c r="F46" s="362" t="str">
        <f>_xlfn.XLOOKUP(C46,'Catálogo de actividades'!$B$5:$B$296,'Catálogo de actividades'!$E$5:$E$296)</f>
        <v>6.6</v>
      </c>
      <c r="G46" s="100">
        <v>45403</v>
      </c>
      <c r="H46" s="414">
        <v>45406</v>
      </c>
      <c r="I46" s="416" t="str">
        <f>_xlfn.XLOOKUP(C46,'Catálogo de actividades'!$B$5:$B$296,'Catálogo de actividades'!$I$5:$I$296)</f>
        <v>DERFE</v>
      </c>
    </row>
    <row r="47" spans="1:9" ht="42.75" x14ac:dyDescent="0.2">
      <c r="A47" s="46" t="s">
        <v>24</v>
      </c>
      <c r="B47" s="121" t="s">
        <v>5</v>
      </c>
      <c r="C47" s="126" t="s">
        <v>335</v>
      </c>
      <c r="D47" s="122" t="str">
        <f>VLOOKUP(C47, 'Catálogo de actividades'!$B$5:$D$296,2,FALSE)</f>
        <v>INE</v>
      </c>
      <c r="E47" s="122" t="str">
        <f>VLOOKUP(C47, 'Catálogo de actividades'!$B$5:$D$296,3,FALSE)</f>
        <v>CD</v>
      </c>
      <c r="F47" s="362" t="str">
        <f>_xlfn.XLOOKUP(C47,'Catálogo de actividades'!$B$5:$B$296,'Catálogo de actividades'!$E$5:$E$296)</f>
        <v>6.7</v>
      </c>
      <c r="G47" s="100">
        <v>45397</v>
      </c>
      <c r="H47" s="414">
        <v>45397</v>
      </c>
      <c r="I47" s="416" t="str">
        <f>_xlfn.XLOOKUP(C47,'Catálogo de actividades'!$B$5:$B$296,'Catálogo de actividades'!$I$5:$I$296)</f>
        <v>DEOE</v>
      </c>
    </row>
    <row r="48" spans="1:9" ht="42.75" x14ac:dyDescent="0.2">
      <c r="A48" s="46" t="s">
        <v>24</v>
      </c>
      <c r="B48" s="121" t="s">
        <v>5</v>
      </c>
      <c r="C48" s="126" t="s">
        <v>336</v>
      </c>
      <c r="D48" s="122" t="str">
        <f>VLOOKUP(C48, 'Catálogo de actividades'!$B$5:$D$296,2,FALSE)</f>
        <v>INE</v>
      </c>
      <c r="E48" s="122" t="str">
        <f>VLOOKUP(C48, 'Catálogo de actividades'!$B$5:$D$296,3,FALSE)</f>
        <v>CD</v>
      </c>
      <c r="F48" s="362" t="str">
        <f>_xlfn.XLOOKUP(C48,'Catálogo de actividades'!$B$5:$B$296,'Catálogo de actividades'!$E$5:$E$296)</f>
        <v>6.8</v>
      </c>
      <c r="G48" s="100">
        <v>45427</v>
      </c>
      <c r="H48" s="414">
        <v>45437</v>
      </c>
      <c r="I48" s="416" t="str">
        <f>_xlfn.XLOOKUP(C48,'Catálogo de actividades'!$B$5:$B$296,'Catálogo de actividades'!$I$5:$I$296)</f>
        <v>DEOE</v>
      </c>
    </row>
    <row r="49" spans="1:9" ht="28.5" x14ac:dyDescent="0.2">
      <c r="A49" s="46" t="s">
        <v>24</v>
      </c>
      <c r="B49" s="124" t="s">
        <v>5</v>
      </c>
      <c r="C49" s="125" t="s">
        <v>337</v>
      </c>
      <c r="D49" s="122" t="str">
        <f>VLOOKUP(C49, 'Catálogo de actividades'!$B$5:$D$296,2,FALSE)</f>
        <v>INE</v>
      </c>
      <c r="E49" s="122" t="str">
        <f>VLOOKUP(C49, 'Catálogo de actividades'!$B$5:$D$296,3,FALSE)</f>
        <v>DERFE/UTSI</v>
      </c>
      <c r="F49" s="362" t="str">
        <f>_xlfn.XLOOKUP(C49,'Catálogo de actividades'!$B$5:$B$296,'Catálogo de actividades'!$E$5:$E$296)</f>
        <v>6.9</v>
      </c>
      <c r="G49" s="100">
        <v>45411</v>
      </c>
      <c r="H49" s="414">
        <v>45422</v>
      </c>
      <c r="I49" s="416" t="str">
        <f>_xlfn.XLOOKUP(C49,'Catálogo de actividades'!$B$5:$B$296,'Catálogo de actividades'!$I$5:$I$296)</f>
        <v>DERFE</v>
      </c>
    </row>
    <row r="50" spans="1:9" ht="28.5" x14ac:dyDescent="0.2">
      <c r="A50" s="46" t="s">
        <v>24</v>
      </c>
      <c r="B50" s="121" t="s">
        <v>5</v>
      </c>
      <c r="C50" s="126" t="s">
        <v>339</v>
      </c>
      <c r="D50" s="122" t="str">
        <f>VLOOKUP(C50, 'Catálogo de actividades'!$B$5:$D$296,2,FALSE)</f>
        <v>INE</v>
      </c>
      <c r="E50" s="122" t="str">
        <f>VLOOKUP(C50, 'Catálogo de actividades'!$B$5:$D$296,3,FALSE)</f>
        <v>CD</v>
      </c>
      <c r="F50" s="362" t="str">
        <f>_xlfn.XLOOKUP(C50,'Catálogo de actividades'!$B$5:$B$296,'Catálogo de actividades'!$E$5:$E$296)</f>
        <v>6.10</v>
      </c>
      <c r="G50" s="100">
        <v>45398</v>
      </c>
      <c r="H50" s="414">
        <v>45432</v>
      </c>
      <c r="I50" s="416" t="str">
        <f>_xlfn.XLOOKUP(C50,'Catálogo de actividades'!$B$5:$B$296,'Catálogo de actividades'!$I$5:$I$296)</f>
        <v>DEOE</v>
      </c>
    </row>
    <row r="51" spans="1:9" ht="28.5" x14ac:dyDescent="0.2">
      <c r="A51" s="46" t="s">
        <v>24</v>
      </c>
      <c r="B51" s="121" t="s">
        <v>5</v>
      </c>
      <c r="C51" s="126" t="s">
        <v>340</v>
      </c>
      <c r="D51" s="122" t="str">
        <f>VLOOKUP(C51, 'Catálogo de actividades'!$B$5:$D$296,2,FALSE)</f>
        <v>INE</v>
      </c>
      <c r="E51" s="122" t="str">
        <f>VLOOKUP(C51, 'Catálogo de actividades'!$B$5:$D$296,3,FALSE)</f>
        <v>CD</v>
      </c>
      <c r="F51" s="362" t="str">
        <f>_xlfn.XLOOKUP(C51,'Catálogo de actividades'!$B$5:$B$296,'Catálogo de actividades'!$E$5:$E$296)</f>
        <v>6.11</v>
      </c>
      <c r="G51" s="100">
        <v>45398</v>
      </c>
      <c r="H51" s="414">
        <v>45435</v>
      </c>
      <c r="I51" s="416" t="str">
        <f>_xlfn.XLOOKUP(C51,'Catálogo de actividades'!$B$5:$B$296,'Catálogo de actividades'!$I$5:$I$296)</f>
        <v>DEOE</v>
      </c>
    </row>
    <row r="52" spans="1:9" ht="14.25" x14ac:dyDescent="0.2">
      <c r="A52" s="46" t="s">
        <v>24</v>
      </c>
      <c r="B52" s="121" t="s">
        <v>5</v>
      </c>
      <c r="C52" s="126" t="s">
        <v>146</v>
      </c>
      <c r="D52" s="122" t="str">
        <f>VLOOKUP(C52, 'Catálogo de actividades'!$B$5:$D$296,2,FALSE)</f>
        <v>INE</v>
      </c>
      <c r="E52" s="122" t="str">
        <f>VLOOKUP(C52, 'Catálogo de actividades'!$B$5:$D$296,3,FALSE)</f>
        <v>CD</v>
      </c>
      <c r="F52" s="362" t="str">
        <f>_xlfn.XLOOKUP(C52,'Catálogo de actividades'!$B$5:$B$296,'Catálogo de actividades'!$E$5:$E$296)</f>
        <v>6.12</v>
      </c>
      <c r="G52" s="100">
        <v>45436</v>
      </c>
      <c r="H52" s="414">
        <v>45436</v>
      </c>
      <c r="I52" s="416" t="str">
        <f>_xlfn.XLOOKUP(C52,'Catálogo de actividades'!$B$5:$B$296,'Catálogo de actividades'!$I$5:$I$296)</f>
        <v>DEOE</v>
      </c>
    </row>
    <row r="53" spans="1:9" ht="28.5" x14ac:dyDescent="0.2">
      <c r="A53" s="46" t="s">
        <v>24</v>
      </c>
      <c r="B53" s="124" t="s">
        <v>5</v>
      </c>
      <c r="C53" s="125" t="s">
        <v>341</v>
      </c>
      <c r="D53" s="122" t="str">
        <f>VLOOKUP(C53, 'Catálogo de actividades'!$B$5:$D$296,2,FALSE)</f>
        <v>INE</v>
      </c>
      <c r="E53" s="122" t="str">
        <f>VLOOKUP(C53, 'Catálogo de actividades'!$B$5:$D$296,3,FALSE)</f>
        <v>DERFE/JD</v>
      </c>
      <c r="F53" s="362" t="str">
        <f>_xlfn.XLOOKUP(C53,'Catálogo de actividades'!$B$5:$B$296,'Catálogo de actividades'!$E$5:$E$296)</f>
        <v>6.13</v>
      </c>
      <c r="G53" s="100">
        <v>45425</v>
      </c>
      <c r="H53" s="414">
        <v>45436</v>
      </c>
      <c r="I53" s="416" t="str">
        <f>_xlfn.XLOOKUP(C53,'Catálogo de actividades'!$B$5:$B$296,'Catálogo de actividades'!$I$5:$I$296)</f>
        <v>DERFE</v>
      </c>
    </row>
    <row r="54" spans="1:9" ht="57" x14ac:dyDescent="0.2">
      <c r="A54" s="46" t="s">
        <v>24</v>
      </c>
      <c r="B54" s="124" t="s">
        <v>5</v>
      </c>
      <c r="C54" s="125" t="s">
        <v>305</v>
      </c>
      <c r="D54" s="122" t="str">
        <f>VLOOKUP(C54, 'Catálogo de actividades'!$B$5:$D$296,2,FALSE)</f>
        <v>INE</v>
      </c>
      <c r="E54" s="122" t="str">
        <f>VLOOKUP(C54, 'Catálogo de actividades'!$B$5:$D$296,3,FALSE)</f>
        <v>DERFE/JD</v>
      </c>
      <c r="F54" s="362" t="str">
        <f>_xlfn.XLOOKUP(C54,'Catálogo de actividades'!$B$5:$B$296,'Catálogo de actividades'!$E$5:$E$296)</f>
        <v>6.14</v>
      </c>
      <c r="G54" s="100">
        <v>45439</v>
      </c>
      <c r="H54" s="414">
        <v>45443</v>
      </c>
      <c r="I54" s="416" t="str">
        <f>_xlfn.XLOOKUP(C54,'Catálogo de actividades'!$B$5:$B$296,'Catálogo de actividades'!$I$5:$I$296)</f>
        <v>DERFE</v>
      </c>
    </row>
    <row r="55" spans="1:9" ht="28.5" x14ac:dyDescent="0.2">
      <c r="A55" s="46" t="s">
        <v>24</v>
      </c>
      <c r="B55" s="121" t="s">
        <v>5</v>
      </c>
      <c r="C55" s="126" t="s">
        <v>193</v>
      </c>
      <c r="D55" s="122" t="str">
        <f>VLOOKUP(C55, 'Catálogo de actividades'!$B$5:$D$296,2,FALSE)</f>
        <v>INE/OPL</v>
      </c>
      <c r="E55" s="122" t="str">
        <f>VLOOKUP(C55, 'Catálogo de actividades'!$B$5:$D$296,3,FALSE)</f>
        <v>DEOE/JLE/OPL</v>
      </c>
      <c r="F55" s="362" t="str">
        <f>_xlfn.XLOOKUP(C55,'Catálogo de actividades'!$B$5:$B$296,'Catálogo de actividades'!$E$5:$E$296)</f>
        <v>6.15</v>
      </c>
      <c r="G55" s="100">
        <v>45445</v>
      </c>
      <c r="H55" s="414">
        <v>45445</v>
      </c>
      <c r="I55" s="416" t="str">
        <f>_xlfn.XLOOKUP(C55,'Catálogo de actividades'!$B$5:$B$296,'Catálogo de actividades'!$I$5:$I$296)</f>
        <v>DEOE</v>
      </c>
    </row>
    <row r="56" spans="1:9" ht="42.75" x14ac:dyDescent="0.2">
      <c r="A56" s="46" t="s">
        <v>24</v>
      </c>
      <c r="B56" s="121" t="s">
        <v>5</v>
      </c>
      <c r="C56" s="126" t="s">
        <v>181</v>
      </c>
      <c r="D56" s="122" t="str">
        <f>VLOOKUP(C56, 'Catálogo de actividades'!$B$5:$D$296,2,FALSE)</f>
        <v>INE/OPL</v>
      </c>
      <c r="E56" s="122" t="str">
        <f>VLOOKUP(C56, 'Catálogo de actividades'!$B$5:$D$296,3,FALSE)</f>
        <v>DERFE/OPL/JLE/JD</v>
      </c>
      <c r="F56" s="362" t="str">
        <f>_xlfn.XLOOKUP(C56,'Catálogo de actividades'!$B$5:$B$296,'Catálogo de actividades'!$E$5:$E$296)</f>
        <v>6.16</v>
      </c>
      <c r="G56" s="100">
        <v>45383</v>
      </c>
      <c r="H56" s="414">
        <v>45457</v>
      </c>
      <c r="I56" s="416" t="str">
        <f>_xlfn.XLOOKUP(C56,'Catálogo de actividades'!$B$5:$B$296,'Catálogo de actividades'!$I$5:$I$296)</f>
        <v>DEOE</v>
      </c>
    </row>
    <row r="57" spans="1:9" ht="28.5" x14ac:dyDescent="0.2">
      <c r="A57" s="46" t="s">
        <v>24</v>
      </c>
      <c r="B57" s="121" t="s">
        <v>6</v>
      </c>
      <c r="C57" s="126" t="s">
        <v>342</v>
      </c>
      <c r="D57" s="122" t="str">
        <f>VLOOKUP(C57, 'Catálogo de actividades'!$B$5:$D$296,2,FALSE)</f>
        <v>INE</v>
      </c>
      <c r="E57" s="122" t="str">
        <f>VLOOKUP(C57, 'Catálogo de actividades'!$B$5:$D$296,3,FALSE)</f>
        <v>CG/DECEYEC</v>
      </c>
      <c r="F57" s="362" t="str">
        <f>_xlfn.XLOOKUP(C57,'Catálogo de actividades'!$B$5:$B$296,'Catálogo de actividades'!$E$5:$E$296)</f>
        <v>7.1</v>
      </c>
      <c r="G57" s="100">
        <v>45139</v>
      </c>
      <c r="H57" s="414">
        <v>45168</v>
      </c>
      <c r="I57" s="416" t="str">
        <f>_xlfn.XLOOKUP(C57,'Catálogo de actividades'!$B$5:$B$296,'Catálogo de actividades'!$I$5:$I$296)</f>
        <v>DECEYEC</v>
      </c>
    </row>
    <row r="58" spans="1:9" ht="28.5" x14ac:dyDescent="0.2">
      <c r="A58" s="46" t="s">
        <v>24</v>
      </c>
      <c r="B58" s="121" t="s">
        <v>6</v>
      </c>
      <c r="C58" s="126" t="s">
        <v>344</v>
      </c>
      <c r="D58" s="122" t="str">
        <f>VLOOKUP(C58, 'Catálogo de actividades'!$B$5:$D$296,2,FALSE)</f>
        <v>INE</v>
      </c>
      <c r="E58" s="122" t="str">
        <f>VLOOKUP(C58, 'Catálogo de actividades'!$B$5:$D$296,3,FALSE)</f>
        <v>CG/DECEYEC</v>
      </c>
      <c r="F58" s="362" t="str">
        <f>_xlfn.XLOOKUP(C58,'Catálogo de actividades'!$B$5:$B$296,'Catálogo de actividades'!$E$5:$E$296)</f>
        <v>7.2</v>
      </c>
      <c r="G58" s="100">
        <v>45261</v>
      </c>
      <c r="H58" s="414">
        <v>45291</v>
      </c>
      <c r="I58" s="416" t="str">
        <f>_xlfn.XLOOKUP(C58,'Catálogo de actividades'!$B$5:$B$296,'Catálogo de actividades'!$I$5:$I$296)</f>
        <v>DECEYEC</v>
      </c>
    </row>
    <row r="59" spans="1:9" ht="28.5" x14ac:dyDescent="0.2">
      <c r="A59" s="46" t="s">
        <v>24</v>
      </c>
      <c r="B59" s="121" t="s">
        <v>6</v>
      </c>
      <c r="C59" s="126" t="s">
        <v>345</v>
      </c>
      <c r="D59" s="122" t="str">
        <f>VLOOKUP(C59, 'Catálogo de actividades'!$B$5:$D$296,2,FALSE)</f>
        <v>INE</v>
      </c>
      <c r="E59" s="122" t="str">
        <f>VLOOKUP(C59, 'Catálogo de actividades'!$B$5:$D$296,3,FALSE)</f>
        <v>DECEYEC/JLE</v>
      </c>
      <c r="F59" s="362" t="str">
        <f>_xlfn.XLOOKUP(C59,'Catálogo de actividades'!$B$5:$B$296,'Catálogo de actividades'!$E$5:$E$296)</f>
        <v>7.3</v>
      </c>
      <c r="G59" s="100">
        <v>45209</v>
      </c>
      <c r="H59" s="414">
        <v>45291</v>
      </c>
      <c r="I59" s="416" t="str">
        <f>_xlfn.XLOOKUP(C59,'Catálogo de actividades'!$B$5:$B$296,'Catálogo de actividades'!$I$5:$I$296)</f>
        <v>DECEYEC</v>
      </c>
    </row>
    <row r="60" spans="1:9" ht="28.5" x14ac:dyDescent="0.2">
      <c r="A60" s="46" t="s">
        <v>24</v>
      </c>
      <c r="B60" s="121" t="s">
        <v>6</v>
      </c>
      <c r="C60" s="125" t="s">
        <v>381</v>
      </c>
      <c r="D60" s="122" t="str">
        <f>VLOOKUP(C60, 'Catálogo de actividades'!$B$5:$D$296,2,FALSE)</f>
        <v>INE/OPL</v>
      </c>
      <c r="E60" s="122" t="str">
        <f>VLOOKUP(C60, 'Catálogo de actividades'!$B$5:$D$296,3,FALSE)</f>
        <v>OPL/JLE/
 DECEYEC</v>
      </c>
      <c r="F60" s="362" t="str">
        <f>_xlfn.XLOOKUP(C60,'Catálogo de actividades'!$B$5:$B$296,'Catálogo de actividades'!$E$5:$E$296)</f>
        <v>7.4</v>
      </c>
      <c r="G60" s="100">
        <v>45306</v>
      </c>
      <c r="H60" s="414">
        <v>45359</v>
      </c>
      <c r="I60" s="416" t="str">
        <f>_xlfn.XLOOKUP(C60,'Catálogo de actividades'!$B$5:$B$296,'Catálogo de actividades'!$I$5:$I$296)</f>
        <v>DECEYEC</v>
      </c>
    </row>
    <row r="61" spans="1:9" ht="28.5" x14ac:dyDescent="0.2">
      <c r="A61" s="46" t="s">
        <v>24</v>
      </c>
      <c r="B61" s="121" t="s">
        <v>6</v>
      </c>
      <c r="C61" s="125" t="s">
        <v>383</v>
      </c>
      <c r="D61" s="122" t="str">
        <f>VLOOKUP(C61, 'Catálogo de actividades'!$B$5:$D$296,2,FALSE)</f>
        <v>INE/OPL</v>
      </c>
      <c r="E61" s="122" t="str">
        <f>VLOOKUP(C61, 'Catálogo de actividades'!$B$5:$D$296,3,FALSE)</f>
        <v>JLE/CG</v>
      </c>
      <c r="F61" s="362" t="str">
        <f>_xlfn.XLOOKUP(C61,'Catálogo de actividades'!$B$5:$B$296,'Catálogo de actividades'!$E$5:$E$296)</f>
        <v>7.5</v>
      </c>
      <c r="G61" s="100">
        <v>45379</v>
      </c>
      <c r="H61" s="414">
        <v>45379</v>
      </c>
      <c r="I61" s="416" t="str">
        <f>_xlfn.XLOOKUP(C61,'Catálogo de actividades'!$B$5:$B$296,'Catálogo de actividades'!$I$5:$I$296)</f>
        <v>OPL</v>
      </c>
    </row>
    <row r="62" spans="1:9" ht="28.5" x14ac:dyDescent="0.2">
      <c r="A62" s="46" t="s">
        <v>24</v>
      </c>
      <c r="B62" s="121" t="s">
        <v>6</v>
      </c>
      <c r="C62" s="126" t="s">
        <v>76</v>
      </c>
      <c r="D62" s="122" t="str">
        <f>VLOOKUP(C62, 'Catálogo de actividades'!$B$5:$D$296,2,FALSE)</f>
        <v>INE</v>
      </c>
      <c r="E62" s="122" t="str">
        <f>VLOOKUP(C62, 'Catálogo de actividades'!$B$5:$D$296,3,FALSE)</f>
        <v>JDE/CD</v>
      </c>
      <c r="F62" s="362" t="str">
        <f>_xlfn.XLOOKUP(C62,'Catálogo de actividades'!$B$5:$B$296,'Catálogo de actividades'!$E$5:$E$296)</f>
        <v>7.6</v>
      </c>
      <c r="G62" s="100">
        <v>45215</v>
      </c>
      <c r="H62" s="414">
        <v>45304</v>
      </c>
      <c r="I62" s="416" t="str">
        <f>_xlfn.XLOOKUP(C62,'Catálogo de actividades'!$B$5:$B$296,'Catálogo de actividades'!$I$5:$I$296)</f>
        <v>DECEYEC</v>
      </c>
    </row>
    <row r="63" spans="1:9" ht="28.5" x14ac:dyDescent="0.2">
      <c r="A63" s="46" t="s">
        <v>24</v>
      </c>
      <c r="B63" s="127" t="s">
        <v>6</v>
      </c>
      <c r="C63" s="46" t="s">
        <v>289</v>
      </c>
      <c r="D63" s="122" t="str">
        <f>VLOOKUP(C63, 'Catálogo de actividades'!$B$5:$D$296,2,FALSE)</f>
        <v>INE</v>
      </c>
      <c r="E63" s="122" t="str">
        <f>VLOOKUP(C63, 'Catálogo de actividades'!$B$5:$D$296,3,FALSE)</f>
        <v>DECEYEC/JLE/JD</v>
      </c>
      <c r="F63" s="362" t="str">
        <f>_xlfn.XLOOKUP(C63,'Catálogo de actividades'!$B$5:$B$296,'Catálogo de actividades'!$E$5:$E$296)</f>
        <v>7.7</v>
      </c>
      <c r="G63" s="100">
        <v>45231</v>
      </c>
      <c r="H63" s="414">
        <v>45310</v>
      </c>
      <c r="I63" s="416" t="str">
        <f>_xlfn.XLOOKUP(C63,'Catálogo de actividades'!$B$5:$B$296,'Catálogo de actividades'!$I$5:$I$296)</f>
        <v>DECEYEC</v>
      </c>
    </row>
    <row r="64" spans="1:9" ht="28.5" x14ac:dyDescent="0.2">
      <c r="A64" s="46" t="s">
        <v>24</v>
      </c>
      <c r="B64" s="121" t="s">
        <v>6</v>
      </c>
      <c r="C64" s="126" t="s">
        <v>170</v>
      </c>
      <c r="D64" s="122" t="str">
        <f>VLOOKUP(C64, 'Catálogo de actividades'!$B$5:$D$296,2,FALSE)</f>
        <v>INE/OPL</v>
      </c>
      <c r="E64" s="122" t="str">
        <f>VLOOKUP(C64, 'Catálogo de actividades'!$B$5:$D$296,3,FALSE)</f>
        <v>DECEYEC/CG/OPL</v>
      </c>
      <c r="F64" s="362" t="str">
        <f>_xlfn.XLOOKUP(C64,'Catálogo de actividades'!$B$5:$B$296,'Catálogo de actividades'!$E$5:$E$296)</f>
        <v>7.8</v>
      </c>
      <c r="G64" s="100">
        <v>45369</v>
      </c>
      <c r="H64" s="414">
        <v>45409</v>
      </c>
      <c r="I64" s="416" t="str">
        <f>_xlfn.XLOOKUP(C64,'Catálogo de actividades'!$B$5:$B$296,'Catálogo de actividades'!$I$5:$I$296)</f>
        <v>OPL</v>
      </c>
    </row>
    <row r="65" spans="1:9" ht="28.5" x14ac:dyDescent="0.2">
      <c r="A65" s="46" t="s">
        <v>24</v>
      </c>
      <c r="B65" s="121" t="s">
        <v>6</v>
      </c>
      <c r="C65" s="125" t="s">
        <v>347</v>
      </c>
      <c r="D65" s="122" t="str">
        <f>VLOOKUP(C65, 'Catálogo de actividades'!$B$5:$D$296,2,FALSE)</f>
        <v>INE</v>
      </c>
      <c r="E65" s="122" t="str">
        <f>VLOOKUP(C65, 'Catálogo de actividades'!$B$5:$D$296,3,FALSE)</f>
        <v>DERFE/UTSI</v>
      </c>
      <c r="F65" s="362" t="str">
        <f>_xlfn.XLOOKUP(C65,'Catálogo de actividades'!$B$5:$B$296,'Catálogo de actividades'!$E$5:$E$296)</f>
        <v>7.9</v>
      </c>
      <c r="G65" s="100">
        <v>45313</v>
      </c>
      <c r="H65" s="414">
        <v>45317</v>
      </c>
      <c r="I65" s="416" t="str">
        <f>_xlfn.XLOOKUP(C65,'Catálogo de actividades'!$B$5:$B$296,'Catálogo de actividades'!$I$5:$I$296)</f>
        <v>DERFE</v>
      </c>
    </row>
    <row r="66" spans="1:9" ht="42.75" x14ac:dyDescent="0.2">
      <c r="A66" s="46" t="s">
        <v>24</v>
      </c>
      <c r="B66" s="121" t="s">
        <v>6</v>
      </c>
      <c r="C66" s="125" t="s">
        <v>292</v>
      </c>
      <c r="D66" s="122" t="str">
        <f>VLOOKUP(C66, 'Catálogo de actividades'!$B$5:$D$296,2,FALSE)</f>
        <v>INE</v>
      </c>
      <c r="E66" s="122" t="str">
        <f>VLOOKUP(C66, 'Catálogo de actividades'!$B$5:$D$296,3,FALSE)</f>
        <v>CG</v>
      </c>
      <c r="F66" s="362" t="str">
        <f>_xlfn.XLOOKUP(C66,'Catálogo de actividades'!$B$5:$B$296,'Catálogo de actividades'!$E$5:$E$296)</f>
        <v>7.10</v>
      </c>
      <c r="G66" s="100">
        <v>45323</v>
      </c>
      <c r="H66" s="414">
        <v>45325</v>
      </c>
      <c r="I66" s="416" t="str">
        <f>_xlfn.XLOOKUP(C66,'Catálogo de actividades'!$B$5:$B$296,'Catálogo de actividades'!$I$5:$I$296)</f>
        <v>DECEYEC</v>
      </c>
    </row>
    <row r="67" spans="1:9" ht="28.5" x14ac:dyDescent="0.2">
      <c r="A67" s="46" t="s">
        <v>24</v>
      </c>
      <c r="B67" s="121" t="s">
        <v>6</v>
      </c>
      <c r="C67" s="126" t="s">
        <v>291</v>
      </c>
      <c r="D67" s="122" t="str">
        <f>VLOOKUP(C67, 'Catálogo de actividades'!$B$5:$D$296,2,FALSE)</f>
        <v>INE</v>
      </c>
      <c r="E67" s="122" t="str">
        <f>VLOOKUP(C67, 'Catálogo de actividades'!$B$5:$D$296,3,FALSE)</f>
        <v>JDE/CD</v>
      </c>
      <c r="F67" s="362" t="str">
        <f>_xlfn.XLOOKUP(C67,'Catálogo de actividades'!$B$5:$B$296,'Catálogo de actividades'!$E$5:$E$296)</f>
        <v>7.11</v>
      </c>
      <c r="G67" s="100">
        <v>45328</v>
      </c>
      <c r="H67" s="414">
        <v>45328</v>
      </c>
      <c r="I67" s="416" t="str">
        <f>_xlfn.XLOOKUP(C67,'Catálogo de actividades'!$B$5:$B$296,'Catálogo de actividades'!$I$5:$I$296)</f>
        <v>DECEYEC</v>
      </c>
    </row>
    <row r="68" spans="1:9" ht="28.5" x14ac:dyDescent="0.2">
      <c r="A68" s="46" t="s">
        <v>24</v>
      </c>
      <c r="B68" s="121" t="s">
        <v>6</v>
      </c>
      <c r="C68" s="125" t="s">
        <v>348</v>
      </c>
      <c r="D68" s="122" t="str">
        <f>VLOOKUP(C68, 'Catálogo de actividades'!$B$5:$D$296,2,FALSE)</f>
        <v>INE</v>
      </c>
      <c r="E68" s="122" t="str">
        <f>VLOOKUP(C68, 'Catálogo de actividades'!$B$5:$D$296,3,FALSE)</f>
        <v>CD</v>
      </c>
      <c r="F68" s="362" t="str">
        <f>_xlfn.XLOOKUP(C68,'Catálogo de actividades'!$B$5:$B$296,'Catálogo de actividades'!$E$5:$E$296)</f>
        <v>7.12</v>
      </c>
      <c r="G68" s="100">
        <v>45331</v>
      </c>
      <c r="H68" s="414">
        <v>45382</v>
      </c>
      <c r="I68" s="416" t="str">
        <f>_xlfn.XLOOKUP(C68,'Catálogo de actividades'!$B$5:$B$296,'Catálogo de actividades'!$I$5:$I$296)</f>
        <v>DECEYEC</v>
      </c>
    </row>
    <row r="69" spans="1:9" ht="28.5" x14ac:dyDescent="0.2">
      <c r="A69" s="46" t="s">
        <v>24</v>
      </c>
      <c r="B69" s="121" t="s">
        <v>6</v>
      </c>
      <c r="C69" s="127" t="s">
        <v>349</v>
      </c>
      <c r="D69" s="122" t="str">
        <f>VLOOKUP(C69, 'Catálogo de actividades'!$B$5:$D$296,2,FALSE)</f>
        <v>INE</v>
      </c>
      <c r="E69" s="122" t="str">
        <f>VLOOKUP(C69, 'Catálogo de actividades'!$B$5:$D$296,3,FALSE)</f>
        <v>JDE</v>
      </c>
      <c r="F69" s="362" t="str">
        <f>_xlfn.XLOOKUP(C69,'Catálogo de actividades'!$B$5:$B$296,'Catálogo de actividades'!$E$5:$E$296)</f>
        <v>7.13</v>
      </c>
      <c r="G69" s="100">
        <v>45388</v>
      </c>
      <c r="H69" s="414">
        <v>45388</v>
      </c>
      <c r="I69" s="416" t="str">
        <f>_xlfn.XLOOKUP(C69,'Catálogo de actividades'!$B$5:$B$296,'Catálogo de actividades'!$I$5:$I$296)</f>
        <v>DECEYEC</v>
      </c>
    </row>
    <row r="70" spans="1:9" ht="28.5" x14ac:dyDescent="0.2">
      <c r="A70" s="46" t="s">
        <v>24</v>
      </c>
      <c r="B70" s="121" t="s">
        <v>6</v>
      </c>
      <c r="C70" s="126" t="s">
        <v>350</v>
      </c>
      <c r="D70" s="122" t="str">
        <f>VLOOKUP(C70, 'Catálogo de actividades'!$B$5:$D$296,2,FALSE)</f>
        <v>INE</v>
      </c>
      <c r="E70" s="122" t="str">
        <f>VLOOKUP(C70, 'Catálogo de actividades'!$B$5:$D$296,3,FALSE)</f>
        <v>CD</v>
      </c>
      <c r="F70" s="362" t="str">
        <f>_xlfn.XLOOKUP(C70,'Catálogo de actividades'!$B$5:$B$296,'Catálogo de actividades'!$E$5:$E$296)</f>
        <v>7.14</v>
      </c>
      <c r="G70" s="100">
        <v>45391</v>
      </c>
      <c r="H70" s="414">
        <v>45444</v>
      </c>
      <c r="I70" s="416" t="str">
        <f>_xlfn.XLOOKUP(C70,'Catálogo de actividades'!$B$5:$B$296,'Catálogo de actividades'!$I$5:$I$296)</f>
        <v>DECEYEC</v>
      </c>
    </row>
    <row r="71" spans="1:9" ht="28.5" x14ac:dyDescent="0.2">
      <c r="A71" s="46" t="s">
        <v>24</v>
      </c>
      <c r="B71" s="121" t="s">
        <v>6</v>
      </c>
      <c r="C71" s="125" t="s">
        <v>301</v>
      </c>
      <c r="D71" s="122" t="str">
        <f>VLOOKUP(C71, 'Catálogo de actividades'!$B$5:$D$296,2,FALSE)</f>
        <v>INE</v>
      </c>
      <c r="E71" s="122" t="str">
        <f>VLOOKUP(C71, 'Catálogo de actividades'!$B$5:$D$296,3,FALSE)</f>
        <v>CD</v>
      </c>
      <c r="F71" s="362" t="str">
        <f>_xlfn.XLOOKUP(C71,'Catálogo de actividades'!$B$5:$B$296,'Catálogo de actividades'!$E$5:$E$296)</f>
        <v>7.15</v>
      </c>
      <c r="G71" s="100">
        <v>45445</v>
      </c>
      <c r="H71" s="414">
        <v>45457</v>
      </c>
      <c r="I71" s="416" t="str">
        <f>_xlfn.XLOOKUP(C71,'Catálogo de actividades'!$B$5:$B$296,'Catálogo de actividades'!$I$5:$I$296)</f>
        <v>DECEYEC</v>
      </c>
    </row>
    <row r="72" spans="1:9" ht="42.75" x14ac:dyDescent="0.2">
      <c r="A72" s="46" t="s">
        <v>24</v>
      </c>
      <c r="B72" s="29" t="s">
        <v>7</v>
      </c>
      <c r="C72" s="46" t="s">
        <v>81</v>
      </c>
      <c r="D72" s="122" t="str">
        <f>VLOOKUP(C72, 'Catálogo de actividades'!$B$5:$D$296,2,FALSE)</f>
        <v>OPL</v>
      </c>
      <c r="E72" s="122" t="str">
        <f>VLOOKUP(C72, 'Catálogo de actividades'!$B$5:$D$296,3,FALSE)</f>
        <v>CG</v>
      </c>
      <c r="F72" s="362" t="str">
        <f>_xlfn.XLOOKUP(C72,'Catálogo de actividades'!$B$5:$B$296,'Catálogo de actividades'!$E$5:$E$296)</f>
        <v>8.1</v>
      </c>
      <c r="G72" s="100">
        <v>45292</v>
      </c>
      <c r="H72" s="414">
        <v>45306</v>
      </c>
      <c r="I72" s="416" t="str">
        <f>_xlfn.XLOOKUP(C72,'Catálogo de actividades'!$B$5:$B$296,'Catálogo de actividades'!$I$5:$I$296)</f>
        <v>OPL</v>
      </c>
    </row>
    <row r="73" spans="1:9" ht="42.75" x14ac:dyDescent="0.2">
      <c r="A73" s="46" t="s">
        <v>24</v>
      </c>
      <c r="B73" s="29" t="s">
        <v>7</v>
      </c>
      <c r="C73" s="125" t="s">
        <v>82</v>
      </c>
      <c r="D73" s="122" t="str">
        <f>VLOOKUP(C73, 'Catálogo de actividades'!$B$5:$D$296,2,FALSE)</f>
        <v>OPL</v>
      </c>
      <c r="E73" s="122" t="str">
        <f>VLOOKUP(C73, 'Catálogo de actividades'!$B$5:$D$296,3,FALSE)</f>
        <v>CG</v>
      </c>
      <c r="F73" s="362" t="str">
        <f>_xlfn.XLOOKUP(C73,'Catálogo de actividades'!$B$5:$B$296,'Catálogo de actividades'!$E$5:$E$296)</f>
        <v>8.2</v>
      </c>
      <c r="G73" s="100">
        <v>45200</v>
      </c>
      <c r="H73" s="414">
        <v>45275</v>
      </c>
      <c r="I73" s="416" t="str">
        <f>_xlfn.XLOOKUP(C73,'Catálogo de actividades'!$B$5:$B$296,'Catálogo de actividades'!$I$5:$I$296)</f>
        <v>OPL</v>
      </c>
    </row>
    <row r="74" spans="1:9" ht="42.75" x14ac:dyDescent="0.2">
      <c r="A74" s="46" t="s">
        <v>24</v>
      </c>
      <c r="B74" s="29" t="s">
        <v>7</v>
      </c>
      <c r="C74" s="46" t="s">
        <v>83</v>
      </c>
      <c r="D74" s="122" t="str">
        <f>VLOOKUP(C74, 'Catálogo de actividades'!$B$5:$D$296,2,FALSE)</f>
        <v>OPL</v>
      </c>
      <c r="E74" s="122" t="str">
        <f>VLOOKUP(C74, 'Catálogo de actividades'!$B$5:$D$296,3,FALSE)</f>
        <v>CG</v>
      </c>
      <c r="F74" s="362" t="str">
        <f>_xlfn.XLOOKUP(C74,'Catálogo de actividades'!$B$5:$B$296,'Catálogo de actividades'!$E$5:$E$296)</f>
        <v>8.4</v>
      </c>
      <c r="G74" s="100">
        <v>45200</v>
      </c>
      <c r="H74" s="414">
        <v>45260</v>
      </c>
      <c r="I74" s="416" t="str">
        <f>_xlfn.XLOOKUP(C74,'Catálogo de actividades'!$B$5:$B$296,'Catálogo de actividades'!$I$5:$I$296)</f>
        <v>OPL</v>
      </c>
    </row>
    <row r="75" spans="1:9" ht="42.75" x14ac:dyDescent="0.2">
      <c r="A75" s="46" t="s">
        <v>24</v>
      </c>
      <c r="B75" s="29" t="s">
        <v>7</v>
      </c>
      <c r="C75" s="46" t="s">
        <v>84</v>
      </c>
      <c r="D75" s="122" t="str">
        <f>VLOOKUP(C75, 'Catálogo de actividades'!$B$5:$D$296,2,FALSE)</f>
        <v>OPL</v>
      </c>
      <c r="E75" s="122" t="str">
        <f>VLOOKUP(C75, 'Catálogo de actividades'!$B$5:$D$296,3,FALSE)</f>
        <v>CG</v>
      </c>
      <c r="F75" s="362" t="str">
        <f>_xlfn.XLOOKUP(C75,'Catálogo de actividades'!$B$5:$B$296,'Catálogo de actividades'!$E$5:$E$296)</f>
        <v>8.5</v>
      </c>
      <c r="G75" s="100">
        <v>45200</v>
      </c>
      <c r="H75" s="414">
        <v>45260</v>
      </c>
      <c r="I75" s="416" t="str">
        <f>_xlfn.XLOOKUP(C75,'Catálogo de actividades'!$B$5:$B$296,'Catálogo de actividades'!$I$5:$I$296)</f>
        <v>OPL</v>
      </c>
    </row>
    <row r="76" spans="1:9" ht="42.75" x14ac:dyDescent="0.2">
      <c r="A76" s="46" t="s">
        <v>24</v>
      </c>
      <c r="B76" s="29" t="s">
        <v>7</v>
      </c>
      <c r="C76" s="46" t="s">
        <v>85</v>
      </c>
      <c r="D76" s="122" t="str">
        <f>VLOOKUP(C76, 'Catálogo de actividades'!$B$5:$D$296,2,FALSE)</f>
        <v>OPL</v>
      </c>
      <c r="E76" s="122" t="str">
        <f>VLOOKUP(C76, 'Catálogo de actividades'!$B$5:$D$296,3,FALSE)</f>
        <v>CG</v>
      </c>
      <c r="F76" s="362" t="str">
        <f>_xlfn.XLOOKUP(C76,'Catálogo de actividades'!$B$5:$B$296,'Catálogo de actividades'!$E$5:$E$296)</f>
        <v>8.7</v>
      </c>
      <c r="G76" s="100">
        <v>45292</v>
      </c>
      <c r="H76" s="414">
        <v>45306</v>
      </c>
      <c r="I76" s="416" t="str">
        <f>_xlfn.XLOOKUP(C76,'Catálogo de actividades'!$B$5:$B$296,'Catálogo de actividades'!$I$5:$I$296)</f>
        <v>OPL</v>
      </c>
    </row>
    <row r="77" spans="1:9" ht="42.75" x14ac:dyDescent="0.2">
      <c r="A77" s="46" t="s">
        <v>24</v>
      </c>
      <c r="B77" s="29" t="s">
        <v>7</v>
      </c>
      <c r="C77" s="46" t="s">
        <v>86</v>
      </c>
      <c r="D77" s="122" t="str">
        <f>VLOOKUP(C77, 'Catálogo de actividades'!$B$5:$D$296,2,FALSE)</f>
        <v>OPL</v>
      </c>
      <c r="E77" s="122" t="str">
        <f>VLOOKUP(C77, 'Catálogo de actividades'!$B$5:$D$296,3,FALSE)</f>
        <v>CG</v>
      </c>
      <c r="F77" s="362" t="str">
        <f>_xlfn.XLOOKUP(C77,'Catálogo de actividades'!$B$5:$B$296,'Catálogo de actividades'!$E$5:$E$296)</f>
        <v>8.8</v>
      </c>
      <c r="G77" s="100">
        <v>45292</v>
      </c>
      <c r="H77" s="414">
        <v>45306</v>
      </c>
      <c r="I77" s="416" t="str">
        <f>_xlfn.XLOOKUP(C77,'Catálogo de actividades'!$B$5:$B$296,'Catálogo de actividades'!$I$5:$I$296)</f>
        <v>OPL</v>
      </c>
    </row>
    <row r="78" spans="1:9" ht="42.75" x14ac:dyDescent="0.2">
      <c r="A78" s="46" t="s">
        <v>24</v>
      </c>
      <c r="B78" s="29" t="s">
        <v>7</v>
      </c>
      <c r="C78" s="125" t="s">
        <v>87</v>
      </c>
      <c r="D78" s="122" t="str">
        <f>VLOOKUP(C78, 'Catálogo de actividades'!$B$5:$D$296,2,FALSE)</f>
        <v>OPL</v>
      </c>
      <c r="E78" s="122" t="str">
        <f>VLOOKUP(C78, 'Catálogo de actividades'!$B$5:$D$296,3,FALSE)</f>
        <v>CG</v>
      </c>
      <c r="F78" s="362" t="str">
        <f>_xlfn.XLOOKUP(C78,'Catálogo de actividades'!$B$5:$B$296,'Catálogo de actividades'!$E$5:$E$296)</f>
        <v>8.10</v>
      </c>
      <c r="G78" s="100">
        <v>45200</v>
      </c>
      <c r="H78" s="414">
        <v>45260</v>
      </c>
      <c r="I78" s="416" t="str">
        <f>_xlfn.XLOOKUP(C78,'Catálogo de actividades'!$B$5:$B$296,'Catálogo de actividades'!$I$5:$I$296)</f>
        <v>OPL</v>
      </c>
    </row>
    <row r="79" spans="1:9" ht="42.75" x14ac:dyDescent="0.2">
      <c r="A79" s="46" t="s">
        <v>24</v>
      </c>
      <c r="B79" s="29" t="s">
        <v>7</v>
      </c>
      <c r="C79" s="125" t="s">
        <v>88</v>
      </c>
      <c r="D79" s="122" t="str">
        <f>VLOOKUP(C79, 'Catálogo de actividades'!$B$5:$D$296,2,FALSE)</f>
        <v>OPL</v>
      </c>
      <c r="E79" s="122" t="str">
        <f>VLOOKUP(C79, 'Catálogo de actividades'!$B$5:$D$296,3,FALSE)</f>
        <v>CG</v>
      </c>
      <c r="F79" s="362" t="str">
        <f>_xlfn.XLOOKUP(C79,'Catálogo de actividades'!$B$5:$B$296,'Catálogo de actividades'!$E$5:$E$296)</f>
        <v>8.11</v>
      </c>
      <c r="G79" s="100">
        <v>45200</v>
      </c>
      <c r="H79" s="414">
        <v>45260</v>
      </c>
      <c r="I79" s="416" t="str">
        <f>_xlfn.XLOOKUP(C79,'Catálogo de actividades'!$B$5:$B$296,'Catálogo de actividades'!$I$5:$I$296)</f>
        <v>OPL</v>
      </c>
    </row>
    <row r="80" spans="1:9" ht="42.75" x14ac:dyDescent="0.2">
      <c r="A80" s="46" t="s">
        <v>24</v>
      </c>
      <c r="B80" s="29" t="s">
        <v>7</v>
      </c>
      <c r="C80" s="46" t="s">
        <v>89</v>
      </c>
      <c r="D80" s="122" t="str">
        <f>VLOOKUP(C80, 'Catálogo de actividades'!$B$5:$D$296,2,FALSE)</f>
        <v>OPL</v>
      </c>
      <c r="E80" s="122" t="str">
        <f>VLOOKUP(C80, 'Catálogo de actividades'!$B$5:$D$296,3,FALSE)</f>
        <v>CG</v>
      </c>
      <c r="F80" s="362" t="str">
        <f>_xlfn.XLOOKUP(C80,'Catálogo de actividades'!$B$5:$B$296,'Catálogo de actividades'!$E$5:$E$296)</f>
        <v>8.13</v>
      </c>
      <c r="G80" s="100">
        <v>45231</v>
      </c>
      <c r="H80" s="414">
        <v>45322</v>
      </c>
      <c r="I80" s="416" t="str">
        <f>_xlfn.XLOOKUP(C80,'Catálogo de actividades'!$B$5:$B$296,'Catálogo de actividades'!$I$5:$I$296)</f>
        <v>OPL</v>
      </c>
    </row>
    <row r="81" spans="1:9" ht="42.75" x14ac:dyDescent="0.2">
      <c r="A81" s="46" t="s">
        <v>24</v>
      </c>
      <c r="B81" s="29" t="s">
        <v>7</v>
      </c>
      <c r="C81" s="46" t="s">
        <v>90</v>
      </c>
      <c r="D81" s="122" t="str">
        <f>VLOOKUP(C81, 'Catálogo de actividades'!$B$5:$D$296,2,FALSE)</f>
        <v>OPL</v>
      </c>
      <c r="E81" s="122" t="str">
        <f>VLOOKUP(C81, 'Catálogo de actividades'!$B$5:$D$296,3,FALSE)</f>
        <v>CG</v>
      </c>
      <c r="F81" s="362" t="str">
        <f>_xlfn.XLOOKUP(C81,'Catálogo de actividades'!$B$5:$B$296,'Catálogo de actividades'!$E$5:$E$296)</f>
        <v>8.14</v>
      </c>
      <c r="G81" s="100">
        <v>45231</v>
      </c>
      <c r="H81" s="414">
        <v>45322</v>
      </c>
      <c r="I81" s="416" t="str">
        <f>_xlfn.XLOOKUP(C81,'Catálogo de actividades'!$B$5:$B$296,'Catálogo de actividades'!$I$5:$I$296)</f>
        <v>OPL</v>
      </c>
    </row>
    <row r="82" spans="1:9" ht="28.5" x14ac:dyDescent="0.2">
      <c r="A82" s="46" t="s">
        <v>24</v>
      </c>
      <c r="B82" s="121" t="s">
        <v>8</v>
      </c>
      <c r="C82" s="46" t="s">
        <v>91</v>
      </c>
      <c r="D82" s="122" t="str">
        <f>VLOOKUP(C82, 'Catálogo de actividades'!$B$5:$D$296,2,FALSE)</f>
        <v>OPL</v>
      </c>
      <c r="E82" s="122" t="str">
        <f>VLOOKUP(C82, 'Catálogo de actividades'!$B$5:$D$296,3,FALSE)</f>
        <v>CG</v>
      </c>
      <c r="F82" s="362" t="str">
        <f>_xlfn.XLOOKUP(C82,'Catálogo de actividades'!$B$5:$B$296,'Catálogo de actividades'!$E$5:$E$296)</f>
        <v>9.1</v>
      </c>
      <c r="G82" s="100">
        <v>45200</v>
      </c>
      <c r="H82" s="414">
        <v>45245</v>
      </c>
      <c r="I82" s="416" t="str">
        <f>_xlfn.XLOOKUP(C82,'Catálogo de actividades'!$B$5:$B$296,'Catálogo de actividades'!$I$5:$I$296)</f>
        <v>OPL</v>
      </c>
    </row>
    <row r="83" spans="1:9" ht="42.75" x14ac:dyDescent="0.2">
      <c r="A83" s="46" t="s">
        <v>24</v>
      </c>
      <c r="B83" s="121" t="s">
        <v>8</v>
      </c>
      <c r="C83" s="46" t="s">
        <v>92</v>
      </c>
      <c r="D83" s="122" t="str">
        <f>VLOOKUP(C83, 'Catálogo de actividades'!$B$5:$D$296,2,FALSE)</f>
        <v>OPL</v>
      </c>
      <c r="E83" s="122" t="str">
        <f>VLOOKUP(C83, 'Catálogo de actividades'!$B$5:$D$296,3,FALSE)</f>
        <v>OD</v>
      </c>
      <c r="F83" s="362" t="str">
        <f>_xlfn.XLOOKUP(C83,'Catálogo de actividades'!$B$5:$B$296,'Catálogo de actividades'!$E$5:$E$296)</f>
        <v>9.3</v>
      </c>
      <c r="G83" s="100">
        <v>45263</v>
      </c>
      <c r="H83" s="414">
        <v>45269</v>
      </c>
      <c r="I83" s="416" t="str">
        <f>_xlfn.XLOOKUP(C83,'Catálogo de actividades'!$B$5:$B$296,'Catálogo de actividades'!$I$5:$I$296)</f>
        <v>OPL</v>
      </c>
    </row>
    <row r="84" spans="1:9" ht="42.75" x14ac:dyDescent="0.2">
      <c r="A84" s="46" t="s">
        <v>24</v>
      </c>
      <c r="B84" s="121" t="s">
        <v>8</v>
      </c>
      <c r="C84" s="46" t="s">
        <v>93</v>
      </c>
      <c r="D84" s="122" t="str">
        <f>VLOOKUP(C84, 'Catálogo de actividades'!$B$5:$D$296,2,FALSE)</f>
        <v>OPL</v>
      </c>
      <c r="E84" s="122" t="str">
        <f>VLOOKUP(C84, 'Catálogo de actividades'!$B$5:$D$296,3,FALSE)</f>
        <v>OD</v>
      </c>
      <c r="F84" s="362" t="str">
        <f>_xlfn.XLOOKUP(C84,'Catálogo de actividades'!$B$5:$B$296,'Catálogo de actividades'!$E$5:$E$296)</f>
        <v>9.4</v>
      </c>
      <c r="G84" s="100">
        <v>45263</v>
      </c>
      <c r="H84" s="414">
        <v>45269</v>
      </c>
      <c r="I84" s="416" t="str">
        <f>_xlfn.XLOOKUP(C84,'Catálogo de actividades'!$B$5:$B$296,'Catálogo de actividades'!$I$5:$I$296)</f>
        <v>OPL</v>
      </c>
    </row>
    <row r="85" spans="1:9" ht="28.5" x14ac:dyDescent="0.2">
      <c r="A85" s="46" t="s">
        <v>24</v>
      </c>
      <c r="B85" s="121" t="s">
        <v>8</v>
      </c>
      <c r="C85" s="46" t="s">
        <v>94</v>
      </c>
      <c r="D85" s="122" t="str">
        <f>VLOOKUP(C85, 'Catálogo de actividades'!$B$5:$D$296,2,FALSE)</f>
        <v>OPL</v>
      </c>
      <c r="E85" s="122" t="str">
        <f>VLOOKUP(C85, 'Catálogo de actividades'!$B$5:$D$296,3,FALSE)</f>
        <v>CG</v>
      </c>
      <c r="F85" s="362" t="str">
        <f>_xlfn.XLOOKUP(C85,'Catálogo de actividades'!$B$5:$B$296,'Catálogo de actividades'!$E$5:$E$296)</f>
        <v>9.6</v>
      </c>
      <c r="G85" s="100">
        <v>45270</v>
      </c>
      <c r="H85" s="414">
        <v>45276</v>
      </c>
      <c r="I85" s="416" t="str">
        <f>_xlfn.XLOOKUP(C85,'Catálogo de actividades'!$B$5:$B$296,'Catálogo de actividades'!$I$5:$I$296)</f>
        <v>OPL</v>
      </c>
    </row>
    <row r="86" spans="1:9" ht="28.5" x14ac:dyDescent="0.2">
      <c r="A86" s="46" t="s">
        <v>24</v>
      </c>
      <c r="B86" s="121" t="s">
        <v>8</v>
      </c>
      <c r="C86" s="46" t="s">
        <v>95</v>
      </c>
      <c r="D86" s="122" t="str">
        <f>VLOOKUP(C86, 'Catálogo de actividades'!$B$5:$D$296,2,FALSE)</f>
        <v>OPL</v>
      </c>
      <c r="E86" s="122" t="str">
        <f>VLOOKUP(C86, 'Catálogo de actividades'!$B$5:$D$296,3,FALSE)</f>
        <v>CG</v>
      </c>
      <c r="F86" s="362" t="str">
        <f>_xlfn.XLOOKUP(C86,'Catálogo de actividades'!$B$5:$B$296,'Catálogo de actividades'!$E$5:$E$296)</f>
        <v>9.7</v>
      </c>
      <c r="G86" s="100">
        <v>45270</v>
      </c>
      <c r="H86" s="414">
        <v>45276</v>
      </c>
      <c r="I86" s="416" t="str">
        <f>_xlfn.XLOOKUP(C86,'Catálogo de actividades'!$B$5:$B$296,'Catálogo de actividades'!$I$5:$I$296)</f>
        <v>OPL</v>
      </c>
    </row>
    <row r="87" spans="1:9" ht="28.5" x14ac:dyDescent="0.2">
      <c r="A87" s="46" t="s">
        <v>24</v>
      </c>
      <c r="B87" s="121" t="s">
        <v>8</v>
      </c>
      <c r="C87" s="46" t="s">
        <v>96</v>
      </c>
      <c r="D87" s="122" t="str">
        <f>VLOOKUP(C87, 'Catálogo de actividades'!$B$5:$D$296,2,FALSE)</f>
        <v>OPL</v>
      </c>
      <c r="E87" s="122" t="str">
        <f>VLOOKUP(C87, 'Catálogo de actividades'!$B$5:$D$296,3,FALSE)</f>
        <v>OD</v>
      </c>
      <c r="F87" s="362" t="str">
        <f>_xlfn.XLOOKUP(C87,'Catálogo de actividades'!$B$5:$B$296,'Catálogo de actividades'!$E$5:$E$296)</f>
        <v>9.9</v>
      </c>
      <c r="G87" s="100">
        <v>45290</v>
      </c>
      <c r="H87" s="414">
        <v>45319</v>
      </c>
      <c r="I87" s="416" t="str">
        <f>_xlfn.XLOOKUP(C87,'Catálogo de actividades'!$B$5:$B$296,'Catálogo de actividades'!$I$5:$I$296)</f>
        <v>OPL</v>
      </c>
    </row>
    <row r="88" spans="1:9" ht="57" x14ac:dyDescent="0.2">
      <c r="A88" s="46" t="s">
        <v>24</v>
      </c>
      <c r="B88" s="121" t="s">
        <v>8</v>
      </c>
      <c r="C88" s="46" t="s">
        <v>97</v>
      </c>
      <c r="D88" s="122" t="s">
        <v>64</v>
      </c>
      <c r="E88" s="122" t="s">
        <v>70</v>
      </c>
      <c r="F88" s="363">
        <v>9.1</v>
      </c>
      <c r="G88" s="100">
        <v>45290</v>
      </c>
      <c r="H88" s="414">
        <v>45319</v>
      </c>
      <c r="I88" s="417" t="s">
        <v>64</v>
      </c>
    </row>
    <row r="89" spans="1:9" ht="42.75" x14ac:dyDescent="0.2">
      <c r="A89" s="46" t="s">
        <v>24</v>
      </c>
      <c r="B89" s="121" t="s">
        <v>8</v>
      </c>
      <c r="C89" s="46" t="s">
        <v>98</v>
      </c>
      <c r="D89" s="122" t="s">
        <v>64</v>
      </c>
      <c r="E89" s="122" t="s">
        <v>70</v>
      </c>
      <c r="F89" s="363">
        <v>9.1</v>
      </c>
      <c r="G89" s="100">
        <v>45300</v>
      </c>
      <c r="H89" s="414">
        <v>45319</v>
      </c>
      <c r="I89" s="417" t="s">
        <v>64</v>
      </c>
    </row>
    <row r="90" spans="1:9" ht="57" x14ac:dyDescent="0.2">
      <c r="A90" s="46" t="s">
        <v>24</v>
      </c>
      <c r="B90" s="121" t="s">
        <v>8</v>
      </c>
      <c r="C90" s="46" t="s">
        <v>99</v>
      </c>
      <c r="D90" s="122" t="str">
        <f>VLOOKUP(C90, 'Catálogo de actividades'!$B$5:$D$296,2,FALSE)</f>
        <v>INE/OPL</v>
      </c>
      <c r="E90" s="122" t="str">
        <f>VLOOKUP(C90, 'Catálogo de actividades'!$B$5:$D$296,3,FALSE)</f>
        <v>DERFE</v>
      </c>
      <c r="F90" s="362" t="str">
        <f>_xlfn.XLOOKUP(C90,'Catálogo de actividades'!$B$5:$B$296,'Catálogo de actividades'!$E$5:$E$296)</f>
        <v>9.11</v>
      </c>
      <c r="G90" s="100">
        <v>45175</v>
      </c>
      <c r="H90" s="414">
        <v>45366</v>
      </c>
      <c r="I90" s="416" t="str">
        <f>_xlfn.XLOOKUP(C90,'Catálogo de actividades'!$B$5:$B$296,'Catálogo de actividades'!$I$5:$I$296)</f>
        <v>DERFE</v>
      </c>
    </row>
    <row r="91" spans="1:9" ht="28.5" x14ac:dyDescent="0.2">
      <c r="A91" s="46" t="s">
        <v>24</v>
      </c>
      <c r="B91" s="121" t="s">
        <v>8</v>
      </c>
      <c r="C91" s="46" t="s">
        <v>101</v>
      </c>
      <c r="D91" s="122" t="str">
        <f>VLOOKUP(C91, 'Catálogo de actividades'!$B$5:$D$296,2,FALSE)</f>
        <v>OPL</v>
      </c>
      <c r="E91" s="122" t="str">
        <f>VLOOKUP(C91, 'Catálogo de actividades'!$B$5:$D$296,3,FALSE)</f>
        <v>CG/OD</v>
      </c>
      <c r="F91" s="362" t="str">
        <f>_xlfn.XLOOKUP(C91,'Catálogo de actividades'!$B$5:$B$296,'Catálogo de actividades'!$E$5:$E$296)</f>
        <v>9.13</v>
      </c>
      <c r="G91" s="100">
        <v>45290</v>
      </c>
      <c r="H91" s="414">
        <v>45371</v>
      </c>
      <c r="I91" s="416" t="str">
        <f>_xlfn.XLOOKUP(C91,'Catálogo de actividades'!$B$5:$B$296,'Catálogo de actividades'!$I$5:$I$296)</f>
        <v>OPL</v>
      </c>
    </row>
    <row r="92" spans="1:9" ht="28.5" x14ac:dyDescent="0.2">
      <c r="A92" s="46" t="s">
        <v>24</v>
      </c>
      <c r="B92" s="121" t="s">
        <v>8</v>
      </c>
      <c r="C92" s="46" t="s">
        <v>103</v>
      </c>
      <c r="D92" s="122" t="str">
        <f>VLOOKUP(C92, 'Catálogo de actividades'!$B$5:$D$296,2,FALSE)</f>
        <v>OPL</v>
      </c>
      <c r="E92" s="122" t="str">
        <f>VLOOKUP(C92, 'Catálogo de actividades'!$B$5:$D$296,3,FALSE)</f>
        <v>CG/OD</v>
      </c>
      <c r="F92" s="362" t="str">
        <f>_xlfn.XLOOKUP(C92,'Catálogo de actividades'!$B$5:$B$296,'Catálogo de actividades'!$E$5:$E$296)</f>
        <v>9.14</v>
      </c>
      <c r="G92" s="100">
        <v>45300</v>
      </c>
      <c r="H92" s="414">
        <v>45371</v>
      </c>
      <c r="I92" s="416" t="str">
        <f>_xlfn.XLOOKUP(C92,'Catálogo de actividades'!$B$5:$B$296,'Catálogo de actividades'!$I$5:$I$296)</f>
        <v>OPL</v>
      </c>
    </row>
    <row r="93" spans="1:9" ht="14.25" x14ac:dyDescent="0.2">
      <c r="A93" s="46" t="s">
        <v>24</v>
      </c>
      <c r="B93" s="121" t="s">
        <v>9</v>
      </c>
      <c r="C93" s="46" t="s">
        <v>104</v>
      </c>
      <c r="D93" s="122" t="str">
        <f>VLOOKUP(C93, 'Catálogo de actividades'!$B$5:$D$296,2,FALSE)</f>
        <v>OPL</v>
      </c>
      <c r="E93" s="122" t="str">
        <f>VLOOKUP(C93, 'Catálogo de actividades'!$B$5:$D$296,3,FALSE)</f>
        <v>CG</v>
      </c>
      <c r="F93" s="362" t="str">
        <f>_xlfn.XLOOKUP(C93,'Catálogo de actividades'!$B$5:$B$296,'Catálogo de actividades'!$E$5:$E$296)</f>
        <v>10.2</v>
      </c>
      <c r="G93" s="100">
        <v>45200</v>
      </c>
      <c r="H93" s="414">
        <v>45265</v>
      </c>
      <c r="I93" s="416" t="str">
        <f>_xlfn.XLOOKUP(C93,'Catálogo de actividades'!$B$5:$B$296,'Catálogo de actividades'!$I$5:$I$296)</f>
        <v>OPL</v>
      </c>
    </row>
    <row r="94" spans="1:9" ht="14.25" x14ac:dyDescent="0.2">
      <c r="A94" s="46" t="s">
        <v>24</v>
      </c>
      <c r="B94" s="121" t="s">
        <v>9</v>
      </c>
      <c r="C94" s="46" t="s">
        <v>105</v>
      </c>
      <c r="D94" s="122" t="str">
        <f>VLOOKUP(C94, 'Catálogo de actividades'!$B$5:$D$296,2,FALSE)</f>
        <v>OPL</v>
      </c>
      <c r="E94" s="122" t="str">
        <f>VLOOKUP(C94, 'Catálogo de actividades'!$B$5:$D$296,3,FALSE)</f>
        <v>CG</v>
      </c>
      <c r="F94" s="362" t="str">
        <f>_xlfn.XLOOKUP(C94,'Catálogo de actividades'!$B$5:$B$296,'Catálogo de actividades'!$E$5:$E$296)</f>
        <v>10.3</v>
      </c>
      <c r="G94" s="100">
        <v>45200</v>
      </c>
      <c r="H94" s="414">
        <v>45265</v>
      </c>
      <c r="I94" s="416" t="str">
        <f>_xlfn.XLOOKUP(C94,'Catálogo de actividades'!$B$5:$B$296,'Catálogo de actividades'!$I$5:$I$296)</f>
        <v>OPL</v>
      </c>
    </row>
    <row r="95" spans="1:9" ht="14.25" x14ac:dyDescent="0.2">
      <c r="A95" s="46" t="s">
        <v>24</v>
      </c>
      <c r="B95" s="121" t="s">
        <v>9</v>
      </c>
      <c r="C95" s="125" t="s">
        <v>106</v>
      </c>
      <c r="D95" s="122" t="str">
        <f>VLOOKUP(C95, 'Catálogo de actividades'!$B$5:$D$296,2,FALSE)</f>
        <v>OPL</v>
      </c>
      <c r="E95" s="122" t="str">
        <f>VLOOKUP(C95, 'Catálogo de actividades'!$B$5:$D$296,3,FALSE)</f>
        <v>CG</v>
      </c>
      <c r="F95" s="362" t="str">
        <f>_xlfn.XLOOKUP(C95,'Catálogo de actividades'!$B$5:$B$296,'Catálogo de actividades'!$E$5:$E$296)</f>
        <v>10.7</v>
      </c>
      <c r="G95" s="100">
        <v>45210</v>
      </c>
      <c r="H95" s="414">
        <v>45275</v>
      </c>
      <c r="I95" s="416" t="str">
        <f>_xlfn.XLOOKUP(C95,'Catálogo de actividades'!$B$5:$B$296,'Catálogo de actividades'!$I$5:$I$296)</f>
        <v>OPL</v>
      </c>
    </row>
    <row r="96" spans="1:9" ht="14.25" x14ac:dyDescent="0.2">
      <c r="A96" s="46" t="s">
        <v>24</v>
      </c>
      <c r="B96" s="121" t="s">
        <v>9</v>
      </c>
      <c r="C96" s="125" t="s">
        <v>107</v>
      </c>
      <c r="D96" s="122" t="str">
        <f>VLOOKUP(C96, 'Catálogo de actividades'!$B$5:$D$296,2,FALSE)</f>
        <v>OPL</v>
      </c>
      <c r="E96" s="122" t="str">
        <f>VLOOKUP(C96, 'Catálogo de actividades'!$B$5:$D$296,3,FALSE)</f>
        <v>CG</v>
      </c>
      <c r="F96" s="362" t="str">
        <f>_xlfn.XLOOKUP(C96,'Catálogo de actividades'!$B$5:$B$296,'Catálogo de actividades'!$E$5:$E$296)</f>
        <v>10.8</v>
      </c>
      <c r="G96" s="100">
        <v>45210</v>
      </c>
      <c r="H96" s="414">
        <v>45275</v>
      </c>
      <c r="I96" s="416" t="str">
        <f>_xlfn.XLOOKUP(C96,'Catálogo de actividades'!$B$5:$B$296,'Catálogo de actividades'!$I$5:$I$296)</f>
        <v>OPL</v>
      </c>
    </row>
    <row r="97" spans="1:9" ht="14.25" x14ac:dyDescent="0.2">
      <c r="A97" s="46" t="s">
        <v>24</v>
      </c>
      <c r="B97" s="121" t="s">
        <v>9</v>
      </c>
      <c r="C97" s="46" t="s">
        <v>108</v>
      </c>
      <c r="D97" s="122" t="str">
        <f>VLOOKUP(C97, 'Catálogo de actividades'!$B$5:$D$296,2,FALSE)</f>
        <v>OPL</v>
      </c>
      <c r="E97" s="122" t="str">
        <f>VLOOKUP(C97, 'Catálogo de actividades'!$B$5:$D$296,3,FALSE)</f>
        <v>CG</v>
      </c>
      <c r="F97" s="362" t="str">
        <f>_xlfn.XLOOKUP(C97,'Catálogo de actividades'!$B$5:$B$296,'Catálogo de actividades'!$E$5:$E$296)</f>
        <v>10.12</v>
      </c>
      <c r="G97" s="100">
        <v>45265</v>
      </c>
      <c r="H97" s="414">
        <v>45294</v>
      </c>
      <c r="I97" s="416" t="str">
        <f>_xlfn.XLOOKUP(C97,'Catálogo de actividades'!$B$5:$B$296,'Catálogo de actividades'!$I$5:$I$296)</f>
        <v>OPL</v>
      </c>
    </row>
    <row r="98" spans="1:9" ht="42.75" x14ac:dyDescent="0.2">
      <c r="A98" s="46" t="s">
        <v>24</v>
      </c>
      <c r="B98" s="121" t="s">
        <v>9</v>
      </c>
      <c r="C98" s="46" t="s">
        <v>109</v>
      </c>
      <c r="D98" s="122" t="s">
        <v>64</v>
      </c>
      <c r="E98" s="122" t="s">
        <v>65</v>
      </c>
      <c r="F98" s="362">
        <v>10.130000000000001</v>
      </c>
      <c r="G98" s="100">
        <v>45265</v>
      </c>
      <c r="H98" s="414">
        <v>45294</v>
      </c>
      <c r="I98" s="417" t="s">
        <v>64</v>
      </c>
    </row>
    <row r="99" spans="1:9" ht="28.5" x14ac:dyDescent="0.2">
      <c r="A99" s="46" t="s">
        <v>24</v>
      </c>
      <c r="B99" s="121" t="s">
        <v>9</v>
      </c>
      <c r="C99" s="46" t="s">
        <v>110</v>
      </c>
      <c r="D99" s="122" t="s">
        <v>64</v>
      </c>
      <c r="E99" s="122" t="s">
        <v>65</v>
      </c>
      <c r="F99" s="362">
        <v>10.130000000000001</v>
      </c>
      <c r="G99" s="100">
        <v>45275</v>
      </c>
      <c r="H99" s="414">
        <v>45294</v>
      </c>
      <c r="I99" s="417" t="s">
        <v>64</v>
      </c>
    </row>
    <row r="100" spans="1:9" ht="14.25" x14ac:dyDescent="0.2">
      <c r="A100" s="46" t="s">
        <v>24</v>
      </c>
      <c r="B100" s="121" t="s">
        <v>9</v>
      </c>
      <c r="C100" s="46" t="s">
        <v>111</v>
      </c>
      <c r="D100" s="122" t="str">
        <f>VLOOKUP(C100, 'Catálogo de actividades'!$B$5:$D$296,2,FALSE)</f>
        <v>OPL</v>
      </c>
      <c r="E100" s="122" t="str">
        <f>VLOOKUP(C100, 'Catálogo de actividades'!$B$5:$D$296,3,FALSE)</f>
        <v>CG/OD</v>
      </c>
      <c r="F100" s="362" t="str">
        <f>_xlfn.XLOOKUP(C100,'Catálogo de actividades'!$B$5:$B$296,'Catálogo de actividades'!$E$5:$E$296)</f>
        <v>10.17</v>
      </c>
      <c r="G100" s="100">
        <v>45366</v>
      </c>
      <c r="H100" s="414">
        <v>45371</v>
      </c>
      <c r="I100" s="416" t="str">
        <f>_xlfn.XLOOKUP(C100,'Catálogo de actividades'!$B$5:$B$296,'Catálogo de actividades'!$I$5:$I$296)</f>
        <v>OPL</v>
      </c>
    </row>
    <row r="101" spans="1:9" ht="14.25" x14ac:dyDescent="0.2">
      <c r="A101" s="46" t="s">
        <v>24</v>
      </c>
      <c r="B101" s="121" t="s">
        <v>9</v>
      </c>
      <c r="C101" s="46" t="s">
        <v>112</v>
      </c>
      <c r="D101" s="122" t="str">
        <f>VLOOKUP(C101, 'Catálogo de actividades'!$B$5:$D$296,2,FALSE)</f>
        <v>OPL</v>
      </c>
      <c r="E101" s="122" t="str">
        <f>VLOOKUP(C101, 'Catálogo de actividades'!$B$5:$D$296,3,FALSE)</f>
        <v>CG/OD</v>
      </c>
      <c r="F101" s="362" t="str">
        <f>_xlfn.XLOOKUP(C101,'Catálogo de actividades'!$B$5:$B$296,'Catálogo de actividades'!$E$5:$E$296)</f>
        <v>10.19</v>
      </c>
      <c r="G101" s="100">
        <v>45366</v>
      </c>
      <c r="H101" s="414">
        <v>45371</v>
      </c>
      <c r="I101" s="416" t="str">
        <f>_xlfn.XLOOKUP(C101,'Catálogo de actividades'!$B$5:$B$296,'Catálogo de actividades'!$I$5:$I$296)</f>
        <v>OPL</v>
      </c>
    </row>
    <row r="102" spans="1:9" ht="14.25" x14ac:dyDescent="0.2">
      <c r="A102" s="46" t="s">
        <v>24</v>
      </c>
      <c r="B102" s="121" t="s">
        <v>9</v>
      </c>
      <c r="C102" s="125" t="s">
        <v>113</v>
      </c>
      <c r="D102" s="122" t="str">
        <f>VLOOKUP(C102, 'Catálogo de actividades'!$B$5:$D$296,2,FALSE)</f>
        <v>OPL</v>
      </c>
      <c r="E102" s="122" t="str">
        <f>VLOOKUP(C102, 'Catálogo de actividades'!$B$5:$D$296,3,FALSE)</f>
        <v>CG</v>
      </c>
      <c r="F102" s="362" t="str">
        <f>_xlfn.XLOOKUP(C102,'Catálogo de actividades'!$B$5:$B$296,'Catálogo de actividades'!$E$5:$E$296)</f>
        <v>10.26</v>
      </c>
      <c r="G102" s="100">
        <v>45372</v>
      </c>
      <c r="H102" s="414">
        <v>45376</v>
      </c>
      <c r="I102" s="416" t="str">
        <f>_xlfn.XLOOKUP(C102,'Catálogo de actividades'!$B$5:$B$296,'Catálogo de actividades'!$I$5:$I$296)</f>
        <v>OPL</v>
      </c>
    </row>
    <row r="103" spans="1:9" ht="42.75" x14ac:dyDescent="0.2">
      <c r="A103" s="46" t="s">
        <v>24</v>
      </c>
      <c r="B103" s="124" t="s">
        <v>9</v>
      </c>
      <c r="C103" s="125" t="s">
        <v>114</v>
      </c>
      <c r="D103" s="122" t="str">
        <f>VLOOKUP(C103, 'Catálogo de actividades'!$B$5:$D$296,2,FALSE)</f>
        <v>OPL</v>
      </c>
      <c r="E103" s="122" t="str">
        <f>VLOOKUP(C103, 'Catálogo de actividades'!$B$5:$D$296,3,FALSE)</f>
        <v>CG</v>
      </c>
      <c r="F103" s="362" t="str">
        <f>_xlfn.XLOOKUP(C103,'Catálogo de actividades'!$B$5:$B$296,'Catálogo de actividades'!$E$5:$E$296)</f>
        <v>10.27</v>
      </c>
      <c r="G103" s="100">
        <v>45481</v>
      </c>
      <c r="H103" s="414">
        <v>45485</v>
      </c>
      <c r="I103" s="416" t="str">
        <f>_xlfn.XLOOKUP(C103,'Catálogo de actividades'!$B$5:$B$296,'Catálogo de actividades'!$I$5:$I$296)</f>
        <v>OPL</v>
      </c>
    </row>
    <row r="104" spans="1:9" ht="28.5" x14ac:dyDescent="0.2">
      <c r="A104" s="46" t="s">
        <v>24</v>
      </c>
      <c r="B104" s="124" t="s">
        <v>9</v>
      </c>
      <c r="C104" s="125" t="s">
        <v>115</v>
      </c>
      <c r="D104" s="122" t="str">
        <f>VLOOKUP(C104, 'Catálogo de actividades'!$B$5:$D$296,2,FALSE)</f>
        <v>OPL</v>
      </c>
      <c r="E104" s="122" t="str">
        <f>VLOOKUP(C104, 'Catálogo de actividades'!$B$5:$D$296,3,FALSE)</f>
        <v>CG</v>
      </c>
      <c r="F104" s="362" t="str">
        <f>_xlfn.XLOOKUP(C104,'Catálogo de actividades'!$B$5:$B$296,'Catálogo de actividades'!$E$5:$E$296)</f>
        <v>10.28</v>
      </c>
      <c r="G104" s="100">
        <v>45481</v>
      </c>
      <c r="H104" s="414">
        <v>45485</v>
      </c>
      <c r="I104" s="416" t="str">
        <f>_xlfn.XLOOKUP(C104,'Catálogo de actividades'!$B$5:$B$296,'Catálogo de actividades'!$I$5:$I$296)</f>
        <v>OPL</v>
      </c>
    </row>
    <row r="105" spans="1:9" ht="14.25" x14ac:dyDescent="0.2">
      <c r="A105" s="46" t="s">
        <v>24</v>
      </c>
      <c r="B105" s="121" t="s">
        <v>9</v>
      </c>
      <c r="C105" s="125" t="s">
        <v>116</v>
      </c>
      <c r="D105" s="122" t="str">
        <f>VLOOKUP(C105, 'Catálogo de actividades'!$B$5:$D$296,2,FALSE)</f>
        <v>OPL</v>
      </c>
      <c r="E105" s="122" t="str">
        <f>VLOOKUP(C105, 'Catálogo de actividades'!$B$5:$D$296,3,FALSE)</f>
        <v>CG</v>
      </c>
      <c r="F105" s="362" t="str">
        <f>_xlfn.XLOOKUP(C105,'Catálogo de actividades'!$B$5:$B$296,'Catálogo de actividades'!$E$5:$E$296)</f>
        <v>10.30</v>
      </c>
      <c r="G105" s="100">
        <v>45372</v>
      </c>
      <c r="H105" s="414">
        <v>45376</v>
      </c>
      <c r="I105" s="416" t="str">
        <f>_xlfn.XLOOKUP(C105,'Catálogo de actividades'!$B$5:$B$296,'Catálogo de actividades'!$I$5:$I$296)</f>
        <v>OPL</v>
      </c>
    </row>
    <row r="106" spans="1:9" ht="42.75" x14ac:dyDescent="0.2">
      <c r="A106" s="46" t="s">
        <v>24</v>
      </c>
      <c r="B106" s="124" t="s">
        <v>9</v>
      </c>
      <c r="C106" s="125" t="s">
        <v>117</v>
      </c>
      <c r="D106" s="122" t="str">
        <f>VLOOKUP(C106, 'Catálogo de actividades'!$B$5:$D$296,2,FALSE)</f>
        <v>OPL</v>
      </c>
      <c r="E106" s="122" t="str">
        <f>VLOOKUP(C106, 'Catálogo de actividades'!$B$5:$D$296,3,FALSE)</f>
        <v>CG</v>
      </c>
      <c r="F106" s="362" t="str">
        <f>_xlfn.XLOOKUP(C106,'Catálogo de actividades'!$B$5:$B$296,'Catálogo de actividades'!$E$5:$E$296)</f>
        <v>10.32</v>
      </c>
      <c r="G106" s="100">
        <v>45481</v>
      </c>
      <c r="H106" s="414">
        <v>45485</v>
      </c>
      <c r="I106" s="416" t="str">
        <f>_xlfn.XLOOKUP(C106,'Catálogo de actividades'!$B$5:$B$296,'Catálogo de actividades'!$I$5:$I$296)</f>
        <v>OPL</v>
      </c>
    </row>
    <row r="107" spans="1:9" ht="28.5" x14ac:dyDescent="0.2">
      <c r="A107" s="46" t="s">
        <v>24</v>
      </c>
      <c r="B107" s="124" t="s">
        <v>9</v>
      </c>
      <c r="C107" s="125" t="s">
        <v>118</v>
      </c>
      <c r="D107" s="122" t="str">
        <f>VLOOKUP(C107, 'Catálogo de actividades'!$B$5:$D$296,2,FALSE)</f>
        <v>OPL</v>
      </c>
      <c r="E107" s="122" t="str">
        <f>VLOOKUP(C107, 'Catálogo de actividades'!$B$5:$D$296,3,FALSE)</f>
        <v>CG</v>
      </c>
      <c r="F107" s="362" t="str">
        <f>_xlfn.XLOOKUP(C107,'Catálogo de actividades'!$B$5:$B$296,'Catálogo de actividades'!$E$5:$E$296)</f>
        <v>10.33</v>
      </c>
      <c r="G107" s="100">
        <v>45481</v>
      </c>
      <c r="H107" s="414">
        <v>45485</v>
      </c>
      <c r="I107" s="416" t="str">
        <f>_xlfn.XLOOKUP(C107,'Catálogo de actividades'!$B$5:$B$296,'Catálogo de actividades'!$I$5:$I$296)</f>
        <v>OPL</v>
      </c>
    </row>
    <row r="108" spans="1:9" ht="28.5" x14ac:dyDescent="0.2">
      <c r="A108" s="46" t="s">
        <v>24</v>
      </c>
      <c r="B108" s="121" t="s">
        <v>9</v>
      </c>
      <c r="C108" s="125" t="s">
        <v>391</v>
      </c>
      <c r="D108" s="122" t="str">
        <f>VLOOKUP(C108, 'Catálogo de actividades'!$B$5:$D$296,2,FALSE)</f>
        <v>OPL</v>
      </c>
      <c r="E108" s="122" t="str">
        <f>VLOOKUP(C108, 'Catálogo de actividades'!$B$5:$D$296,3,FALSE)</f>
        <v>CG/OD</v>
      </c>
      <c r="F108" s="362" t="str">
        <f>_xlfn.XLOOKUP(C108,'Catálogo de actividades'!$B$5:$B$296,'Catálogo de actividades'!$E$5:$E$296)</f>
        <v>10.38</v>
      </c>
      <c r="G108" s="100">
        <v>45200</v>
      </c>
      <c r="H108" s="414">
        <v>45235</v>
      </c>
      <c r="I108" s="416" t="str">
        <f>_xlfn.XLOOKUP(C108,'Catálogo de actividades'!$B$5:$B$296,'Catálogo de actividades'!$I$5:$I$296)</f>
        <v>OPL</v>
      </c>
    </row>
    <row r="109" spans="1:9" ht="28.5" x14ac:dyDescent="0.2">
      <c r="A109" s="46" t="s">
        <v>24</v>
      </c>
      <c r="B109" s="121" t="s">
        <v>9</v>
      </c>
      <c r="C109" s="125" t="s">
        <v>392</v>
      </c>
      <c r="D109" s="122" t="str">
        <f>VLOOKUP(C109, 'Catálogo de actividades'!$B$5:$D$296,2,FALSE)</f>
        <v>OPL</v>
      </c>
      <c r="E109" s="122" t="str">
        <f>VLOOKUP(C109, 'Catálogo de actividades'!$B$5:$D$296,3,FALSE)</f>
        <v>CG/OD</v>
      </c>
      <c r="F109" s="362" t="str">
        <f>_xlfn.XLOOKUP(C109,'Catálogo de actividades'!$B$5:$B$296,'Catálogo de actividades'!$E$5:$E$296)</f>
        <v>10.39</v>
      </c>
      <c r="G109" s="100">
        <v>45200</v>
      </c>
      <c r="H109" s="414">
        <v>45235</v>
      </c>
      <c r="I109" s="416" t="str">
        <f>_xlfn.XLOOKUP(C109,'Catálogo de actividades'!$B$5:$B$296,'Catálogo de actividades'!$I$5:$I$296)</f>
        <v>OPL</v>
      </c>
    </row>
    <row r="110" spans="1:9" ht="28.5" x14ac:dyDescent="0.2">
      <c r="A110" s="46" t="s">
        <v>24</v>
      </c>
      <c r="B110" s="121" t="s">
        <v>9</v>
      </c>
      <c r="C110" s="46" t="s">
        <v>119</v>
      </c>
      <c r="D110" s="122" t="str">
        <f>VLOOKUP(C110, 'Catálogo de actividades'!$B$5:$D$296,2,FALSE)</f>
        <v>OPL</v>
      </c>
      <c r="E110" s="122" t="str">
        <f>VLOOKUP(C110, 'Catálogo de actividades'!$B$5:$D$296,3,FALSE)</f>
        <v>CG/OD</v>
      </c>
      <c r="F110" s="362" t="str">
        <f>_xlfn.XLOOKUP(C110,'Catálogo de actividades'!$B$5:$B$296,'Catálogo de actividades'!$E$5:$E$296)</f>
        <v>10.43</v>
      </c>
      <c r="G110" s="100">
        <v>45205</v>
      </c>
      <c r="H110" s="414">
        <v>45240</v>
      </c>
      <c r="I110" s="416" t="str">
        <f>_xlfn.XLOOKUP(C110,'Catálogo de actividades'!$B$5:$B$296,'Catálogo de actividades'!$I$5:$I$296)</f>
        <v>OPL</v>
      </c>
    </row>
    <row r="111" spans="1:9" ht="28.5" x14ac:dyDescent="0.2">
      <c r="A111" s="46" t="s">
        <v>24</v>
      </c>
      <c r="B111" s="121" t="s">
        <v>9</v>
      </c>
      <c r="C111" s="46" t="s">
        <v>120</v>
      </c>
      <c r="D111" s="122" t="str">
        <f>VLOOKUP(C111, 'Catálogo de actividades'!$B$5:$D$296,2,FALSE)</f>
        <v>OPL</v>
      </c>
      <c r="E111" s="122" t="str">
        <f>VLOOKUP(C111, 'Catálogo de actividades'!$B$5:$D$296,3,FALSE)</f>
        <v>CG/OD</v>
      </c>
      <c r="F111" s="362" t="str">
        <f>_xlfn.XLOOKUP(C111,'Catálogo de actividades'!$B$5:$B$296,'Catálogo de actividades'!$E$5:$E$296)</f>
        <v>10.44</v>
      </c>
      <c r="G111" s="100">
        <v>45205</v>
      </c>
      <c r="H111" s="414">
        <v>45240</v>
      </c>
      <c r="I111" s="416" t="str">
        <f>_xlfn.XLOOKUP(C111,'Catálogo de actividades'!$B$5:$B$296,'Catálogo de actividades'!$I$5:$I$296)</f>
        <v>OPL</v>
      </c>
    </row>
    <row r="112" spans="1:9" ht="14.25" x14ac:dyDescent="0.2">
      <c r="A112" s="46" t="s">
        <v>24</v>
      </c>
      <c r="B112" s="121" t="s">
        <v>9</v>
      </c>
      <c r="C112" s="46" t="s">
        <v>121</v>
      </c>
      <c r="D112" s="122" t="str">
        <f>VLOOKUP(C112, 'Catálogo de actividades'!$B$5:$D$296,2,FALSE)</f>
        <v>OPL</v>
      </c>
      <c r="E112" s="122" t="str">
        <f>VLOOKUP(C112, 'Catálogo de actividades'!$B$5:$D$296,3,FALSE)</f>
        <v>CG</v>
      </c>
      <c r="F112" s="362" t="str">
        <f>_xlfn.XLOOKUP(C112,'Catálogo de actividades'!$B$5:$B$296,'Catálogo de actividades'!$E$5:$E$296)</f>
        <v>10.48</v>
      </c>
      <c r="G112" s="100">
        <v>45397</v>
      </c>
      <c r="H112" s="414">
        <v>45441</v>
      </c>
      <c r="I112" s="416" t="str">
        <f>_xlfn.XLOOKUP(C112,'Catálogo de actividades'!$B$5:$B$296,'Catálogo de actividades'!$I$5:$I$296)</f>
        <v>OPL</v>
      </c>
    </row>
    <row r="113" spans="1:9" ht="42.75" x14ac:dyDescent="0.2">
      <c r="A113" s="46" t="s">
        <v>24</v>
      </c>
      <c r="B113" s="121" t="s">
        <v>9</v>
      </c>
      <c r="C113" s="46" t="s">
        <v>122</v>
      </c>
      <c r="D113" s="122" t="s">
        <v>64</v>
      </c>
      <c r="E113" s="122" t="s">
        <v>65</v>
      </c>
      <c r="F113" s="362">
        <v>10.49</v>
      </c>
      <c r="G113" s="100">
        <v>45397</v>
      </c>
      <c r="H113" s="414">
        <v>45441</v>
      </c>
      <c r="I113" s="417" t="s">
        <v>64</v>
      </c>
    </row>
    <row r="114" spans="1:9" ht="28.5" x14ac:dyDescent="0.2">
      <c r="A114" s="46" t="s">
        <v>24</v>
      </c>
      <c r="B114" s="121" t="s">
        <v>9</v>
      </c>
      <c r="C114" s="46" t="s">
        <v>123</v>
      </c>
      <c r="D114" s="122" t="s">
        <v>64</v>
      </c>
      <c r="E114" s="122" t="s">
        <v>65</v>
      </c>
      <c r="F114" s="362">
        <v>10.49</v>
      </c>
      <c r="G114" s="100">
        <v>45412</v>
      </c>
      <c r="H114" s="414">
        <v>45441</v>
      </c>
      <c r="I114" s="417" t="s">
        <v>64</v>
      </c>
    </row>
    <row r="115" spans="1:9" ht="28.5" x14ac:dyDescent="0.2">
      <c r="A115" s="46" t="s">
        <v>24</v>
      </c>
      <c r="B115" s="121" t="s">
        <v>10</v>
      </c>
      <c r="C115" s="126" t="s">
        <v>254</v>
      </c>
      <c r="D115" s="122" t="str">
        <f>VLOOKUP(C115, 'Catálogo de actividades'!$B$5:$D$296,2,FALSE)</f>
        <v>OPL</v>
      </c>
      <c r="E115" s="122" t="str">
        <f>VLOOKUP(C115, 'Catálogo de actividades'!$B$5:$D$296,3,FALSE)</f>
        <v>CG</v>
      </c>
      <c r="F115" s="362" t="str">
        <f>_xlfn.XLOOKUP(C115,'Catálogo de actividades'!$B$5:$B$296,'Catálogo de actividades'!$E$5:$E$296)</f>
        <v>11.1</v>
      </c>
      <c r="G115" s="100">
        <v>45170</v>
      </c>
      <c r="H115" s="414">
        <v>45170</v>
      </c>
      <c r="I115" s="416" t="str">
        <f>_xlfn.XLOOKUP(C115,'Catálogo de actividades'!$B$5:$B$296,'Catálogo de actividades'!$I$5:$I$296)</f>
        <v>OPL</v>
      </c>
    </row>
    <row r="116" spans="1:9" ht="28.5" x14ac:dyDescent="0.2">
      <c r="A116" s="46" t="s">
        <v>24</v>
      </c>
      <c r="B116" s="121" t="s">
        <v>10</v>
      </c>
      <c r="C116" s="126" t="s">
        <v>255</v>
      </c>
      <c r="D116" s="122" t="str">
        <f>VLOOKUP(C116, 'Catálogo de actividades'!$B$5:$D$296,2,FALSE)</f>
        <v>OPL</v>
      </c>
      <c r="E116" s="122" t="str">
        <f>VLOOKUP(C116, 'Catálogo de actividades'!$B$5:$D$296,3,FALSE)</f>
        <v>CG</v>
      </c>
      <c r="F116" s="362" t="str">
        <f>_xlfn.XLOOKUP(C116,'Catálogo de actividades'!$B$5:$B$296,'Catálogo de actividades'!$E$5:$E$296)</f>
        <v>11.2</v>
      </c>
      <c r="G116" s="100">
        <v>45170</v>
      </c>
      <c r="H116" s="414">
        <v>45170</v>
      </c>
      <c r="I116" s="416" t="str">
        <f>_xlfn.XLOOKUP(C116,'Catálogo de actividades'!$B$5:$B$296,'Catálogo de actividades'!$I$5:$I$296)</f>
        <v>OPL</v>
      </c>
    </row>
    <row r="117" spans="1:9" ht="28.5" x14ac:dyDescent="0.2">
      <c r="A117" s="46" t="s">
        <v>24</v>
      </c>
      <c r="B117" s="121" t="s">
        <v>10</v>
      </c>
      <c r="C117" s="126" t="s">
        <v>256</v>
      </c>
      <c r="D117" s="122" t="str">
        <f>VLOOKUP(C117, 'Catálogo de actividades'!$B$5:$D$296,2,FALSE)</f>
        <v>OPL</v>
      </c>
      <c r="E117" s="122" t="str">
        <f>VLOOKUP(C117, 'Catálogo de actividades'!$B$5:$D$296,3,FALSE)</f>
        <v>CG</v>
      </c>
      <c r="F117" s="362" t="str">
        <f>_xlfn.XLOOKUP(C117,'Catálogo de actividades'!$B$5:$B$296,'Catálogo de actividades'!$E$5:$E$296)</f>
        <v>11.3</v>
      </c>
      <c r="G117" s="100">
        <v>45200</v>
      </c>
      <c r="H117" s="414">
        <v>45200</v>
      </c>
      <c r="I117" s="416" t="str">
        <f>_xlfn.XLOOKUP(C117,'Catálogo de actividades'!$B$5:$B$296,'Catálogo de actividades'!$I$5:$I$296)</f>
        <v>OPL</v>
      </c>
    </row>
    <row r="118" spans="1:9" ht="28.5" x14ac:dyDescent="0.2">
      <c r="A118" s="46" t="s">
        <v>24</v>
      </c>
      <c r="B118" s="121" t="s">
        <v>10</v>
      </c>
      <c r="C118" s="126" t="s">
        <v>257</v>
      </c>
      <c r="D118" s="122" t="str">
        <f>VLOOKUP(C118, 'Catálogo de actividades'!$B$5:$D$296,2,FALSE)</f>
        <v>OPL</v>
      </c>
      <c r="E118" s="122" t="str">
        <f>VLOOKUP(C118, 'Catálogo de actividades'!$B$5:$D$296,3,FALSE)</f>
        <v>CG</v>
      </c>
      <c r="F118" s="362" t="str">
        <f>_xlfn.XLOOKUP(C118,'Catálogo de actividades'!$B$5:$B$296,'Catálogo de actividades'!$E$5:$E$296)</f>
        <v>11.4</v>
      </c>
      <c r="G118" s="100">
        <v>45231</v>
      </c>
      <c r="H118" s="414">
        <v>45231</v>
      </c>
      <c r="I118" s="416" t="str">
        <f>_xlfn.XLOOKUP(C118,'Catálogo de actividades'!$B$5:$B$296,'Catálogo de actividades'!$I$5:$I$296)</f>
        <v>OPL</v>
      </c>
    </row>
    <row r="119" spans="1:9" ht="28.5" x14ac:dyDescent="0.2">
      <c r="A119" s="46" t="s">
        <v>24</v>
      </c>
      <c r="B119" s="124" t="s">
        <v>10</v>
      </c>
      <c r="C119" s="125" t="s">
        <v>267</v>
      </c>
      <c r="D119" s="122" t="str">
        <f>VLOOKUP(C119, 'Catálogo de actividades'!$B$5:$D$296,2,FALSE)</f>
        <v>OPL</v>
      </c>
      <c r="E119" s="122" t="str">
        <f>VLOOKUP(C119, 'Catálogo de actividades'!$B$5:$D$296,3,FALSE)</f>
        <v>CG</v>
      </c>
      <c r="F119" s="362" t="str">
        <f>_xlfn.XLOOKUP(C119,'Catálogo de actividades'!$B$5:$B$296,'Catálogo de actividades'!$E$5:$E$296)</f>
        <v>11.5</v>
      </c>
      <c r="G119" s="100">
        <v>45200</v>
      </c>
      <c r="H119" s="414">
        <v>45473</v>
      </c>
      <c r="I119" s="416" t="str">
        <f>_xlfn.XLOOKUP(C119,'Catálogo de actividades'!$B$5:$B$296,'Catálogo de actividades'!$I$5:$I$296)</f>
        <v>OPL</v>
      </c>
    </row>
    <row r="120" spans="1:9" ht="28.5" x14ac:dyDescent="0.2">
      <c r="A120" s="46" t="s">
        <v>24</v>
      </c>
      <c r="B120" s="121" t="s">
        <v>10</v>
      </c>
      <c r="C120" s="126" t="s">
        <v>268</v>
      </c>
      <c r="D120" s="122" t="str">
        <f>VLOOKUP(C120, 'Catálogo de actividades'!$B$5:$D$296,2,FALSE)</f>
        <v>OPL</v>
      </c>
      <c r="E120" s="122" t="str">
        <f>VLOOKUP(C120, 'Catálogo de actividades'!$B$5:$D$296,3,FALSE)</f>
        <v>CG</v>
      </c>
      <c r="F120" s="362" t="str">
        <f>_xlfn.XLOOKUP(C120,'Catálogo de actividades'!$B$5:$B$296,'Catálogo de actividades'!$E$5:$E$296)</f>
        <v>11.6</v>
      </c>
      <c r="G120" s="100">
        <v>45292</v>
      </c>
      <c r="H120" s="414">
        <v>45292</v>
      </c>
      <c r="I120" s="416" t="str">
        <f>_xlfn.XLOOKUP(C120,'Catálogo de actividades'!$B$5:$B$296,'Catálogo de actividades'!$I$5:$I$296)</f>
        <v>OPL</v>
      </c>
    </row>
    <row r="121" spans="1:9" ht="28.5" x14ac:dyDescent="0.2">
      <c r="A121" s="46" t="s">
        <v>24</v>
      </c>
      <c r="B121" s="124" t="s">
        <v>10</v>
      </c>
      <c r="C121" s="125" t="s">
        <v>172</v>
      </c>
      <c r="D121" s="122" t="str">
        <f>VLOOKUP(C121, 'Catálogo de actividades'!$B$5:$D$296,2,FALSE)</f>
        <v>OPL</v>
      </c>
      <c r="E121" s="122" t="str">
        <f>VLOOKUP(C121, 'Catálogo de actividades'!$B$5:$D$296,3,FALSE)</f>
        <v>CG</v>
      </c>
      <c r="F121" s="362" t="str">
        <f>_xlfn.XLOOKUP(C121,'Catálogo de actividades'!$B$5:$B$296,'Catálogo de actividades'!$E$5:$E$296)</f>
        <v>11.8</v>
      </c>
      <c r="G121" s="100">
        <v>45373</v>
      </c>
      <c r="H121" s="414">
        <v>45377</v>
      </c>
      <c r="I121" s="416" t="str">
        <f>_xlfn.XLOOKUP(C121,'Catálogo de actividades'!$B$5:$B$296,'Catálogo de actividades'!$I$5:$I$296)</f>
        <v>OPL</v>
      </c>
    </row>
    <row r="122" spans="1:9" ht="28.5" x14ac:dyDescent="0.2">
      <c r="A122" s="46" t="s">
        <v>24</v>
      </c>
      <c r="B122" s="124" t="s">
        <v>10</v>
      </c>
      <c r="C122" s="125" t="s">
        <v>173</v>
      </c>
      <c r="D122" s="122" t="str">
        <f>VLOOKUP(C122, 'Catálogo de actividades'!$B$5:$D$296,2,FALSE)</f>
        <v>OPL</v>
      </c>
      <c r="E122" s="122" t="str">
        <f>VLOOKUP(C122, 'Catálogo de actividades'!$B$5:$D$296,3,FALSE)</f>
        <v>CG</v>
      </c>
      <c r="F122" s="362" t="str">
        <f>_xlfn.XLOOKUP(C122,'Catálogo de actividades'!$B$5:$B$296,'Catálogo de actividades'!$E$5:$E$296)</f>
        <v>11.9</v>
      </c>
      <c r="G122" s="100">
        <v>45373</v>
      </c>
      <c r="H122" s="414">
        <v>45377</v>
      </c>
      <c r="I122" s="416" t="str">
        <f>_xlfn.XLOOKUP(C122,'Catálogo de actividades'!$B$5:$B$296,'Catálogo de actividades'!$I$5:$I$296)</f>
        <v>OPL</v>
      </c>
    </row>
    <row r="123" spans="1:9" ht="28.5" x14ac:dyDescent="0.2">
      <c r="A123" s="46" t="s">
        <v>24</v>
      </c>
      <c r="B123" s="124" t="s">
        <v>10</v>
      </c>
      <c r="C123" s="125" t="s">
        <v>174</v>
      </c>
      <c r="D123" s="122" t="str">
        <f>VLOOKUP(C123, 'Catálogo de actividades'!$B$5:$D$296,2,FALSE)</f>
        <v>OPL</v>
      </c>
      <c r="E123" s="122" t="str">
        <f>VLOOKUP(C123, 'Catálogo de actividades'!$B$5:$D$296,3,FALSE)</f>
        <v>CG</v>
      </c>
      <c r="F123" s="362" t="str">
        <f>_xlfn.XLOOKUP(C123,'Catálogo de actividades'!$B$5:$B$296,'Catálogo de actividades'!$E$5:$E$296)</f>
        <v>11.10</v>
      </c>
      <c r="G123" s="100">
        <v>45373</v>
      </c>
      <c r="H123" s="414">
        <v>45377</v>
      </c>
      <c r="I123" s="416" t="str">
        <f>_xlfn.XLOOKUP(C123,'Catálogo de actividades'!$B$5:$B$296,'Catálogo de actividades'!$I$5:$I$296)</f>
        <v>OPL</v>
      </c>
    </row>
    <row r="124" spans="1:9" ht="28.5" x14ac:dyDescent="0.2">
      <c r="A124" s="46" t="s">
        <v>24</v>
      </c>
      <c r="B124" s="121" t="s">
        <v>10</v>
      </c>
      <c r="C124" s="125" t="s">
        <v>156</v>
      </c>
      <c r="D124" s="122" t="str">
        <f>VLOOKUP(C124, 'Catálogo de actividades'!$B$5:$D$296,2,FALSE)</f>
        <v>OPL</v>
      </c>
      <c r="E124" s="122" t="str">
        <f>VLOOKUP(C124, 'Catálogo de actividades'!$B$5:$D$296,3,FALSE)</f>
        <v>CG</v>
      </c>
      <c r="F124" s="362" t="str">
        <f>_xlfn.XLOOKUP(C124,'Catálogo de actividades'!$B$5:$B$296,'Catálogo de actividades'!$E$5:$E$296)</f>
        <v>11.11</v>
      </c>
      <c r="G124" s="100">
        <v>45323</v>
      </c>
      <c r="H124" s="414">
        <v>45323</v>
      </c>
      <c r="I124" s="416" t="str">
        <f>_xlfn.XLOOKUP(C124,'Catálogo de actividades'!$B$5:$B$296,'Catálogo de actividades'!$I$5:$I$296)</f>
        <v>OPL</v>
      </c>
    </row>
    <row r="125" spans="1:9" ht="28.5" x14ac:dyDescent="0.2">
      <c r="A125" s="46" t="s">
        <v>24</v>
      </c>
      <c r="B125" s="121" t="s">
        <v>10</v>
      </c>
      <c r="C125" s="126" t="s">
        <v>157</v>
      </c>
      <c r="D125" s="122" t="str">
        <f>VLOOKUP(C125, 'Catálogo de actividades'!$B$5:$D$296,2,FALSE)</f>
        <v>OPL</v>
      </c>
      <c r="E125" s="122" t="str">
        <f>VLOOKUP(C125, 'Catálogo de actividades'!$B$5:$D$296,3,FALSE)</f>
        <v>CG</v>
      </c>
      <c r="F125" s="362" t="str">
        <f>_xlfn.XLOOKUP(C125,'Catálogo de actividades'!$B$5:$B$296,'Catálogo de actividades'!$E$5:$E$296)</f>
        <v>11.12</v>
      </c>
      <c r="G125" s="100">
        <v>45383</v>
      </c>
      <c r="H125" s="414">
        <v>45383</v>
      </c>
      <c r="I125" s="416" t="str">
        <f>_xlfn.XLOOKUP(C125,'Catálogo de actividades'!$B$5:$B$296,'Catálogo de actividades'!$I$5:$I$296)</f>
        <v>OPL</v>
      </c>
    </row>
    <row r="126" spans="1:9" ht="28.5" x14ac:dyDescent="0.2">
      <c r="A126" s="46" t="s">
        <v>24</v>
      </c>
      <c r="B126" s="121" t="s">
        <v>10</v>
      </c>
      <c r="C126" s="126" t="s">
        <v>158</v>
      </c>
      <c r="D126" s="122" t="str">
        <f>VLOOKUP(C126, 'Catálogo de actividades'!$B$5:$D$296,2,FALSE)</f>
        <v>OPL</v>
      </c>
      <c r="E126" s="122" t="str">
        <f>VLOOKUP(C126, 'Catálogo de actividades'!$B$5:$D$296,3,FALSE)</f>
        <v>CG</v>
      </c>
      <c r="F126" s="362" t="str">
        <f>_xlfn.XLOOKUP(C126,'Catálogo de actividades'!$B$5:$B$296,'Catálogo de actividades'!$E$5:$E$296)</f>
        <v>11.13</v>
      </c>
      <c r="G126" s="100">
        <v>45408</v>
      </c>
      <c r="H126" s="414">
        <v>45408</v>
      </c>
      <c r="I126" s="416" t="str">
        <f>_xlfn.XLOOKUP(C126,'Catálogo de actividades'!$B$5:$B$296,'Catálogo de actividades'!$I$5:$I$296)</f>
        <v>OPL</v>
      </c>
    </row>
    <row r="127" spans="1:9" ht="28.5" x14ac:dyDescent="0.2">
      <c r="A127" s="46" t="s">
        <v>24</v>
      </c>
      <c r="B127" s="121" t="s">
        <v>10</v>
      </c>
      <c r="C127" s="126" t="s">
        <v>159</v>
      </c>
      <c r="D127" s="122" t="str">
        <f>VLOOKUP(C127, 'Catálogo de actividades'!$B$5:$D$296,2,FALSE)</f>
        <v>OPL</v>
      </c>
      <c r="E127" s="122" t="str">
        <f>VLOOKUP(C127, 'Catálogo de actividades'!$B$5:$D$296,3,FALSE)</f>
        <v>OPL/UTIGyND/UTTyPDP/UTVOPL</v>
      </c>
      <c r="F127" s="362" t="str">
        <f>_xlfn.XLOOKUP(C127,'Catálogo de actividades'!$B$5:$B$296,'Catálogo de actividades'!$E$5:$E$296)</f>
        <v>11.14</v>
      </c>
      <c r="G127" s="100">
        <v>45409</v>
      </c>
      <c r="H127" s="414">
        <v>45409</v>
      </c>
      <c r="I127" s="416" t="str">
        <f>_xlfn.XLOOKUP(C127,'Catálogo de actividades'!$B$5:$B$296,'Catálogo de actividades'!$I$5:$I$296)</f>
        <v>OPL</v>
      </c>
    </row>
    <row r="128" spans="1:9" ht="28.5" x14ac:dyDescent="0.2">
      <c r="A128" s="46" t="s">
        <v>24</v>
      </c>
      <c r="B128" s="121" t="s">
        <v>10</v>
      </c>
      <c r="C128" s="126" t="s">
        <v>161</v>
      </c>
      <c r="D128" s="122" t="str">
        <f>VLOOKUP(C128, 'Catálogo de actividades'!$B$5:$D$296,2,FALSE)</f>
        <v>OPL</v>
      </c>
      <c r="E128" s="122" t="str">
        <f>VLOOKUP(C128, 'Catálogo de actividades'!$B$5:$D$296,3,FALSE)</f>
        <v>CG</v>
      </c>
      <c r="F128" s="362" t="str">
        <f>_xlfn.XLOOKUP(C128,'Catálogo de actividades'!$B$5:$B$296,'Catálogo de actividades'!$E$5:$E$296)</f>
        <v>11.15</v>
      </c>
      <c r="G128" s="100">
        <v>45441</v>
      </c>
      <c r="H128" s="414">
        <v>45441</v>
      </c>
      <c r="I128" s="416" t="str">
        <f>_xlfn.XLOOKUP(C128,'Catálogo de actividades'!$B$5:$B$296,'Catálogo de actividades'!$I$5:$I$296)</f>
        <v>OPL</v>
      </c>
    </row>
    <row r="129" spans="1:9" ht="28.5" x14ac:dyDescent="0.2">
      <c r="A129" s="46" t="s">
        <v>24</v>
      </c>
      <c r="B129" s="121" t="s">
        <v>10</v>
      </c>
      <c r="C129" s="126" t="s">
        <v>162</v>
      </c>
      <c r="D129" s="122" t="str">
        <f>VLOOKUP(C129, 'Catálogo de actividades'!$B$5:$D$296,2,FALSE)</f>
        <v>OPL</v>
      </c>
      <c r="E129" s="122" t="str">
        <f>VLOOKUP(C129, 'Catálogo de actividades'!$B$5:$D$296,3,FALSE)</f>
        <v>OPL/UTIGyND/UTTyPDP/UTVOPL</v>
      </c>
      <c r="F129" s="362" t="str">
        <f>_xlfn.XLOOKUP(C129,'Catálogo de actividades'!$B$5:$B$296,'Catálogo de actividades'!$E$5:$E$296)</f>
        <v>11.16</v>
      </c>
      <c r="G129" s="100">
        <v>45442</v>
      </c>
      <c r="H129" s="414">
        <v>45442</v>
      </c>
      <c r="I129" s="416" t="str">
        <f>_xlfn.XLOOKUP(C129,'Catálogo de actividades'!$B$5:$B$296,'Catálogo de actividades'!$I$5:$I$296)</f>
        <v>OPL</v>
      </c>
    </row>
    <row r="130" spans="1:9" ht="28.5" x14ac:dyDescent="0.2">
      <c r="A130" s="46" t="s">
        <v>24</v>
      </c>
      <c r="B130" s="124" t="s">
        <v>12</v>
      </c>
      <c r="C130" s="125" t="s">
        <v>351</v>
      </c>
      <c r="D130" s="122" t="str">
        <f>VLOOKUP(C130, 'Catálogo de actividades'!$B$5:$D$296,2,FALSE)</f>
        <v>INE</v>
      </c>
      <c r="E130" s="122" t="str">
        <f>VLOOKUP(C130, 'Catálogo de actividades'!$B$5:$D$296,3,FALSE)</f>
        <v>UTSI</v>
      </c>
      <c r="F130" s="362" t="str">
        <f>_xlfn.XLOOKUP(C130,'Catálogo de actividades'!$B$5:$B$296,'Catálogo de actividades'!$E$5:$E$296)</f>
        <v>13.1</v>
      </c>
      <c r="G130" s="100">
        <v>45152</v>
      </c>
      <c r="H130" s="414">
        <v>45152</v>
      </c>
      <c r="I130" s="416" t="str">
        <f>_xlfn.XLOOKUP(C130,'Catálogo de actividades'!$B$5:$B$296,'Catálogo de actividades'!$I$5:$I$296)</f>
        <v>UTSI</v>
      </c>
    </row>
    <row r="131" spans="1:9" ht="28.5" x14ac:dyDescent="0.2">
      <c r="A131" s="46" t="s">
        <v>24</v>
      </c>
      <c r="B131" s="124" t="s">
        <v>12</v>
      </c>
      <c r="C131" s="125" t="s">
        <v>269</v>
      </c>
      <c r="D131" s="122" t="str">
        <f>VLOOKUP(C131, 'Catálogo de actividades'!$B$5:$D$296,2,FALSE)</f>
        <v>INE</v>
      </c>
      <c r="E131" s="122" t="str">
        <f>VLOOKUP(C131, 'Catálogo de actividades'!$B$5:$D$296,3,FALSE)</f>
        <v>UTSI</v>
      </c>
      <c r="F131" s="362" t="str">
        <f>_xlfn.XLOOKUP(C131,'Catálogo de actividades'!$B$5:$B$296,'Catálogo de actividades'!$E$5:$E$296)</f>
        <v>13.2</v>
      </c>
      <c r="G131" s="100">
        <v>45180</v>
      </c>
      <c r="H131" s="414">
        <v>45180</v>
      </c>
      <c r="I131" s="416" t="str">
        <f>_xlfn.XLOOKUP(C131,'Catálogo de actividades'!$B$5:$B$296,'Catálogo de actividades'!$I$5:$I$296)</f>
        <v>UTSI</v>
      </c>
    </row>
    <row r="132" spans="1:9" ht="42.75" x14ac:dyDescent="0.2">
      <c r="A132" s="46" t="s">
        <v>24</v>
      </c>
      <c r="B132" s="121" t="s">
        <v>12</v>
      </c>
      <c r="C132" s="126" t="s">
        <v>184</v>
      </c>
      <c r="D132" s="122" t="str">
        <f>VLOOKUP(C132, 'Catálogo de actividades'!$B$5:$D$296,2,FALSE)</f>
        <v>OPL</v>
      </c>
      <c r="E132" s="122" t="str">
        <f>VLOOKUP(C132, 'Catálogo de actividades'!$B$5:$D$296,3,FALSE)</f>
        <v>CG</v>
      </c>
      <c r="F132" s="362" t="str">
        <f>_xlfn.XLOOKUP(C132,'Catálogo de actividades'!$B$5:$B$296,'Catálogo de actividades'!$E$5:$E$296)</f>
        <v>13.3</v>
      </c>
      <c r="G132" s="100">
        <v>45170</v>
      </c>
      <c r="H132" s="414">
        <v>45199</v>
      </c>
      <c r="I132" s="416" t="str">
        <f>_xlfn.XLOOKUP(C132,'Catálogo de actividades'!$B$5:$B$296,'Catálogo de actividades'!$I$5:$I$296)</f>
        <v>OPL</v>
      </c>
    </row>
    <row r="133" spans="1:9" ht="28.5" x14ac:dyDescent="0.2">
      <c r="A133" s="46" t="s">
        <v>24</v>
      </c>
      <c r="B133" s="121" t="s">
        <v>12</v>
      </c>
      <c r="C133" s="126" t="s">
        <v>245</v>
      </c>
      <c r="D133" s="122" t="str">
        <f>VLOOKUP(C133, 'Catálogo de actividades'!$B$5:$D$296,2,FALSE)</f>
        <v>INE</v>
      </c>
      <c r="E133" s="122" t="str">
        <f>VLOOKUP(C133, 'Catálogo de actividades'!$B$5:$D$296,3,FALSE)</f>
        <v>JLE</v>
      </c>
      <c r="F133" s="362" t="str">
        <f>_xlfn.XLOOKUP(C133,'Catálogo de actividades'!$B$5:$B$296,'Catálogo de actividades'!$E$5:$E$296)</f>
        <v>13.4</v>
      </c>
      <c r="G133" s="100">
        <v>45184</v>
      </c>
      <c r="H133" s="414">
        <v>45275</v>
      </c>
      <c r="I133" s="416" t="str">
        <f>_xlfn.XLOOKUP(C133,'Catálogo de actividades'!$B$5:$B$296,'Catálogo de actividades'!$I$5:$I$296)</f>
        <v>JLE</v>
      </c>
    </row>
    <row r="134" spans="1:9" ht="42.75" x14ac:dyDescent="0.2">
      <c r="A134" s="46" t="s">
        <v>24</v>
      </c>
      <c r="B134" s="121" t="s">
        <v>12</v>
      </c>
      <c r="C134" s="126" t="s">
        <v>246</v>
      </c>
      <c r="D134" s="122" t="str">
        <f>VLOOKUP(C134, 'Catálogo de actividades'!$B$5:$D$296,2,FALSE)</f>
        <v>OPL</v>
      </c>
      <c r="E134" s="122" t="str">
        <f>VLOOKUP(C134, 'Catálogo de actividades'!$B$5:$D$296,3,FALSE)</f>
        <v>CG</v>
      </c>
      <c r="F134" s="362" t="str">
        <f>_xlfn.XLOOKUP(C134,'Catálogo de actividades'!$B$5:$B$296,'Catálogo de actividades'!$E$5:$E$296)</f>
        <v>13.5</v>
      </c>
      <c r="G134" s="100">
        <v>45184</v>
      </c>
      <c r="H134" s="414">
        <v>45275</v>
      </c>
      <c r="I134" s="416" t="str">
        <f>_xlfn.XLOOKUP(C134,'Catálogo de actividades'!$B$5:$B$296,'Catálogo de actividades'!$I$5:$I$296)</f>
        <v>OPL</v>
      </c>
    </row>
    <row r="135" spans="1:9" ht="28.5" x14ac:dyDescent="0.2">
      <c r="A135" s="46" t="s">
        <v>24</v>
      </c>
      <c r="B135" s="121" t="s">
        <v>12</v>
      </c>
      <c r="C135" s="126" t="s">
        <v>239</v>
      </c>
      <c r="D135" s="122" t="str">
        <f>VLOOKUP(C135, 'Catálogo de actividades'!$B$5:$D$296,2,FALSE)</f>
        <v>INE</v>
      </c>
      <c r="E135" s="122" t="str">
        <f>VLOOKUP(C135, 'Catálogo de actividades'!$B$5:$D$296,3,FALSE)</f>
        <v>DEOE</v>
      </c>
      <c r="F135" s="362" t="str">
        <f>_xlfn.XLOOKUP(C135,'Catálogo de actividades'!$B$5:$B$296,'Catálogo de actividades'!$E$5:$E$296)</f>
        <v>13.6</v>
      </c>
      <c r="G135" s="100">
        <v>45229</v>
      </c>
      <c r="H135" s="414">
        <v>45275</v>
      </c>
      <c r="I135" s="416" t="str">
        <f>_xlfn.XLOOKUP(C135,'Catálogo de actividades'!$B$5:$B$296,'Catálogo de actividades'!$I$5:$I$296)</f>
        <v>DEOE</v>
      </c>
    </row>
    <row r="136" spans="1:9" ht="14.25" x14ac:dyDescent="0.2">
      <c r="A136" s="46" t="s">
        <v>24</v>
      </c>
      <c r="B136" s="121" t="s">
        <v>12</v>
      </c>
      <c r="C136" s="126" t="s">
        <v>175</v>
      </c>
      <c r="D136" s="122" t="str">
        <f>VLOOKUP(C136, 'Catálogo de actividades'!$B$5:$D$296,2,FALSE)</f>
        <v>OPL</v>
      </c>
      <c r="E136" s="122" t="str">
        <f>VLOOKUP(C136, 'Catálogo de actividades'!$B$5:$D$296,3,FALSE)</f>
        <v>CG</v>
      </c>
      <c r="F136" s="362" t="str">
        <f>_xlfn.XLOOKUP(C136,'Catálogo de actividades'!$B$5:$B$296,'Catálogo de actividades'!$E$5:$E$296)</f>
        <v>13.7</v>
      </c>
      <c r="G136" s="100">
        <v>45241</v>
      </c>
      <c r="H136" s="414">
        <v>45291</v>
      </c>
      <c r="I136" s="416" t="str">
        <f>_xlfn.XLOOKUP(C136,'Catálogo de actividades'!$B$5:$B$296,'Catálogo de actividades'!$I$5:$I$296)</f>
        <v>OPL</v>
      </c>
    </row>
    <row r="137" spans="1:9" ht="42.75" x14ac:dyDescent="0.2">
      <c r="A137" s="46" t="s">
        <v>24</v>
      </c>
      <c r="B137" s="124" t="s">
        <v>12</v>
      </c>
      <c r="C137" s="125" t="s">
        <v>401</v>
      </c>
      <c r="D137" s="122" t="str">
        <f>VLOOKUP(C137, 'Catálogo de actividades'!$B$5:$D$296,2,FALSE)</f>
        <v>OPL</v>
      </c>
      <c r="E137" s="122" t="str">
        <f>VLOOKUP(C137, 'Catálogo de actividades'!$B$5:$D$296,3,FALSE)</f>
        <v>CG</v>
      </c>
      <c r="F137" s="362" t="str">
        <f>_xlfn.XLOOKUP(C137,'Catálogo de actividades'!$B$5:$B$296,'Catálogo de actividades'!$E$5:$E$296)</f>
        <v>13.8</v>
      </c>
      <c r="G137" s="100">
        <v>45256</v>
      </c>
      <c r="H137" s="414">
        <v>45306</v>
      </c>
      <c r="I137" s="416" t="str">
        <f>_xlfn.XLOOKUP(C137,'Catálogo de actividades'!$B$5:$B$296,'Catálogo de actividades'!$I$5:$I$296)</f>
        <v>OPL</v>
      </c>
    </row>
    <row r="138" spans="1:9" ht="28.5" x14ac:dyDescent="0.2">
      <c r="A138" s="46" t="s">
        <v>24</v>
      </c>
      <c r="B138" s="121" t="s">
        <v>12</v>
      </c>
      <c r="C138" s="125" t="s">
        <v>352</v>
      </c>
      <c r="D138" s="122" t="str">
        <f>VLOOKUP(C138, 'Catálogo de actividades'!$B$5:$D$296,2,FALSE)</f>
        <v>INE</v>
      </c>
      <c r="E138" s="122" t="str">
        <f>VLOOKUP(C138, 'Catálogo de actividades'!$B$5:$D$296,3,FALSE)</f>
        <v>DEOE</v>
      </c>
      <c r="F138" s="362" t="str">
        <f>_xlfn.XLOOKUP(C138,'Catálogo de actividades'!$B$5:$B$296,'Catálogo de actividades'!$E$5:$E$296)</f>
        <v>13.9</v>
      </c>
      <c r="G138" s="100">
        <v>45306</v>
      </c>
      <c r="H138" s="414">
        <v>45443</v>
      </c>
      <c r="I138" s="416" t="str">
        <f>_xlfn.XLOOKUP(C138,'Catálogo de actividades'!$B$5:$B$296,'Catálogo de actividades'!$I$5:$I$296)</f>
        <v>DEOE</v>
      </c>
    </row>
    <row r="139" spans="1:9" ht="42.75" x14ac:dyDescent="0.2">
      <c r="A139" s="46" t="s">
        <v>24</v>
      </c>
      <c r="B139" s="121" t="s">
        <v>12</v>
      </c>
      <c r="C139" s="125" t="s">
        <v>402</v>
      </c>
      <c r="D139" s="122" t="str">
        <f>VLOOKUP(C139, 'Catálogo de actividades'!$B$5:$D$296,2,FALSE)</f>
        <v>OPL</v>
      </c>
      <c r="E139" s="122" t="str">
        <f>VLOOKUP(C139, 'Catálogo de actividades'!$B$5:$D$296,3,FALSE)</f>
        <v>CG</v>
      </c>
      <c r="F139" s="362" t="str">
        <f>_xlfn.XLOOKUP(C139,'Catálogo de actividades'!$B$5:$B$296,'Catálogo de actividades'!$E$5:$E$296)</f>
        <v>13.10</v>
      </c>
      <c r="G139" s="100">
        <v>45439</v>
      </c>
      <c r="H139" s="414">
        <v>45473</v>
      </c>
      <c r="I139" s="416" t="str">
        <f>_xlfn.XLOOKUP(C139,'Catálogo de actividades'!$B$5:$B$296,'Catálogo de actividades'!$I$5:$I$296)</f>
        <v>OPL</v>
      </c>
    </row>
    <row r="140" spans="1:9" ht="42.75" x14ac:dyDescent="0.2">
      <c r="A140" s="46" t="s">
        <v>24</v>
      </c>
      <c r="B140" s="121" t="s">
        <v>12</v>
      </c>
      <c r="C140" s="126" t="s">
        <v>353</v>
      </c>
      <c r="D140" s="122" t="str">
        <f>VLOOKUP(C140, 'Catálogo de actividades'!$B$5:$D$296,2,FALSE)</f>
        <v>OPL</v>
      </c>
      <c r="E140" s="122" t="str">
        <f>VLOOKUP(C140, 'Catálogo de actividades'!$B$5:$D$296,3,FALSE)</f>
        <v>CG/OD</v>
      </c>
      <c r="F140" s="362" t="str">
        <f>_xlfn.XLOOKUP(C140,'Catálogo de actividades'!$B$5:$B$296,'Catálogo de actividades'!$E$5:$E$296)</f>
        <v>13.11</v>
      </c>
      <c r="G140" s="100">
        <v>45352</v>
      </c>
      <c r="H140" s="414">
        <v>45381</v>
      </c>
      <c r="I140" s="416" t="str">
        <f>_xlfn.XLOOKUP(C140,'Catálogo de actividades'!$B$5:$B$296,'Catálogo de actividades'!$I$5:$I$296)</f>
        <v>OPL</v>
      </c>
    </row>
    <row r="141" spans="1:9" ht="57" x14ac:dyDescent="0.2">
      <c r="A141" s="46" t="s">
        <v>24</v>
      </c>
      <c r="B141" s="121" t="s">
        <v>12</v>
      </c>
      <c r="C141" s="126" t="s">
        <v>185</v>
      </c>
      <c r="D141" s="122" t="str">
        <f>VLOOKUP(C141, 'Catálogo de actividades'!$B$5:$D$296,2,FALSE)</f>
        <v>OPL</v>
      </c>
      <c r="E141" s="122" t="str">
        <f>VLOOKUP(C141, 'Catálogo de actividades'!$B$5:$D$296,3,FALSE)</f>
        <v>OD</v>
      </c>
      <c r="F141" s="362" t="str">
        <f>_xlfn.XLOOKUP(C141,'Catálogo de actividades'!$B$5:$B$296,'Catálogo de actividades'!$E$5:$E$296)</f>
        <v>13.12</v>
      </c>
      <c r="G141" s="100">
        <v>45406</v>
      </c>
      <c r="H141" s="414">
        <v>45420</v>
      </c>
      <c r="I141" s="416" t="str">
        <f>_xlfn.XLOOKUP(C141,'Catálogo de actividades'!$B$5:$B$296,'Catálogo de actividades'!$I$5:$I$296)</f>
        <v>OPL</v>
      </c>
    </row>
    <row r="142" spans="1:9" ht="28.5" x14ac:dyDescent="0.2">
      <c r="A142" s="46" t="s">
        <v>24</v>
      </c>
      <c r="B142" s="121" t="s">
        <v>12</v>
      </c>
      <c r="C142" s="126" t="s">
        <v>124</v>
      </c>
      <c r="D142" s="122" t="str">
        <f>VLOOKUP(C142, 'Catálogo de actividades'!$B$5:$D$296,2,FALSE)</f>
        <v>OPL</v>
      </c>
      <c r="E142" s="122" t="str">
        <f>VLOOKUP(C142, 'Catálogo de actividades'!$B$5:$D$296,3,FALSE)</f>
        <v>CG/OD</v>
      </c>
      <c r="F142" s="362" t="str">
        <f>_xlfn.XLOOKUP(C142,'Catálogo de actividades'!$B$5:$B$296,'Catálogo de actividades'!$E$5:$E$296)</f>
        <v>13.13</v>
      </c>
      <c r="G142" s="100">
        <v>45413</v>
      </c>
      <c r="H142" s="414">
        <v>45430</v>
      </c>
      <c r="I142" s="416" t="str">
        <f>_xlfn.XLOOKUP(C142,'Catálogo de actividades'!$B$5:$B$296,'Catálogo de actividades'!$I$5:$I$296)</f>
        <v>OPL</v>
      </c>
    </row>
    <row r="143" spans="1:9" ht="28.5" x14ac:dyDescent="0.2">
      <c r="A143" s="46" t="s">
        <v>24</v>
      </c>
      <c r="B143" s="121" t="s">
        <v>12</v>
      </c>
      <c r="C143" s="126" t="s">
        <v>126</v>
      </c>
      <c r="D143" s="122" t="str">
        <f>VLOOKUP(C143, 'Catálogo de actividades'!$B$5:$D$296,2,FALSE)</f>
        <v>OPL</v>
      </c>
      <c r="E143" s="122" t="str">
        <f>VLOOKUP(C143, 'Catálogo de actividades'!$B$5:$D$296,3,FALSE)</f>
        <v>CG/OD</v>
      </c>
      <c r="F143" s="362" t="str">
        <f>_xlfn.XLOOKUP(C143,'Catálogo de actividades'!$B$5:$B$296,'Catálogo de actividades'!$E$5:$E$296)</f>
        <v>13.14</v>
      </c>
      <c r="G143" s="100">
        <v>45413</v>
      </c>
      <c r="H143" s="414">
        <v>45436</v>
      </c>
      <c r="I143" s="416" t="str">
        <f>_xlfn.XLOOKUP(C143,'Catálogo de actividades'!$B$5:$B$296,'Catálogo de actividades'!$I$5:$I$296)</f>
        <v>OPL</v>
      </c>
    </row>
    <row r="144" spans="1:9" ht="28.5" x14ac:dyDescent="0.2">
      <c r="A144" s="46" t="s">
        <v>24</v>
      </c>
      <c r="B144" s="121" t="s">
        <v>12</v>
      </c>
      <c r="C144" s="126" t="s">
        <v>293</v>
      </c>
      <c r="D144" s="122" t="str">
        <f>VLOOKUP(C144, 'Catálogo de actividades'!$B$5:$D$296,2,FALSE)</f>
        <v>OPL</v>
      </c>
      <c r="E144" s="122" t="str">
        <f>VLOOKUP(C144, 'Catálogo de actividades'!$B$5:$D$296,3,FALSE)</f>
        <v>OD</v>
      </c>
      <c r="F144" s="362" t="str">
        <f>_xlfn.XLOOKUP(C144,'Catálogo de actividades'!$B$5:$B$296,'Catálogo de actividades'!$E$5:$E$296)</f>
        <v>13.15</v>
      </c>
      <c r="G144" s="100">
        <v>45439</v>
      </c>
      <c r="H144" s="414">
        <v>45443</v>
      </c>
      <c r="I144" s="416" t="str">
        <f>_xlfn.XLOOKUP(C144,'Catálogo de actividades'!$B$5:$B$296,'Catálogo de actividades'!$I$5:$I$296)</f>
        <v>OPL</v>
      </c>
    </row>
    <row r="145" spans="1:9" ht="14.25" x14ac:dyDescent="0.2">
      <c r="A145" s="46" t="s">
        <v>24</v>
      </c>
      <c r="B145" s="121" t="s">
        <v>13</v>
      </c>
      <c r="C145" s="126" t="s">
        <v>354</v>
      </c>
      <c r="D145" s="122" t="str">
        <f>VLOOKUP(C145, 'Catálogo de actividades'!$B$5:$D$296,2,FALSE)</f>
        <v>INE</v>
      </c>
      <c r="E145" s="122" t="str">
        <f>VLOOKUP(C145, 'Catálogo de actividades'!$B$5:$D$296,3,FALSE)</f>
        <v>CCOE</v>
      </c>
      <c r="F145" s="362" t="str">
        <f>_xlfn.XLOOKUP(C145,'Catálogo de actividades'!$B$5:$B$296,'Catálogo de actividades'!$E$5:$E$296)</f>
        <v>14.1</v>
      </c>
      <c r="G145" s="100">
        <v>45108</v>
      </c>
      <c r="H145" s="414">
        <v>45138</v>
      </c>
      <c r="I145" s="416" t="str">
        <f>_xlfn.XLOOKUP(C145,'Catálogo de actividades'!$B$5:$B$296,'Catálogo de actividades'!$I$5:$I$296)</f>
        <v>DEOE</v>
      </c>
    </row>
    <row r="146" spans="1:9" ht="14.25" x14ac:dyDescent="0.2">
      <c r="A146" s="46" t="s">
        <v>24</v>
      </c>
      <c r="B146" s="121" t="s">
        <v>13</v>
      </c>
      <c r="C146" s="126" t="s">
        <v>247</v>
      </c>
      <c r="D146" s="122" t="str">
        <f>VLOOKUP(C146, 'Catálogo de actividades'!$B$5:$D$296,2,FALSE)</f>
        <v>INE</v>
      </c>
      <c r="E146" s="122" t="str">
        <f>VLOOKUP(C146, 'Catálogo de actividades'!$B$5:$D$296,3,FALSE)</f>
        <v>CG</v>
      </c>
      <c r="F146" s="362" t="str">
        <f>_xlfn.XLOOKUP(C146,'Catálogo de actividades'!$B$5:$B$296,'Catálogo de actividades'!$E$5:$E$296)</f>
        <v>14.2</v>
      </c>
      <c r="G146" s="100">
        <v>45352</v>
      </c>
      <c r="H146" s="414">
        <v>45382</v>
      </c>
      <c r="I146" s="416" t="str">
        <f>_xlfn.XLOOKUP(C146,'Catálogo de actividades'!$B$5:$B$296,'Catálogo de actividades'!$I$5:$I$296)</f>
        <v>DEOE</v>
      </c>
    </row>
    <row r="147" spans="1:9" ht="14.25" x14ac:dyDescent="0.2">
      <c r="A147" s="46" t="s">
        <v>24</v>
      </c>
      <c r="B147" s="121" t="s">
        <v>13</v>
      </c>
      <c r="C147" s="126" t="s">
        <v>356</v>
      </c>
      <c r="D147" s="122" t="str">
        <f>VLOOKUP(C147, 'Catálogo de actividades'!$B$5:$D$296,2,FALSE)</f>
        <v>INE</v>
      </c>
      <c r="E147" s="122" t="str">
        <f>VLOOKUP(C147, 'Catálogo de actividades'!$B$5:$D$296,3,FALSE)</f>
        <v>CCOE</v>
      </c>
      <c r="F147" s="362" t="str">
        <f>_xlfn.XLOOKUP(C147,'Catálogo de actividades'!$B$5:$B$296,'Catálogo de actividades'!$E$5:$E$296)</f>
        <v>14.3</v>
      </c>
      <c r="G147" s="100">
        <v>45352</v>
      </c>
      <c r="H147" s="414">
        <v>45382</v>
      </c>
      <c r="I147" s="416" t="str">
        <f>_xlfn.XLOOKUP(C147,'Catálogo de actividades'!$B$5:$B$296,'Catálogo de actividades'!$I$5:$I$296)</f>
        <v>DEOE</v>
      </c>
    </row>
    <row r="148" spans="1:9" ht="14.25" x14ac:dyDescent="0.2">
      <c r="A148" s="46" t="s">
        <v>24</v>
      </c>
      <c r="B148" s="121" t="s">
        <v>13</v>
      </c>
      <c r="C148" s="125" t="s">
        <v>403</v>
      </c>
      <c r="D148" s="122" t="str">
        <f>VLOOKUP(C148, 'Catálogo de actividades'!$B$5:$D$296,2,FALSE)</f>
        <v>INE</v>
      </c>
      <c r="E148" s="122" t="str">
        <f>VLOOKUP(C148, 'Catálogo de actividades'!$B$5:$D$296,3,FALSE)</f>
        <v>DEOE</v>
      </c>
      <c r="F148" s="362" t="str">
        <f>_xlfn.XLOOKUP(C148,'Catálogo de actividades'!$B$5:$B$296,'Catálogo de actividades'!$E$5:$E$296)</f>
        <v>14.4</v>
      </c>
      <c r="G148" s="100">
        <v>45383</v>
      </c>
      <c r="H148" s="414">
        <v>45399</v>
      </c>
      <c r="I148" s="416" t="str">
        <f>_xlfn.XLOOKUP(C148,'Catálogo de actividades'!$B$5:$B$296,'Catálogo de actividades'!$I$5:$I$296)</f>
        <v>DEOE</v>
      </c>
    </row>
    <row r="149" spans="1:9" ht="14.25" x14ac:dyDescent="0.2">
      <c r="A149" s="46" t="s">
        <v>24</v>
      </c>
      <c r="B149" s="121" t="s">
        <v>13</v>
      </c>
      <c r="C149" s="126" t="s">
        <v>127</v>
      </c>
      <c r="D149" s="122" t="str">
        <f>VLOOKUP(C149, 'Catálogo de actividades'!$B$5:$D$296,2,FALSE)</f>
        <v>INE/OPL</v>
      </c>
      <c r="E149" s="122" t="str">
        <f>VLOOKUP(C149, 'Catálogo de actividades'!$B$5:$D$296,3,FALSE)</f>
        <v>DEOE/OD</v>
      </c>
      <c r="F149" s="362" t="str">
        <f>_xlfn.XLOOKUP(C149,'Catálogo de actividades'!$B$5:$B$296,'Catálogo de actividades'!$E$5:$E$296)</f>
        <v>14.5</v>
      </c>
      <c r="G149" s="100">
        <v>45407</v>
      </c>
      <c r="H149" s="414">
        <v>45407</v>
      </c>
      <c r="I149" s="416" t="str">
        <f>_xlfn.XLOOKUP(C149,'Catálogo de actividades'!$B$5:$B$296,'Catálogo de actividades'!$I$5:$I$296)</f>
        <v>DEOE</v>
      </c>
    </row>
    <row r="150" spans="1:9" ht="14.25" x14ac:dyDescent="0.2">
      <c r="A150" s="46" t="s">
        <v>24</v>
      </c>
      <c r="B150" s="121" t="s">
        <v>13</v>
      </c>
      <c r="C150" s="126" t="s">
        <v>357</v>
      </c>
      <c r="D150" s="122" t="str">
        <f>VLOOKUP(C150, 'Catálogo de actividades'!$B$5:$D$296,2,FALSE)</f>
        <v>INE/OPL</v>
      </c>
      <c r="E150" s="122" t="str">
        <f>VLOOKUP(C150, 'Catálogo de actividades'!$B$5:$D$296,3,FALSE)</f>
        <v>DEOE/OD</v>
      </c>
      <c r="F150" s="362" t="str">
        <f>_xlfn.XLOOKUP(C150,'Catálogo de actividades'!$B$5:$B$296,'Catálogo de actividades'!$E$5:$E$296)</f>
        <v>14.6</v>
      </c>
      <c r="G150" s="100">
        <v>45417</v>
      </c>
      <c r="H150" s="414">
        <v>45417</v>
      </c>
      <c r="I150" s="416" t="str">
        <f>_xlfn.XLOOKUP(C150,'Catálogo de actividades'!$B$5:$B$296,'Catálogo de actividades'!$I$5:$I$296)</f>
        <v>DEOE</v>
      </c>
    </row>
    <row r="151" spans="1:9" ht="14.25" x14ac:dyDescent="0.2">
      <c r="A151" s="46" t="s">
        <v>24</v>
      </c>
      <c r="B151" s="121" t="s">
        <v>13</v>
      </c>
      <c r="C151" s="126" t="s">
        <v>358</v>
      </c>
      <c r="D151" s="122" t="str">
        <f>VLOOKUP(C151, 'Catálogo de actividades'!$B$5:$D$296,2,FALSE)</f>
        <v>INE/OPL</v>
      </c>
      <c r="E151" s="122" t="str">
        <f>VLOOKUP(C151, 'Catálogo de actividades'!$B$5:$D$296,3,FALSE)</f>
        <v>DEOE/OD</v>
      </c>
      <c r="F151" s="362" t="str">
        <f>_xlfn.XLOOKUP(C151,'Catálogo de actividades'!$B$5:$B$296,'Catálogo de actividades'!$E$5:$E$296)</f>
        <v>14.7</v>
      </c>
      <c r="G151" s="100">
        <v>45431</v>
      </c>
      <c r="H151" s="414">
        <v>45431</v>
      </c>
      <c r="I151" s="416" t="str">
        <f>_xlfn.XLOOKUP(C151,'Catálogo de actividades'!$B$5:$B$296,'Catálogo de actividades'!$I$5:$I$296)</f>
        <v>DEOE</v>
      </c>
    </row>
    <row r="152" spans="1:9" ht="14.25" x14ac:dyDescent="0.2">
      <c r="A152" s="46" t="s">
        <v>24</v>
      </c>
      <c r="B152" s="121" t="s">
        <v>13</v>
      </c>
      <c r="C152" s="46" t="s">
        <v>13</v>
      </c>
      <c r="D152" s="122" t="str">
        <f>VLOOKUP(C152, 'Catálogo de actividades'!$B$5:$D$296,2,FALSE)</f>
        <v>OPL</v>
      </c>
      <c r="E152" s="122" t="str">
        <f>VLOOKUP(C152, 'Catálogo de actividades'!$B$5:$D$296,3,FALSE)</f>
        <v>CG/OD</v>
      </c>
      <c r="F152" s="362" t="str">
        <f>_xlfn.XLOOKUP(C152,'Catálogo de actividades'!$B$5:$B$296,'Catálogo de actividades'!$E$5:$E$296)</f>
        <v>14.8</v>
      </c>
      <c r="G152" s="100">
        <v>45445</v>
      </c>
      <c r="H152" s="414">
        <v>45445</v>
      </c>
      <c r="I152" s="416" t="str">
        <f>_xlfn.XLOOKUP(C152,'Catálogo de actividades'!$B$5:$B$296,'Catálogo de actividades'!$I$5:$I$296)</f>
        <v>OPL</v>
      </c>
    </row>
    <row r="153" spans="1:9" ht="28.5" x14ac:dyDescent="0.2">
      <c r="A153" s="46" t="s">
        <v>24</v>
      </c>
      <c r="B153" s="121" t="s">
        <v>14</v>
      </c>
      <c r="C153" s="126" t="s">
        <v>163</v>
      </c>
      <c r="D153" s="122" t="str">
        <f>VLOOKUP(C153, 'Catálogo de actividades'!$B$5:$D$296,2,FALSE)</f>
        <v>OPL</v>
      </c>
      <c r="E153" s="122" t="str">
        <f>VLOOKUP(C153, 'Catálogo de actividades'!$B$5:$D$296,3,FALSE)</f>
        <v>CG/OD</v>
      </c>
      <c r="F153" s="362" t="str">
        <f>_xlfn.XLOOKUP(C153,'Catálogo de actividades'!$B$5:$B$296,'Catálogo de actividades'!$E$5:$E$296)</f>
        <v>15.1</v>
      </c>
      <c r="G153" s="100">
        <v>45323</v>
      </c>
      <c r="H153" s="414">
        <v>45351</v>
      </c>
      <c r="I153" s="416" t="str">
        <f>_xlfn.XLOOKUP(C153,'Catálogo de actividades'!$B$5:$B$296,'Catálogo de actividades'!$I$5:$I$296)</f>
        <v>OPL</v>
      </c>
    </row>
    <row r="154" spans="1:9" ht="42.75" x14ac:dyDescent="0.2">
      <c r="A154" s="46" t="s">
        <v>24</v>
      </c>
      <c r="B154" s="121" t="s">
        <v>14</v>
      </c>
      <c r="C154" s="126" t="s">
        <v>165</v>
      </c>
      <c r="D154" s="122" t="str">
        <f>VLOOKUP(C154, 'Catálogo de actividades'!$B$5:$D$296,2,FALSE)</f>
        <v>INE/OPL</v>
      </c>
      <c r="E154" s="122" t="str">
        <f>VLOOKUP(C154, 'Catálogo de actividades'!$B$5:$D$296,3,FALSE)</f>
        <v>JLE/JDE/OD</v>
      </c>
      <c r="F154" s="362" t="str">
        <f>_xlfn.XLOOKUP(C154,'Catálogo de actividades'!$B$5:$B$296,'Catálogo de actividades'!$E$5:$E$296)</f>
        <v>15.2</v>
      </c>
      <c r="G154" s="100">
        <v>45352</v>
      </c>
      <c r="H154" s="414">
        <v>45366</v>
      </c>
      <c r="I154" s="416" t="str">
        <f>_xlfn.XLOOKUP(C154,'Catálogo de actividades'!$B$5:$B$296,'Catálogo de actividades'!$I$5:$I$296)</f>
        <v>JLE</v>
      </c>
    </row>
    <row r="155" spans="1:9" ht="42.75" x14ac:dyDescent="0.2">
      <c r="A155" s="46" t="s">
        <v>24</v>
      </c>
      <c r="B155" s="121" t="s">
        <v>14</v>
      </c>
      <c r="C155" s="126" t="s">
        <v>166</v>
      </c>
      <c r="D155" s="122" t="str">
        <f>VLOOKUP(C155, 'Catálogo de actividades'!$B$5:$D$296,2,FALSE)</f>
        <v>OPL</v>
      </c>
      <c r="E155" s="122" t="str">
        <f>VLOOKUP(C155, 'Catálogo de actividades'!$B$5:$D$296,3,FALSE)</f>
        <v>OD</v>
      </c>
      <c r="F155" s="362" t="str">
        <f>_xlfn.XLOOKUP(C155,'Catálogo de actividades'!$B$5:$B$296,'Catálogo de actividades'!$E$5:$E$296)</f>
        <v>15.3</v>
      </c>
      <c r="G155" s="100">
        <v>45352</v>
      </c>
      <c r="H155" s="414">
        <v>45382</v>
      </c>
      <c r="I155" s="416" t="str">
        <f>_xlfn.XLOOKUP(C155,'Catálogo de actividades'!$B$5:$B$296,'Catálogo de actividades'!$I$5:$I$296)</f>
        <v>OPL</v>
      </c>
    </row>
    <row r="156" spans="1:9" ht="28.5" x14ac:dyDescent="0.2">
      <c r="A156" s="46" t="s">
        <v>24</v>
      </c>
      <c r="B156" s="121" t="s">
        <v>14</v>
      </c>
      <c r="C156" s="126" t="s">
        <v>167</v>
      </c>
      <c r="D156" s="122" t="str">
        <f>VLOOKUP(C156, 'Catálogo de actividades'!$B$5:$D$296,2,FALSE)</f>
        <v>OPL</v>
      </c>
      <c r="E156" s="122" t="str">
        <f>VLOOKUP(C156, 'Catálogo de actividades'!$B$5:$D$296,3,FALSE)</f>
        <v>CG/OD</v>
      </c>
      <c r="F156" s="362" t="str">
        <f>_xlfn.XLOOKUP(C156,'Catálogo de actividades'!$B$5:$B$296,'Catálogo de actividades'!$E$5:$E$296)</f>
        <v>15.4</v>
      </c>
      <c r="G156" s="100">
        <v>45352</v>
      </c>
      <c r="H156" s="414">
        <v>45381</v>
      </c>
      <c r="I156" s="416" t="str">
        <f>_xlfn.XLOOKUP(C156,'Catálogo de actividades'!$B$5:$B$296,'Catálogo de actividades'!$I$5:$I$296)</f>
        <v>OPL</v>
      </c>
    </row>
    <row r="157" spans="1:9" ht="42.75" x14ac:dyDescent="0.2">
      <c r="A157" s="46" t="s">
        <v>24</v>
      </c>
      <c r="B157" s="121" t="s">
        <v>14</v>
      </c>
      <c r="C157" s="126" t="s">
        <v>168</v>
      </c>
      <c r="D157" s="122" t="str">
        <f>VLOOKUP(C157, 'Catálogo de actividades'!$B$5:$D$296,2,FALSE)</f>
        <v>INE</v>
      </c>
      <c r="E157" s="122" t="str">
        <f>VLOOKUP(C157, 'Catálogo de actividades'!$B$5:$D$296,3,FALSE)</f>
        <v>JLE/JDE</v>
      </c>
      <c r="F157" s="362" t="str">
        <f>_xlfn.XLOOKUP(C157,'Catálogo de actividades'!$B$5:$B$296,'Catálogo de actividades'!$E$5:$E$296)</f>
        <v>15.5</v>
      </c>
      <c r="G157" s="100">
        <v>45369</v>
      </c>
      <c r="H157" s="414">
        <v>45373</v>
      </c>
      <c r="I157" s="416" t="str">
        <f>_xlfn.XLOOKUP(C157,'Catálogo de actividades'!$B$5:$B$296,'Catálogo de actividades'!$I$5:$I$296)</f>
        <v>JLE</v>
      </c>
    </row>
    <row r="158" spans="1:9" ht="42.75" x14ac:dyDescent="0.2">
      <c r="A158" s="46" t="s">
        <v>24</v>
      </c>
      <c r="B158" s="121" t="s">
        <v>14</v>
      </c>
      <c r="C158" s="126" t="s">
        <v>129</v>
      </c>
      <c r="D158" s="122" t="str">
        <f>VLOOKUP(C158, 'Catálogo de actividades'!$B$5:$D$296,2,FALSE)</f>
        <v>INE/OPL</v>
      </c>
      <c r="E158" s="122" t="str">
        <f>VLOOKUP(C158, 'Catálogo de actividades'!$B$5:$D$296,3,FALSE)</f>
        <v>JLE/JDE/OD</v>
      </c>
      <c r="F158" s="362" t="str">
        <f>_xlfn.XLOOKUP(C158,'Catálogo de actividades'!$B$5:$B$296,'Catálogo de actividades'!$E$5:$E$296)</f>
        <v>15.6</v>
      </c>
      <c r="G158" s="100">
        <v>45383</v>
      </c>
      <c r="H158" s="414">
        <v>45388</v>
      </c>
      <c r="I158" s="416" t="str">
        <f>_xlfn.XLOOKUP(C158,'Catálogo de actividades'!$B$5:$B$296,'Catálogo de actividades'!$I$5:$I$296)</f>
        <v>OPL</v>
      </c>
    </row>
    <row r="159" spans="1:9" ht="14.25" x14ac:dyDescent="0.2">
      <c r="A159" s="46" t="s">
        <v>24</v>
      </c>
      <c r="B159" s="121" t="s">
        <v>15</v>
      </c>
      <c r="C159" s="126" t="s">
        <v>241</v>
      </c>
      <c r="D159" s="122" t="str">
        <f>VLOOKUP(C159, 'Catálogo de actividades'!$B$5:$D$296,2,FALSE)</f>
        <v>INE</v>
      </c>
      <c r="E159" s="122" t="str">
        <f>VLOOKUP(C159, 'Catálogo de actividades'!$B$5:$D$296,3,FALSE)</f>
        <v>CL</v>
      </c>
      <c r="F159" s="362" t="str">
        <f>_xlfn.XLOOKUP(C159,'Catálogo de actividades'!$B$5:$B$296,'Catálogo de actividades'!$E$5:$E$296)</f>
        <v>16.1</v>
      </c>
      <c r="G159" s="100">
        <v>45367</v>
      </c>
      <c r="H159" s="414">
        <v>45382</v>
      </c>
      <c r="I159" s="416" t="str">
        <f>_xlfn.XLOOKUP(C159,'Catálogo de actividades'!$B$5:$B$296,'Catálogo de actividades'!$I$5:$I$296)</f>
        <v>JLE</v>
      </c>
    </row>
    <row r="160" spans="1:9" ht="14.25" x14ac:dyDescent="0.2">
      <c r="A160" s="46" t="s">
        <v>24</v>
      </c>
      <c r="B160" s="121" t="s">
        <v>15</v>
      </c>
      <c r="C160" s="126" t="s">
        <v>196</v>
      </c>
      <c r="D160" s="122" t="str">
        <f>VLOOKUP(C160, 'Catálogo de actividades'!$B$5:$D$296,2,FALSE)</f>
        <v>OPL</v>
      </c>
      <c r="E160" s="122" t="str">
        <f>VLOOKUP(C160, 'Catálogo de actividades'!$B$5:$D$296,3,FALSE)</f>
        <v>CG</v>
      </c>
      <c r="F160" s="362" t="str">
        <f>_xlfn.XLOOKUP(C160,'Catálogo de actividades'!$B$5:$B$296,'Catálogo de actividades'!$E$5:$E$296)</f>
        <v>16.2</v>
      </c>
      <c r="G160" s="100">
        <v>45383</v>
      </c>
      <c r="H160" s="414">
        <v>45397</v>
      </c>
      <c r="I160" s="416" t="str">
        <f>_xlfn.XLOOKUP(C160,'Catálogo de actividades'!$B$5:$B$296,'Catálogo de actividades'!$I$5:$I$296)</f>
        <v>OPL</v>
      </c>
    </row>
    <row r="161" spans="1:9" ht="28.5" x14ac:dyDescent="0.2">
      <c r="A161" s="46" t="s">
        <v>24</v>
      </c>
      <c r="B161" s="121" t="s">
        <v>15</v>
      </c>
      <c r="C161" s="126" t="s">
        <v>197</v>
      </c>
      <c r="D161" s="122" t="str">
        <f>VLOOKUP(C161, 'Catálogo de actividades'!$B$5:$D$296,2,FALSE)</f>
        <v>INE/OPL</v>
      </c>
      <c r="E161" s="122" t="str">
        <f>VLOOKUP(C161, 'Catálogo de actividades'!$B$5:$D$296,3,FALSE)</f>
        <v>CD/OD</v>
      </c>
      <c r="F161" s="362" t="str">
        <f>_xlfn.XLOOKUP(C161,'Catálogo de actividades'!$B$5:$B$296,'Catálogo de actividades'!$E$5:$E$296)</f>
        <v>16.3</v>
      </c>
      <c r="G161" s="100">
        <v>45383</v>
      </c>
      <c r="H161" s="414">
        <v>45397</v>
      </c>
      <c r="I161" s="416" t="str">
        <f>_xlfn.XLOOKUP(C161,'Catálogo de actividades'!$B$5:$B$296,'Catálogo de actividades'!$I$5:$I$296)</f>
        <v>JLE</v>
      </c>
    </row>
    <row r="162" spans="1:9" ht="14.25" x14ac:dyDescent="0.2">
      <c r="A162" s="46" t="s">
        <v>24</v>
      </c>
      <c r="B162" s="121" t="s">
        <v>15</v>
      </c>
      <c r="C162" s="126" t="s">
        <v>359</v>
      </c>
      <c r="D162" s="122" t="str">
        <f>VLOOKUP(C162, 'Catálogo de actividades'!$B$5:$D$296,2,FALSE)</f>
        <v>INE</v>
      </c>
      <c r="E162" s="122" t="str">
        <f>VLOOKUP(C162, 'Catálogo de actividades'!$B$5:$D$296,3,FALSE)</f>
        <v>CD</v>
      </c>
      <c r="F162" s="362" t="str">
        <f>_xlfn.XLOOKUP(C162,'Catálogo de actividades'!$B$5:$B$296,'Catálogo de actividades'!$E$5:$E$296)</f>
        <v>16.4</v>
      </c>
      <c r="G162" s="100">
        <v>45402</v>
      </c>
      <c r="H162" s="414">
        <v>45412</v>
      </c>
      <c r="I162" s="416" t="str">
        <f>_xlfn.XLOOKUP(C162,'Catálogo de actividades'!$B$5:$B$296,'Catálogo de actividades'!$I$5:$I$296)</f>
        <v>DEOE</v>
      </c>
    </row>
    <row r="163" spans="1:9" ht="28.5" x14ac:dyDescent="0.2">
      <c r="A163" s="46" t="s">
        <v>24</v>
      </c>
      <c r="B163" s="121" t="s">
        <v>15</v>
      </c>
      <c r="C163" s="126" t="s">
        <v>248</v>
      </c>
      <c r="D163" s="122" t="str">
        <f>VLOOKUP(C163, 'Catálogo de actividades'!$B$5:$D$296,2,FALSE)</f>
        <v>INE</v>
      </c>
      <c r="E163" s="122" t="str">
        <f>VLOOKUP(C163, 'Catálogo de actividades'!$B$5:$D$296,3,FALSE)</f>
        <v>CL/CD</v>
      </c>
      <c r="F163" s="362" t="str">
        <f>_xlfn.XLOOKUP(C163,'Catálogo de actividades'!$B$5:$B$296,'Catálogo de actividades'!$E$5:$E$296)</f>
        <v>16.5</v>
      </c>
      <c r="G163" s="100">
        <v>45410</v>
      </c>
      <c r="H163" s="414">
        <v>45442</v>
      </c>
      <c r="I163" s="416" t="str">
        <f>_xlfn.XLOOKUP(C163,'Catálogo de actividades'!$B$5:$B$296,'Catálogo de actividades'!$I$5:$I$296)</f>
        <v>DEOE</v>
      </c>
    </row>
    <row r="164" spans="1:9" ht="28.5" x14ac:dyDescent="0.2">
      <c r="A164" s="46" t="s">
        <v>24</v>
      </c>
      <c r="B164" s="121" t="s">
        <v>15</v>
      </c>
      <c r="C164" s="126" t="s">
        <v>270</v>
      </c>
      <c r="D164" s="122" t="str">
        <f>VLOOKUP(C164, 'Catálogo de actividades'!$B$5:$D$296,2,FALSE)</f>
        <v>INE</v>
      </c>
      <c r="E164" s="122" t="str">
        <f>VLOOKUP(C164, 'Catálogo de actividades'!$B$5:$D$296,3,FALSE)</f>
        <v>CL/CD</v>
      </c>
      <c r="F164" s="362" t="str">
        <f>_xlfn.XLOOKUP(C164,'Catálogo de actividades'!$B$5:$B$296,'Catálogo de actividades'!$E$5:$E$296)</f>
        <v>16.6</v>
      </c>
      <c r="G164" s="100">
        <v>45410</v>
      </c>
      <c r="H164" s="414">
        <v>45443</v>
      </c>
      <c r="I164" s="416" t="str">
        <f>_xlfn.XLOOKUP(C164,'Catálogo de actividades'!$B$5:$B$296,'Catálogo de actividades'!$I$5:$I$296)</f>
        <v>DEOE</v>
      </c>
    </row>
    <row r="165" spans="1:9" ht="14.25" x14ac:dyDescent="0.2">
      <c r="A165" s="46" t="s">
        <v>24</v>
      </c>
      <c r="B165" s="121" t="s">
        <v>15</v>
      </c>
      <c r="C165" s="126" t="s">
        <v>258</v>
      </c>
      <c r="D165" s="122" t="str">
        <f>VLOOKUP(C165, 'Catálogo de actividades'!$B$5:$D$296,2,FALSE)</f>
        <v>INE/OPL</v>
      </c>
      <c r="E165" s="122" t="str">
        <f>VLOOKUP(C165, 'Catálogo de actividades'!$B$5:$D$296,3,FALSE)</f>
        <v>CD/OD</v>
      </c>
      <c r="F165" s="362" t="str">
        <f>_xlfn.XLOOKUP(C165,'Catálogo de actividades'!$B$5:$B$296,'Catálogo de actividades'!$E$5:$E$296)</f>
        <v>16.7</v>
      </c>
      <c r="G165" s="100">
        <v>45445</v>
      </c>
      <c r="H165" s="414">
        <v>45446</v>
      </c>
      <c r="I165" s="416" t="str">
        <f>_xlfn.XLOOKUP(C165,'Catálogo de actividades'!$B$5:$B$296,'Catálogo de actividades'!$I$5:$I$296)</f>
        <v>OPL</v>
      </c>
    </row>
    <row r="166" spans="1:9" ht="28.5" x14ac:dyDescent="0.2">
      <c r="A166" s="46" t="s">
        <v>24</v>
      </c>
      <c r="B166" s="121" t="s">
        <v>15</v>
      </c>
      <c r="C166" s="126" t="s">
        <v>199</v>
      </c>
      <c r="D166" s="122" t="str">
        <f>VLOOKUP(C166, 'Catálogo de actividades'!$B$5:$D$296,2,FALSE)</f>
        <v>OPL</v>
      </c>
      <c r="E166" s="122" t="str">
        <f>VLOOKUP(C166, 'Catálogo de actividades'!$B$5:$D$296,3,FALSE)</f>
        <v>CG</v>
      </c>
      <c r="F166" s="362" t="str">
        <f>_xlfn.XLOOKUP(C166,'Catálogo de actividades'!$B$5:$B$296,'Catálogo de actividades'!$E$5:$E$296)</f>
        <v>16.8</v>
      </c>
      <c r="G166" s="100">
        <v>45459</v>
      </c>
      <c r="H166" s="414">
        <v>45473</v>
      </c>
      <c r="I166" s="416" t="str">
        <f>_xlfn.XLOOKUP(C166,'Catálogo de actividades'!$B$5:$B$296,'Catálogo de actividades'!$I$5:$I$296)</f>
        <v>JLE</v>
      </c>
    </row>
    <row r="167" spans="1:9" ht="28.5" x14ac:dyDescent="0.2">
      <c r="A167" s="46" t="s">
        <v>24</v>
      </c>
      <c r="B167" s="121" t="s">
        <v>16</v>
      </c>
      <c r="C167" s="125" t="s">
        <v>226</v>
      </c>
      <c r="D167" s="122" t="str">
        <f>VLOOKUP(C167, 'Catálogo de actividades'!$B$5:$D$296,2,FALSE)</f>
        <v>OPL</v>
      </c>
      <c r="E167" s="122" t="str">
        <f>VLOOKUP(C167, 'Catálogo de actividades'!$B$5:$D$296,3,FALSE)</f>
        <v>CG</v>
      </c>
      <c r="F167" s="362" t="str">
        <f>_xlfn.XLOOKUP(C167,'Catálogo de actividades'!$B$5:$B$296,'Catálogo de actividades'!$E$5:$E$296)</f>
        <v>17.1</v>
      </c>
      <c r="G167" s="100">
        <v>45171</v>
      </c>
      <c r="H167" s="414">
        <v>45171</v>
      </c>
      <c r="I167" s="416" t="str">
        <f>_xlfn.XLOOKUP(C167,'Catálogo de actividades'!$B$5:$B$296,'Catálogo de actividades'!$I$5:$I$296)</f>
        <v>OPL</v>
      </c>
    </row>
    <row r="168" spans="1:9" ht="28.5" x14ac:dyDescent="0.2">
      <c r="A168" s="46" t="s">
        <v>24</v>
      </c>
      <c r="B168" s="121" t="s">
        <v>16</v>
      </c>
      <c r="C168" s="125" t="s">
        <v>259</v>
      </c>
      <c r="D168" s="122" t="str">
        <f>VLOOKUP(C168, 'Catálogo de actividades'!$B$5:$D$296,2,FALSE)</f>
        <v>OPL</v>
      </c>
      <c r="E168" s="122" t="str">
        <f>VLOOKUP(C168, 'Catálogo de actividades'!$B$5:$D$296,3,FALSE)</f>
        <v>CG</v>
      </c>
      <c r="F168" s="362" t="str">
        <f>_xlfn.XLOOKUP(C168,'Catálogo de actividades'!$B$5:$B$296,'Catálogo de actividades'!$E$5:$E$296)</f>
        <v>17.2</v>
      </c>
      <c r="G168" s="100">
        <v>45171</v>
      </c>
      <c r="H168" s="414">
        <v>45171</v>
      </c>
      <c r="I168" s="416" t="str">
        <f>_xlfn.XLOOKUP(C168,'Catálogo de actividades'!$B$5:$B$296,'Catálogo de actividades'!$I$5:$I$296)</f>
        <v>OPL</v>
      </c>
    </row>
    <row r="169" spans="1:9" ht="28.5" x14ac:dyDescent="0.2">
      <c r="A169" s="46" t="s">
        <v>24</v>
      </c>
      <c r="B169" s="121" t="s">
        <v>16</v>
      </c>
      <c r="C169" s="125" t="s">
        <v>272</v>
      </c>
      <c r="D169" s="122" t="str">
        <f>VLOOKUP(C169, 'Catálogo de actividades'!$B$5:$D$296,2,FALSE)</f>
        <v>OPL</v>
      </c>
      <c r="E169" s="122" t="str">
        <f>VLOOKUP(C169, 'Catálogo de actividades'!$B$5:$D$296,3,FALSE)</f>
        <v>CG</v>
      </c>
      <c r="F169" s="362" t="str">
        <f>_xlfn.XLOOKUP(C169,'Catálogo de actividades'!$B$5:$B$296,'Catálogo de actividades'!$E$5:$E$296)</f>
        <v>17.3</v>
      </c>
      <c r="G169" s="100">
        <v>45232</v>
      </c>
      <c r="H169" s="414">
        <v>45232</v>
      </c>
      <c r="I169" s="416" t="str">
        <f>_xlfn.XLOOKUP(C169,'Catálogo de actividades'!$B$5:$B$296,'Catálogo de actividades'!$I$5:$I$296)</f>
        <v>OPL</v>
      </c>
    </row>
    <row r="170" spans="1:9" ht="28.5" x14ac:dyDescent="0.2">
      <c r="A170" s="46" t="s">
        <v>24</v>
      </c>
      <c r="B170" s="121" t="s">
        <v>16</v>
      </c>
      <c r="C170" s="125" t="s">
        <v>260</v>
      </c>
      <c r="D170" s="122" t="str">
        <f>VLOOKUP(C170, 'Catálogo de actividades'!$B$5:$D$296,2,FALSE)</f>
        <v>OPL</v>
      </c>
      <c r="E170" s="122" t="str">
        <f>VLOOKUP(C170, 'Catálogo de actividades'!$B$5:$D$296,3,FALSE)</f>
        <v>CG</v>
      </c>
      <c r="F170" s="362" t="str">
        <f>_xlfn.XLOOKUP(C170,'Catálogo de actividades'!$B$5:$B$296,'Catálogo de actividades'!$E$5:$E$296)</f>
        <v>17.4</v>
      </c>
      <c r="G170" s="100">
        <v>45262</v>
      </c>
      <c r="H170" s="414">
        <v>45262</v>
      </c>
      <c r="I170" s="416" t="str">
        <f>_xlfn.XLOOKUP(C170,'Catálogo de actividades'!$B$5:$B$296,'Catálogo de actividades'!$I$5:$I$296)</f>
        <v>OPL</v>
      </c>
    </row>
    <row r="171" spans="1:9" ht="28.5" x14ac:dyDescent="0.2">
      <c r="A171" s="46" t="s">
        <v>24</v>
      </c>
      <c r="B171" s="121" t="s">
        <v>16</v>
      </c>
      <c r="C171" s="125" t="s">
        <v>273</v>
      </c>
      <c r="D171" s="122" t="str">
        <f>VLOOKUP(C171, 'Catálogo de actividades'!$B$5:$D$296,2,FALSE)</f>
        <v>OPL</v>
      </c>
      <c r="E171" s="122" t="str">
        <f>VLOOKUP(C171, 'Catálogo de actividades'!$B$5:$D$296,3,FALSE)</f>
        <v>CG</v>
      </c>
      <c r="F171" s="362" t="str">
        <f>_xlfn.XLOOKUP(C171,'Catálogo de actividades'!$B$5:$B$296,'Catálogo de actividades'!$E$5:$E$296)</f>
        <v>17.5</v>
      </c>
      <c r="G171" s="100">
        <v>45293</v>
      </c>
      <c r="H171" s="414">
        <v>45293</v>
      </c>
      <c r="I171" s="416" t="str">
        <f>_xlfn.XLOOKUP(C171,'Catálogo de actividades'!$B$5:$B$296,'Catálogo de actividades'!$I$5:$I$296)</f>
        <v>OPL</v>
      </c>
    </row>
    <row r="172" spans="1:9" ht="42.75" x14ac:dyDescent="0.2">
      <c r="A172" s="46" t="s">
        <v>24</v>
      </c>
      <c r="B172" s="121" t="s">
        <v>16</v>
      </c>
      <c r="C172" s="125" t="s">
        <v>274</v>
      </c>
      <c r="D172" s="122" t="str">
        <f>VLOOKUP(C172, 'Catálogo de actividades'!$B$5:$D$296,2,FALSE)</f>
        <v>OPL</v>
      </c>
      <c r="E172" s="122" t="str">
        <f>VLOOKUP(C172, 'Catálogo de actividades'!$B$5:$D$296,3,FALSE)</f>
        <v>CG</v>
      </c>
      <c r="F172" s="362" t="str">
        <f>_xlfn.XLOOKUP(C172,'Catálogo de actividades'!$B$5:$B$296,'Catálogo de actividades'!$E$5:$E$296)</f>
        <v>17.6</v>
      </c>
      <c r="G172" s="100">
        <v>45324</v>
      </c>
      <c r="H172" s="414">
        <v>45324</v>
      </c>
      <c r="I172" s="416" t="str">
        <f>_xlfn.XLOOKUP(C172,'Catálogo de actividades'!$B$5:$B$296,'Catálogo de actividades'!$I$5:$I$296)</f>
        <v>OPL</v>
      </c>
    </row>
    <row r="173" spans="1:9" ht="14.25" x14ac:dyDescent="0.2">
      <c r="A173" s="46" t="s">
        <v>24</v>
      </c>
      <c r="B173" s="121" t="s">
        <v>16</v>
      </c>
      <c r="C173" s="125" t="s">
        <v>275</v>
      </c>
      <c r="D173" s="122" t="str">
        <f>VLOOKUP(C173, 'Catálogo de actividades'!$B$5:$D$296,2,FALSE)</f>
        <v>OPL</v>
      </c>
      <c r="E173" s="122" t="str">
        <f>VLOOKUP(C173, 'Catálogo de actividades'!$B$5:$D$296,3,FALSE)</f>
        <v>CG</v>
      </c>
      <c r="F173" s="362" t="str">
        <f>_xlfn.XLOOKUP(C173,'Catálogo de actividades'!$B$5:$B$296,'Catálogo de actividades'!$E$5:$E$296)</f>
        <v>17.7</v>
      </c>
      <c r="G173" s="100">
        <v>45324</v>
      </c>
      <c r="H173" s="414">
        <v>45324</v>
      </c>
      <c r="I173" s="416" t="str">
        <f>_xlfn.XLOOKUP(C173,'Catálogo de actividades'!$B$5:$B$296,'Catálogo de actividades'!$I$5:$I$296)</f>
        <v>OPL</v>
      </c>
    </row>
    <row r="174" spans="1:9" ht="28.5" x14ac:dyDescent="0.2">
      <c r="A174" s="46" t="s">
        <v>24</v>
      </c>
      <c r="B174" s="121" t="s">
        <v>16</v>
      </c>
      <c r="C174" s="125" t="s">
        <v>276</v>
      </c>
      <c r="D174" s="122" t="str">
        <f>VLOOKUP(C174, 'Catálogo de actividades'!$B$5:$D$296,2,FALSE)</f>
        <v>OPL</v>
      </c>
      <c r="E174" s="122" t="str">
        <f>VLOOKUP(C174, 'Catálogo de actividades'!$B$5:$D$296,3,FALSE)</f>
        <v>CG</v>
      </c>
      <c r="F174" s="362" t="str">
        <f>_xlfn.XLOOKUP(C174,'Catálogo de actividades'!$B$5:$B$296,'Catálogo de actividades'!$E$5:$E$296)</f>
        <v>17.8</v>
      </c>
      <c r="G174" s="100">
        <v>45353</v>
      </c>
      <c r="H174" s="414">
        <v>45353</v>
      </c>
      <c r="I174" s="416" t="str">
        <f>_xlfn.XLOOKUP(C174,'Catálogo de actividades'!$B$5:$B$296,'Catálogo de actividades'!$I$5:$I$296)</f>
        <v>OPL</v>
      </c>
    </row>
    <row r="175" spans="1:9" ht="14.25" x14ac:dyDescent="0.2">
      <c r="A175" s="46" t="s">
        <v>24</v>
      </c>
      <c r="B175" s="121" t="s">
        <v>16</v>
      </c>
      <c r="C175" s="125" t="s">
        <v>322</v>
      </c>
      <c r="D175" s="122" t="str">
        <f>VLOOKUP(C175, 'Catálogo de actividades'!$B$5:$D$296,2,FALSE)</f>
        <v>OPL</v>
      </c>
      <c r="E175" s="122" t="str">
        <f>VLOOKUP(C175, 'Catálogo de actividades'!$B$5:$D$296,3,FALSE)</f>
        <v>CG</v>
      </c>
      <c r="F175" s="362" t="str">
        <f>_xlfn.XLOOKUP(C175,'Catálogo de actividades'!$B$5:$B$296,'Catálogo de actividades'!$E$5:$E$296)</f>
        <v>17.9</v>
      </c>
      <c r="G175" s="100">
        <v>45399</v>
      </c>
      <c r="H175" s="414">
        <v>45399</v>
      </c>
      <c r="I175" s="416" t="str">
        <f>_xlfn.XLOOKUP(C175,'Catálogo de actividades'!$B$5:$B$296,'Catálogo de actividades'!$I$5:$I$296)</f>
        <v>OPL</v>
      </c>
    </row>
    <row r="176" spans="1:9" ht="14.25" x14ac:dyDescent="0.2">
      <c r="A176" s="46" t="s">
        <v>24</v>
      </c>
      <c r="B176" s="121" t="s">
        <v>16</v>
      </c>
      <c r="C176" s="125" t="s">
        <v>404</v>
      </c>
      <c r="D176" s="122" t="str">
        <f>VLOOKUP(C176, 'Catálogo de actividades'!$B$5:$D$296,2,FALSE)</f>
        <v>OPL</v>
      </c>
      <c r="E176" s="122" t="str">
        <f>VLOOKUP(C176, 'Catálogo de actividades'!$B$5:$D$296,3,FALSE)</f>
        <v>CG</v>
      </c>
      <c r="F176" s="362" t="str">
        <f>_xlfn.XLOOKUP(C176,'Catálogo de actividades'!$B$5:$B$296,'Catálogo de actividades'!$E$5:$E$296)</f>
        <v>17.10</v>
      </c>
      <c r="G176" s="100">
        <v>45424</v>
      </c>
      <c r="H176" s="414">
        <v>45424</v>
      </c>
      <c r="I176" s="416" t="str">
        <f>_xlfn.XLOOKUP(C176,'Catálogo de actividades'!$B$5:$B$296,'Catálogo de actividades'!$I$5:$I$296)</f>
        <v>OPL</v>
      </c>
    </row>
    <row r="177" spans="1:9" ht="14.25" x14ac:dyDescent="0.2">
      <c r="A177" s="46" t="s">
        <v>24</v>
      </c>
      <c r="B177" s="121" t="s">
        <v>16</v>
      </c>
      <c r="C177" s="125" t="s">
        <v>405</v>
      </c>
      <c r="D177" s="122" t="str">
        <f>VLOOKUP(C177, 'Catálogo de actividades'!$B$5:$D$296,2,FALSE)</f>
        <v>OPL</v>
      </c>
      <c r="E177" s="122" t="str">
        <f>VLOOKUP(C177, 'Catálogo de actividades'!$B$5:$D$296,3,FALSE)</f>
        <v>CG</v>
      </c>
      <c r="F177" s="362" t="str">
        <f>_xlfn.XLOOKUP(C177,'Catálogo de actividades'!$B$5:$B$296,'Catálogo de actividades'!$E$5:$E$296)</f>
        <v>17.11</v>
      </c>
      <c r="G177" s="100">
        <v>45431</v>
      </c>
      <c r="H177" s="414">
        <v>45431</v>
      </c>
      <c r="I177" s="416" t="str">
        <f>_xlfn.XLOOKUP(C177,'Catálogo de actividades'!$B$5:$B$296,'Catálogo de actividades'!$I$5:$I$296)</f>
        <v>OPL</v>
      </c>
    </row>
    <row r="178" spans="1:9" ht="14.25" x14ac:dyDescent="0.2">
      <c r="A178" s="46" t="s">
        <v>24</v>
      </c>
      <c r="B178" s="121" t="s">
        <v>16</v>
      </c>
      <c r="C178" s="125" t="s">
        <v>406</v>
      </c>
      <c r="D178" s="122" t="str">
        <f>VLOOKUP(C178, 'Catálogo de actividades'!$B$5:$D$296,2,FALSE)</f>
        <v>OPL</v>
      </c>
      <c r="E178" s="122" t="str">
        <f>VLOOKUP(C178, 'Catálogo de actividades'!$B$5:$D$296,3,FALSE)</f>
        <v>CG</v>
      </c>
      <c r="F178" s="362" t="str">
        <f>_xlfn.XLOOKUP(C178,'Catálogo de actividades'!$B$5:$B$296,'Catálogo de actividades'!$E$5:$E$296)</f>
        <v>17.12</v>
      </c>
      <c r="G178" s="100">
        <v>45438</v>
      </c>
      <c r="H178" s="414">
        <v>45438</v>
      </c>
      <c r="I178" s="416" t="str">
        <f>_xlfn.XLOOKUP(C178,'Catálogo de actividades'!$B$5:$B$296,'Catálogo de actividades'!$I$5:$I$296)</f>
        <v>OPL</v>
      </c>
    </row>
    <row r="179" spans="1:9" ht="14.25" x14ac:dyDescent="0.2">
      <c r="A179" s="46" t="s">
        <v>24</v>
      </c>
      <c r="B179" s="121" t="s">
        <v>16</v>
      </c>
      <c r="C179" s="125" t="s">
        <v>360</v>
      </c>
      <c r="D179" s="122" t="str">
        <f>VLOOKUP(C179, 'Catálogo de actividades'!$B$5:$D$296,2,FALSE)</f>
        <v>OPL</v>
      </c>
      <c r="E179" s="122" t="str">
        <f>VLOOKUP(C179, 'Catálogo de actividades'!$B$5:$D$296,3,FALSE)</f>
        <v>CG</v>
      </c>
      <c r="F179" s="362" t="str">
        <f>_xlfn.XLOOKUP(C179,'Catálogo de actividades'!$B$5:$B$296,'Catálogo de actividades'!$E$5:$E$296)</f>
        <v>17.13</v>
      </c>
      <c r="G179" s="100">
        <v>45445</v>
      </c>
      <c r="H179" s="414">
        <v>45446</v>
      </c>
      <c r="I179" s="416" t="str">
        <f>_xlfn.XLOOKUP(C179,'Catálogo de actividades'!$B$5:$B$296,'Catálogo de actividades'!$I$5:$I$296)</f>
        <v>OPL</v>
      </c>
    </row>
    <row r="180" spans="1:9" ht="28.5" x14ac:dyDescent="0.2">
      <c r="A180" s="46" t="s">
        <v>24</v>
      </c>
      <c r="B180" s="124" t="s">
        <v>17</v>
      </c>
      <c r="C180" s="125" t="s">
        <v>407</v>
      </c>
      <c r="D180" s="122" t="str">
        <f>VLOOKUP(C180, 'Catálogo de actividades'!$B$5:$D$296,2,FALSE)</f>
        <v xml:space="preserve">INE </v>
      </c>
      <c r="E180" s="122" t="str">
        <f>VLOOKUP(C180, 'Catálogo de actividades'!$B$5:$D$296,3,FALSE)</f>
        <v xml:space="preserve">DEOE  </v>
      </c>
      <c r="F180" s="362" t="str">
        <f>_xlfn.XLOOKUP(C180,'Catálogo de actividades'!$B$5:$B$296,'Catálogo de actividades'!$E$5:$E$296)</f>
        <v>18.1</v>
      </c>
      <c r="G180" s="100">
        <v>45292</v>
      </c>
      <c r="H180" s="414">
        <v>45322</v>
      </c>
      <c r="I180" s="416" t="str">
        <f>_xlfn.XLOOKUP(C180,'Catálogo de actividades'!$B$5:$B$296,'Catálogo de actividades'!$I$5:$I$296)</f>
        <v>DEOE</v>
      </c>
    </row>
    <row r="181" spans="1:9" ht="28.5" x14ac:dyDescent="0.2">
      <c r="A181" s="46" t="s">
        <v>24</v>
      </c>
      <c r="B181" s="121" t="s">
        <v>17</v>
      </c>
      <c r="C181" s="126" t="s">
        <v>361</v>
      </c>
      <c r="D181" s="122" t="str">
        <f>VLOOKUP(C181, 'Catálogo de actividades'!$B$5:$D$296,2,FALSE)</f>
        <v>OPL</v>
      </c>
      <c r="E181" s="122" t="str">
        <f>VLOOKUP(C181, 'Catálogo de actividades'!$B$5:$D$296,3,FALSE)</f>
        <v>CG</v>
      </c>
      <c r="F181" s="362" t="str">
        <f>_xlfn.XLOOKUP(C181,'Catálogo de actividades'!$B$5:$B$296,'Catálogo de actividades'!$E$5:$E$296)</f>
        <v>18.2</v>
      </c>
      <c r="G181" s="100">
        <v>45343</v>
      </c>
      <c r="H181" s="414">
        <v>45350</v>
      </c>
      <c r="I181" s="416" t="str">
        <f>_xlfn.XLOOKUP(C181,'Catálogo de actividades'!$B$5:$B$296,'Catálogo de actividades'!$I$5:$I$296)</f>
        <v>OPL</v>
      </c>
    </row>
    <row r="182" spans="1:9" ht="28.5" x14ac:dyDescent="0.2">
      <c r="A182" s="46" t="s">
        <v>24</v>
      </c>
      <c r="B182" s="121" t="s">
        <v>17</v>
      </c>
      <c r="C182" s="126" t="s">
        <v>307</v>
      </c>
      <c r="D182" s="122" t="str">
        <f>VLOOKUP(C182, 'Catálogo de actividades'!$B$5:$D$296,2,FALSE)</f>
        <v>OPL</v>
      </c>
      <c r="E182" s="122" t="str">
        <f>VLOOKUP(C182, 'Catálogo de actividades'!$B$5:$D$296,3,FALSE)</f>
        <v>CG</v>
      </c>
      <c r="F182" s="362" t="str">
        <f>_xlfn.XLOOKUP(C182,'Catálogo de actividades'!$B$5:$B$296,'Catálogo de actividades'!$E$5:$E$296)</f>
        <v>18.3</v>
      </c>
      <c r="G182" s="100">
        <v>45364</v>
      </c>
      <c r="H182" s="414">
        <v>45364</v>
      </c>
      <c r="I182" s="416" t="str">
        <f>_xlfn.XLOOKUP(C182,'Catálogo de actividades'!$B$5:$B$296,'Catálogo de actividades'!$I$5:$I$296)</f>
        <v>OPL</v>
      </c>
    </row>
    <row r="183" spans="1:9" ht="28.5" x14ac:dyDescent="0.2">
      <c r="A183" s="46" t="s">
        <v>24</v>
      </c>
      <c r="B183" s="121" t="s">
        <v>17</v>
      </c>
      <c r="C183" s="126" t="s">
        <v>308</v>
      </c>
      <c r="D183" s="122" t="str">
        <f>VLOOKUP(C183, 'Catálogo de actividades'!$B$5:$D$296,2,FALSE)</f>
        <v>INE</v>
      </c>
      <c r="E183" s="122" t="str">
        <f>VLOOKUP(C183, 'Catálogo de actividades'!$B$5:$D$296,3,FALSE)</f>
        <v>JLE</v>
      </c>
      <c r="F183" s="362" t="str">
        <f>_xlfn.XLOOKUP(C183,'Catálogo de actividades'!$B$5:$B$296,'Catálogo de actividades'!$E$5:$E$296)</f>
        <v>18.4</v>
      </c>
      <c r="G183" s="100">
        <v>45365</v>
      </c>
      <c r="H183" s="414">
        <v>45377</v>
      </c>
      <c r="I183" s="416" t="str">
        <f>_xlfn.XLOOKUP(C183,'Catálogo de actividades'!$B$5:$B$296,'Catálogo de actividades'!$I$5:$I$296)</f>
        <v>JLE</v>
      </c>
    </row>
    <row r="184" spans="1:9" ht="28.5" x14ac:dyDescent="0.2">
      <c r="A184" s="46" t="s">
        <v>24</v>
      </c>
      <c r="B184" s="121" t="s">
        <v>17</v>
      </c>
      <c r="C184" s="126" t="s">
        <v>362</v>
      </c>
      <c r="D184" s="122" t="str">
        <f>VLOOKUP(C184, 'Catálogo de actividades'!$B$5:$D$296,2,FALSE)</f>
        <v>OPL</v>
      </c>
      <c r="E184" s="122" t="str">
        <f>VLOOKUP(C184, 'Catálogo de actividades'!$B$5:$D$296,3,FALSE)</f>
        <v>OD</v>
      </c>
      <c r="F184" s="362" t="str">
        <f>_xlfn.XLOOKUP(C184,'Catálogo de actividades'!$B$5:$B$296,'Catálogo de actividades'!$E$5:$E$296)</f>
        <v>18.5</v>
      </c>
      <c r="G184" s="100">
        <v>45383</v>
      </c>
      <c r="H184" s="414">
        <v>45397</v>
      </c>
      <c r="I184" s="416" t="str">
        <f>_xlfn.XLOOKUP(C184,'Catálogo de actividades'!$B$5:$B$296,'Catálogo de actividades'!$I$5:$I$296)</f>
        <v>OPL</v>
      </c>
    </row>
    <row r="185" spans="1:9" ht="42.75" x14ac:dyDescent="0.2">
      <c r="A185" s="46" t="s">
        <v>24</v>
      </c>
      <c r="B185" s="121" t="s">
        <v>17</v>
      </c>
      <c r="C185" s="126" t="s">
        <v>285</v>
      </c>
      <c r="D185" s="122" t="str">
        <f>VLOOKUP(C185, 'Catálogo de actividades'!$B$5:$D$296,2,FALSE)</f>
        <v>OPL</v>
      </c>
      <c r="E185" s="122" t="str">
        <f>VLOOKUP(C185, 'Catálogo de actividades'!$B$5:$D$296,3,FALSE)</f>
        <v>CG/OD</v>
      </c>
      <c r="F185" s="362" t="str">
        <f>_xlfn.XLOOKUP(C185,'Catálogo de actividades'!$B$5:$B$296,'Catálogo de actividades'!$E$5:$E$296)</f>
        <v>18.7</v>
      </c>
      <c r="G185" s="100">
        <v>45413</v>
      </c>
      <c r="H185" s="414">
        <v>45440</v>
      </c>
      <c r="I185" s="416" t="str">
        <f>_xlfn.XLOOKUP(C185,'Catálogo de actividades'!$B$5:$B$296,'Catálogo de actividades'!$I$5:$I$296)</f>
        <v>OPL</v>
      </c>
    </row>
    <row r="186" spans="1:9" ht="42.75" x14ac:dyDescent="0.2">
      <c r="A186" s="46" t="s">
        <v>24</v>
      </c>
      <c r="B186" s="121" t="s">
        <v>17</v>
      </c>
      <c r="C186" s="126" t="s">
        <v>303</v>
      </c>
      <c r="D186" s="122" t="str">
        <f>VLOOKUP(C186, 'Catálogo de actividades'!$B$5:$D$296,2,FALSE)</f>
        <v>OPL</v>
      </c>
      <c r="E186" s="122" t="str">
        <f>VLOOKUP(C186, 'Catálogo de actividades'!$B$5:$D$296,3,FALSE)</f>
        <v>CG/OD</v>
      </c>
      <c r="F186" s="362" t="str">
        <f>_xlfn.XLOOKUP(C186,'Catálogo de actividades'!$B$5:$B$296,'Catálogo de actividades'!$E$5:$E$296)</f>
        <v>18.6</v>
      </c>
      <c r="G186" s="100">
        <v>45413</v>
      </c>
      <c r="H186" s="414">
        <v>45440</v>
      </c>
      <c r="I186" s="416" t="str">
        <f>_xlfn.XLOOKUP(C186,'Catálogo de actividades'!$B$5:$B$296,'Catálogo de actividades'!$I$5:$I$296)</f>
        <v>OPL</v>
      </c>
    </row>
    <row r="187" spans="1:9" ht="42.75" x14ac:dyDescent="0.2">
      <c r="A187" s="46" t="s">
        <v>24</v>
      </c>
      <c r="B187" s="121" t="s">
        <v>17</v>
      </c>
      <c r="C187" s="126" t="s">
        <v>363</v>
      </c>
      <c r="D187" s="122" t="str">
        <f>VLOOKUP(C187, 'Catálogo de actividades'!$B$5:$D$296,2,FALSE)</f>
        <v>OPL</v>
      </c>
      <c r="E187" s="122" t="str">
        <f>VLOOKUP(C187, 'Catálogo de actividades'!$B$5:$D$296,3,FALSE)</f>
        <v>CG</v>
      </c>
      <c r="F187" s="362" t="str">
        <f>_xlfn.XLOOKUP(C187,'Catálogo de actividades'!$B$5:$B$296,'Catálogo de actividades'!$E$5:$E$296)</f>
        <v>18.8</v>
      </c>
      <c r="G187" s="100">
        <v>45323</v>
      </c>
      <c r="H187" s="414">
        <v>45337</v>
      </c>
      <c r="I187" s="416" t="str">
        <f>_xlfn.XLOOKUP(C187,'Catálogo de actividades'!$B$5:$B$296,'Catálogo de actividades'!$I$5:$I$296)</f>
        <v>OPL</v>
      </c>
    </row>
    <row r="188" spans="1:9" ht="57" x14ac:dyDescent="0.2">
      <c r="A188" s="46" t="s">
        <v>24</v>
      </c>
      <c r="B188" s="121" t="s">
        <v>17</v>
      </c>
      <c r="C188" s="126" t="s">
        <v>302</v>
      </c>
      <c r="D188" s="122" t="str">
        <f>VLOOKUP(C188, 'Catálogo de actividades'!$B$5:$D$296,2,FALSE)</f>
        <v>OPL</v>
      </c>
      <c r="E188" s="122" t="str">
        <f>VLOOKUP(C188, 'Catálogo de actividades'!$B$5:$D$296,3,FALSE)</f>
        <v>CG</v>
      </c>
      <c r="F188" s="362" t="str">
        <f>_xlfn.XLOOKUP(C188,'Catálogo de actividades'!$B$5:$B$296,'Catálogo de actividades'!$E$5:$E$296)</f>
        <v>18.9</v>
      </c>
      <c r="G188" s="100">
        <v>45383</v>
      </c>
      <c r="H188" s="414">
        <v>45389</v>
      </c>
      <c r="I188" s="416" t="str">
        <f>_xlfn.XLOOKUP(C188,'Catálogo de actividades'!$B$5:$B$296,'Catálogo de actividades'!$I$5:$I$296)</f>
        <v>OPL</v>
      </c>
    </row>
    <row r="189" spans="1:9" ht="28.5" x14ac:dyDescent="0.2">
      <c r="A189" s="46" t="s">
        <v>24</v>
      </c>
      <c r="B189" s="121" t="s">
        <v>17</v>
      </c>
      <c r="C189" s="126" t="s">
        <v>364</v>
      </c>
      <c r="D189" s="122" t="str">
        <f>VLOOKUP(C189, 'Catálogo de actividades'!$B$5:$D$296,2,FALSE)</f>
        <v>OPL</v>
      </c>
      <c r="E189" s="122" t="str">
        <f>VLOOKUP(C189, 'Catálogo de actividades'!$B$5:$D$296,3,FALSE)</f>
        <v>CG</v>
      </c>
      <c r="F189" s="362" t="str">
        <f>_xlfn.XLOOKUP(C189,'Catálogo de actividades'!$B$5:$B$296,'Catálogo de actividades'!$E$5:$E$296)</f>
        <v>18.10</v>
      </c>
      <c r="G189" s="100">
        <v>45398</v>
      </c>
      <c r="H189" s="414">
        <v>45412</v>
      </c>
      <c r="I189" s="416" t="str">
        <f>_xlfn.XLOOKUP(C189,'Catálogo de actividades'!$B$5:$B$296,'Catálogo de actividades'!$I$5:$I$296)</f>
        <v>OPL</v>
      </c>
    </row>
    <row r="190" spans="1:9" ht="28.5" x14ac:dyDescent="0.2">
      <c r="A190" s="46" t="s">
        <v>24</v>
      </c>
      <c r="B190" s="46" t="s">
        <v>17</v>
      </c>
      <c r="C190" s="46" t="s">
        <v>186</v>
      </c>
      <c r="D190" s="122" t="str">
        <f>VLOOKUP(C190, 'Catálogo de actividades'!$B$5:$D$296,2,FALSE)</f>
        <v>OPL</v>
      </c>
      <c r="E190" s="122" t="str">
        <f>VLOOKUP(C190, 'Catálogo de actividades'!$B$5:$D$296,3,FALSE)</f>
        <v>OD</v>
      </c>
      <c r="F190" s="362" t="str">
        <f>_xlfn.XLOOKUP(C190,'Catálogo de actividades'!$B$5:$B$296,'Catálogo de actividades'!$E$5:$E$296)</f>
        <v>18.11</v>
      </c>
      <c r="G190" s="104">
        <v>45409</v>
      </c>
      <c r="H190" s="440">
        <v>45432</v>
      </c>
      <c r="I190" s="416" t="str">
        <f>_xlfn.XLOOKUP(C190,'Catálogo de actividades'!$B$5:$B$296,'Catálogo de actividades'!$I$5:$I$296)</f>
        <v>OPL</v>
      </c>
    </row>
    <row r="191" spans="1:9" ht="57" x14ac:dyDescent="0.2">
      <c r="A191" s="46" t="s">
        <v>24</v>
      </c>
      <c r="B191" s="121" t="s">
        <v>17</v>
      </c>
      <c r="C191" s="126" t="s">
        <v>365</v>
      </c>
      <c r="D191" s="122" t="str">
        <f>VLOOKUP(C191, 'Catálogo de actividades'!$B$5:$D$296,2,FALSE)</f>
        <v>OPL</v>
      </c>
      <c r="E191" s="122" t="str">
        <f>VLOOKUP(C191, 'Catálogo de actividades'!$B$5:$D$296,3,FALSE)</f>
        <v>CG</v>
      </c>
      <c r="F191" s="362" t="str">
        <f>_xlfn.XLOOKUP(C191,'Catálogo de actividades'!$B$5:$B$296,'Catálogo de actividades'!$E$5:$E$296)</f>
        <v>18.13</v>
      </c>
      <c r="G191" s="100">
        <v>45413</v>
      </c>
      <c r="H191" s="414">
        <v>45419</v>
      </c>
      <c r="I191" s="416" t="str">
        <f>_xlfn.XLOOKUP(C191,'Catálogo de actividades'!$B$5:$B$296,'Catálogo de actividades'!$I$5:$I$296)</f>
        <v>OPL</v>
      </c>
    </row>
    <row r="192" spans="1:9" ht="42.75" x14ac:dyDescent="0.2">
      <c r="A192" s="46" t="s">
        <v>24</v>
      </c>
      <c r="B192" s="121" t="s">
        <v>17</v>
      </c>
      <c r="C192" s="126" t="s">
        <v>271</v>
      </c>
      <c r="D192" s="122" t="str">
        <f>VLOOKUP(C192, 'Catálogo de actividades'!$B$5:$D$296,2,FALSE)</f>
        <v>OPL</v>
      </c>
      <c r="E192" s="122" t="str">
        <f>VLOOKUP(C192, 'Catálogo de actividades'!$B$5:$D$296,3,FALSE)</f>
        <v>CD</v>
      </c>
      <c r="F192" s="362" t="str">
        <f>_xlfn.XLOOKUP(C192,'Catálogo de actividades'!$B$5:$B$296,'Catálogo de actividades'!$E$5:$E$296)</f>
        <v>18.14</v>
      </c>
      <c r="G192" s="100">
        <v>45398</v>
      </c>
      <c r="H192" s="414">
        <v>45440</v>
      </c>
      <c r="I192" s="416" t="str">
        <f>_xlfn.XLOOKUP(C192,'Catálogo de actividades'!$B$5:$B$296,'Catálogo de actividades'!$I$5:$I$296)</f>
        <v>OPL</v>
      </c>
    </row>
    <row r="193" spans="1:9" ht="28.5" x14ac:dyDescent="0.2">
      <c r="A193" s="46" t="s">
        <v>24</v>
      </c>
      <c r="B193" s="121" t="s">
        <v>17</v>
      </c>
      <c r="C193" s="126" t="s">
        <v>304</v>
      </c>
      <c r="D193" s="122" t="str">
        <f>VLOOKUP(C193, 'Catálogo de actividades'!$B$5:$D$296,2,FALSE)</f>
        <v>OPL</v>
      </c>
      <c r="E193" s="122" t="str">
        <f>VLOOKUP(C193, 'Catálogo de actividades'!$B$5:$D$296,3,FALSE)</f>
        <v>CG/OD</v>
      </c>
      <c r="F193" s="362" t="str">
        <f>_xlfn.XLOOKUP(C193,'Catálogo de actividades'!$B$5:$B$296,'Catálogo de actividades'!$E$5:$E$296)</f>
        <v>18.15</v>
      </c>
      <c r="G193" s="100">
        <v>45447</v>
      </c>
      <c r="H193" s="414">
        <v>45447</v>
      </c>
      <c r="I193" s="416" t="str">
        <f>_xlfn.XLOOKUP(C193,'Catálogo de actividades'!$B$5:$B$296,'Catálogo de actividades'!$I$5:$I$296)</f>
        <v>OPL</v>
      </c>
    </row>
    <row r="194" spans="1:9" ht="14.25" x14ac:dyDescent="0.2">
      <c r="A194" s="46" t="s">
        <v>24</v>
      </c>
      <c r="B194" s="121" t="s">
        <v>17</v>
      </c>
      <c r="C194" s="46" t="s">
        <v>131</v>
      </c>
      <c r="D194" s="122" t="str">
        <f>VLOOKUP(C194, 'Catálogo de actividades'!$B$5:$D$296,2,FALSE)</f>
        <v>OPL</v>
      </c>
      <c r="E194" s="122" t="str">
        <f>VLOOKUP(C194, 'Catálogo de actividades'!$B$5:$D$296,3,FALSE)</f>
        <v>OD</v>
      </c>
      <c r="F194" s="362" t="str">
        <f>_xlfn.XLOOKUP(C194,'Catálogo de actividades'!$B$5:$B$296,'Catálogo de actividades'!$E$5:$E$296)</f>
        <v>18.16</v>
      </c>
      <c r="G194" s="100">
        <v>45448</v>
      </c>
      <c r="H194" s="414">
        <v>45451</v>
      </c>
      <c r="I194" s="416" t="str">
        <f>_xlfn.XLOOKUP(C194,'Catálogo de actividades'!$B$5:$B$296,'Catálogo de actividades'!$I$5:$I$296)</f>
        <v>OPL</v>
      </c>
    </row>
    <row r="195" spans="1:9" ht="57" x14ac:dyDescent="0.2">
      <c r="A195" s="46" t="s">
        <v>24</v>
      </c>
      <c r="B195" s="124" t="s">
        <v>17</v>
      </c>
      <c r="C195" s="125" t="s">
        <v>132</v>
      </c>
      <c r="D195" s="122" t="str">
        <f>VLOOKUP(C195, 'Catálogo de actividades'!$B$5:$D$296,2,FALSE)</f>
        <v>OPL</v>
      </c>
      <c r="E195" s="122" t="str">
        <f>VLOOKUP(C195, 'Catálogo de actividades'!$B$5:$D$296,3,FALSE)</f>
        <v>OD</v>
      </c>
      <c r="F195" s="362" t="str">
        <f>_xlfn.XLOOKUP(C195,'Catálogo de actividades'!$B$5:$B$296,'Catálogo de actividades'!$E$5:$E$296)</f>
        <v>18.17</v>
      </c>
      <c r="G195" s="100">
        <v>45481</v>
      </c>
      <c r="H195" s="414">
        <v>45485</v>
      </c>
      <c r="I195" s="416" t="str">
        <f>_xlfn.XLOOKUP(C195,'Catálogo de actividades'!$B$5:$B$296,'Catálogo de actividades'!$I$5:$I$296)</f>
        <v>OPL</v>
      </c>
    </row>
    <row r="196" spans="1:9" ht="42.75" x14ac:dyDescent="0.2">
      <c r="A196" s="46" t="s">
        <v>24</v>
      </c>
      <c r="B196" s="124" t="s">
        <v>17</v>
      </c>
      <c r="C196" s="125" t="s">
        <v>133</v>
      </c>
      <c r="D196" s="122" t="str">
        <f>VLOOKUP(C196, 'Catálogo de actividades'!$B$5:$D$296,2,FALSE)</f>
        <v>OPL</v>
      </c>
      <c r="E196" s="122" t="str">
        <f>VLOOKUP(C196, 'Catálogo de actividades'!$B$5:$D$296,3,FALSE)</f>
        <v>OD</v>
      </c>
      <c r="F196" s="362" t="str">
        <f>_xlfn.XLOOKUP(C196,'Catálogo de actividades'!$B$5:$B$296,'Catálogo de actividades'!$E$5:$E$296)</f>
        <v>18.18</v>
      </c>
      <c r="G196" s="100">
        <v>45481</v>
      </c>
      <c r="H196" s="414">
        <v>45485</v>
      </c>
      <c r="I196" s="416" t="str">
        <f>_xlfn.XLOOKUP(C196,'Catálogo de actividades'!$B$5:$B$296,'Catálogo de actividades'!$I$5:$I$296)</f>
        <v>OPL</v>
      </c>
    </row>
    <row r="197" spans="1:9" ht="14.25" x14ac:dyDescent="0.2">
      <c r="A197" s="46" t="s">
        <v>24</v>
      </c>
      <c r="B197" s="121" t="s">
        <v>17</v>
      </c>
      <c r="C197" s="46" t="s">
        <v>134</v>
      </c>
      <c r="D197" s="122" t="str">
        <f>VLOOKUP(C197, 'Catálogo de actividades'!$B$5:$D$296,2,FALSE)</f>
        <v>OPL</v>
      </c>
      <c r="E197" s="122" t="str">
        <f>VLOOKUP(C197, 'Catálogo de actividades'!$B$5:$D$296,3,FALSE)</f>
        <v>OD</v>
      </c>
      <c r="F197" s="362" t="str">
        <f>_xlfn.XLOOKUP(C197,'Catálogo de actividades'!$B$5:$B$296,'Catálogo de actividades'!$E$5:$E$296)</f>
        <v>18.19</v>
      </c>
      <c r="G197" s="100">
        <v>45448</v>
      </c>
      <c r="H197" s="414">
        <v>45451</v>
      </c>
      <c r="I197" s="416" t="str">
        <f>_xlfn.XLOOKUP(C197,'Catálogo de actividades'!$B$5:$B$296,'Catálogo de actividades'!$I$5:$I$296)</f>
        <v>OPL</v>
      </c>
    </row>
    <row r="198" spans="1:9" ht="57" x14ac:dyDescent="0.2">
      <c r="A198" s="46" t="s">
        <v>24</v>
      </c>
      <c r="B198" s="124" t="s">
        <v>17</v>
      </c>
      <c r="C198" s="125" t="s">
        <v>135</v>
      </c>
      <c r="D198" s="122" t="str">
        <f>VLOOKUP(C198, 'Catálogo de actividades'!$B$5:$D$296,2,FALSE)</f>
        <v>OPL</v>
      </c>
      <c r="E198" s="122" t="str">
        <f>VLOOKUP(C198, 'Catálogo de actividades'!$B$5:$D$296,3,FALSE)</f>
        <v>OD</v>
      </c>
      <c r="F198" s="362" t="str">
        <f>_xlfn.XLOOKUP(C198,'Catálogo de actividades'!$B$5:$B$296,'Catálogo de actividades'!$E$5:$E$296)</f>
        <v>18.20</v>
      </c>
      <c r="G198" s="100">
        <v>45481</v>
      </c>
      <c r="H198" s="414">
        <v>45485</v>
      </c>
      <c r="I198" s="416" t="str">
        <f>_xlfn.XLOOKUP(C198,'Catálogo de actividades'!$B$5:$B$296,'Catálogo de actividades'!$I$5:$I$296)</f>
        <v>OPL</v>
      </c>
    </row>
    <row r="199" spans="1:9" ht="42.75" x14ac:dyDescent="0.2">
      <c r="A199" s="46" t="s">
        <v>24</v>
      </c>
      <c r="B199" s="124" t="s">
        <v>17</v>
      </c>
      <c r="C199" s="125" t="s">
        <v>136</v>
      </c>
      <c r="D199" s="122" t="str">
        <f>VLOOKUP(C199, 'Catálogo de actividades'!$B$5:$D$296,2,FALSE)</f>
        <v>OPL</v>
      </c>
      <c r="E199" s="122" t="str">
        <f>VLOOKUP(C199, 'Catálogo de actividades'!$B$5:$D$296,3,FALSE)</f>
        <v>OD</v>
      </c>
      <c r="F199" s="362" t="str">
        <f>_xlfn.XLOOKUP(C199,'Catálogo de actividades'!$B$5:$B$296,'Catálogo de actividades'!$E$5:$E$296)</f>
        <v>18.21</v>
      </c>
      <c r="G199" s="100">
        <v>45481</v>
      </c>
      <c r="H199" s="414">
        <v>45485</v>
      </c>
      <c r="I199" s="416" t="str">
        <f>_xlfn.XLOOKUP(C199,'Catálogo de actividades'!$B$5:$B$296,'Catálogo de actividades'!$I$5:$I$296)</f>
        <v>OPL</v>
      </c>
    </row>
    <row r="200" spans="1:9" ht="28.5" x14ac:dyDescent="0.2">
      <c r="A200" s="46" t="s">
        <v>24</v>
      </c>
      <c r="B200" s="121" t="s">
        <v>17</v>
      </c>
      <c r="C200" s="46" t="s">
        <v>137</v>
      </c>
      <c r="D200" s="122" t="str">
        <f>VLOOKUP(C200, 'Catálogo de actividades'!$B$5:$D$296,2,FALSE)</f>
        <v>OPL</v>
      </c>
      <c r="E200" s="122" t="str">
        <f>VLOOKUP(C200, 'Catálogo de actividades'!$B$5:$D$296,3,FALSE)</f>
        <v>CG</v>
      </c>
      <c r="F200" s="362" t="str">
        <f>_xlfn.XLOOKUP(C200,'Catálogo de actividades'!$B$5:$B$296,'Catálogo de actividades'!$E$5:$E$296)</f>
        <v>18.23</v>
      </c>
      <c r="G200" s="100">
        <v>45452</v>
      </c>
      <c r="H200" s="414">
        <v>45452</v>
      </c>
      <c r="I200" s="416" t="str">
        <f>_xlfn.XLOOKUP(C200,'Catálogo de actividades'!$B$5:$B$296,'Catálogo de actividades'!$I$5:$I$296)</f>
        <v>OPL</v>
      </c>
    </row>
    <row r="201" spans="1:9" ht="57" x14ac:dyDescent="0.2">
      <c r="A201" s="46" t="s">
        <v>24</v>
      </c>
      <c r="B201" s="124" t="s">
        <v>17</v>
      </c>
      <c r="C201" s="125" t="s">
        <v>138</v>
      </c>
      <c r="D201" s="122" t="s">
        <v>64</v>
      </c>
      <c r="E201" s="122" t="s">
        <v>65</v>
      </c>
      <c r="F201" s="362" t="str">
        <f>_xlfn.XLOOKUP(C201,'Catálogo de actividades'!$B$5:$B$296,'Catálogo de actividades'!$E$5:$E$296)</f>
        <v>18.24</v>
      </c>
      <c r="G201" s="100">
        <v>45481</v>
      </c>
      <c r="H201" s="414">
        <v>45485</v>
      </c>
      <c r="I201" s="416" t="str">
        <f>_xlfn.XLOOKUP(C201,'Catálogo de actividades'!$B$5:$B$296,'Catálogo de actividades'!$I$5:$I$296)</f>
        <v>OPL</v>
      </c>
    </row>
    <row r="202" spans="1:9" ht="42.75" x14ac:dyDescent="0.2">
      <c r="A202" s="46" t="s">
        <v>24</v>
      </c>
      <c r="B202" s="124" t="s">
        <v>17</v>
      </c>
      <c r="C202" s="125" t="s">
        <v>139</v>
      </c>
      <c r="D202" s="122" t="str">
        <f>VLOOKUP(C202, 'Catálogo de actividades'!$B$5:$D$296,2,FALSE)</f>
        <v>OPL</v>
      </c>
      <c r="E202" s="122" t="str">
        <f>VLOOKUP(C202, 'Catálogo de actividades'!$B$5:$D$296,3,FALSE)</f>
        <v>CG</v>
      </c>
      <c r="F202" s="362" t="str">
        <f>_xlfn.XLOOKUP(C202,'Catálogo de actividades'!$B$5:$B$296,'Catálogo de actividades'!$E$5:$E$296)</f>
        <v>18.25</v>
      </c>
      <c r="G202" s="100">
        <v>45481</v>
      </c>
      <c r="H202" s="414">
        <v>45485</v>
      </c>
      <c r="I202" s="416" t="str">
        <f>_xlfn.XLOOKUP(C202,'Catálogo de actividades'!$B$5:$B$296,'Catálogo de actividades'!$I$5:$I$296)</f>
        <v>OPL</v>
      </c>
    </row>
    <row r="203" spans="1:9" ht="28.5" x14ac:dyDescent="0.2">
      <c r="A203" s="46" t="s">
        <v>24</v>
      </c>
      <c r="B203" s="121" t="s">
        <v>17</v>
      </c>
      <c r="C203" s="125" t="s">
        <v>140</v>
      </c>
      <c r="D203" s="122" t="str">
        <f>VLOOKUP(C203, 'Catálogo de actividades'!$B$5:$D$296,2,FALSE)</f>
        <v>OPL</v>
      </c>
      <c r="E203" s="122" t="str">
        <f>VLOOKUP(C203, 'Catálogo de actividades'!$B$5:$D$296,3,FALSE)</f>
        <v>CG</v>
      </c>
      <c r="F203" s="362" t="str">
        <f>_xlfn.XLOOKUP(C203,'Catálogo de actividades'!$B$5:$B$296,'Catálogo de actividades'!$E$5:$E$296)</f>
        <v>18.27</v>
      </c>
      <c r="G203" s="100">
        <v>45452</v>
      </c>
      <c r="H203" s="414">
        <v>45452</v>
      </c>
      <c r="I203" s="416" t="str">
        <f>_xlfn.XLOOKUP(C203,'Catálogo de actividades'!$B$5:$B$296,'Catálogo de actividades'!$I$5:$I$296)</f>
        <v>OPL</v>
      </c>
    </row>
    <row r="204" spans="1:9" ht="42.75" x14ac:dyDescent="0.2">
      <c r="A204" s="46" t="s">
        <v>24</v>
      </c>
      <c r="B204" s="124" t="s">
        <v>20</v>
      </c>
      <c r="C204" s="125" t="s">
        <v>294</v>
      </c>
      <c r="D204" s="122" t="str">
        <f>VLOOKUP(C204, 'Catálogo de actividades'!$B$5:$D$296,2,FALSE)</f>
        <v>INE/OPL</v>
      </c>
      <c r="E204" s="122" t="str">
        <f>VLOOKUP(C204, 'Catálogo de actividades'!$B$5:$D$296,3,FALSE)</f>
        <v>CAI/CG</v>
      </c>
      <c r="F204" s="362" t="str">
        <f>_xlfn.XLOOKUP(C204,'Catálogo de actividades'!$B$5:$B$296,'Catálogo de actividades'!$E$5:$E$296)</f>
        <v>21.1</v>
      </c>
      <c r="G204" s="100">
        <v>45170</v>
      </c>
      <c r="H204" s="414">
        <v>45199</v>
      </c>
      <c r="I204" s="416" t="str">
        <f>_xlfn.XLOOKUP(C204,'Catálogo de actividades'!$B$5:$B$296,'Catálogo de actividades'!$I$5:$I$296)</f>
        <v>CAI</v>
      </c>
    </row>
    <row r="205" spans="1:9" ht="28.5" x14ac:dyDescent="0.2">
      <c r="A205" s="46" t="s">
        <v>24</v>
      </c>
      <c r="B205" s="124" t="s">
        <v>20</v>
      </c>
      <c r="C205" s="125" t="s">
        <v>297</v>
      </c>
      <c r="D205" s="122" t="str">
        <f>VLOOKUP(C205, 'Catálogo de actividades'!$B$5:$D$296,2,FALSE)</f>
        <v>INE</v>
      </c>
      <c r="E205" s="122" t="str">
        <f>VLOOKUP(C205, 'Catálogo de actividades'!$B$5:$D$296,3,FALSE)</f>
        <v>CAI/JLE</v>
      </c>
      <c r="F205" s="362" t="str">
        <f>_xlfn.XLOOKUP(C205,'Catálogo de actividades'!$B$5:$B$296,'Catálogo de actividades'!$E$5:$E$296)</f>
        <v>21.2</v>
      </c>
      <c r="G205" s="100">
        <v>45189</v>
      </c>
      <c r="H205" s="414">
        <v>45408</v>
      </c>
      <c r="I205" s="416" t="str">
        <f>_xlfn.XLOOKUP(C205,'Catálogo de actividades'!$B$5:$B$296,'Catálogo de actividades'!$I$5:$I$296)</f>
        <v>OPL</v>
      </c>
    </row>
    <row r="206" spans="1:9" ht="14.25" x14ac:dyDescent="0.2">
      <c r="A206" s="46" t="s">
        <v>24</v>
      </c>
      <c r="B206" s="124" t="s">
        <v>20</v>
      </c>
      <c r="C206" s="125" t="s">
        <v>299</v>
      </c>
      <c r="D206" s="122" t="str">
        <f>VLOOKUP(C206, 'Catálogo de actividades'!$B$5:$D$296,2,FALSE)</f>
        <v>INE</v>
      </c>
      <c r="E206" s="122" t="str">
        <f>VLOOKUP(C206, 'Catálogo de actividades'!$B$5:$D$296,3,FALSE)</f>
        <v>CAI</v>
      </c>
      <c r="F206" s="362" t="str">
        <f>_xlfn.XLOOKUP(C206,'Catálogo de actividades'!$B$5:$B$296,'Catálogo de actividades'!$E$5:$E$296)</f>
        <v>21.3</v>
      </c>
      <c r="G206" s="100">
        <v>45170</v>
      </c>
      <c r="H206" s="414">
        <v>45434</v>
      </c>
      <c r="I206" s="416" t="str">
        <f>_xlfn.XLOOKUP(C206,'Catálogo de actividades'!$B$5:$B$296,'Catálogo de actividades'!$I$5:$I$296)</f>
        <v>CAI</v>
      </c>
    </row>
    <row r="207" spans="1:9" ht="28.5" x14ac:dyDescent="0.2">
      <c r="A207" s="46" t="s">
        <v>24</v>
      </c>
      <c r="B207" s="124" t="s">
        <v>20</v>
      </c>
      <c r="C207" s="125" t="s">
        <v>300</v>
      </c>
      <c r="D207" s="122" t="str">
        <f>VLOOKUP(C207, 'Catálogo de actividades'!$B$5:$D$296,2,FALSE)</f>
        <v>INE</v>
      </c>
      <c r="E207" s="122" t="str">
        <f>VLOOKUP(C207, 'Catálogo de actividades'!$B$5:$D$296,3,FALSE)</f>
        <v>CAI</v>
      </c>
      <c r="F207" s="362" t="str">
        <f>_xlfn.XLOOKUP(C207,'Catálogo de actividades'!$B$5:$B$296,'Catálogo de actividades'!$E$5:$E$296)</f>
        <v>21.4</v>
      </c>
      <c r="G207" s="429">
        <v>45189</v>
      </c>
      <c r="H207" s="440">
        <v>45443</v>
      </c>
      <c r="I207" s="416" t="str">
        <f>_xlfn.XLOOKUP(C207,'Catálogo de actividades'!$B$5:$B$296,'Catálogo de actividades'!$I$5:$I$296)</f>
        <v>CAI</v>
      </c>
    </row>
    <row r="208" spans="1:9" ht="42.75" x14ac:dyDescent="0.2">
      <c r="A208" s="46" t="s">
        <v>24</v>
      </c>
      <c r="B208" s="124" t="s">
        <v>21</v>
      </c>
      <c r="C208" s="46" t="s">
        <v>177</v>
      </c>
      <c r="D208" s="122" t="str">
        <f>VLOOKUP(C208, 'Catálogo de actividades'!$B$5:$D$296,2,FALSE)</f>
        <v>OPL</v>
      </c>
      <c r="E208" s="122" t="str">
        <f>VLOOKUP(C208, 'Catálogo de actividades'!$B$5:$D$296,3,FALSE)</f>
        <v>CG</v>
      </c>
      <c r="F208" s="362" t="str">
        <f>_xlfn.XLOOKUP(C208,'Catálogo de actividades'!$B$5:$B$296,'Catálogo de actividades'!$E$5:$E$296)</f>
        <v>22.1</v>
      </c>
      <c r="G208" s="429">
        <v>45481</v>
      </c>
      <c r="H208" s="440">
        <v>45485</v>
      </c>
      <c r="I208" s="416" t="str">
        <f>_xlfn.XLOOKUP(C208,'Catálogo de actividades'!$B$5:$B$296,'Catálogo de actividades'!$I$5:$I$296)</f>
        <v>OPL</v>
      </c>
    </row>
    <row r="209" spans="1:8" x14ac:dyDescent="0.2">
      <c r="A209" s="123"/>
      <c r="B209" s="128"/>
      <c r="C209" s="128"/>
      <c r="D209" s="91"/>
      <c r="E209" s="91"/>
      <c r="F209" s="91"/>
      <c r="G209" s="455"/>
      <c r="H209" s="455"/>
    </row>
    <row r="210" spans="1:8" x14ac:dyDescent="0.2">
      <c r="B210" s="129"/>
      <c r="C210" s="129"/>
      <c r="D210" s="5"/>
      <c r="E210" s="5"/>
      <c r="F210" s="5"/>
      <c r="G210" s="7"/>
      <c r="H210" s="7"/>
    </row>
    <row r="211" spans="1:8" x14ac:dyDescent="0.2">
      <c r="B211" s="129"/>
      <c r="C211" s="129"/>
      <c r="D211" s="5"/>
      <c r="E211" s="5"/>
      <c r="F211" s="5"/>
      <c r="G211" s="7"/>
      <c r="H211" s="7"/>
    </row>
    <row r="212" spans="1:8" x14ac:dyDescent="0.2">
      <c r="B212" s="129"/>
      <c r="C212" s="129"/>
      <c r="D212" s="5"/>
      <c r="E212" s="5"/>
      <c r="F212" s="5"/>
      <c r="G212" s="7"/>
      <c r="H212" s="7"/>
    </row>
    <row r="213" spans="1:8" x14ac:dyDescent="0.2">
      <c r="B213" s="129"/>
      <c r="C213" s="129"/>
      <c r="D213" s="5"/>
      <c r="E213" s="5"/>
      <c r="F213" s="5"/>
      <c r="G213" s="7"/>
      <c r="H213" s="7"/>
    </row>
    <row r="214" spans="1:8" x14ac:dyDescent="0.2">
      <c r="B214" s="129"/>
      <c r="C214" s="129"/>
      <c r="D214" s="5"/>
      <c r="E214" s="5"/>
      <c r="F214" s="5"/>
      <c r="G214" s="7"/>
      <c r="H214" s="7"/>
    </row>
    <row r="215" spans="1:8" x14ac:dyDescent="0.2">
      <c r="B215" s="129"/>
      <c r="C215" s="129"/>
      <c r="D215" s="5"/>
      <c r="E215" s="5"/>
      <c r="F215" s="5"/>
      <c r="G215" s="7"/>
      <c r="H215" s="7"/>
    </row>
    <row r="216" spans="1:8" x14ac:dyDescent="0.2">
      <c r="B216" s="129"/>
      <c r="C216" s="129"/>
      <c r="D216" s="5"/>
      <c r="E216" s="5"/>
      <c r="F216" s="5"/>
      <c r="G216" s="7"/>
      <c r="H216" s="7"/>
    </row>
    <row r="217" spans="1:8" x14ac:dyDescent="0.2">
      <c r="B217" s="129"/>
      <c r="C217" s="129"/>
      <c r="D217" s="5"/>
      <c r="E217" s="5"/>
      <c r="F217" s="5"/>
      <c r="G217" s="7"/>
      <c r="H217" s="7"/>
    </row>
    <row r="218" spans="1:8" x14ac:dyDescent="0.2">
      <c r="B218" s="129"/>
      <c r="C218" s="129"/>
      <c r="D218" s="5"/>
      <c r="E218" s="5"/>
      <c r="F218" s="5"/>
      <c r="G218" s="7"/>
      <c r="H218" s="7"/>
    </row>
    <row r="219" spans="1:8" x14ac:dyDescent="0.2">
      <c r="B219" s="129"/>
      <c r="C219" s="129"/>
      <c r="D219" s="5"/>
      <c r="E219" s="5"/>
      <c r="F219" s="5"/>
    </row>
    <row r="220" spans="1:8" x14ac:dyDescent="0.2">
      <c r="B220" s="129"/>
      <c r="C220" s="129"/>
      <c r="D220" s="5"/>
      <c r="E220" s="5"/>
      <c r="F220" s="5"/>
    </row>
    <row r="221" spans="1:8" x14ac:dyDescent="0.2">
      <c r="B221" s="129"/>
      <c r="C221" s="129"/>
      <c r="D221" s="5"/>
      <c r="E221" s="5"/>
      <c r="F221" s="5"/>
    </row>
    <row r="222" spans="1:8" x14ac:dyDescent="0.2">
      <c r="B222" s="129"/>
      <c r="C222" s="129"/>
      <c r="D222" s="5"/>
      <c r="E222" s="5"/>
      <c r="F222" s="5"/>
    </row>
    <row r="223" spans="1:8" x14ac:dyDescent="0.2">
      <c r="B223" s="129"/>
      <c r="C223" s="129"/>
      <c r="D223" s="5"/>
      <c r="E223" s="5"/>
      <c r="F223" s="5"/>
    </row>
    <row r="224" spans="1:8" x14ac:dyDescent="0.2">
      <c r="B224" s="129"/>
      <c r="C224" s="129"/>
      <c r="D224" s="5"/>
      <c r="E224" s="5"/>
      <c r="F224" s="5"/>
    </row>
    <row r="225" spans="2:6" x14ac:dyDescent="0.2">
      <c r="B225" s="129"/>
      <c r="C225" s="129"/>
      <c r="D225" s="5"/>
      <c r="E225" s="5"/>
      <c r="F225" s="5"/>
    </row>
    <row r="226" spans="2:6" x14ac:dyDescent="0.2">
      <c r="B226" s="129"/>
      <c r="C226" s="129"/>
      <c r="D226" s="5"/>
      <c r="E226" s="5"/>
      <c r="F226" s="5"/>
    </row>
    <row r="227" spans="2:6" x14ac:dyDescent="0.2">
      <c r="B227" s="129"/>
      <c r="C227" s="129"/>
      <c r="D227" s="5"/>
      <c r="E227" s="5"/>
      <c r="F227" s="5"/>
    </row>
    <row r="228" spans="2:6" x14ac:dyDescent="0.2">
      <c r="B228" s="129"/>
      <c r="C228" s="129"/>
      <c r="D228" s="5"/>
      <c r="E228" s="5"/>
      <c r="F228" s="5"/>
    </row>
    <row r="229" spans="2:6" x14ac:dyDescent="0.2">
      <c r="B229" s="129"/>
      <c r="C229" s="129"/>
      <c r="D229" s="5"/>
      <c r="E229" s="5"/>
      <c r="F229" s="5"/>
    </row>
    <row r="230" spans="2:6" x14ac:dyDescent="0.2">
      <c r="B230" s="129"/>
      <c r="C230" s="129"/>
      <c r="D230" s="5"/>
      <c r="E230" s="5"/>
      <c r="F230" s="5"/>
    </row>
    <row r="231" spans="2:6" x14ac:dyDescent="0.2">
      <c r="B231" s="129"/>
      <c r="C231" s="129"/>
      <c r="D231" s="5"/>
      <c r="E231" s="5"/>
      <c r="F231" s="5"/>
    </row>
    <row r="232" spans="2:6" x14ac:dyDescent="0.2">
      <c r="B232" s="129"/>
      <c r="C232" s="129"/>
      <c r="D232" s="5"/>
      <c r="E232" s="5"/>
      <c r="F232" s="5"/>
    </row>
    <row r="233" spans="2:6" x14ac:dyDescent="0.2">
      <c r="B233" s="129"/>
      <c r="C233" s="129"/>
      <c r="D233" s="5"/>
      <c r="E233" s="5"/>
      <c r="F233" s="5"/>
    </row>
    <row r="234" spans="2:6" x14ac:dyDescent="0.2">
      <c r="B234" s="129"/>
      <c r="C234" s="129"/>
      <c r="D234" s="5"/>
      <c r="E234" s="5"/>
      <c r="F234" s="5"/>
    </row>
    <row r="289" spans="2:2" x14ac:dyDescent="0.2">
      <c r="B289" s="273"/>
    </row>
  </sheetData>
  <pageMargins left="0.31496062992125984" right="0.31496062992125984" top="0.35433070866141736" bottom="0.35433070866141736" header="0" footer="0"/>
  <pageSetup paperSize="5" scale="78"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29267-C917-45BC-B46C-EC4924675318}">
  <sheetPr>
    <outlinePr summaryBelow="0" summaryRight="0"/>
  </sheetPr>
  <dimension ref="A1:AH289"/>
  <sheetViews>
    <sheetView view="pageBreakPreview" zoomScale="60" zoomScaleNormal="70" workbookViewId="0">
      <pane ySplit="4" topLeftCell="A192" activePane="bottomLeft" state="frozen"/>
      <selection pane="bottomLeft"/>
    </sheetView>
  </sheetViews>
  <sheetFormatPr baseColWidth="10" defaultColWidth="12.7109375" defaultRowHeight="12.75" x14ac:dyDescent="0.2"/>
  <cols>
    <col min="1" max="1" width="11.28515625" style="27" bestFit="1" customWidth="1"/>
    <col min="2" max="2" width="41.28515625" style="27" customWidth="1"/>
    <col min="3" max="3" width="66.7109375" style="27" customWidth="1"/>
    <col min="4" max="4" width="17.7109375" style="27" bestFit="1" customWidth="1"/>
    <col min="5" max="5" width="22.7109375" style="27" customWidth="1"/>
    <col min="6" max="6" width="12.5703125" style="27" bestFit="1" customWidth="1"/>
    <col min="7" max="7" width="12.7109375" style="27" customWidth="1"/>
    <col min="8" max="8" width="14.140625" style="27" bestFit="1" customWidth="1"/>
    <col min="9" max="16384" width="12.7109375" style="27"/>
  </cols>
  <sheetData>
    <row r="1" spans="1:9" ht="15" x14ac:dyDescent="0.2">
      <c r="C1" s="6" t="s">
        <v>366</v>
      </c>
      <c r="D1" s="418"/>
      <c r="E1" s="418"/>
      <c r="F1" s="418"/>
      <c r="G1" s="418"/>
      <c r="H1" s="418"/>
    </row>
    <row r="2" spans="1:9" ht="15" x14ac:dyDescent="0.2">
      <c r="B2" s="6"/>
      <c r="C2" s="6" t="s">
        <v>324</v>
      </c>
      <c r="D2" s="418"/>
      <c r="E2" s="418"/>
      <c r="F2" s="418"/>
      <c r="G2" s="418"/>
      <c r="H2" s="418"/>
    </row>
    <row r="3" spans="1:9" ht="15" x14ac:dyDescent="0.2">
      <c r="B3" s="6"/>
      <c r="C3" s="418"/>
      <c r="D3" s="418"/>
      <c r="E3" s="418"/>
      <c r="F3" s="418"/>
      <c r="G3" s="418"/>
      <c r="H3" s="418"/>
    </row>
    <row r="4" spans="1:9" ht="31.5" x14ac:dyDescent="0.2">
      <c r="A4" s="20" t="s">
        <v>456</v>
      </c>
      <c r="B4" s="20" t="s">
        <v>56</v>
      </c>
      <c r="C4" s="20" t="s">
        <v>57</v>
      </c>
      <c r="D4" s="20" t="s">
        <v>58</v>
      </c>
      <c r="E4" s="20" t="s">
        <v>59</v>
      </c>
      <c r="F4" s="20" t="s">
        <v>60</v>
      </c>
      <c r="G4" s="21" t="s">
        <v>61</v>
      </c>
      <c r="H4" s="21" t="s">
        <v>62</v>
      </c>
      <c r="I4" s="415" t="s">
        <v>375</v>
      </c>
    </row>
    <row r="5" spans="1:9" ht="28.5" x14ac:dyDescent="0.2">
      <c r="A5" s="177" t="s">
        <v>51</v>
      </c>
      <c r="B5" s="177" t="s">
        <v>0</v>
      </c>
      <c r="C5" s="177" t="s">
        <v>325</v>
      </c>
      <c r="D5" s="122" t="str">
        <f>VLOOKUP(C5, 'Catálogo de actividades'!$B$5:$D$296,2,FALSE)</f>
        <v>INE</v>
      </c>
      <c r="E5" s="122" t="str">
        <f>VLOOKUP(C5, 'Catálogo de actividades'!$B$5:$D$296,3,FALSE)</f>
        <v>CG</v>
      </c>
      <c r="F5" s="379" t="str">
        <f>_xlfn.XLOOKUP(C5,'Catálogo de actividades'!$B$5:$B$296,'Catálogo de actividades'!$E$5:$E$296)</f>
        <v>1.1</v>
      </c>
      <c r="G5" s="113">
        <v>45122</v>
      </c>
      <c r="H5" s="113">
        <v>45139</v>
      </c>
      <c r="I5" s="416" t="str">
        <f>_xlfn.XLOOKUP(C5,'Catálogo de actividades'!$B$5:$B$296,'Catálogo de actividades'!$I$5:$I$296)</f>
        <v>UTVOPL</v>
      </c>
    </row>
    <row r="6" spans="1:9" ht="28.5" x14ac:dyDescent="0.2">
      <c r="A6" s="177" t="s">
        <v>51</v>
      </c>
      <c r="B6" s="177" t="s">
        <v>0</v>
      </c>
      <c r="C6" s="177" t="s">
        <v>262</v>
      </c>
      <c r="D6" s="122" t="str">
        <f>VLOOKUP(C6, 'Catálogo de actividades'!$B$5:$D$296,2,FALSE)</f>
        <v>INE/OPL</v>
      </c>
      <c r="E6" s="122" t="str">
        <f>VLOOKUP(C6, 'Catálogo de actividades'!$B$5:$D$296,3,FALSE)</f>
        <v>DECEYEC/JLE/OPL</v>
      </c>
      <c r="F6" s="379" t="str">
        <f>_xlfn.XLOOKUP(C6,'Catálogo de actividades'!$B$5:$B$296,'Catálogo de actividades'!$E$5:$E$296)</f>
        <v>1.2</v>
      </c>
      <c r="G6" s="113">
        <v>45139</v>
      </c>
      <c r="H6" s="113">
        <v>45291</v>
      </c>
      <c r="I6" s="416" t="str">
        <f>_xlfn.XLOOKUP(C6,'Catálogo de actividades'!$B$5:$B$296,'Catálogo de actividades'!$I$5:$I$296)</f>
        <v>DECEYEC</v>
      </c>
    </row>
    <row r="7" spans="1:9" ht="28.5" x14ac:dyDescent="0.2">
      <c r="A7" s="177" t="s">
        <v>51</v>
      </c>
      <c r="B7" s="177" t="s">
        <v>0</v>
      </c>
      <c r="C7" s="177" t="s">
        <v>63</v>
      </c>
      <c r="D7" s="122" t="str">
        <f>VLOOKUP(C7, 'Catálogo de actividades'!$B$5:$D$296,2,FALSE)</f>
        <v>OPL</v>
      </c>
      <c r="E7" s="122" t="str">
        <f>VLOOKUP(C7, 'Catálogo de actividades'!$B$5:$D$296,3,FALSE)</f>
        <v>CG</v>
      </c>
      <c r="F7" s="379" t="str">
        <f>_xlfn.XLOOKUP(C7,'Catálogo de actividades'!$B$5:$B$296,'Catálogo de actividades'!$E$5:$E$296)</f>
        <v>1.3</v>
      </c>
      <c r="G7" s="113">
        <v>45179</v>
      </c>
      <c r="H7" s="113">
        <v>45179</v>
      </c>
      <c r="I7" s="416" t="str">
        <f>_xlfn.XLOOKUP(C7,'Catálogo de actividades'!$B$5:$B$296,'Catálogo de actividades'!$I$5:$I$296)</f>
        <v>OPL</v>
      </c>
    </row>
    <row r="8" spans="1:9" ht="28.5" x14ac:dyDescent="0.2">
      <c r="A8" s="177" t="s">
        <v>51</v>
      </c>
      <c r="B8" s="177" t="s">
        <v>0</v>
      </c>
      <c r="C8" s="177" t="s">
        <v>326</v>
      </c>
      <c r="D8" s="122" t="str">
        <f>VLOOKUP(C8, 'Catálogo de actividades'!$B$5:$D$296,2,FALSE)</f>
        <v>INE/OPL</v>
      </c>
      <c r="E8" s="122" t="str">
        <f>VLOOKUP(C8, 'Catálogo de actividades'!$B$5:$D$296,3,FALSE)</f>
        <v>DECEYEC/JLE/OPL</v>
      </c>
      <c r="F8" s="379" t="str">
        <f>_xlfn.XLOOKUP(C8,'Catálogo de actividades'!$B$5:$B$296,'Catálogo de actividades'!$E$5:$E$296)</f>
        <v>1.4</v>
      </c>
      <c r="G8" s="113">
        <v>45323</v>
      </c>
      <c r="H8" s="113">
        <v>45445</v>
      </c>
      <c r="I8" s="416" t="str">
        <f>_xlfn.XLOOKUP(C8,'Catálogo de actividades'!$B$5:$B$296,'Catálogo de actividades'!$I$5:$I$296)</f>
        <v>OPL</v>
      </c>
    </row>
    <row r="9" spans="1:9" ht="42.75" x14ac:dyDescent="0.2">
      <c r="A9" s="177" t="s">
        <v>51</v>
      </c>
      <c r="B9" s="177" t="s">
        <v>0</v>
      </c>
      <c r="C9" s="177" t="s">
        <v>327</v>
      </c>
      <c r="D9" s="122" t="str">
        <f>VLOOKUP(C9, 'Catálogo de actividades'!$B$5:$D$296,2,FALSE)</f>
        <v>INE/OPL</v>
      </c>
      <c r="E9" s="122" t="str">
        <f>VLOOKUP(C9, 'Catálogo de actividades'!$B$5:$D$296,3,FALSE)</f>
        <v>DECEYEC/JLE/OPL</v>
      </c>
      <c r="F9" s="379" t="str">
        <f>_xlfn.XLOOKUP(C9,'Catálogo de actividades'!$B$5:$B$296,'Catálogo de actividades'!$E$5:$E$296)</f>
        <v>1.5</v>
      </c>
      <c r="G9" s="113">
        <v>45383</v>
      </c>
      <c r="H9" s="113">
        <v>45412</v>
      </c>
      <c r="I9" s="416" t="str">
        <f>_xlfn.XLOOKUP(C9,'Catálogo de actividades'!$B$5:$B$296,'Catálogo de actividades'!$I$5:$I$296)</f>
        <v>DECEYEC</v>
      </c>
    </row>
    <row r="10" spans="1:9" ht="42.75" x14ac:dyDescent="0.2">
      <c r="A10" s="177" t="s">
        <v>51</v>
      </c>
      <c r="B10" s="177" t="s">
        <v>0</v>
      </c>
      <c r="C10" s="177" t="s">
        <v>328</v>
      </c>
      <c r="D10" s="122" t="str">
        <f>VLOOKUP(C10, 'Catálogo de actividades'!$B$5:$D$296,2,FALSE)</f>
        <v>INE/OPL</v>
      </c>
      <c r="E10" s="122" t="str">
        <f>VLOOKUP(C10, 'Catálogo de actividades'!$B$5:$D$296,3,FALSE)</f>
        <v>DECEYEC/JLE/OPL</v>
      </c>
      <c r="F10" s="379" t="str">
        <f>_xlfn.XLOOKUP(C10,'Catálogo de actividades'!$B$5:$B$296,'Catálogo de actividades'!$E$5:$E$296)</f>
        <v>1.6</v>
      </c>
      <c r="G10" s="113">
        <v>45505</v>
      </c>
      <c r="H10" s="113">
        <v>45531</v>
      </c>
      <c r="I10" s="416" t="str">
        <f>_xlfn.XLOOKUP(C10,'Catálogo de actividades'!$B$5:$B$296,'Catálogo de actividades'!$I$5:$I$296)</f>
        <v>DECEYEC</v>
      </c>
    </row>
    <row r="11" spans="1:9" ht="28.5" x14ac:dyDescent="0.2">
      <c r="A11" s="177" t="s">
        <v>51</v>
      </c>
      <c r="B11" s="177" t="s">
        <v>1</v>
      </c>
      <c r="C11" s="177" t="s">
        <v>66</v>
      </c>
      <c r="D11" s="122" t="str">
        <f>VLOOKUP(C11, 'Catálogo de actividades'!$B$5:$D$296,2,FALSE)</f>
        <v>OPL</v>
      </c>
      <c r="E11" s="122" t="str">
        <f>VLOOKUP(C11, 'Catálogo de actividades'!$B$5:$D$296,3,FALSE)</f>
        <v>CG</v>
      </c>
      <c r="F11" s="379" t="str">
        <f>_xlfn.XLOOKUP(C11,'Catálogo de actividades'!$B$5:$B$296,'Catálogo de actividades'!$E$5:$E$296)</f>
        <v>2.1</v>
      </c>
      <c r="G11" s="113">
        <v>45048</v>
      </c>
      <c r="H11" s="113">
        <v>45048</v>
      </c>
      <c r="I11" s="416" t="str">
        <f>_xlfn.XLOOKUP(C11,'Catálogo de actividades'!$B$5:$B$296,'Catálogo de actividades'!$I$5:$I$296)</f>
        <v>OPL</v>
      </c>
    </row>
    <row r="12" spans="1:9" ht="28.5" x14ac:dyDescent="0.2">
      <c r="A12" s="177" t="s">
        <v>51</v>
      </c>
      <c r="B12" s="177" t="s">
        <v>1</v>
      </c>
      <c r="C12" s="177" t="s">
        <v>67</v>
      </c>
      <c r="D12" s="122" t="str">
        <f>VLOOKUP(C12, 'Catálogo de actividades'!$B$5:$D$296,2,FALSE)</f>
        <v>OPL</v>
      </c>
      <c r="E12" s="122" t="str">
        <f>VLOOKUP(C12, 'Catálogo de actividades'!$B$5:$D$296,3,FALSE)</f>
        <v>CG</v>
      </c>
      <c r="F12" s="379" t="str">
        <f>_xlfn.XLOOKUP(C12,'Catálogo de actividades'!$B$5:$B$296,'Catálogo de actividades'!$E$5:$E$296)</f>
        <v>2.2</v>
      </c>
      <c r="G12" s="113">
        <v>45261</v>
      </c>
      <c r="H12" s="113">
        <v>45279</v>
      </c>
      <c r="I12" s="416" t="str">
        <f>_xlfn.XLOOKUP(C12,'Catálogo de actividades'!$B$5:$B$296,'Catálogo de actividades'!$I$5:$I$296)</f>
        <v>OPL</v>
      </c>
    </row>
    <row r="13" spans="1:9" ht="42.75" x14ac:dyDescent="0.2">
      <c r="A13" s="177" t="s">
        <v>51</v>
      </c>
      <c r="B13" s="177" t="s">
        <v>1</v>
      </c>
      <c r="C13" s="177" t="s">
        <v>68</v>
      </c>
      <c r="D13" s="122" t="str">
        <f>VLOOKUP(C13, 'Catálogo de actividades'!$B$5:$D$296,2,FALSE)</f>
        <v>OPL</v>
      </c>
      <c r="E13" s="122" t="str">
        <f>VLOOKUP(C13, 'Catálogo de actividades'!$B$5:$D$296,3,FALSE)</f>
        <v>CG</v>
      </c>
      <c r="F13" s="379" t="str">
        <f>_xlfn.XLOOKUP(C13,'Catálogo de actividades'!$B$5:$B$296,'Catálogo de actividades'!$E$5:$E$296)</f>
        <v>2.3</v>
      </c>
      <c r="G13" s="113">
        <v>45481</v>
      </c>
      <c r="H13" s="113">
        <v>45485</v>
      </c>
      <c r="I13" s="416" t="str">
        <f>_xlfn.XLOOKUP(C13,'Catálogo de actividades'!$B$5:$B$296,'Catálogo de actividades'!$I$5:$I$296)</f>
        <v>OPL</v>
      </c>
    </row>
    <row r="14" spans="1:9" ht="45" x14ac:dyDescent="0.25">
      <c r="A14" s="177" t="s">
        <v>51</v>
      </c>
      <c r="B14" s="177" t="s">
        <v>1</v>
      </c>
      <c r="C14" s="269" t="s">
        <v>378</v>
      </c>
      <c r="D14" s="122" t="str">
        <f>VLOOKUP(C14, 'Catálogo de actividades'!$B$5:$D$296,2,FALSE)</f>
        <v>OPL</v>
      </c>
      <c r="E14" s="122" t="str">
        <f>VLOOKUP(C14, 'Catálogo de actividades'!$B$5:$D$296,3,FALSE)</f>
        <v>CG</v>
      </c>
      <c r="F14" s="379" t="str">
        <f>_xlfn.XLOOKUP(C14,'Catálogo de actividades'!$B$5:$B$296,'Catálogo de actividades'!$E$5:$E$296)</f>
        <v>2.4</v>
      </c>
      <c r="G14" s="113">
        <v>45481</v>
      </c>
      <c r="H14" s="113">
        <v>45485</v>
      </c>
      <c r="I14" s="416" t="str">
        <f>_xlfn.XLOOKUP(C14,'Catálogo de actividades'!$B$5:$B$296,'Catálogo de actividades'!$I$5:$I$296)</f>
        <v>OPL</v>
      </c>
    </row>
    <row r="15" spans="1:9" ht="28.5" x14ac:dyDescent="0.2">
      <c r="A15" s="177" t="s">
        <v>51</v>
      </c>
      <c r="B15" s="177" t="s">
        <v>1</v>
      </c>
      <c r="C15" s="177" t="s">
        <v>69</v>
      </c>
      <c r="D15" s="122" t="str">
        <f>VLOOKUP(C15, 'Catálogo de actividades'!$B$5:$D$296,2,FALSE)</f>
        <v>OPL</v>
      </c>
      <c r="E15" s="122" t="str">
        <f>VLOOKUP(C15, 'Catálogo de actividades'!$B$5:$D$296,3,FALSE)</f>
        <v>OD</v>
      </c>
      <c r="F15" s="379" t="str">
        <f>_xlfn.XLOOKUP(C15,'Catálogo de actividades'!$B$5:$B$296,'Catálogo de actividades'!$E$5:$E$296)</f>
        <v>2.5</v>
      </c>
      <c r="G15" s="113">
        <v>45326</v>
      </c>
      <c r="H15" s="113">
        <v>45332</v>
      </c>
      <c r="I15" s="416" t="str">
        <f>_xlfn.XLOOKUP(C15,'Catálogo de actividades'!$B$5:$B$296,'Catálogo de actividades'!$I$5:$I$296)</f>
        <v>OPL</v>
      </c>
    </row>
    <row r="16" spans="1:9" ht="28.5" x14ac:dyDescent="0.2">
      <c r="A16" s="177" t="s">
        <v>51</v>
      </c>
      <c r="B16" s="177" t="s">
        <v>1</v>
      </c>
      <c r="C16" s="177" t="s">
        <v>71</v>
      </c>
      <c r="D16" s="122" t="str">
        <f>VLOOKUP(C16, 'Catálogo de actividades'!$B$5:$D$296,2,FALSE)</f>
        <v>OPL</v>
      </c>
      <c r="E16" s="122" t="str">
        <f>VLOOKUP(C16, 'Catálogo de actividades'!$B$5:$D$296,3,FALSE)</f>
        <v>CG</v>
      </c>
      <c r="F16" s="379" t="str">
        <f>_xlfn.XLOOKUP(C16,'Catálogo de actividades'!$B$5:$B$296,'Catálogo de actividades'!$E$5:$E$296)</f>
        <v>2.6</v>
      </c>
      <c r="G16" s="113">
        <v>45048</v>
      </c>
      <c r="H16" s="113">
        <v>45048</v>
      </c>
      <c r="I16" s="416" t="str">
        <f>_xlfn.XLOOKUP(C16,'Catálogo de actividades'!$B$5:$B$296,'Catálogo de actividades'!$I$5:$I$296)</f>
        <v>OPL</v>
      </c>
    </row>
    <row r="17" spans="1:9" ht="28.5" x14ac:dyDescent="0.2">
      <c r="A17" s="177" t="s">
        <v>51</v>
      </c>
      <c r="B17" s="177" t="s">
        <v>1</v>
      </c>
      <c r="C17" s="177" t="s">
        <v>72</v>
      </c>
      <c r="D17" s="122" t="str">
        <f>VLOOKUP(C17, 'Catálogo de actividades'!$B$5:$D$296,2,FALSE)</f>
        <v>OPL</v>
      </c>
      <c r="E17" s="122" t="str">
        <f>VLOOKUP(C17, 'Catálogo de actividades'!$B$5:$D$296,3,FALSE)</f>
        <v>CG</v>
      </c>
      <c r="F17" s="379" t="str">
        <f>_xlfn.XLOOKUP(C17,'Catálogo de actividades'!$B$5:$B$296,'Catálogo de actividades'!$E$5:$E$296)</f>
        <v>2.7</v>
      </c>
      <c r="G17" s="113">
        <v>45261</v>
      </c>
      <c r="H17" s="113">
        <v>45279</v>
      </c>
      <c r="I17" s="416" t="str">
        <f>_xlfn.XLOOKUP(C17,'Catálogo de actividades'!$B$5:$B$296,'Catálogo de actividades'!$I$5:$I$296)</f>
        <v>OPL</v>
      </c>
    </row>
    <row r="18" spans="1:9" ht="42.75" x14ac:dyDescent="0.2">
      <c r="A18" s="177" t="s">
        <v>51</v>
      </c>
      <c r="B18" s="177" t="s">
        <v>1</v>
      </c>
      <c r="C18" s="177" t="s">
        <v>73</v>
      </c>
      <c r="D18" s="122" t="str">
        <f>VLOOKUP(C18, 'Catálogo de actividades'!$B$5:$D$296,2,FALSE)</f>
        <v>OPL</v>
      </c>
      <c r="E18" s="122" t="str">
        <f>VLOOKUP(C18, 'Catálogo de actividades'!$B$5:$D$296,3,FALSE)</f>
        <v>OD</v>
      </c>
      <c r="F18" s="379" t="str">
        <f>_xlfn.XLOOKUP(C18,'Catálogo de actividades'!$B$5:$B$296,'Catálogo de actividades'!$E$5:$E$296)</f>
        <v>2.8</v>
      </c>
      <c r="G18" s="113">
        <v>45481</v>
      </c>
      <c r="H18" s="113">
        <v>45485</v>
      </c>
      <c r="I18" s="416" t="str">
        <f>_xlfn.XLOOKUP(C18,'Catálogo de actividades'!$B$5:$B$296,'Catálogo de actividades'!$I$5:$I$296)</f>
        <v>OPL</v>
      </c>
    </row>
    <row r="19" spans="1:9" ht="42.75" x14ac:dyDescent="0.2">
      <c r="A19" s="177" t="s">
        <v>51</v>
      </c>
      <c r="B19" s="177" t="s">
        <v>1</v>
      </c>
      <c r="C19" s="177" t="s">
        <v>74</v>
      </c>
      <c r="D19" s="122" t="str">
        <f>VLOOKUP(C19, 'Catálogo de actividades'!$B$5:$D$296,2,FALSE)</f>
        <v>OPL</v>
      </c>
      <c r="E19" s="122" t="str">
        <f>VLOOKUP(C19, 'Catálogo de actividades'!$B$5:$D$296,3,FALSE)</f>
        <v>OD</v>
      </c>
      <c r="F19" s="379" t="str">
        <f>_xlfn.XLOOKUP(C19,'Catálogo de actividades'!$B$5:$B$296,'Catálogo de actividades'!$E$5:$E$296)</f>
        <v>2.9</v>
      </c>
      <c r="G19" s="113">
        <v>45481</v>
      </c>
      <c r="H19" s="113">
        <v>45485</v>
      </c>
      <c r="I19" s="416" t="str">
        <f>_xlfn.XLOOKUP(C19,'Catálogo de actividades'!$B$5:$B$296,'Catálogo de actividades'!$I$5:$I$296)</f>
        <v>OPL</v>
      </c>
    </row>
    <row r="20" spans="1:9" ht="28.5" x14ac:dyDescent="0.2">
      <c r="A20" s="177" t="s">
        <v>51</v>
      </c>
      <c r="B20" s="177" t="s">
        <v>1</v>
      </c>
      <c r="C20" s="177" t="s">
        <v>75</v>
      </c>
      <c r="D20" s="122" t="str">
        <f>VLOOKUP(C20, 'Catálogo de actividades'!$B$5:$D$296,2,FALSE)</f>
        <v>OPL</v>
      </c>
      <c r="E20" s="122" t="str">
        <f>VLOOKUP(C20, 'Catálogo de actividades'!$B$5:$D$296,3,FALSE)</f>
        <v>OD</v>
      </c>
      <c r="F20" s="379" t="str">
        <f>_xlfn.XLOOKUP(C20,'Catálogo de actividades'!$B$5:$B$296,'Catálogo de actividades'!$E$5:$E$296)</f>
        <v>2.10</v>
      </c>
      <c r="G20" s="113">
        <v>45326</v>
      </c>
      <c r="H20" s="113">
        <v>45332</v>
      </c>
      <c r="I20" s="416" t="str">
        <f>_xlfn.XLOOKUP(C20,'Catálogo de actividades'!$B$5:$B$296,'Catálogo de actividades'!$I$5:$I$296)</f>
        <v>OPL</v>
      </c>
    </row>
    <row r="21" spans="1:9" ht="28.5" x14ac:dyDescent="0.2">
      <c r="A21" s="177" t="s">
        <v>51</v>
      </c>
      <c r="B21" s="177" t="s">
        <v>1</v>
      </c>
      <c r="C21" s="177" t="s">
        <v>242</v>
      </c>
      <c r="D21" s="122" t="str">
        <f>VLOOKUP(C21, 'Catálogo de actividades'!$B$5:$D$296,2,FALSE)</f>
        <v>INE</v>
      </c>
      <c r="E21" s="122" t="str">
        <f>VLOOKUP(C21, 'Catálogo de actividades'!$B$5:$D$296,3,FALSE)</f>
        <v>CG</v>
      </c>
      <c r="F21" s="379" t="str">
        <f>_xlfn.XLOOKUP(C21,'Catálogo de actividades'!$B$5:$B$296,'Catálogo de actividades'!$E$5:$E$296)</f>
        <v>2.11</v>
      </c>
      <c r="G21" s="113">
        <v>45170</v>
      </c>
      <c r="H21" s="113">
        <v>45199</v>
      </c>
      <c r="I21" s="416" t="str">
        <f>_xlfn.XLOOKUP(C21,'Catálogo de actividades'!$B$5:$B$296,'Catálogo de actividades'!$I$5:$I$296)</f>
        <v>DEOE</v>
      </c>
    </row>
    <row r="22" spans="1:9" ht="28.5" x14ac:dyDescent="0.2">
      <c r="A22" s="177" t="s">
        <v>51</v>
      </c>
      <c r="B22" s="177" t="s">
        <v>1</v>
      </c>
      <c r="C22" s="177" t="s">
        <v>243</v>
      </c>
      <c r="D22" s="122" t="str">
        <f>VLOOKUP(C22, 'Catálogo de actividades'!$B$5:$D$296,2,FALSE)</f>
        <v>INE</v>
      </c>
      <c r="E22" s="122" t="str">
        <f>VLOOKUP(C22, 'Catálogo de actividades'!$B$5:$D$296,3,FALSE)</f>
        <v>CL</v>
      </c>
      <c r="F22" s="379" t="str">
        <f>_xlfn.XLOOKUP(C22,'Catálogo de actividades'!$B$5:$B$296,'Catálogo de actividades'!$E$5:$E$296)</f>
        <v>2.12</v>
      </c>
      <c r="G22" s="113">
        <v>45231</v>
      </c>
      <c r="H22" s="113">
        <v>45231</v>
      </c>
      <c r="I22" s="416" t="str">
        <f>_xlfn.XLOOKUP(C22,'Catálogo de actividades'!$B$5:$B$296,'Catálogo de actividades'!$I$5:$I$296)</f>
        <v>DEOE</v>
      </c>
    </row>
    <row r="23" spans="1:9" ht="28.5" x14ac:dyDescent="0.2">
      <c r="A23" s="177" t="s">
        <v>51</v>
      </c>
      <c r="B23" s="177" t="s">
        <v>1</v>
      </c>
      <c r="C23" s="177" t="s">
        <v>141</v>
      </c>
      <c r="D23" s="122" t="str">
        <f>VLOOKUP(C23, 'Catálogo de actividades'!$B$5:$D$296,2,FALSE)</f>
        <v>INE</v>
      </c>
      <c r="E23" s="122" t="str">
        <f>VLOOKUP(C23, 'Catálogo de actividades'!$B$5:$D$296,3,FALSE)</f>
        <v>CL</v>
      </c>
      <c r="F23" s="379" t="str">
        <f>_xlfn.XLOOKUP(C23,'Catálogo de actividades'!$B$5:$B$296,'Catálogo de actividades'!$E$5:$E$296)</f>
        <v>2.13</v>
      </c>
      <c r="G23" s="113">
        <v>45231</v>
      </c>
      <c r="H23" s="113">
        <v>45260</v>
      </c>
      <c r="I23" s="416" t="str">
        <f>_xlfn.XLOOKUP(C23,'Catálogo de actividades'!$B$5:$B$296,'Catálogo de actividades'!$I$5:$I$296)</f>
        <v>DEOE</v>
      </c>
    </row>
    <row r="24" spans="1:9" ht="28.5" x14ac:dyDescent="0.2">
      <c r="A24" s="177" t="s">
        <v>51</v>
      </c>
      <c r="B24" s="177" t="s">
        <v>1</v>
      </c>
      <c r="C24" s="177" t="s">
        <v>144</v>
      </c>
      <c r="D24" s="122" t="str">
        <f>VLOOKUP(C24, 'Catálogo de actividades'!$B$5:$D$296,2,FALSE)</f>
        <v>INE</v>
      </c>
      <c r="E24" s="122" t="str">
        <f>VLOOKUP(C24, 'Catálogo de actividades'!$B$5:$D$296,3,FALSE)</f>
        <v>CD</v>
      </c>
      <c r="F24" s="379" t="str">
        <f>_xlfn.XLOOKUP(C24,'Catálogo de actividades'!$B$5:$B$296,'Catálogo de actividades'!$E$5:$E$296)</f>
        <v>2.14</v>
      </c>
      <c r="G24" s="113">
        <v>45261</v>
      </c>
      <c r="H24" s="113">
        <v>45261</v>
      </c>
      <c r="I24" s="416" t="str">
        <f>_xlfn.XLOOKUP(C24,'Catálogo de actividades'!$B$5:$B$296,'Catálogo de actividades'!$I$5:$I$296)</f>
        <v>DEOE</v>
      </c>
    </row>
    <row r="25" spans="1:9" ht="42.75" x14ac:dyDescent="0.2">
      <c r="A25" s="177" t="s">
        <v>51</v>
      </c>
      <c r="B25" s="177" t="s">
        <v>2</v>
      </c>
      <c r="C25" s="177" t="s">
        <v>200</v>
      </c>
      <c r="D25" s="122" t="str">
        <f>VLOOKUP(C25, 'Catálogo de actividades'!$B$5:$D$296,2,FALSE)</f>
        <v>INE</v>
      </c>
      <c r="E25" s="122" t="str">
        <f>VLOOKUP(C25, 'Catálogo de actividades'!$B$5:$D$296,3,FALSE)</f>
        <v>DERFE</v>
      </c>
      <c r="F25" s="379" t="str">
        <f>_xlfn.XLOOKUP(C25,'Catálogo de actividades'!$B$5:$B$296,'Catálogo de actividades'!$E$5:$E$296)</f>
        <v>3.1</v>
      </c>
      <c r="G25" s="113">
        <v>45329</v>
      </c>
      <c r="H25" s="113">
        <v>45329</v>
      </c>
      <c r="I25" s="416" t="str">
        <f>_xlfn.XLOOKUP(C25,'Catálogo de actividades'!$B$5:$B$296,'Catálogo de actividades'!$I$5:$I$296)</f>
        <v>DERFE</v>
      </c>
    </row>
    <row r="26" spans="1:9" ht="42.75" x14ac:dyDescent="0.2">
      <c r="A26" s="177" t="s">
        <v>51</v>
      </c>
      <c r="B26" s="177" t="s">
        <v>2</v>
      </c>
      <c r="C26" s="177" t="s">
        <v>201</v>
      </c>
      <c r="D26" s="122" t="str">
        <f>VLOOKUP(C26, 'Catálogo de actividades'!$B$5:$D$296,2,FALSE)</f>
        <v>INE/OPL</v>
      </c>
      <c r="E26" s="122" t="str">
        <f>VLOOKUP(C26, 'Catálogo de actividades'!$B$5:$D$296,3,FALSE)</f>
        <v>DERFE</v>
      </c>
      <c r="F26" s="379" t="str">
        <f>_xlfn.XLOOKUP(C26,'Catálogo de actividades'!$B$5:$B$296,'Catálogo de actividades'!$E$5:$E$296)</f>
        <v>3.2</v>
      </c>
      <c r="G26" s="113">
        <v>45329</v>
      </c>
      <c r="H26" s="113">
        <v>45357</v>
      </c>
      <c r="I26" s="416" t="str">
        <f>_xlfn.XLOOKUP(C26,'Catálogo de actividades'!$B$5:$B$296,'Catálogo de actividades'!$I$5:$I$296)</f>
        <v>DERFE</v>
      </c>
    </row>
    <row r="27" spans="1:9" ht="42.75" x14ac:dyDescent="0.2">
      <c r="A27" s="177" t="s">
        <v>51</v>
      </c>
      <c r="B27" s="177" t="s">
        <v>2</v>
      </c>
      <c r="C27" s="177" t="s">
        <v>329</v>
      </c>
      <c r="D27" s="122" t="str">
        <f>VLOOKUP(C27, 'Catálogo de actividades'!$B$5:$D$296,2,FALSE)</f>
        <v>INE</v>
      </c>
      <c r="E27" s="122" t="str">
        <f>VLOOKUP(C27, 'Catálogo de actividades'!$B$5:$D$296,3,FALSE)</f>
        <v>DERFE</v>
      </c>
      <c r="F27" s="379" t="str">
        <f>_xlfn.XLOOKUP(C27,'Catálogo de actividades'!$B$5:$B$296,'Catálogo de actividades'!$E$5:$E$296)</f>
        <v>3.3</v>
      </c>
      <c r="G27" s="113">
        <v>45390</v>
      </c>
      <c r="H27" s="113">
        <v>45390</v>
      </c>
      <c r="I27" s="416" t="str">
        <f>_xlfn.XLOOKUP(C27,'Catálogo de actividades'!$B$5:$B$296,'Catálogo de actividades'!$I$5:$I$296)</f>
        <v>DERFE</v>
      </c>
    </row>
    <row r="28" spans="1:9" ht="28.5" x14ac:dyDescent="0.2">
      <c r="A28" s="177" t="s">
        <v>51</v>
      </c>
      <c r="B28" s="177" t="s">
        <v>2</v>
      </c>
      <c r="C28" s="177" t="s">
        <v>202</v>
      </c>
      <c r="D28" s="122" t="str">
        <f>VLOOKUP(C28, 'Catálogo de actividades'!$B$5:$D$296,2,FALSE)</f>
        <v>INE</v>
      </c>
      <c r="E28" s="122" t="str">
        <f>VLOOKUP(C28, 'Catálogo de actividades'!$B$5:$D$296,3,FALSE)</f>
        <v>DERFE</v>
      </c>
      <c r="F28" s="379" t="str">
        <f>_xlfn.XLOOKUP(C28,'Catálogo de actividades'!$B$5:$B$296,'Catálogo de actividades'!$E$5:$E$296)</f>
        <v>3.4</v>
      </c>
      <c r="G28" s="113">
        <v>45397</v>
      </c>
      <c r="H28" s="113">
        <v>45414</v>
      </c>
      <c r="I28" s="416" t="str">
        <f>_xlfn.XLOOKUP(C28,'Catálogo de actividades'!$B$5:$B$296,'Catálogo de actividades'!$I$5:$I$296)</f>
        <v>DERFE</v>
      </c>
    </row>
    <row r="29" spans="1:9" ht="28.5" x14ac:dyDescent="0.2">
      <c r="A29" s="177" t="s">
        <v>51</v>
      </c>
      <c r="B29" s="177" t="s">
        <v>2</v>
      </c>
      <c r="C29" s="177" t="s">
        <v>203</v>
      </c>
      <c r="D29" s="122" t="str">
        <f>VLOOKUP(C29, 'Catálogo de actividades'!$B$5:$D$296,2,FALSE)</f>
        <v>INE</v>
      </c>
      <c r="E29" s="122" t="str">
        <f>VLOOKUP(C29, 'Catálogo de actividades'!$B$5:$D$296,3,FALSE)</f>
        <v>DERFE</v>
      </c>
      <c r="F29" s="379" t="str">
        <f>_xlfn.XLOOKUP(C29,'Catálogo de actividades'!$B$5:$B$296,'Catálogo de actividades'!$E$5:$E$296)</f>
        <v>3.5</v>
      </c>
      <c r="G29" s="113">
        <v>45425</v>
      </c>
      <c r="H29" s="113">
        <v>45432</v>
      </c>
      <c r="I29" s="416" t="str">
        <f>_xlfn.XLOOKUP(C29,'Catálogo de actividades'!$B$5:$B$296,'Catálogo de actividades'!$I$5:$I$296)</f>
        <v>DERFE</v>
      </c>
    </row>
    <row r="30" spans="1:9" ht="42.75" x14ac:dyDescent="0.2">
      <c r="A30" s="177" t="s">
        <v>51</v>
      </c>
      <c r="B30" s="177" t="s">
        <v>3</v>
      </c>
      <c r="C30" s="177" t="s">
        <v>330</v>
      </c>
      <c r="D30" s="122" t="str">
        <f>VLOOKUP(C30, 'Catálogo de actividades'!$B$5:$D$296,2,FALSE)</f>
        <v>INE</v>
      </c>
      <c r="E30" s="122" t="str">
        <f>VLOOKUP(C30, 'Catálogo de actividades'!$B$5:$D$296,3,FALSE)</f>
        <v>DERFE</v>
      </c>
      <c r="F30" s="379" t="str">
        <f>_xlfn.XLOOKUP(C30,'Catálogo de actividades'!$B$5:$B$296,'Catálogo de actividades'!$E$5:$E$296)</f>
        <v>4.1</v>
      </c>
      <c r="G30" s="113">
        <v>45170</v>
      </c>
      <c r="H30" s="113">
        <v>45313</v>
      </c>
      <c r="I30" s="416" t="str">
        <f>_xlfn.XLOOKUP(C30,'Catálogo de actividades'!$B$5:$B$296,'Catálogo de actividades'!$I$5:$I$296)</f>
        <v>DERFE</v>
      </c>
    </row>
    <row r="31" spans="1:9" ht="42.75" x14ac:dyDescent="0.2">
      <c r="A31" s="177" t="s">
        <v>51</v>
      </c>
      <c r="B31" s="177" t="s">
        <v>3</v>
      </c>
      <c r="C31" s="177" t="s">
        <v>332</v>
      </c>
      <c r="D31" s="122" t="str">
        <f>VLOOKUP(C31, 'Catálogo de actividades'!$B$5:$D$296,2,FALSE)</f>
        <v>INE</v>
      </c>
      <c r="E31" s="122" t="str">
        <f>VLOOKUP(C31, 'Catálogo de actividades'!$B$5:$D$296,3,FALSE)</f>
        <v>DERFE</v>
      </c>
      <c r="F31" s="379" t="str">
        <f>_xlfn.XLOOKUP(C31,'Catálogo de actividades'!$B$5:$B$296,'Catálogo de actividades'!$E$5:$E$296)</f>
        <v>4.2</v>
      </c>
      <c r="G31" s="113">
        <v>45170</v>
      </c>
      <c r="H31" s="113">
        <v>45330</v>
      </c>
      <c r="I31" s="416" t="str">
        <f>_xlfn.XLOOKUP(C31,'Catálogo de actividades'!$B$5:$B$296,'Catálogo de actividades'!$I$5:$I$296)</f>
        <v>DERFE</v>
      </c>
    </row>
    <row r="32" spans="1:9" ht="28.5" x14ac:dyDescent="0.2">
      <c r="A32" s="177" t="s">
        <v>51</v>
      </c>
      <c r="B32" s="177" t="s">
        <v>3</v>
      </c>
      <c r="C32" s="177" t="s">
        <v>333</v>
      </c>
      <c r="D32" s="122" t="str">
        <f>VLOOKUP(C32, 'Catálogo de actividades'!$B$5:$D$296,2,FALSE)</f>
        <v>INE</v>
      </c>
      <c r="E32" s="122" t="str">
        <f>VLOOKUP(C32, 'Catálogo de actividades'!$B$5:$D$296,3,FALSE)</f>
        <v>DERFE</v>
      </c>
      <c r="F32" s="379" t="str">
        <f>_xlfn.XLOOKUP(C32,'Catálogo de actividades'!$B$5:$B$296,'Catálogo de actividades'!$E$5:$E$296)</f>
        <v>4.3</v>
      </c>
      <c r="G32" s="113">
        <v>45170</v>
      </c>
      <c r="H32" s="113">
        <v>45365</v>
      </c>
      <c r="I32" s="416" t="str">
        <f>_xlfn.XLOOKUP(C32,'Catálogo de actividades'!$B$5:$B$296,'Catálogo de actividades'!$I$5:$I$296)</f>
        <v>DERFE</v>
      </c>
    </row>
    <row r="33" spans="1:34" ht="42.75" x14ac:dyDescent="0.2">
      <c r="A33" s="177" t="s">
        <v>51</v>
      </c>
      <c r="B33" s="96" t="s">
        <v>3</v>
      </c>
      <c r="C33" s="96" t="s">
        <v>204</v>
      </c>
      <c r="D33" s="122" t="str">
        <f>VLOOKUP(C33, 'Catálogo de actividades'!$B$5:$D$296,2,FALSE)</f>
        <v>INE</v>
      </c>
      <c r="E33" s="122" t="str">
        <f>VLOOKUP(C33, 'Catálogo de actividades'!$B$5:$D$296,3,FALSE)</f>
        <v>DERFE</v>
      </c>
      <c r="F33" s="379" t="str">
        <f>_xlfn.XLOOKUP(C33,'Catálogo de actividades'!$B$5:$B$296,'Catálogo de actividades'!$E$5:$E$296)</f>
        <v>4.4</v>
      </c>
      <c r="G33" s="113">
        <v>45331</v>
      </c>
      <c r="H33" s="113">
        <v>45432</v>
      </c>
      <c r="I33" s="416" t="str">
        <f>_xlfn.XLOOKUP(C33,'Catálogo de actividades'!$B$5:$B$296,'Catálogo de actividades'!$I$5:$I$296)</f>
        <v>DERFE</v>
      </c>
    </row>
    <row r="34" spans="1:34" ht="28.5" x14ac:dyDescent="0.2">
      <c r="A34" s="333" t="s">
        <v>51</v>
      </c>
      <c r="B34" s="314" t="s">
        <v>4</v>
      </c>
      <c r="C34" s="334" t="s">
        <v>334</v>
      </c>
      <c r="D34" s="140" t="str">
        <f>VLOOKUP(C34, 'Catálogo de actividades'!$B$5:$D$296,2,FALSE)</f>
        <v>INE</v>
      </c>
      <c r="E34" s="140" t="str">
        <f>VLOOKUP(C34, 'Catálogo de actividades'!$B$5:$D$296,3,FALSE)</f>
        <v>CG</v>
      </c>
      <c r="F34" s="379" t="str">
        <f>_xlfn.XLOOKUP(C34,'Catálogo de actividades'!$B$5:$B$296,'Catálogo de actividades'!$E$5:$E$296)</f>
        <v>5.1</v>
      </c>
      <c r="G34" s="113">
        <v>45170</v>
      </c>
      <c r="H34" s="113">
        <v>45178</v>
      </c>
      <c r="I34" s="416" t="str">
        <f>_xlfn.XLOOKUP(C34,'Catálogo de actividades'!$B$5:$B$296,'Catálogo de actividades'!$I$5:$I$296)</f>
        <v>DEOE</v>
      </c>
      <c r="AH34" s="27">
        <f t="shared" ref="AH34" si="0">H34-G34</f>
        <v>8</v>
      </c>
    </row>
    <row r="35" spans="1:34" ht="28.5" x14ac:dyDescent="0.2">
      <c r="A35" s="177" t="s">
        <v>51</v>
      </c>
      <c r="B35" s="177" t="s">
        <v>4</v>
      </c>
      <c r="C35" s="177" t="s">
        <v>205</v>
      </c>
      <c r="D35" s="122" t="str">
        <f>VLOOKUP(C35, 'Catálogo de actividades'!$B$5:$D$296,2,FALSE)</f>
        <v>OPL</v>
      </c>
      <c r="E35" s="122" t="str">
        <f>VLOOKUP(C35, 'Catálogo de actividades'!$B$5:$D$296,3,FALSE)</f>
        <v>CG</v>
      </c>
      <c r="F35" s="379" t="str">
        <f>_xlfn.XLOOKUP(C35,'Catálogo de actividades'!$B$5:$B$296,'Catálogo de actividades'!$E$5:$E$296)</f>
        <v>5.2</v>
      </c>
      <c r="G35" s="113">
        <v>45179</v>
      </c>
      <c r="H35" s="113">
        <v>45179</v>
      </c>
      <c r="I35" s="416" t="str">
        <f>_xlfn.XLOOKUP(C35,'Catálogo de actividades'!$B$5:$B$296,'Catálogo de actividades'!$I$5:$I$296)</f>
        <v>OPL</v>
      </c>
    </row>
    <row r="36" spans="1:34" ht="28.5" x14ac:dyDescent="0.2">
      <c r="A36" s="177" t="s">
        <v>51</v>
      </c>
      <c r="B36" s="177" t="s">
        <v>4</v>
      </c>
      <c r="C36" s="177" t="s">
        <v>264</v>
      </c>
      <c r="D36" s="122" t="str">
        <f>VLOOKUP(C36, 'Catálogo de actividades'!$B$5:$D$296,2,FALSE)</f>
        <v>INE/OPL</v>
      </c>
      <c r="E36" s="122" t="str">
        <f>VLOOKUP(C36, 'Catálogo de actividades'!$B$5:$D$296,3,FALSE)</f>
        <v>OPL/JLE/ DECEYEC</v>
      </c>
      <c r="F36" s="379" t="str">
        <f>_xlfn.XLOOKUP(C36,'Catálogo de actividades'!$B$5:$B$296,'Catálogo de actividades'!$E$5:$E$296)</f>
        <v>5.3</v>
      </c>
      <c r="G36" s="113">
        <v>45187</v>
      </c>
      <c r="H36" s="113">
        <v>45208</v>
      </c>
      <c r="I36" s="416" t="str">
        <f>_xlfn.XLOOKUP(C36,'Catálogo de actividades'!$B$5:$B$296,'Catálogo de actividades'!$I$5:$I$296)</f>
        <v>DECEYEC</v>
      </c>
    </row>
    <row r="37" spans="1:34" ht="28.5" x14ac:dyDescent="0.2">
      <c r="A37" s="177" t="s">
        <v>51</v>
      </c>
      <c r="B37" s="177" t="s">
        <v>4</v>
      </c>
      <c r="C37" s="177" t="s">
        <v>206</v>
      </c>
      <c r="D37" s="122" t="str">
        <f>VLOOKUP(C37, 'Catálogo de actividades'!$B$5:$D$296,2,FALSE)</f>
        <v>INE/OPL</v>
      </c>
      <c r="E37" s="122" t="str">
        <f>VLOOKUP(C37, 'Catálogo de actividades'!$B$5:$D$296,3,FALSE)</f>
        <v>OPL/JL/JD</v>
      </c>
      <c r="F37" s="379" t="str">
        <f>_xlfn.XLOOKUP(C37,'Catálogo de actividades'!$B$5:$B$296,'Catálogo de actividades'!$E$5:$E$296)</f>
        <v>5.4</v>
      </c>
      <c r="G37" s="113">
        <v>45170</v>
      </c>
      <c r="H37" s="113">
        <v>45419</v>
      </c>
      <c r="I37" s="416" t="str">
        <f>_xlfn.XLOOKUP(C37,'Catálogo de actividades'!$B$5:$B$296,'Catálogo de actividades'!$I$5:$I$296)</f>
        <v>DEOE</v>
      </c>
    </row>
    <row r="38" spans="1:34" ht="28.5" x14ac:dyDescent="0.2">
      <c r="A38" s="177" t="s">
        <v>51</v>
      </c>
      <c r="B38" s="177" t="s">
        <v>4</v>
      </c>
      <c r="C38" s="177" t="s">
        <v>208</v>
      </c>
      <c r="D38" s="122" t="str">
        <f>VLOOKUP(C38, 'Catálogo de actividades'!$B$5:$D$296,2,FALSE)</f>
        <v>INE/OPL</v>
      </c>
      <c r="E38" s="122" t="str">
        <f>VLOOKUP(C38, 'Catálogo de actividades'!$B$5:$D$296,3,FALSE)</f>
        <v>OPL/JL/JD</v>
      </c>
      <c r="F38" s="379" t="str">
        <f>_xlfn.XLOOKUP(C38,'Catálogo de actividades'!$B$5:$B$296,'Catálogo de actividades'!$E$5:$E$296)</f>
        <v>5.5</v>
      </c>
      <c r="G38" s="113">
        <v>45212</v>
      </c>
      <c r="H38" s="113">
        <v>45425</v>
      </c>
      <c r="I38" s="416" t="str">
        <f>_xlfn.XLOOKUP(C38,'Catálogo de actividades'!$B$5:$B$296,'Catálogo de actividades'!$I$5:$I$296)</f>
        <v>DECEYEC</v>
      </c>
    </row>
    <row r="39" spans="1:34" ht="28.5" x14ac:dyDescent="0.2">
      <c r="A39" s="177" t="s">
        <v>51</v>
      </c>
      <c r="B39" s="177" t="s">
        <v>4</v>
      </c>
      <c r="C39" s="177" t="s">
        <v>287</v>
      </c>
      <c r="D39" s="122" t="str">
        <f>VLOOKUP(C39, 'Catálogo de actividades'!$B$5:$D$296,2,FALSE)</f>
        <v>INE</v>
      </c>
      <c r="E39" s="122" t="str">
        <f>VLOOKUP(C39, 'Catálogo de actividades'!$B$5:$D$296,3,FALSE)</f>
        <v>CL/CD</v>
      </c>
      <c r="F39" s="379" t="str">
        <f>_xlfn.XLOOKUP(C39,'Catálogo de actividades'!$B$5:$B$296,'Catálogo de actividades'!$E$5:$E$296)</f>
        <v>5.6</v>
      </c>
      <c r="G39" s="113">
        <v>45231</v>
      </c>
      <c r="H39" s="113">
        <v>45444</v>
      </c>
      <c r="I39" s="416" t="str">
        <f>_xlfn.XLOOKUP(C39,'Catálogo de actividades'!$B$5:$B$296,'Catálogo de actividades'!$I$5:$I$296)</f>
        <v>DEOE</v>
      </c>
    </row>
    <row r="40" spans="1:34" ht="28.5" x14ac:dyDescent="0.2">
      <c r="A40" s="177" t="s">
        <v>51</v>
      </c>
      <c r="B40" s="177" t="s">
        <v>4</v>
      </c>
      <c r="C40" s="177" t="s">
        <v>288</v>
      </c>
      <c r="D40" s="122" t="str">
        <f>VLOOKUP(C40, 'Catálogo de actividades'!$B$5:$D$296,2,FALSE)</f>
        <v>INE</v>
      </c>
      <c r="E40" s="122" t="str">
        <f>VLOOKUP(C40, 'Catálogo de actividades'!$B$5:$D$296,3,FALSE)</f>
        <v>CG</v>
      </c>
      <c r="F40" s="379" t="str">
        <f>_xlfn.XLOOKUP(C40,'Catálogo de actividades'!$B$5:$B$296,'Catálogo de actividades'!$E$5:$E$296)</f>
        <v>5.7</v>
      </c>
      <c r="G40" s="113">
        <v>45170</v>
      </c>
      <c r="H40" s="113">
        <v>45473</v>
      </c>
      <c r="I40" s="416" t="str">
        <f>_xlfn.XLOOKUP(C40,'Catálogo de actividades'!$B$5:$B$296,'Catálogo de actividades'!$I$5:$I$296)</f>
        <v>DEOE</v>
      </c>
    </row>
    <row r="41" spans="1:34" ht="28.5" x14ac:dyDescent="0.2">
      <c r="A41" s="177" t="s">
        <v>51</v>
      </c>
      <c r="B41" s="177" t="s">
        <v>5</v>
      </c>
      <c r="C41" s="177" t="s">
        <v>209</v>
      </c>
      <c r="D41" s="122" t="str">
        <f>VLOOKUP(C41, 'Catálogo de actividades'!$B$5:$D$296,2,FALSE)</f>
        <v>INE/OPL</v>
      </c>
      <c r="E41" s="122" t="str">
        <f>VLOOKUP(C41, 'Catálogo de actividades'!$B$5:$D$296,3,FALSE)</f>
        <v>JDE/OPL</v>
      </c>
      <c r="F41" s="379" t="str">
        <f>_xlfn.XLOOKUP(C41,'Catálogo de actividades'!$B$5:$B$296,'Catálogo de actividades'!$E$5:$E$296)</f>
        <v>6.1</v>
      </c>
      <c r="G41" s="113">
        <v>45306</v>
      </c>
      <c r="H41" s="113">
        <v>45337</v>
      </c>
      <c r="I41" s="416" t="str">
        <f>_xlfn.XLOOKUP(C41,'Catálogo de actividades'!$B$5:$B$296,'Catálogo de actividades'!$I$5:$I$296)</f>
        <v>DEOE</v>
      </c>
    </row>
    <row r="42" spans="1:34" ht="28.5" x14ac:dyDescent="0.2">
      <c r="A42" s="177" t="s">
        <v>51</v>
      </c>
      <c r="B42" s="177" t="s">
        <v>5</v>
      </c>
      <c r="C42" s="177" t="s">
        <v>188</v>
      </c>
      <c r="D42" s="122" t="str">
        <f>VLOOKUP(C42, 'Catálogo de actividades'!$B$5:$D$296,2,FALSE)</f>
        <v>INE</v>
      </c>
      <c r="E42" s="122" t="str">
        <f>VLOOKUP(C42, 'Catálogo de actividades'!$B$5:$D$296,3,FALSE)</f>
        <v>JDE</v>
      </c>
      <c r="F42" s="379" t="str">
        <f>_xlfn.XLOOKUP(C42,'Catálogo de actividades'!$B$5:$B$296,'Catálogo de actividades'!$E$5:$E$296)</f>
        <v>6.2</v>
      </c>
      <c r="G42" s="113">
        <v>45348</v>
      </c>
      <c r="H42" s="113">
        <v>45348</v>
      </c>
      <c r="I42" s="416" t="str">
        <f>_xlfn.XLOOKUP(C42,'Catálogo de actividades'!$B$5:$B$296,'Catálogo de actividades'!$I$5:$I$296)</f>
        <v>JLE</v>
      </c>
    </row>
    <row r="43" spans="1:34" ht="28.5" x14ac:dyDescent="0.2">
      <c r="A43" s="177" t="s">
        <v>51</v>
      </c>
      <c r="B43" s="177" t="s">
        <v>5</v>
      </c>
      <c r="C43" s="177" t="s">
        <v>190</v>
      </c>
      <c r="D43" s="122" t="str">
        <f>VLOOKUP(C43, 'Catálogo de actividades'!$B$5:$D$296,2,FALSE)</f>
        <v>INE/OPL</v>
      </c>
      <c r="E43" s="122" t="str">
        <f>VLOOKUP(C43, 'Catálogo de actividades'!$B$5:$D$296,3,FALSE)</f>
        <v>CD/OPL</v>
      </c>
      <c r="F43" s="379" t="str">
        <f>_xlfn.XLOOKUP(C43,'Catálogo de actividades'!$B$5:$B$296,'Catálogo de actividades'!$E$5:$E$296)</f>
        <v>6.3</v>
      </c>
      <c r="G43" s="113">
        <v>45349</v>
      </c>
      <c r="H43" s="113">
        <v>45367</v>
      </c>
      <c r="I43" s="416" t="str">
        <f>_xlfn.XLOOKUP(C43,'Catálogo de actividades'!$B$5:$B$296,'Catálogo de actividades'!$I$5:$I$296)</f>
        <v>DEOE</v>
      </c>
    </row>
    <row r="44" spans="1:34" ht="28.5" x14ac:dyDescent="0.2">
      <c r="A44" s="177" t="s">
        <v>51</v>
      </c>
      <c r="B44" s="177" t="s">
        <v>5</v>
      </c>
      <c r="C44" s="177" t="s">
        <v>266</v>
      </c>
      <c r="D44" s="122" t="str">
        <f>VLOOKUP(C44, 'Catálogo de actividades'!$B$5:$D$296,2,FALSE)</f>
        <v>INE</v>
      </c>
      <c r="E44" s="122" t="str">
        <f>VLOOKUP(C44, 'Catálogo de actividades'!$B$5:$D$296,3,FALSE)</f>
        <v>CD</v>
      </c>
      <c r="F44" s="379" t="str">
        <f>_xlfn.XLOOKUP(C44,'Catálogo de actividades'!$B$5:$B$296,'Catálogo de actividades'!$E$5:$E$296)</f>
        <v>6.4</v>
      </c>
      <c r="G44" s="113">
        <v>45365</v>
      </c>
      <c r="H44" s="113">
        <v>45365</v>
      </c>
      <c r="I44" s="416" t="str">
        <f>_xlfn.XLOOKUP(C44,'Catálogo de actividades'!$B$5:$B$296,'Catálogo de actividades'!$I$5:$I$296)</f>
        <v>DEOE</v>
      </c>
    </row>
    <row r="45" spans="1:34" ht="28.5" x14ac:dyDescent="0.2">
      <c r="A45" s="177" t="s">
        <v>51</v>
      </c>
      <c r="B45" s="177" t="s">
        <v>5</v>
      </c>
      <c r="C45" s="177" t="s">
        <v>192</v>
      </c>
      <c r="D45" s="122" t="str">
        <f>VLOOKUP(C45, 'Catálogo de actividades'!$B$5:$D$296,2,FALSE)</f>
        <v>INE</v>
      </c>
      <c r="E45" s="122" t="str">
        <f>VLOOKUP(C45, 'Catálogo de actividades'!$B$5:$D$296,3,FALSE)</f>
        <v>CD</v>
      </c>
      <c r="F45" s="379" t="str">
        <f>_xlfn.XLOOKUP(C45,'Catálogo de actividades'!$B$5:$B$296,'Catálogo de actividades'!$E$5:$E$296)</f>
        <v>6.5</v>
      </c>
      <c r="G45" s="113">
        <v>45376</v>
      </c>
      <c r="H45" s="113">
        <v>45376</v>
      </c>
      <c r="I45" s="416" t="str">
        <f>_xlfn.XLOOKUP(C45,'Catálogo de actividades'!$B$5:$B$296,'Catálogo de actividades'!$I$5:$I$296)</f>
        <v>DEOE</v>
      </c>
    </row>
    <row r="46" spans="1:34" ht="28.5" x14ac:dyDescent="0.2">
      <c r="A46" s="177" t="s">
        <v>51</v>
      </c>
      <c r="B46" s="31" t="s">
        <v>5</v>
      </c>
      <c r="C46" s="335" t="s">
        <v>458</v>
      </c>
      <c r="D46" s="122" t="str">
        <f>VLOOKUP(C46, 'Catálogo de actividades'!$B$5:$D$296,2,FALSE)</f>
        <v>INE</v>
      </c>
      <c r="E46" s="122" t="str">
        <f>VLOOKUP(C46, 'Catálogo de actividades'!$B$5:$D$296,3,FALSE)</f>
        <v>DERFE</v>
      </c>
      <c r="F46" s="379" t="str">
        <f>_xlfn.XLOOKUP(C46,'Catálogo de actividades'!$B$5:$B$296,'Catálogo de actividades'!$E$5:$E$296)</f>
        <v>6.6</v>
      </c>
      <c r="G46" s="113">
        <v>45403</v>
      </c>
      <c r="H46" s="113">
        <v>45406</v>
      </c>
      <c r="I46" s="416" t="str">
        <f>_xlfn.XLOOKUP(C46,'Catálogo de actividades'!$B$5:$B$296,'Catálogo de actividades'!$I$5:$I$296)</f>
        <v>DERFE</v>
      </c>
    </row>
    <row r="47" spans="1:34" ht="42.75" x14ac:dyDescent="0.2">
      <c r="A47" s="177" t="s">
        <v>51</v>
      </c>
      <c r="B47" s="177" t="s">
        <v>5</v>
      </c>
      <c r="C47" s="177" t="s">
        <v>335</v>
      </c>
      <c r="D47" s="122" t="str">
        <f>VLOOKUP(C47, 'Catálogo de actividades'!$B$5:$D$296,2,FALSE)</f>
        <v>INE</v>
      </c>
      <c r="E47" s="122" t="str">
        <f>VLOOKUP(C47, 'Catálogo de actividades'!$B$5:$D$296,3,FALSE)</f>
        <v>CD</v>
      </c>
      <c r="F47" s="379" t="str">
        <f>_xlfn.XLOOKUP(C47,'Catálogo de actividades'!$B$5:$B$296,'Catálogo de actividades'!$E$5:$E$296)</f>
        <v>6.7</v>
      </c>
      <c r="G47" s="113">
        <v>45397</v>
      </c>
      <c r="H47" s="113">
        <v>45397</v>
      </c>
      <c r="I47" s="416" t="str">
        <f>_xlfn.XLOOKUP(C47,'Catálogo de actividades'!$B$5:$B$296,'Catálogo de actividades'!$I$5:$I$296)</f>
        <v>DEOE</v>
      </c>
    </row>
    <row r="48" spans="1:34" ht="42.75" x14ac:dyDescent="0.2">
      <c r="A48" s="177" t="s">
        <v>51</v>
      </c>
      <c r="B48" s="177" t="s">
        <v>5</v>
      </c>
      <c r="C48" s="177" t="s">
        <v>336</v>
      </c>
      <c r="D48" s="122" t="str">
        <f>VLOOKUP(C48, 'Catálogo de actividades'!$B$5:$D$296,2,FALSE)</f>
        <v>INE</v>
      </c>
      <c r="E48" s="122" t="str">
        <f>VLOOKUP(C48, 'Catálogo de actividades'!$B$5:$D$296,3,FALSE)</f>
        <v>CD</v>
      </c>
      <c r="F48" s="379" t="str">
        <f>_xlfn.XLOOKUP(C48,'Catálogo de actividades'!$B$5:$B$296,'Catálogo de actividades'!$E$5:$E$296)</f>
        <v>6.8</v>
      </c>
      <c r="G48" s="113">
        <v>45427</v>
      </c>
      <c r="H48" s="113">
        <v>45437</v>
      </c>
      <c r="I48" s="416" t="str">
        <f>_xlfn.XLOOKUP(C48,'Catálogo de actividades'!$B$5:$B$296,'Catálogo de actividades'!$I$5:$I$296)</f>
        <v>DEOE</v>
      </c>
    </row>
    <row r="49" spans="1:9" ht="28.5" x14ac:dyDescent="0.2">
      <c r="A49" s="177" t="s">
        <v>51</v>
      </c>
      <c r="B49" s="177" t="s">
        <v>5</v>
      </c>
      <c r="C49" s="177" t="s">
        <v>193</v>
      </c>
      <c r="D49" s="122" t="str">
        <f>VLOOKUP(C49, 'Catálogo de actividades'!$B$5:$D$296,2,FALSE)</f>
        <v>INE/OPL</v>
      </c>
      <c r="E49" s="122" t="str">
        <f>VLOOKUP(C49, 'Catálogo de actividades'!$B$5:$D$296,3,FALSE)</f>
        <v>DEOE/JLE/OPL</v>
      </c>
      <c r="F49" s="379" t="str">
        <f>_xlfn.XLOOKUP(C49,'Catálogo de actividades'!$B$5:$B$296,'Catálogo de actividades'!$E$5:$E$296)</f>
        <v>6.15</v>
      </c>
      <c r="G49" s="113">
        <v>45445</v>
      </c>
      <c r="H49" s="113">
        <v>45445</v>
      </c>
      <c r="I49" s="416" t="str">
        <f>_xlfn.XLOOKUP(C49,'Catálogo de actividades'!$B$5:$B$296,'Catálogo de actividades'!$I$5:$I$296)</f>
        <v>DEOE</v>
      </c>
    </row>
    <row r="50" spans="1:9" ht="28.5" x14ac:dyDescent="0.2">
      <c r="A50" s="177" t="s">
        <v>51</v>
      </c>
      <c r="B50" s="177" t="s">
        <v>5</v>
      </c>
      <c r="C50" s="177" t="s">
        <v>339</v>
      </c>
      <c r="D50" s="122" t="str">
        <f>VLOOKUP(C50, 'Catálogo de actividades'!$B$5:$D$296,2,FALSE)</f>
        <v>INE</v>
      </c>
      <c r="E50" s="122" t="str">
        <f>VLOOKUP(C50, 'Catálogo de actividades'!$B$5:$D$296,3,FALSE)</f>
        <v>CD</v>
      </c>
      <c r="F50" s="379" t="str">
        <f>_xlfn.XLOOKUP(C50,'Catálogo de actividades'!$B$5:$B$296,'Catálogo de actividades'!$E$5:$E$296)</f>
        <v>6.10</v>
      </c>
      <c r="G50" s="113">
        <v>45398</v>
      </c>
      <c r="H50" s="113">
        <v>45432</v>
      </c>
      <c r="I50" s="416" t="str">
        <f>_xlfn.XLOOKUP(C50,'Catálogo de actividades'!$B$5:$B$296,'Catálogo de actividades'!$I$5:$I$296)</f>
        <v>DEOE</v>
      </c>
    </row>
    <row r="51" spans="1:9" ht="28.5" x14ac:dyDescent="0.2">
      <c r="A51" s="177" t="s">
        <v>51</v>
      </c>
      <c r="B51" s="177" t="s">
        <v>5</v>
      </c>
      <c r="C51" s="177" t="s">
        <v>340</v>
      </c>
      <c r="D51" s="122" t="str">
        <f>VLOOKUP(C51, 'Catálogo de actividades'!$B$5:$D$296,2,FALSE)</f>
        <v>INE</v>
      </c>
      <c r="E51" s="122" t="str">
        <f>VLOOKUP(C51, 'Catálogo de actividades'!$B$5:$D$296,3,FALSE)</f>
        <v>CD</v>
      </c>
      <c r="F51" s="379" t="str">
        <f>_xlfn.XLOOKUP(C51,'Catálogo de actividades'!$B$5:$B$296,'Catálogo de actividades'!$E$5:$E$296)</f>
        <v>6.11</v>
      </c>
      <c r="G51" s="113">
        <v>45398</v>
      </c>
      <c r="H51" s="113">
        <v>45435</v>
      </c>
      <c r="I51" s="416" t="str">
        <f>_xlfn.XLOOKUP(C51,'Catálogo de actividades'!$B$5:$B$296,'Catálogo de actividades'!$I$5:$I$296)</f>
        <v>DEOE</v>
      </c>
    </row>
    <row r="52" spans="1:9" ht="28.5" x14ac:dyDescent="0.2">
      <c r="A52" s="177" t="s">
        <v>51</v>
      </c>
      <c r="B52" s="177" t="s">
        <v>5</v>
      </c>
      <c r="C52" s="177" t="s">
        <v>146</v>
      </c>
      <c r="D52" s="122" t="str">
        <f>VLOOKUP(C52, 'Catálogo de actividades'!$B$5:$D$296,2,FALSE)</f>
        <v>INE</v>
      </c>
      <c r="E52" s="122" t="str">
        <f>VLOOKUP(C52, 'Catálogo de actividades'!$B$5:$D$296,3,FALSE)</f>
        <v>CD</v>
      </c>
      <c r="F52" s="379" t="str">
        <f>_xlfn.XLOOKUP(C52,'Catálogo de actividades'!$B$5:$B$296,'Catálogo de actividades'!$E$5:$E$296)</f>
        <v>6.12</v>
      </c>
      <c r="G52" s="113">
        <v>45436</v>
      </c>
      <c r="H52" s="113">
        <v>45436</v>
      </c>
      <c r="I52" s="416" t="str">
        <f>_xlfn.XLOOKUP(C52,'Catálogo de actividades'!$B$5:$B$296,'Catálogo de actividades'!$I$5:$I$296)</f>
        <v>DEOE</v>
      </c>
    </row>
    <row r="53" spans="1:9" ht="42.75" x14ac:dyDescent="0.2">
      <c r="A53" s="177" t="s">
        <v>51</v>
      </c>
      <c r="B53" s="177" t="s">
        <v>5</v>
      </c>
      <c r="C53" s="177" t="s">
        <v>181</v>
      </c>
      <c r="D53" s="122" t="str">
        <f>VLOOKUP(C53, 'Catálogo de actividades'!$B$5:$D$296,2,FALSE)</f>
        <v>INE/OPL</v>
      </c>
      <c r="E53" s="122" t="str">
        <f>VLOOKUP(C53, 'Catálogo de actividades'!$B$5:$D$296,3,FALSE)</f>
        <v>DERFE/OPL/JLE/JD</v>
      </c>
      <c r="F53" s="379" t="str">
        <f>_xlfn.XLOOKUP(C53,'Catálogo de actividades'!$B$5:$B$296,'Catálogo de actividades'!$E$5:$E$296)</f>
        <v>6.16</v>
      </c>
      <c r="G53" s="113">
        <v>45383</v>
      </c>
      <c r="H53" s="113">
        <v>45459</v>
      </c>
      <c r="I53" s="416" t="str">
        <f>_xlfn.XLOOKUP(C53,'Catálogo de actividades'!$B$5:$B$296,'Catálogo de actividades'!$I$5:$I$296)</f>
        <v>DEOE</v>
      </c>
    </row>
    <row r="54" spans="1:9" ht="28.5" x14ac:dyDescent="0.2">
      <c r="A54" s="177" t="s">
        <v>51</v>
      </c>
      <c r="B54" s="177" t="s">
        <v>5</v>
      </c>
      <c r="C54" s="177" t="s">
        <v>337</v>
      </c>
      <c r="D54" s="122" t="str">
        <f>VLOOKUP(C54, 'Catálogo de actividades'!$B$5:$D$296,2,FALSE)</f>
        <v>INE</v>
      </c>
      <c r="E54" s="122" t="str">
        <f>VLOOKUP(C54, 'Catálogo de actividades'!$B$5:$D$296,3,FALSE)</f>
        <v>DERFE/UTSI</v>
      </c>
      <c r="F54" s="379" t="str">
        <f>_xlfn.XLOOKUP(C54,'Catálogo de actividades'!$B$5:$B$296,'Catálogo de actividades'!$E$5:$E$296)</f>
        <v>6.9</v>
      </c>
      <c r="G54" s="113">
        <v>45411</v>
      </c>
      <c r="H54" s="113">
        <v>45422</v>
      </c>
      <c r="I54" s="416" t="str">
        <f>_xlfn.XLOOKUP(C54,'Catálogo de actividades'!$B$5:$B$296,'Catálogo de actividades'!$I$5:$I$296)</f>
        <v>DERFE</v>
      </c>
    </row>
    <row r="55" spans="1:9" ht="28.5" x14ac:dyDescent="0.2">
      <c r="A55" s="177" t="s">
        <v>51</v>
      </c>
      <c r="B55" s="177" t="s">
        <v>5</v>
      </c>
      <c r="C55" s="177" t="s">
        <v>341</v>
      </c>
      <c r="D55" s="122" t="str">
        <f>VLOOKUP(C55, 'Catálogo de actividades'!$B$5:$D$296,2,FALSE)</f>
        <v>INE</v>
      </c>
      <c r="E55" s="122" t="str">
        <f>VLOOKUP(C55, 'Catálogo de actividades'!$B$5:$D$296,3,FALSE)</f>
        <v>DERFE/JD</v>
      </c>
      <c r="F55" s="379" t="str">
        <f>_xlfn.XLOOKUP(C55,'Catálogo de actividades'!$B$5:$B$296,'Catálogo de actividades'!$E$5:$E$296)</f>
        <v>6.13</v>
      </c>
      <c r="G55" s="113">
        <v>45425</v>
      </c>
      <c r="H55" s="113">
        <v>45436</v>
      </c>
      <c r="I55" s="416" t="str">
        <f>_xlfn.XLOOKUP(C55,'Catálogo de actividades'!$B$5:$B$296,'Catálogo de actividades'!$I$5:$I$296)</f>
        <v>DERFE</v>
      </c>
    </row>
    <row r="56" spans="1:9" ht="57" x14ac:dyDescent="0.2">
      <c r="A56" s="177" t="s">
        <v>51</v>
      </c>
      <c r="B56" s="177" t="s">
        <v>5</v>
      </c>
      <c r="C56" s="177" t="s">
        <v>305</v>
      </c>
      <c r="D56" s="122" t="str">
        <f>VLOOKUP(C56, 'Catálogo de actividades'!$B$5:$D$296,2,FALSE)</f>
        <v>INE</v>
      </c>
      <c r="E56" s="122" t="str">
        <f>VLOOKUP(C56, 'Catálogo de actividades'!$B$5:$D$296,3,FALSE)</f>
        <v>DERFE/JD</v>
      </c>
      <c r="F56" s="379" t="str">
        <f>_xlfn.XLOOKUP(C56,'Catálogo de actividades'!$B$5:$B$296,'Catálogo de actividades'!$E$5:$E$296)</f>
        <v>6.14</v>
      </c>
      <c r="G56" s="113">
        <v>45439</v>
      </c>
      <c r="H56" s="113">
        <v>45443</v>
      </c>
      <c r="I56" s="416" t="str">
        <f>_xlfn.XLOOKUP(C56,'Catálogo de actividades'!$B$5:$B$296,'Catálogo de actividades'!$I$5:$I$296)</f>
        <v>DERFE</v>
      </c>
    </row>
    <row r="57" spans="1:9" ht="28.5" x14ac:dyDescent="0.2">
      <c r="A57" s="177" t="s">
        <v>51</v>
      </c>
      <c r="B57" s="177" t="s">
        <v>6</v>
      </c>
      <c r="C57" s="177" t="s">
        <v>342</v>
      </c>
      <c r="D57" s="122" t="str">
        <f>VLOOKUP(C57, 'Catálogo de actividades'!$B$5:$D$296,2,FALSE)</f>
        <v>INE</v>
      </c>
      <c r="E57" s="122" t="str">
        <f>VLOOKUP(C57, 'Catálogo de actividades'!$B$5:$D$296,3,FALSE)</f>
        <v>CG/DECEYEC</v>
      </c>
      <c r="F57" s="379" t="str">
        <f>_xlfn.XLOOKUP(C57,'Catálogo de actividades'!$B$5:$B$296,'Catálogo de actividades'!$E$5:$E$296)</f>
        <v>7.1</v>
      </c>
      <c r="G57" s="113">
        <v>45139</v>
      </c>
      <c r="H57" s="113">
        <v>45168</v>
      </c>
      <c r="I57" s="416" t="str">
        <f>_xlfn.XLOOKUP(C57,'Catálogo de actividades'!$B$5:$B$296,'Catálogo de actividades'!$I$5:$I$296)</f>
        <v>DECEYEC</v>
      </c>
    </row>
    <row r="58" spans="1:9" ht="28.5" x14ac:dyDescent="0.2">
      <c r="A58" s="177" t="s">
        <v>51</v>
      </c>
      <c r="B58" s="177" t="s">
        <v>6</v>
      </c>
      <c r="C58" s="177" t="s">
        <v>344</v>
      </c>
      <c r="D58" s="122" t="str">
        <f>VLOOKUP(C58, 'Catálogo de actividades'!$B$5:$D$296,2,FALSE)</f>
        <v>INE</v>
      </c>
      <c r="E58" s="122" t="str">
        <f>VLOOKUP(C58, 'Catálogo de actividades'!$B$5:$D$296,3,FALSE)</f>
        <v>CG/DECEYEC</v>
      </c>
      <c r="F58" s="379" t="str">
        <f>_xlfn.XLOOKUP(C58,'Catálogo de actividades'!$B$5:$B$296,'Catálogo de actividades'!$E$5:$E$296)</f>
        <v>7.2</v>
      </c>
      <c r="G58" s="113">
        <v>45261</v>
      </c>
      <c r="H58" s="113">
        <v>45291</v>
      </c>
      <c r="I58" s="416" t="str">
        <f>_xlfn.XLOOKUP(C58,'Catálogo de actividades'!$B$5:$B$296,'Catálogo de actividades'!$I$5:$I$296)</f>
        <v>DECEYEC</v>
      </c>
    </row>
    <row r="59" spans="1:9" ht="42.75" x14ac:dyDescent="0.2">
      <c r="A59" s="177" t="s">
        <v>51</v>
      </c>
      <c r="B59" s="177" t="s">
        <v>6</v>
      </c>
      <c r="C59" s="177" t="s">
        <v>345</v>
      </c>
      <c r="D59" s="122" t="str">
        <f>VLOOKUP(C59, 'Catálogo de actividades'!$B$5:$D$296,2,FALSE)</f>
        <v>INE</v>
      </c>
      <c r="E59" s="122" t="str">
        <f>VLOOKUP(C59, 'Catálogo de actividades'!$B$5:$D$296,3,FALSE)</f>
        <v>DECEYEC/JLE</v>
      </c>
      <c r="F59" s="379" t="str">
        <f>_xlfn.XLOOKUP(C59,'Catálogo de actividades'!$B$5:$B$296,'Catálogo de actividades'!$E$5:$E$296)</f>
        <v>7.3</v>
      </c>
      <c r="G59" s="113">
        <v>45209</v>
      </c>
      <c r="H59" s="113">
        <v>45291</v>
      </c>
      <c r="I59" s="416" t="str">
        <f>_xlfn.XLOOKUP(C59,'Catálogo de actividades'!$B$5:$B$296,'Catálogo de actividades'!$I$5:$I$296)</f>
        <v>DECEYEC</v>
      </c>
    </row>
    <row r="60" spans="1:9" ht="30" x14ac:dyDescent="0.2">
      <c r="A60" s="177" t="s">
        <v>51</v>
      </c>
      <c r="B60" s="177" t="s">
        <v>6</v>
      </c>
      <c r="C60" s="263" t="s">
        <v>381</v>
      </c>
      <c r="D60" s="122" t="str">
        <f>VLOOKUP(C60, 'Catálogo de actividades'!$B$5:$D$296,2,FALSE)</f>
        <v>INE/OPL</v>
      </c>
      <c r="E60" s="122" t="str">
        <f>VLOOKUP(C60, 'Catálogo de actividades'!$B$5:$D$296,3,FALSE)</f>
        <v>OPL/JLE/
 DECEYEC</v>
      </c>
      <c r="F60" s="379" t="str">
        <f>_xlfn.XLOOKUP(C60,'Catálogo de actividades'!$B$5:$B$296,'Catálogo de actividades'!$E$5:$E$296)</f>
        <v>7.4</v>
      </c>
      <c r="G60" s="113">
        <v>45306</v>
      </c>
      <c r="H60" s="113">
        <v>45359</v>
      </c>
      <c r="I60" s="416" t="str">
        <f>_xlfn.XLOOKUP(C60,'Catálogo de actividades'!$B$5:$B$296,'Catálogo de actividades'!$I$5:$I$296)</f>
        <v>DECEYEC</v>
      </c>
    </row>
    <row r="61" spans="1:9" ht="30" x14ac:dyDescent="0.2">
      <c r="A61" s="177" t="s">
        <v>51</v>
      </c>
      <c r="B61" s="177" t="s">
        <v>6</v>
      </c>
      <c r="C61" s="263" t="s">
        <v>383</v>
      </c>
      <c r="D61" s="122" t="str">
        <f>VLOOKUP(C61, 'Catálogo de actividades'!$B$5:$D$296,2,FALSE)</f>
        <v>INE/OPL</v>
      </c>
      <c r="E61" s="122" t="str">
        <f>VLOOKUP(C61, 'Catálogo de actividades'!$B$5:$D$296,3,FALSE)</f>
        <v>JLE/CG</v>
      </c>
      <c r="F61" s="379" t="str">
        <f>_xlfn.XLOOKUP(C61,'Catálogo de actividades'!$B$5:$B$296,'Catálogo de actividades'!$E$5:$E$296)</f>
        <v>7.5</v>
      </c>
      <c r="G61" s="113">
        <v>45379</v>
      </c>
      <c r="H61" s="113">
        <v>45379</v>
      </c>
      <c r="I61" s="416" t="str">
        <f>_xlfn.XLOOKUP(C61,'Catálogo de actividades'!$B$5:$B$296,'Catálogo de actividades'!$I$5:$I$296)</f>
        <v>OPL</v>
      </c>
    </row>
    <row r="62" spans="1:9" ht="28.5" x14ac:dyDescent="0.2">
      <c r="A62" s="177" t="s">
        <v>51</v>
      </c>
      <c r="B62" s="177" t="s">
        <v>6</v>
      </c>
      <c r="C62" s="177" t="s">
        <v>76</v>
      </c>
      <c r="D62" s="122" t="str">
        <f>VLOOKUP(C62, 'Catálogo de actividades'!$B$5:$D$296,2,FALSE)</f>
        <v>INE</v>
      </c>
      <c r="E62" s="122" t="str">
        <f>VLOOKUP(C62, 'Catálogo de actividades'!$B$5:$D$296,3,FALSE)</f>
        <v>JDE/CD</v>
      </c>
      <c r="F62" s="379" t="str">
        <f>_xlfn.XLOOKUP(C62,'Catálogo de actividades'!$B$5:$B$296,'Catálogo de actividades'!$E$5:$E$296)</f>
        <v>7.6</v>
      </c>
      <c r="G62" s="113">
        <v>45215</v>
      </c>
      <c r="H62" s="113">
        <v>45304</v>
      </c>
      <c r="I62" s="416" t="str">
        <f>_xlfn.XLOOKUP(C62,'Catálogo de actividades'!$B$5:$B$296,'Catálogo de actividades'!$I$5:$I$296)</f>
        <v>DECEYEC</v>
      </c>
    </row>
    <row r="63" spans="1:9" ht="28.5" x14ac:dyDescent="0.2">
      <c r="A63" s="177" t="s">
        <v>51</v>
      </c>
      <c r="B63" s="177" t="s">
        <v>6</v>
      </c>
      <c r="C63" s="177" t="s">
        <v>289</v>
      </c>
      <c r="D63" s="122" t="str">
        <f>VLOOKUP(C63, 'Catálogo de actividades'!$B$5:$D$296,2,FALSE)</f>
        <v>INE</v>
      </c>
      <c r="E63" s="122" t="str">
        <f>VLOOKUP(C63, 'Catálogo de actividades'!$B$5:$D$296,3,FALSE)</f>
        <v>DECEYEC/JLE/JD</v>
      </c>
      <c r="F63" s="379" t="str">
        <f>_xlfn.XLOOKUP(C63,'Catálogo de actividades'!$B$5:$B$296,'Catálogo de actividades'!$E$5:$E$296)</f>
        <v>7.7</v>
      </c>
      <c r="G63" s="113">
        <v>45231</v>
      </c>
      <c r="H63" s="113">
        <v>45310</v>
      </c>
      <c r="I63" s="416" t="str">
        <f>_xlfn.XLOOKUP(C63,'Catálogo de actividades'!$B$5:$B$296,'Catálogo de actividades'!$I$5:$I$296)</f>
        <v>DECEYEC</v>
      </c>
    </row>
    <row r="64" spans="1:9" ht="28.5" x14ac:dyDescent="0.2">
      <c r="A64" s="177" t="s">
        <v>51</v>
      </c>
      <c r="B64" s="177" t="s">
        <v>6</v>
      </c>
      <c r="C64" s="177" t="s">
        <v>170</v>
      </c>
      <c r="D64" s="122" t="str">
        <f>VLOOKUP(C64, 'Catálogo de actividades'!$B$5:$D$296,2,FALSE)</f>
        <v>INE/OPL</v>
      </c>
      <c r="E64" s="122" t="str">
        <f>VLOOKUP(C64, 'Catálogo de actividades'!$B$5:$D$296,3,FALSE)</f>
        <v>DECEYEC/CG/OPL</v>
      </c>
      <c r="F64" s="379" t="str">
        <f>_xlfn.XLOOKUP(C64,'Catálogo de actividades'!$B$5:$B$296,'Catálogo de actividades'!$E$5:$E$296)</f>
        <v>7.8</v>
      </c>
      <c r="G64" s="113">
        <v>45369</v>
      </c>
      <c r="H64" s="113">
        <v>45409</v>
      </c>
      <c r="I64" s="416" t="str">
        <f>_xlfn.XLOOKUP(C64,'Catálogo de actividades'!$B$5:$B$296,'Catálogo de actividades'!$I$5:$I$296)</f>
        <v>OPL</v>
      </c>
    </row>
    <row r="65" spans="1:9" s="130" customFormat="1" ht="28.5" x14ac:dyDescent="0.2">
      <c r="A65" s="177" t="s">
        <v>51</v>
      </c>
      <c r="B65" s="29" t="s">
        <v>6</v>
      </c>
      <c r="C65" s="29" t="s">
        <v>347</v>
      </c>
      <c r="D65" s="277" t="str">
        <f>VLOOKUP(C65, 'Catálogo de actividades'!$B$5:$D$296,2,FALSE)</f>
        <v>INE</v>
      </c>
      <c r="E65" s="277" t="str">
        <f>VLOOKUP(C65, 'Catálogo de actividades'!$B$5:$D$296,3,FALSE)</f>
        <v>DERFE/UTSI</v>
      </c>
      <c r="F65" s="379" t="str">
        <f>_xlfn.XLOOKUP(C65,'Catálogo de actividades'!$B$5:$B$296,'Catálogo de actividades'!$E$5:$E$296)</f>
        <v>7.9</v>
      </c>
      <c r="G65" s="114">
        <v>45313</v>
      </c>
      <c r="H65" s="114">
        <v>45317</v>
      </c>
      <c r="I65" s="416" t="str">
        <f>_xlfn.XLOOKUP(C65,'Catálogo de actividades'!$B$5:$B$296,'Catálogo de actividades'!$I$5:$I$296)</f>
        <v>DERFE</v>
      </c>
    </row>
    <row r="66" spans="1:9" ht="45" x14ac:dyDescent="0.2">
      <c r="A66" s="177" t="s">
        <v>51</v>
      </c>
      <c r="B66" s="94" t="s">
        <v>6</v>
      </c>
      <c r="C66" s="94" t="s">
        <v>292</v>
      </c>
      <c r="D66" s="122" t="str">
        <f>VLOOKUP(C66, 'Catálogo de actividades'!$B$5:$D$296,2,FALSE)</f>
        <v>INE</v>
      </c>
      <c r="E66" s="122" t="str">
        <f>VLOOKUP(C66, 'Catálogo de actividades'!$B$5:$D$296,3,FALSE)</f>
        <v>CG</v>
      </c>
      <c r="F66" s="379" t="str">
        <f>_xlfn.XLOOKUP(C66,'Catálogo de actividades'!$B$5:$B$296,'Catálogo de actividades'!$E$5:$E$296)</f>
        <v>7.10</v>
      </c>
      <c r="G66" s="113">
        <v>45323</v>
      </c>
      <c r="H66" s="113">
        <v>45325</v>
      </c>
      <c r="I66" s="416" t="str">
        <f>_xlfn.XLOOKUP(C66,'Catálogo de actividades'!$B$5:$B$296,'Catálogo de actividades'!$I$5:$I$296)</f>
        <v>DECEYEC</v>
      </c>
    </row>
    <row r="67" spans="1:9" ht="28.5" x14ac:dyDescent="0.2">
      <c r="A67" s="177" t="s">
        <v>51</v>
      </c>
      <c r="B67" s="177" t="s">
        <v>6</v>
      </c>
      <c r="C67" s="177" t="s">
        <v>291</v>
      </c>
      <c r="D67" s="122" t="str">
        <f>VLOOKUP(C67, 'Catálogo de actividades'!$B$5:$D$296,2,FALSE)</f>
        <v>INE</v>
      </c>
      <c r="E67" s="122" t="str">
        <f>VLOOKUP(C67, 'Catálogo de actividades'!$B$5:$D$296,3,FALSE)</f>
        <v>JDE/CD</v>
      </c>
      <c r="F67" s="379" t="str">
        <f>_xlfn.XLOOKUP(C67,'Catálogo de actividades'!$B$5:$B$296,'Catálogo de actividades'!$E$5:$E$296)</f>
        <v>7.11</v>
      </c>
      <c r="G67" s="113">
        <v>45328</v>
      </c>
      <c r="H67" s="113">
        <v>45328</v>
      </c>
      <c r="I67" s="416" t="str">
        <f>_xlfn.XLOOKUP(C67,'Catálogo de actividades'!$B$5:$B$296,'Catálogo de actividades'!$I$5:$I$296)</f>
        <v>DECEYEC</v>
      </c>
    </row>
    <row r="68" spans="1:9" ht="30" x14ac:dyDescent="0.2">
      <c r="A68" s="177" t="s">
        <v>51</v>
      </c>
      <c r="B68" s="94" t="s">
        <v>6</v>
      </c>
      <c r="C68" s="94" t="s">
        <v>348</v>
      </c>
      <c r="D68" s="122" t="str">
        <f>VLOOKUP(C68, 'Catálogo de actividades'!$B$5:$D$296,2,FALSE)</f>
        <v>INE</v>
      </c>
      <c r="E68" s="122" t="str">
        <f>VLOOKUP(C68, 'Catálogo de actividades'!$B$5:$D$296,3,FALSE)</f>
        <v>CD</v>
      </c>
      <c r="F68" s="379" t="str">
        <f>_xlfn.XLOOKUP(C68,'Catálogo de actividades'!$B$5:$B$296,'Catálogo de actividades'!$E$5:$E$296)</f>
        <v>7.12</v>
      </c>
      <c r="G68" s="113">
        <v>45331</v>
      </c>
      <c r="H68" s="113">
        <v>45382</v>
      </c>
      <c r="I68" s="416" t="str">
        <f>_xlfn.XLOOKUP(C68,'Catálogo de actividades'!$B$5:$B$296,'Catálogo de actividades'!$I$5:$I$296)</f>
        <v>DECEYEC</v>
      </c>
    </row>
    <row r="69" spans="1:9" ht="30" x14ac:dyDescent="0.2">
      <c r="A69" s="177" t="s">
        <v>51</v>
      </c>
      <c r="B69" s="94" t="s">
        <v>6</v>
      </c>
      <c r="C69" s="94" t="s">
        <v>349</v>
      </c>
      <c r="D69" s="122" t="str">
        <f>VLOOKUP(C69, 'Catálogo de actividades'!$B$5:$D$296,2,FALSE)</f>
        <v>INE</v>
      </c>
      <c r="E69" s="122" t="str">
        <f>VLOOKUP(C69, 'Catálogo de actividades'!$B$5:$D$296,3,FALSE)</f>
        <v>JDE</v>
      </c>
      <c r="F69" s="379" t="str">
        <f>_xlfn.XLOOKUP(C69,'Catálogo de actividades'!$B$5:$B$296,'Catálogo de actividades'!$E$5:$E$296)</f>
        <v>7.13</v>
      </c>
      <c r="G69" s="113">
        <v>45388</v>
      </c>
      <c r="H69" s="113">
        <v>45388</v>
      </c>
      <c r="I69" s="416" t="str">
        <f>_xlfn.XLOOKUP(C69,'Catálogo de actividades'!$B$5:$B$296,'Catálogo de actividades'!$I$5:$I$296)</f>
        <v>DECEYEC</v>
      </c>
    </row>
    <row r="70" spans="1:9" ht="28.5" x14ac:dyDescent="0.2">
      <c r="A70" s="177" t="s">
        <v>51</v>
      </c>
      <c r="B70" s="177" t="s">
        <v>6</v>
      </c>
      <c r="C70" s="177" t="s">
        <v>350</v>
      </c>
      <c r="D70" s="122" t="str">
        <f>VLOOKUP(C70, 'Catálogo de actividades'!$B$5:$D$296,2,FALSE)</f>
        <v>INE</v>
      </c>
      <c r="E70" s="122" t="str">
        <f>VLOOKUP(C70, 'Catálogo de actividades'!$B$5:$D$296,3,FALSE)</f>
        <v>CD</v>
      </c>
      <c r="F70" s="379" t="str">
        <f>_xlfn.XLOOKUP(C70,'Catálogo de actividades'!$B$5:$B$296,'Catálogo de actividades'!$E$5:$E$296)</f>
        <v>7.14</v>
      </c>
      <c r="G70" s="113">
        <v>45445</v>
      </c>
      <c r="H70" s="113">
        <v>45445</v>
      </c>
      <c r="I70" s="416" t="str">
        <f>_xlfn.XLOOKUP(C70,'Catálogo de actividades'!$B$5:$B$296,'Catálogo de actividades'!$I$5:$I$296)</f>
        <v>DECEYEC</v>
      </c>
    </row>
    <row r="71" spans="1:9" ht="30" x14ac:dyDescent="0.2">
      <c r="A71" s="177" t="s">
        <v>51</v>
      </c>
      <c r="B71" s="94" t="s">
        <v>6</v>
      </c>
      <c r="C71" s="94" t="s">
        <v>301</v>
      </c>
      <c r="D71" s="122" t="str">
        <f>VLOOKUP(C71, 'Catálogo de actividades'!$B$5:$D$296,2,FALSE)</f>
        <v>INE</v>
      </c>
      <c r="E71" s="122" t="str">
        <f>VLOOKUP(C71, 'Catálogo de actividades'!$B$5:$D$296,3,FALSE)</f>
        <v>CD</v>
      </c>
      <c r="F71" s="379" t="str">
        <f>_xlfn.XLOOKUP(C71,'Catálogo de actividades'!$B$5:$B$296,'Catálogo de actividades'!$E$5:$E$296)</f>
        <v>7.15</v>
      </c>
      <c r="G71" s="113">
        <v>45445</v>
      </c>
      <c r="H71" s="113">
        <v>45457</v>
      </c>
      <c r="I71" s="416" t="str">
        <f>_xlfn.XLOOKUP(C71,'Catálogo de actividades'!$B$5:$B$296,'Catálogo de actividades'!$I$5:$I$296)</f>
        <v>DECEYEC</v>
      </c>
    </row>
    <row r="72" spans="1:9" ht="42.75" x14ac:dyDescent="0.2">
      <c r="A72" s="177" t="s">
        <v>51</v>
      </c>
      <c r="B72" s="177" t="s">
        <v>7</v>
      </c>
      <c r="C72" s="177" t="s">
        <v>81</v>
      </c>
      <c r="D72" s="122" t="str">
        <f>VLOOKUP(C72, 'Catálogo de actividades'!$B$5:$D$296,2,FALSE)</f>
        <v>OPL</v>
      </c>
      <c r="E72" s="122" t="str">
        <f>VLOOKUP(C72, 'Catálogo de actividades'!$B$5:$D$296,3,FALSE)</f>
        <v>CG</v>
      </c>
      <c r="F72" s="379" t="str">
        <f>_xlfn.XLOOKUP(C72,'Catálogo de actividades'!$B$5:$B$296,'Catálogo de actividades'!$E$5:$E$296)</f>
        <v>8.1</v>
      </c>
      <c r="G72" s="113">
        <v>45372</v>
      </c>
      <c r="H72" s="113">
        <v>45396</v>
      </c>
      <c r="I72" s="416" t="str">
        <f>_xlfn.XLOOKUP(C72,'Catálogo de actividades'!$B$5:$B$296,'Catálogo de actividades'!$I$5:$I$296)</f>
        <v>OPL</v>
      </c>
    </row>
    <row r="73" spans="1:9" ht="42.75" x14ac:dyDescent="0.2">
      <c r="A73" s="177" t="s">
        <v>51</v>
      </c>
      <c r="B73" s="177" t="s">
        <v>7</v>
      </c>
      <c r="C73" s="263" t="s">
        <v>82</v>
      </c>
      <c r="D73" s="122" t="str">
        <f>VLOOKUP(C73, 'Catálogo de actividades'!$B$5:$D$296,2,FALSE)</f>
        <v>OPL</v>
      </c>
      <c r="E73" s="122" t="str">
        <f>VLOOKUP(C73, 'Catálogo de actividades'!$B$5:$D$296,3,FALSE)</f>
        <v>CG</v>
      </c>
      <c r="F73" s="379" t="str">
        <f>_xlfn.XLOOKUP(C73,'Catálogo de actividades'!$B$5:$B$296,'Catálogo de actividades'!$E$5:$E$296)</f>
        <v>8.2</v>
      </c>
      <c r="G73" s="113">
        <v>45179</v>
      </c>
      <c r="H73" s="113">
        <v>45270</v>
      </c>
      <c r="I73" s="416" t="str">
        <f>_xlfn.XLOOKUP(C73,'Catálogo de actividades'!$B$5:$B$296,'Catálogo de actividades'!$I$5:$I$296)</f>
        <v>OPL</v>
      </c>
    </row>
    <row r="74" spans="1:9" ht="42.75" x14ac:dyDescent="0.2">
      <c r="A74" s="177" t="s">
        <v>51</v>
      </c>
      <c r="B74" s="177" t="s">
        <v>7</v>
      </c>
      <c r="C74" s="177" t="s">
        <v>83</v>
      </c>
      <c r="D74" s="122" t="str">
        <f>VLOOKUP(C74, 'Catálogo de actividades'!$B$5:$D$296,2,FALSE)</f>
        <v>OPL</v>
      </c>
      <c r="E74" s="122" t="str">
        <f>VLOOKUP(C74, 'Catálogo de actividades'!$B$5:$D$296,3,FALSE)</f>
        <v>CG</v>
      </c>
      <c r="F74" s="379" t="str">
        <f>_xlfn.XLOOKUP(C74,'Catálogo de actividades'!$B$5:$B$296,'Catálogo de actividades'!$E$5:$E$296)</f>
        <v>8.4</v>
      </c>
      <c r="G74" s="113">
        <v>45231</v>
      </c>
      <c r="H74" s="113">
        <v>45260</v>
      </c>
      <c r="I74" s="416" t="str">
        <f>_xlfn.XLOOKUP(C74,'Catálogo de actividades'!$B$5:$B$296,'Catálogo de actividades'!$I$5:$I$296)</f>
        <v>OPL</v>
      </c>
    </row>
    <row r="75" spans="1:9" ht="42.75" x14ac:dyDescent="0.2">
      <c r="A75" s="177" t="s">
        <v>51</v>
      </c>
      <c r="B75" s="177" t="s">
        <v>7</v>
      </c>
      <c r="C75" s="177" t="s">
        <v>84</v>
      </c>
      <c r="D75" s="122" t="str">
        <f>VLOOKUP(C75, 'Catálogo de actividades'!$B$5:$D$296,2,FALSE)</f>
        <v>OPL</v>
      </c>
      <c r="E75" s="122" t="str">
        <f>VLOOKUP(C75, 'Catálogo de actividades'!$B$5:$D$296,3,FALSE)</f>
        <v>CG</v>
      </c>
      <c r="F75" s="379" t="str">
        <f>_xlfn.XLOOKUP(C75,'Catálogo de actividades'!$B$5:$B$296,'Catálogo de actividades'!$E$5:$E$296)</f>
        <v>8.5</v>
      </c>
      <c r="G75" s="113">
        <v>45231</v>
      </c>
      <c r="H75" s="113">
        <v>45260</v>
      </c>
      <c r="I75" s="416" t="str">
        <f>_xlfn.XLOOKUP(C75,'Catálogo de actividades'!$B$5:$B$296,'Catálogo de actividades'!$I$5:$I$296)</f>
        <v>OPL</v>
      </c>
    </row>
    <row r="76" spans="1:9" ht="42.75" x14ac:dyDescent="0.2">
      <c r="A76" s="177" t="s">
        <v>51</v>
      </c>
      <c r="B76" s="177" t="s">
        <v>7</v>
      </c>
      <c r="C76" s="177" t="s">
        <v>147</v>
      </c>
      <c r="D76" s="122" t="str">
        <f>VLOOKUP(C76, 'Catálogo de actividades'!$B$5:$D$296,2,FALSE)</f>
        <v>OPL</v>
      </c>
      <c r="E76" s="122" t="str">
        <f>VLOOKUP(C76, 'Catálogo de actividades'!$B$5:$D$296,3,FALSE)</f>
        <v>CG</v>
      </c>
      <c r="F76" s="379" t="str">
        <f>_xlfn.XLOOKUP(C76,'Catálogo de actividades'!$B$5:$B$296,'Catálogo de actividades'!$E$5:$E$296)</f>
        <v>8.7</v>
      </c>
      <c r="G76" s="113">
        <v>45275</v>
      </c>
      <c r="H76" s="113">
        <v>45282</v>
      </c>
      <c r="I76" s="416" t="str">
        <f>_xlfn.XLOOKUP(C76,'Catálogo de actividades'!$B$5:$B$296,'Catálogo de actividades'!$I$5:$I$296)</f>
        <v>OPL</v>
      </c>
    </row>
    <row r="77" spans="1:9" ht="42.75" x14ac:dyDescent="0.2">
      <c r="A77" s="177" t="s">
        <v>51</v>
      </c>
      <c r="B77" s="177" t="s">
        <v>7</v>
      </c>
      <c r="C77" s="177" t="s">
        <v>148</v>
      </c>
      <c r="D77" s="122" t="str">
        <f>VLOOKUP(C77, 'Catálogo de actividades'!$B$5:$D$296,2,FALSE)</f>
        <v>OPL</v>
      </c>
      <c r="E77" s="122" t="str">
        <f>VLOOKUP(C77, 'Catálogo de actividades'!$B$5:$D$296,3,FALSE)</f>
        <v>CG</v>
      </c>
      <c r="F77" s="379" t="str">
        <f>_xlfn.XLOOKUP(C77,'Catálogo de actividades'!$B$5:$B$296,'Catálogo de actividades'!$E$5:$E$296)</f>
        <v>8.8</v>
      </c>
      <c r="G77" s="113">
        <v>45275</v>
      </c>
      <c r="H77" s="113">
        <v>45282</v>
      </c>
      <c r="I77" s="416" t="str">
        <f>_xlfn.XLOOKUP(C77,'Catálogo de actividades'!$B$5:$B$296,'Catálogo de actividades'!$I$5:$I$296)</f>
        <v>OPL</v>
      </c>
    </row>
    <row r="78" spans="1:9" ht="42.75" x14ac:dyDescent="0.2">
      <c r="A78" s="177" t="s">
        <v>51</v>
      </c>
      <c r="B78" s="177" t="s">
        <v>7</v>
      </c>
      <c r="C78" s="177" t="s">
        <v>87</v>
      </c>
      <c r="D78" s="122" t="str">
        <f>VLOOKUP(C78, 'Catálogo de actividades'!$B$5:$D$296,2,FALSE)</f>
        <v>OPL</v>
      </c>
      <c r="E78" s="122" t="str">
        <f>VLOOKUP(C78, 'Catálogo de actividades'!$B$5:$D$296,3,FALSE)</f>
        <v>CG</v>
      </c>
      <c r="F78" s="379" t="str">
        <f>_xlfn.XLOOKUP(C78,'Catálogo de actividades'!$B$5:$B$296,'Catálogo de actividades'!$E$5:$E$296)</f>
        <v>8.10</v>
      </c>
      <c r="G78" s="113">
        <v>45179</v>
      </c>
      <c r="H78" s="113">
        <v>45199</v>
      </c>
      <c r="I78" s="416" t="str">
        <f>_xlfn.XLOOKUP(C78,'Catálogo de actividades'!$B$5:$B$296,'Catálogo de actividades'!$I$5:$I$296)</f>
        <v>OPL</v>
      </c>
    </row>
    <row r="79" spans="1:9" ht="42.75" x14ac:dyDescent="0.2">
      <c r="A79" s="177" t="s">
        <v>51</v>
      </c>
      <c r="B79" s="177" t="s">
        <v>7</v>
      </c>
      <c r="C79" s="177" t="s">
        <v>88</v>
      </c>
      <c r="D79" s="122" t="str">
        <f>VLOOKUP(C79, 'Catálogo de actividades'!$B$5:$D$296,2,FALSE)</f>
        <v>OPL</v>
      </c>
      <c r="E79" s="122" t="str">
        <f>VLOOKUP(C79, 'Catálogo de actividades'!$B$5:$D$296,3,FALSE)</f>
        <v>CG</v>
      </c>
      <c r="F79" s="379" t="str">
        <f>_xlfn.XLOOKUP(C79,'Catálogo de actividades'!$B$5:$B$296,'Catálogo de actividades'!$E$5:$E$296)</f>
        <v>8.11</v>
      </c>
      <c r="G79" s="113">
        <v>45179</v>
      </c>
      <c r="H79" s="113">
        <v>45199</v>
      </c>
      <c r="I79" s="416" t="str">
        <f>_xlfn.XLOOKUP(C79,'Catálogo de actividades'!$B$5:$B$296,'Catálogo de actividades'!$I$5:$I$296)</f>
        <v>OPL</v>
      </c>
    </row>
    <row r="80" spans="1:9" ht="42.75" x14ac:dyDescent="0.2">
      <c r="A80" s="177" t="s">
        <v>51</v>
      </c>
      <c r="B80" s="177" t="s">
        <v>7</v>
      </c>
      <c r="C80" s="177" t="s">
        <v>89</v>
      </c>
      <c r="D80" s="122" t="str">
        <f>VLOOKUP(C80, 'Catálogo de actividades'!$B$5:$D$296,2,FALSE)</f>
        <v>OPL</v>
      </c>
      <c r="E80" s="122" t="str">
        <f>VLOOKUP(C80, 'Catálogo de actividades'!$B$5:$D$296,3,FALSE)</f>
        <v>CG</v>
      </c>
      <c r="F80" s="379" t="str">
        <f>_xlfn.XLOOKUP(C80,'Catálogo de actividades'!$B$5:$B$296,'Catálogo de actividades'!$E$5:$E$296)</f>
        <v>8.13</v>
      </c>
      <c r="G80" s="113">
        <v>45352</v>
      </c>
      <c r="H80" s="113">
        <v>45382</v>
      </c>
      <c r="I80" s="416" t="str">
        <f>_xlfn.XLOOKUP(C80,'Catálogo de actividades'!$B$5:$B$296,'Catálogo de actividades'!$I$5:$I$296)</f>
        <v>OPL</v>
      </c>
    </row>
    <row r="81" spans="1:9" ht="42.75" x14ac:dyDescent="0.2">
      <c r="A81" s="177" t="s">
        <v>51</v>
      </c>
      <c r="B81" s="177" t="s">
        <v>7</v>
      </c>
      <c r="C81" s="177" t="s">
        <v>90</v>
      </c>
      <c r="D81" s="122" t="str">
        <f>VLOOKUP(C81, 'Catálogo de actividades'!$B$5:$D$296,2,FALSE)</f>
        <v>OPL</v>
      </c>
      <c r="E81" s="122" t="str">
        <f>VLOOKUP(C81, 'Catálogo de actividades'!$B$5:$D$296,3,FALSE)</f>
        <v>CG</v>
      </c>
      <c r="F81" s="379" t="str">
        <f>_xlfn.XLOOKUP(C81,'Catálogo de actividades'!$B$5:$B$296,'Catálogo de actividades'!$E$5:$E$296)</f>
        <v>8.14</v>
      </c>
      <c r="G81" s="113">
        <v>45352</v>
      </c>
      <c r="H81" s="113">
        <v>45382</v>
      </c>
      <c r="I81" s="416" t="str">
        <f>_xlfn.XLOOKUP(C81,'Catálogo de actividades'!$B$5:$B$296,'Catálogo de actividades'!$I$5:$I$296)</f>
        <v>OPL</v>
      </c>
    </row>
    <row r="82" spans="1:9" ht="28.5" x14ac:dyDescent="0.2">
      <c r="A82" s="177" t="s">
        <v>51</v>
      </c>
      <c r="B82" s="177" t="s">
        <v>8</v>
      </c>
      <c r="C82" s="177" t="s">
        <v>91</v>
      </c>
      <c r="D82" s="122" t="str">
        <f>VLOOKUP(C82, 'Catálogo de actividades'!$B$5:$D$296,2,FALSE)</f>
        <v>OPL</v>
      </c>
      <c r="E82" s="122" t="str">
        <f>VLOOKUP(C82, 'Catálogo de actividades'!$B$5:$D$296,3,FALSE)</f>
        <v>CG</v>
      </c>
      <c r="F82" s="379" t="str">
        <f>_xlfn.XLOOKUP(C82,'Catálogo de actividades'!$B$5:$B$296,'Catálogo de actividades'!$E$5:$E$296)</f>
        <v>9.1</v>
      </c>
      <c r="G82" s="113">
        <v>45179</v>
      </c>
      <c r="H82" s="113">
        <v>45199</v>
      </c>
      <c r="I82" s="416" t="str">
        <f>_xlfn.XLOOKUP(C82,'Catálogo de actividades'!$B$5:$B$296,'Catálogo de actividades'!$I$5:$I$296)</f>
        <v>OPL</v>
      </c>
    </row>
    <row r="83" spans="1:9" ht="42.75" x14ac:dyDescent="0.2">
      <c r="A83" s="177" t="s">
        <v>51</v>
      </c>
      <c r="B83" s="177" t="s">
        <v>8</v>
      </c>
      <c r="C83" s="177" t="s">
        <v>92</v>
      </c>
      <c r="D83" s="122" t="str">
        <f>VLOOKUP(C83, 'Catálogo de actividades'!$B$5:$D$296,2,FALSE)</f>
        <v>OPL</v>
      </c>
      <c r="E83" s="122" t="str">
        <f>VLOOKUP(C83, 'Catálogo de actividades'!$B$5:$D$296,3,FALSE)</f>
        <v>OD</v>
      </c>
      <c r="F83" s="379" t="str">
        <f>_xlfn.XLOOKUP(C83,'Catálogo de actividades'!$B$5:$B$296,'Catálogo de actividades'!$E$5:$E$296)</f>
        <v>9.3</v>
      </c>
      <c r="G83" s="113">
        <v>45180</v>
      </c>
      <c r="H83" s="113">
        <v>45261</v>
      </c>
      <c r="I83" s="416" t="str">
        <f>_xlfn.XLOOKUP(C83,'Catálogo de actividades'!$B$5:$B$296,'Catálogo de actividades'!$I$5:$I$296)</f>
        <v>OPL</v>
      </c>
    </row>
    <row r="84" spans="1:9" ht="42.75" x14ac:dyDescent="0.2">
      <c r="A84" s="177" t="s">
        <v>51</v>
      </c>
      <c r="B84" s="177" t="s">
        <v>8</v>
      </c>
      <c r="C84" s="177" t="s">
        <v>93</v>
      </c>
      <c r="D84" s="122" t="str">
        <f>VLOOKUP(C84, 'Catálogo de actividades'!$B$5:$D$296,2,FALSE)</f>
        <v>OPL</v>
      </c>
      <c r="E84" s="122" t="str">
        <f>VLOOKUP(C84, 'Catálogo de actividades'!$B$5:$D$296,3,FALSE)</f>
        <v>OD</v>
      </c>
      <c r="F84" s="379" t="str">
        <f>_xlfn.XLOOKUP(C84,'Catálogo de actividades'!$B$5:$B$296,'Catálogo de actividades'!$E$5:$E$296)</f>
        <v>9.4</v>
      </c>
      <c r="G84" s="113">
        <v>45180</v>
      </c>
      <c r="H84" s="113">
        <v>45261</v>
      </c>
      <c r="I84" s="416" t="str">
        <f>_xlfn.XLOOKUP(C84,'Catálogo de actividades'!$B$5:$B$296,'Catálogo de actividades'!$I$5:$I$296)</f>
        <v>OPL</v>
      </c>
    </row>
    <row r="85" spans="1:9" ht="28.5" x14ac:dyDescent="0.2">
      <c r="A85" s="177" t="s">
        <v>51</v>
      </c>
      <c r="B85" s="177" t="s">
        <v>8</v>
      </c>
      <c r="C85" s="177" t="s">
        <v>94</v>
      </c>
      <c r="D85" s="122" t="str">
        <f>VLOOKUP(C85, 'Catálogo de actividades'!$B$5:$D$296,2,FALSE)</f>
        <v>OPL</v>
      </c>
      <c r="E85" s="122" t="str">
        <f>VLOOKUP(C85, 'Catálogo de actividades'!$B$5:$D$296,3,FALSE)</f>
        <v>CG</v>
      </c>
      <c r="F85" s="379" t="str">
        <f>_xlfn.XLOOKUP(C85,'Catálogo de actividades'!$B$5:$B$296,'Catálogo de actividades'!$E$5:$E$296)</f>
        <v>9.6</v>
      </c>
      <c r="G85" s="113">
        <v>45262</v>
      </c>
      <c r="H85" s="113">
        <v>45275</v>
      </c>
      <c r="I85" s="416" t="str">
        <f>_xlfn.XLOOKUP(C85,'Catálogo de actividades'!$B$5:$B$296,'Catálogo de actividades'!$I$5:$I$296)</f>
        <v>OPL</v>
      </c>
    </row>
    <row r="86" spans="1:9" ht="28.5" x14ac:dyDescent="0.2">
      <c r="A86" s="177" t="s">
        <v>51</v>
      </c>
      <c r="B86" s="177" t="s">
        <v>8</v>
      </c>
      <c r="C86" s="177" t="s">
        <v>95</v>
      </c>
      <c r="D86" s="122" t="str">
        <f>VLOOKUP(C86, 'Catálogo de actividades'!$B$5:$D$296,2,FALSE)</f>
        <v>OPL</v>
      </c>
      <c r="E86" s="122" t="str">
        <f>VLOOKUP(C86, 'Catálogo de actividades'!$B$5:$D$296,3,FALSE)</f>
        <v>CG</v>
      </c>
      <c r="F86" s="379" t="str">
        <f>_xlfn.XLOOKUP(C86,'Catálogo de actividades'!$B$5:$B$296,'Catálogo de actividades'!$E$5:$E$296)</f>
        <v>9.7</v>
      </c>
      <c r="G86" s="113">
        <v>45262</v>
      </c>
      <c r="H86" s="113">
        <v>45275</v>
      </c>
      <c r="I86" s="416" t="str">
        <f>_xlfn.XLOOKUP(C86,'Catálogo de actividades'!$B$5:$B$296,'Catálogo de actividades'!$I$5:$I$296)</f>
        <v>OPL</v>
      </c>
    </row>
    <row r="87" spans="1:9" ht="28.5" x14ac:dyDescent="0.2">
      <c r="A87" s="177" t="s">
        <v>51</v>
      </c>
      <c r="B87" s="177" t="s">
        <v>8</v>
      </c>
      <c r="C87" s="177" t="s">
        <v>96</v>
      </c>
      <c r="D87" s="122" t="str">
        <f>VLOOKUP(C87, 'Catálogo de actividades'!$B$5:$D$296,2,FALSE)</f>
        <v>OPL</v>
      </c>
      <c r="E87" s="122" t="str">
        <f>VLOOKUP(C87, 'Catálogo de actividades'!$B$5:$D$296,3,FALSE)</f>
        <v>OD</v>
      </c>
      <c r="F87" s="379" t="str">
        <f>_xlfn.XLOOKUP(C87,'Catálogo de actividades'!$B$5:$B$296,'Catálogo de actividades'!$E$5:$E$296)</f>
        <v>9.9</v>
      </c>
      <c r="G87" s="113">
        <v>45283</v>
      </c>
      <c r="H87" s="113">
        <v>45312</v>
      </c>
      <c r="I87" s="416" t="str">
        <f>_xlfn.XLOOKUP(C87,'Catálogo de actividades'!$B$5:$B$296,'Catálogo de actividades'!$I$5:$I$296)</f>
        <v>OPL</v>
      </c>
    </row>
    <row r="88" spans="1:9" ht="28.5" x14ac:dyDescent="0.2">
      <c r="A88" s="177" t="s">
        <v>51</v>
      </c>
      <c r="B88" s="177" t="s">
        <v>8</v>
      </c>
      <c r="C88" s="177" t="s">
        <v>149</v>
      </c>
      <c r="D88" s="122" t="str">
        <f>VLOOKUP(C88, 'Catálogo de actividades'!$B$5:$D$296,2,FALSE)</f>
        <v>OPL</v>
      </c>
      <c r="E88" s="122" t="str">
        <f>VLOOKUP(C88, 'Catálogo de actividades'!$B$5:$D$296,3,FALSE)</f>
        <v>OD</v>
      </c>
      <c r="F88" s="379" t="str">
        <f>_xlfn.XLOOKUP(C88,'Catálogo de actividades'!$B$5:$B$296,'Catálogo de actividades'!$E$5:$E$296)</f>
        <v>9.10</v>
      </c>
      <c r="G88" s="113">
        <v>45283</v>
      </c>
      <c r="H88" s="113">
        <v>45312</v>
      </c>
      <c r="I88" s="416" t="str">
        <f>_xlfn.XLOOKUP(C88,'Catálogo de actividades'!$B$5:$B$296,'Catálogo de actividades'!$I$5:$I$296)</f>
        <v>OPL</v>
      </c>
    </row>
    <row r="89" spans="1:9" ht="57" x14ac:dyDescent="0.2">
      <c r="A89" s="177" t="s">
        <v>51</v>
      </c>
      <c r="B89" s="177" t="s">
        <v>8</v>
      </c>
      <c r="C89" s="177" t="s">
        <v>99</v>
      </c>
      <c r="D89" s="122" t="str">
        <f>VLOOKUP(C89, 'Catálogo de actividades'!$B$5:$D$296,2,FALSE)</f>
        <v>INE/OPL</v>
      </c>
      <c r="E89" s="122" t="str">
        <f>VLOOKUP(C89, 'Catálogo de actividades'!$B$5:$D$296,3,FALSE)</f>
        <v>DERFE</v>
      </c>
      <c r="F89" s="379" t="str">
        <f>_xlfn.XLOOKUP(C89,'Catálogo de actividades'!$B$5:$B$296,'Catálogo de actividades'!$E$5:$E$296)</f>
        <v>9.11</v>
      </c>
      <c r="G89" s="113">
        <v>45175</v>
      </c>
      <c r="H89" s="113">
        <v>45366</v>
      </c>
      <c r="I89" s="416" t="str">
        <f>_xlfn.XLOOKUP(C89,'Catálogo de actividades'!$B$5:$B$296,'Catálogo de actividades'!$I$5:$I$296)</f>
        <v>DERFE</v>
      </c>
    </row>
    <row r="90" spans="1:9" ht="28.5" x14ac:dyDescent="0.2">
      <c r="A90" s="177" t="s">
        <v>51</v>
      </c>
      <c r="B90" s="177" t="s">
        <v>8</v>
      </c>
      <c r="C90" s="177" t="s">
        <v>101</v>
      </c>
      <c r="D90" s="122" t="str">
        <f>VLOOKUP(C90, 'Catálogo de actividades'!$B$5:$D$296,2,FALSE)</f>
        <v>OPL</v>
      </c>
      <c r="E90" s="122" t="str">
        <f>VLOOKUP(C90, 'Catálogo de actividades'!$B$5:$D$296,3,FALSE)</f>
        <v>CG/OD</v>
      </c>
      <c r="F90" s="379" t="str">
        <f>_xlfn.XLOOKUP(C90,'Catálogo de actividades'!$B$5:$B$296,'Catálogo de actividades'!$E$5:$E$296)</f>
        <v>9.13</v>
      </c>
      <c r="G90" s="113">
        <v>45313</v>
      </c>
      <c r="H90" s="113">
        <v>45365</v>
      </c>
      <c r="I90" s="416" t="str">
        <f>_xlfn.XLOOKUP(C90,'Catálogo de actividades'!$B$5:$B$296,'Catálogo de actividades'!$I$5:$I$296)</f>
        <v>OPL</v>
      </c>
    </row>
    <row r="91" spans="1:9" ht="28.5" x14ac:dyDescent="0.2">
      <c r="A91" s="177" t="s">
        <v>51</v>
      </c>
      <c r="B91" s="177" t="s">
        <v>8</v>
      </c>
      <c r="C91" s="177" t="s">
        <v>103</v>
      </c>
      <c r="D91" s="122" t="str">
        <f>VLOOKUP(C91, 'Catálogo de actividades'!$B$5:$D$296,2,FALSE)</f>
        <v>OPL</v>
      </c>
      <c r="E91" s="122" t="str">
        <f>VLOOKUP(C91, 'Catálogo de actividades'!$B$5:$D$296,3,FALSE)</f>
        <v>CG/OD</v>
      </c>
      <c r="F91" s="379" t="str">
        <f>_xlfn.XLOOKUP(C91,'Catálogo de actividades'!$B$5:$B$296,'Catálogo de actividades'!$E$5:$E$296)</f>
        <v>9.14</v>
      </c>
      <c r="G91" s="113">
        <v>45313</v>
      </c>
      <c r="H91" s="113">
        <v>45365</v>
      </c>
      <c r="I91" s="416" t="str">
        <f>_xlfn.XLOOKUP(C91,'Catálogo de actividades'!$B$5:$B$296,'Catálogo de actividades'!$I$5:$I$296)</f>
        <v>OPL</v>
      </c>
    </row>
    <row r="92" spans="1:9" ht="28.5" x14ac:dyDescent="0.2">
      <c r="A92" s="177" t="s">
        <v>51</v>
      </c>
      <c r="B92" s="177" t="s">
        <v>9</v>
      </c>
      <c r="C92" s="177" t="s">
        <v>104</v>
      </c>
      <c r="D92" s="122" t="str">
        <f>VLOOKUP(C92, 'Catálogo de actividades'!$B$5:$D$296,2,FALSE)</f>
        <v>OPL</v>
      </c>
      <c r="E92" s="122" t="str">
        <f>VLOOKUP(C92, 'Catálogo de actividades'!$B$5:$D$296,3,FALSE)</f>
        <v>CG</v>
      </c>
      <c r="F92" s="379" t="str">
        <f>_xlfn.XLOOKUP(C92,'Catálogo de actividades'!$B$5:$B$296,'Catálogo de actividades'!$E$5:$E$296)</f>
        <v>10.2</v>
      </c>
      <c r="G92" s="113">
        <v>45179</v>
      </c>
      <c r="H92" s="113">
        <v>45283</v>
      </c>
      <c r="I92" s="416" t="str">
        <f>_xlfn.XLOOKUP(C92,'Catálogo de actividades'!$B$5:$B$296,'Catálogo de actividades'!$I$5:$I$296)</f>
        <v>OPL</v>
      </c>
    </row>
    <row r="93" spans="1:9" ht="28.5" x14ac:dyDescent="0.2">
      <c r="A93" s="177" t="s">
        <v>51</v>
      </c>
      <c r="B93" s="177" t="s">
        <v>9</v>
      </c>
      <c r="C93" s="177" t="s">
        <v>105</v>
      </c>
      <c r="D93" s="122" t="str">
        <f>VLOOKUP(C93, 'Catálogo de actividades'!$B$5:$D$296,2,FALSE)</f>
        <v>OPL</v>
      </c>
      <c r="E93" s="122" t="str">
        <f>VLOOKUP(C93, 'Catálogo de actividades'!$B$5:$D$296,3,FALSE)</f>
        <v>CG</v>
      </c>
      <c r="F93" s="379" t="str">
        <f>_xlfn.XLOOKUP(C93,'Catálogo de actividades'!$B$5:$B$296,'Catálogo de actividades'!$E$5:$E$296)</f>
        <v>10.3</v>
      </c>
      <c r="G93" s="113">
        <v>45179</v>
      </c>
      <c r="H93" s="113">
        <v>45283</v>
      </c>
      <c r="I93" s="416" t="str">
        <f>_xlfn.XLOOKUP(C93,'Catálogo de actividades'!$B$5:$B$296,'Catálogo de actividades'!$I$5:$I$296)</f>
        <v>OPL</v>
      </c>
    </row>
    <row r="94" spans="1:9" ht="28.5" x14ac:dyDescent="0.2">
      <c r="A94" s="177" t="s">
        <v>51</v>
      </c>
      <c r="B94" s="177" t="s">
        <v>9</v>
      </c>
      <c r="C94" s="177" t="s">
        <v>106</v>
      </c>
      <c r="D94" s="122" t="str">
        <f>VLOOKUP(C94, 'Catálogo de actividades'!$B$5:$D$296,2,FALSE)</f>
        <v>OPL</v>
      </c>
      <c r="E94" s="122" t="str">
        <f>VLOOKUP(C94, 'Catálogo de actividades'!$B$5:$D$296,3,FALSE)</f>
        <v>CG</v>
      </c>
      <c r="F94" s="379" t="str">
        <f>_xlfn.XLOOKUP(C94,'Catálogo de actividades'!$B$5:$B$296,'Catálogo de actividades'!$E$5:$E$296)</f>
        <v>10.7</v>
      </c>
      <c r="G94" s="113">
        <v>45180</v>
      </c>
      <c r="H94" s="113">
        <v>45301</v>
      </c>
      <c r="I94" s="416" t="str">
        <f>_xlfn.XLOOKUP(C94,'Catálogo de actividades'!$B$5:$B$296,'Catálogo de actividades'!$I$5:$I$296)</f>
        <v>OPL</v>
      </c>
    </row>
    <row r="95" spans="1:9" ht="28.5" x14ac:dyDescent="0.2">
      <c r="A95" s="177" t="s">
        <v>51</v>
      </c>
      <c r="B95" s="177" t="s">
        <v>9</v>
      </c>
      <c r="C95" s="177" t="s">
        <v>107</v>
      </c>
      <c r="D95" s="122" t="str">
        <f>VLOOKUP(C95, 'Catálogo de actividades'!$B$5:$D$296,2,FALSE)</f>
        <v>OPL</v>
      </c>
      <c r="E95" s="122" t="str">
        <f>VLOOKUP(C95, 'Catálogo de actividades'!$B$5:$D$296,3,FALSE)</f>
        <v>CG</v>
      </c>
      <c r="F95" s="379" t="str">
        <f>_xlfn.XLOOKUP(C95,'Catálogo de actividades'!$B$5:$B$296,'Catálogo de actividades'!$E$5:$E$296)</f>
        <v>10.8</v>
      </c>
      <c r="G95" s="113">
        <v>45180</v>
      </c>
      <c r="H95" s="113">
        <v>45301</v>
      </c>
      <c r="I95" s="416" t="str">
        <f>_xlfn.XLOOKUP(C95,'Catálogo de actividades'!$B$5:$B$296,'Catálogo de actividades'!$I$5:$I$296)</f>
        <v>OPL</v>
      </c>
    </row>
    <row r="96" spans="1:9" ht="28.5" x14ac:dyDescent="0.2">
      <c r="A96" s="177" t="s">
        <v>51</v>
      </c>
      <c r="B96" s="177" t="s">
        <v>9</v>
      </c>
      <c r="C96" s="177" t="s">
        <v>108</v>
      </c>
      <c r="D96" s="122" t="str">
        <f>VLOOKUP(C96, 'Catálogo de actividades'!$B$5:$D$296,2,FALSE)</f>
        <v>OPL</v>
      </c>
      <c r="E96" s="122" t="str">
        <f>VLOOKUP(C96, 'Catálogo de actividades'!$B$5:$D$296,3,FALSE)</f>
        <v>CG</v>
      </c>
      <c r="F96" s="379" t="str">
        <f>_xlfn.XLOOKUP(C96,'Catálogo de actividades'!$B$5:$B$296,'Catálogo de actividades'!$E$5:$E$296)</f>
        <v>10.12</v>
      </c>
      <c r="G96" s="113">
        <v>45283</v>
      </c>
      <c r="H96" s="113">
        <v>45312</v>
      </c>
      <c r="I96" s="416" t="str">
        <f>_xlfn.XLOOKUP(C96,'Catálogo de actividades'!$B$5:$B$296,'Catálogo de actividades'!$I$5:$I$296)</f>
        <v>OPL</v>
      </c>
    </row>
    <row r="97" spans="1:9" ht="28.5" x14ac:dyDescent="0.2">
      <c r="A97" s="177" t="s">
        <v>51</v>
      </c>
      <c r="B97" s="177" t="s">
        <v>9</v>
      </c>
      <c r="C97" s="177" t="s">
        <v>152</v>
      </c>
      <c r="D97" s="122" t="str">
        <f>VLOOKUP(C97, 'Catálogo de actividades'!$B$5:$D$296,2,FALSE)</f>
        <v>OPL</v>
      </c>
      <c r="E97" s="122" t="str">
        <f>VLOOKUP(C97, 'Catálogo de actividades'!$B$5:$D$296,3,FALSE)</f>
        <v>CG</v>
      </c>
      <c r="F97" s="379" t="str">
        <f>_xlfn.XLOOKUP(C97,'Catálogo de actividades'!$B$5:$B$296,'Catálogo de actividades'!$E$5:$E$296)</f>
        <v>10.13</v>
      </c>
      <c r="G97" s="113">
        <v>45283</v>
      </c>
      <c r="H97" s="113">
        <v>45312</v>
      </c>
      <c r="I97" s="416" t="str">
        <f>_xlfn.XLOOKUP(C97,'Catálogo de actividades'!$B$5:$B$296,'Catálogo de actividades'!$I$5:$I$296)</f>
        <v>OPL</v>
      </c>
    </row>
    <row r="98" spans="1:9" ht="28.5" x14ac:dyDescent="0.2">
      <c r="A98" s="177" t="s">
        <v>51</v>
      </c>
      <c r="B98" s="177" t="s">
        <v>9</v>
      </c>
      <c r="C98" s="177" t="s">
        <v>111</v>
      </c>
      <c r="D98" s="122" t="str">
        <f>VLOOKUP(C98, 'Catálogo de actividades'!$B$5:$D$296,2,FALSE)</f>
        <v>OPL</v>
      </c>
      <c r="E98" s="122" t="str">
        <f>VLOOKUP(C98, 'Catálogo de actividades'!$B$5:$D$296,3,FALSE)</f>
        <v>CG/OD</v>
      </c>
      <c r="F98" s="379" t="str">
        <f>_xlfn.XLOOKUP(C98,'Catálogo de actividades'!$B$5:$B$296,'Catálogo de actividades'!$E$5:$E$296)</f>
        <v>10.17</v>
      </c>
      <c r="G98" s="113">
        <v>45366</v>
      </c>
      <c r="H98" s="113">
        <v>45371</v>
      </c>
      <c r="I98" s="416" t="str">
        <f>_xlfn.XLOOKUP(C98,'Catálogo de actividades'!$B$5:$B$296,'Catálogo de actividades'!$I$5:$I$296)</f>
        <v>OPL</v>
      </c>
    </row>
    <row r="99" spans="1:9" ht="28.5" x14ac:dyDescent="0.2">
      <c r="A99" s="177" t="s">
        <v>51</v>
      </c>
      <c r="B99" s="177" t="s">
        <v>9</v>
      </c>
      <c r="C99" s="177" t="s">
        <v>112</v>
      </c>
      <c r="D99" s="122" t="str">
        <f>VLOOKUP(C99, 'Catálogo de actividades'!$B$5:$D$296,2,FALSE)</f>
        <v>OPL</v>
      </c>
      <c r="E99" s="122" t="str">
        <f>VLOOKUP(C99, 'Catálogo de actividades'!$B$5:$D$296,3,FALSE)</f>
        <v>CG/OD</v>
      </c>
      <c r="F99" s="379" t="str">
        <f>_xlfn.XLOOKUP(C99,'Catálogo de actividades'!$B$5:$B$296,'Catálogo de actividades'!$E$5:$E$296)</f>
        <v>10.19</v>
      </c>
      <c r="G99" s="113">
        <v>45366</v>
      </c>
      <c r="H99" s="113">
        <v>45371</v>
      </c>
      <c r="I99" s="416" t="str">
        <f>_xlfn.XLOOKUP(C99,'Catálogo de actividades'!$B$5:$B$296,'Catálogo de actividades'!$I$5:$I$296)</f>
        <v>OPL</v>
      </c>
    </row>
    <row r="100" spans="1:9" ht="28.5" x14ac:dyDescent="0.2">
      <c r="A100" s="177" t="s">
        <v>51</v>
      </c>
      <c r="B100" s="177" t="s">
        <v>9</v>
      </c>
      <c r="C100" s="177" t="s">
        <v>113</v>
      </c>
      <c r="D100" s="122" t="str">
        <f>VLOOKUP(C100, 'Catálogo de actividades'!$B$5:$D$296,2,FALSE)</f>
        <v>OPL</v>
      </c>
      <c r="E100" s="122" t="str">
        <f>VLOOKUP(C100, 'Catálogo de actividades'!$B$5:$D$296,3,FALSE)</f>
        <v>CG</v>
      </c>
      <c r="F100" s="379" t="str">
        <f>_xlfn.XLOOKUP(C100,'Catálogo de actividades'!$B$5:$B$296,'Catálogo de actividades'!$E$5:$E$296)</f>
        <v>10.26</v>
      </c>
      <c r="G100" s="113">
        <v>45372</v>
      </c>
      <c r="H100" s="113">
        <v>45396</v>
      </c>
      <c r="I100" s="416" t="str">
        <f>_xlfn.XLOOKUP(C100,'Catálogo de actividades'!$B$5:$B$296,'Catálogo de actividades'!$I$5:$I$296)</f>
        <v>OPL</v>
      </c>
    </row>
    <row r="101" spans="1:9" ht="42.75" x14ac:dyDescent="0.2">
      <c r="A101" s="177" t="s">
        <v>51</v>
      </c>
      <c r="B101" s="177" t="s">
        <v>9</v>
      </c>
      <c r="C101" s="177" t="s">
        <v>114</v>
      </c>
      <c r="D101" s="122" t="str">
        <f>VLOOKUP(C101, 'Catálogo de actividades'!$B$5:$D$296,2,FALSE)</f>
        <v>OPL</v>
      </c>
      <c r="E101" s="122" t="str">
        <f>VLOOKUP(C101, 'Catálogo de actividades'!$B$5:$D$296,3,FALSE)</f>
        <v>CG</v>
      </c>
      <c r="F101" s="379" t="str">
        <f>_xlfn.XLOOKUP(C101,'Catálogo de actividades'!$B$5:$B$296,'Catálogo de actividades'!$E$5:$E$296)</f>
        <v>10.27</v>
      </c>
      <c r="G101" s="113">
        <v>45481</v>
      </c>
      <c r="H101" s="113">
        <v>45485</v>
      </c>
      <c r="I101" s="416" t="str">
        <f>_xlfn.XLOOKUP(C101,'Catálogo de actividades'!$B$5:$B$296,'Catálogo de actividades'!$I$5:$I$296)</f>
        <v>OPL</v>
      </c>
    </row>
    <row r="102" spans="1:9" ht="42.75" x14ac:dyDescent="0.2">
      <c r="A102" s="177" t="s">
        <v>51</v>
      </c>
      <c r="B102" s="177" t="s">
        <v>9</v>
      </c>
      <c r="C102" s="177" t="s">
        <v>115</v>
      </c>
      <c r="D102" s="122" t="str">
        <f>VLOOKUP(C102, 'Catálogo de actividades'!$B$5:$D$296,2,FALSE)</f>
        <v>OPL</v>
      </c>
      <c r="E102" s="122" t="str">
        <f>VLOOKUP(C102, 'Catálogo de actividades'!$B$5:$D$296,3,FALSE)</f>
        <v>CG</v>
      </c>
      <c r="F102" s="379" t="str">
        <f>_xlfn.XLOOKUP(C102,'Catálogo de actividades'!$B$5:$B$296,'Catálogo de actividades'!$E$5:$E$296)</f>
        <v>10.28</v>
      </c>
      <c r="G102" s="113">
        <v>45481</v>
      </c>
      <c r="H102" s="113">
        <v>45485</v>
      </c>
      <c r="I102" s="416" t="str">
        <f>_xlfn.XLOOKUP(C102,'Catálogo de actividades'!$B$5:$B$296,'Catálogo de actividades'!$I$5:$I$296)</f>
        <v>OPL</v>
      </c>
    </row>
    <row r="103" spans="1:9" ht="28.5" x14ac:dyDescent="0.2">
      <c r="A103" s="177" t="s">
        <v>51</v>
      </c>
      <c r="B103" s="177" t="s">
        <v>9</v>
      </c>
      <c r="C103" s="177" t="s">
        <v>179</v>
      </c>
      <c r="D103" s="122" t="str">
        <f>VLOOKUP(C103, 'Catálogo de actividades'!$B$5:$D$296,2,FALSE)</f>
        <v>OPL</v>
      </c>
      <c r="E103" s="122" t="str">
        <f>VLOOKUP(C103, 'Catálogo de actividades'!$B$5:$D$296,3,FALSE)</f>
        <v>CG</v>
      </c>
      <c r="F103" s="379" t="str">
        <f>_xlfn.XLOOKUP(C103,'Catálogo de actividades'!$B$5:$B$296,'Catálogo de actividades'!$E$5:$E$296)</f>
        <v>10.29</v>
      </c>
      <c r="G103" s="113">
        <v>45372</v>
      </c>
      <c r="H103" s="113">
        <v>45396</v>
      </c>
      <c r="I103" s="416" t="str">
        <f>_xlfn.XLOOKUP(C103,'Catálogo de actividades'!$B$5:$B$296,'Catálogo de actividades'!$I$5:$I$296)</f>
        <v>OPL</v>
      </c>
    </row>
    <row r="104" spans="1:9" ht="28.5" x14ac:dyDescent="0.2">
      <c r="A104" s="177" t="s">
        <v>51</v>
      </c>
      <c r="B104" s="177" t="s">
        <v>9</v>
      </c>
      <c r="C104" s="177" t="s">
        <v>116</v>
      </c>
      <c r="D104" s="122" t="str">
        <f>VLOOKUP(C104, 'Catálogo de actividades'!$B$5:$D$296,2,FALSE)</f>
        <v>OPL</v>
      </c>
      <c r="E104" s="122" t="str">
        <f>VLOOKUP(C104, 'Catálogo de actividades'!$B$5:$D$296,3,FALSE)</f>
        <v>CG</v>
      </c>
      <c r="F104" s="379" t="str">
        <f>_xlfn.XLOOKUP(C104,'Catálogo de actividades'!$B$5:$B$296,'Catálogo de actividades'!$E$5:$E$296)</f>
        <v>10.30</v>
      </c>
      <c r="G104" s="113">
        <v>45372</v>
      </c>
      <c r="H104" s="113">
        <v>45396</v>
      </c>
      <c r="I104" s="416" t="str">
        <f>_xlfn.XLOOKUP(C104,'Catálogo de actividades'!$B$5:$B$296,'Catálogo de actividades'!$I$5:$I$296)</f>
        <v>OPL</v>
      </c>
    </row>
    <row r="105" spans="1:9" ht="42.75" x14ac:dyDescent="0.2">
      <c r="A105" s="177" t="s">
        <v>51</v>
      </c>
      <c r="B105" s="177" t="s">
        <v>9</v>
      </c>
      <c r="C105" s="177" t="s">
        <v>117</v>
      </c>
      <c r="D105" s="122" t="str">
        <f>VLOOKUP(C105, 'Catálogo de actividades'!$B$5:$D$296,2,FALSE)</f>
        <v>OPL</v>
      </c>
      <c r="E105" s="122" t="str">
        <f>VLOOKUP(C105, 'Catálogo de actividades'!$B$5:$D$296,3,FALSE)</f>
        <v>CG</v>
      </c>
      <c r="F105" s="379" t="str">
        <f>_xlfn.XLOOKUP(C105,'Catálogo de actividades'!$B$5:$B$296,'Catálogo de actividades'!$E$5:$E$296)</f>
        <v>10.32</v>
      </c>
      <c r="G105" s="113">
        <v>45481</v>
      </c>
      <c r="H105" s="113">
        <v>45485</v>
      </c>
      <c r="I105" s="416" t="str">
        <f>_xlfn.XLOOKUP(C105,'Catálogo de actividades'!$B$5:$B$296,'Catálogo de actividades'!$I$5:$I$296)</f>
        <v>OPL</v>
      </c>
    </row>
    <row r="106" spans="1:9" ht="28.5" x14ac:dyDescent="0.2">
      <c r="A106" s="177" t="s">
        <v>51</v>
      </c>
      <c r="B106" s="177" t="s">
        <v>9</v>
      </c>
      <c r="C106" s="177" t="s">
        <v>118</v>
      </c>
      <c r="D106" s="122" t="str">
        <f>VLOOKUP(C106, 'Catálogo de actividades'!$B$5:$D$296,2,FALSE)</f>
        <v>OPL</v>
      </c>
      <c r="E106" s="122" t="str">
        <f>VLOOKUP(C106, 'Catálogo de actividades'!$B$5:$D$296,3,FALSE)</f>
        <v>CG</v>
      </c>
      <c r="F106" s="379" t="str">
        <f>_xlfn.XLOOKUP(C106,'Catálogo de actividades'!$B$5:$B$296,'Catálogo de actividades'!$E$5:$E$296)</f>
        <v>10.33</v>
      </c>
      <c r="G106" s="113">
        <v>45481</v>
      </c>
      <c r="H106" s="113">
        <v>45485</v>
      </c>
      <c r="I106" s="416" t="str">
        <f>_xlfn.XLOOKUP(C106,'Catálogo de actividades'!$B$5:$B$296,'Catálogo de actividades'!$I$5:$I$296)</f>
        <v>OPL</v>
      </c>
    </row>
    <row r="107" spans="1:9" ht="28.5" x14ac:dyDescent="0.2">
      <c r="A107" s="177" t="s">
        <v>51</v>
      </c>
      <c r="B107" s="177" t="s">
        <v>9</v>
      </c>
      <c r="C107" s="177" t="s">
        <v>121</v>
      </c>
      <c r="D107" s="122" t="str">
        <f>VLOOKUP(C107, 'Catálogo de actividades'!$B$5:$D$296,2,FALSE)</f>
        <v>OPL</v>
      </c>
      <c r="E107" s="122" t="str">
        <f>VLOOKUP(C107, 'Catálogo de actividades'!$B$5:$D$296,3,FALSE)</f>
        <v>CG</v>
      </c>
      <c r="F107" s="379" t="str">
        <f>_xlfn.XLOOKUP(C107,'Catálogo de actividades'!$B$5:$B$296,'Catálogo de actividades'!$E$5:$E$296)</f>
        <v>10.48</v>
      </c>
      <c r="G107" s="113">
        <v>45397</v>
      </c>
      <c r="H107" s="113">
        <v>45441</v>
      </c>
      <c r="I107" s="416" t="str">
        <f>_xlfn.XLOOKUP(C107,'Catálogo de actividades'!$B$5:$B$296,'Catálogo de actividades'!$I$5:$I$296)</f>
        <v>OPL</v>
      </c>
    </row>
    <row r="108" spans="1:9" ht="28.5" x14ac:dyDescent="0.2">
      <c r="A108" s="177" t="s">
        <v>51</v>
      </c>
      <c r="B108" s="177" t="s">
        <v>9</v>
      </c>
      <c r="C108" s="177" t="s">
        <v>155</v>
      </c>
      <c r="D108" s="122" t="str">
        <f>VLOOKUP(C108, 'Catálogo de actividades'!$B$5:$D$296,2,FALSE)</f>
        <v>OPL</v>
      </c>
      <c r="E108" s="122" t="str">
        <f>VLOOKUP(C108, 'Catálogo de actividades'!$B$5:$D$296,3,FALSE)</f>
        <v>CG</v>
      </c>
      <c r="F108" s="379" t="str">
        <f>_xlfn.XLOOKUP(C108,'Catálogo de actividades'!$B$5:$B$296,'Catálogo de actividades'!$E$5:$E$296)</f>
        <v>10.49</v>
      </c>
      <c r="G108" s="113">
        <v>45397</v>
      </c>
      <c r="H108" s="113">
        <v>45441</v>
      </c>
      <c r="I108" s="416" t="str">
        <f>_xlfn.XLOOKUP(C108,'Catálogo de actividades'!$B$5:$B$296,'Catálogo de actividades'!$I$5:$I$296)</f>
        <v>OPL</v>
      </c>
    </row>
    <row r="109" spans="1:9" ht="28.5" x14ac:dyDescent="0.2">
      <c r="A109" s="177" t="s">
        <v>51</v>
      </c>
      <c r="B109" s="177" t="s">
        <v>10</v>
      </c>
      <c r="C109" s="177" t="s">
        <v>254</v>
      </c>
      <c r="D109" s="122" t="str">
        <f>VLOOKUP(C109, 'Catálogo de actividades'!$B$5:$D$296,2,FALSE)</f>
        <v>OPL</v>
      </c>
      <c r="E109" s="122" t="str">
        <f>VLOOKUP(C109, 'Catálogo de actividades'!$B$5:$D$296,3,FALSE)</f>
        <v>CG</v>
      </c>
      <c r="F109" s="379" t="str">
        <f>_xlfn.XLOOKUP(C109,'Catálogo de actividades'!$B$5:$B$296,'Catálogo de actividades'!$E$5:$E$296)</f>
        <v>11.1</v>
      </c>
      <c r="G109" s="113">
        <v>45170</v>
      </c>
      <c r="H109" s="113">
        <v>45170</v>
      </c>
      <c r="I109" s="416" t="str">
        <f>_xlfn.XLOOKUP(C109,'Catálogo de actividades'!$B$5:$B$296,'Catálogo de actividades'!$I$5:$I$296)</f>
        <v>OPL</v>
      </c>
    </row>
    <row r="110" spans="1:9" ht="28.5" x14ac:dyDescent="0.2">
      <c r="A110" s="177" t="s">
        <v>51</v>
      </c>
      <c r="B110" s="177" t="s">
        <v>10</v>
      </c>
      <c r="C110" s="177" t="s">
        <v>255</v>
      </c>
      <c r="D110" s="122" t="str">
        <f>VLOOKUP(C110, 'Catálogo de actividades'!$B$5:$D$296,2,FALSE)</f>
        <v>OPL</v>
      </c>
      <c r="E110" s="122" t="str">
        <f>VLOOKUP(C110, 'Catálogo de actividades'!$B$5:$D$296,3,FALSE)</f>
        <v>CG</v>
      </c>
      <c r="F110" s="379" t="str">
        <f>_xlfn.XLOOKUP(C110,'Catálogo de actividades'!$B$5:$B$296,'Catálogo de actividades'!$E$5:$E$296)</f>
        <v>11.2</v>
      </c>
      <c r="G110" s="113">
        <v>45170</v>
      </c>
      <c r="H110" s="113">
        <v>45170</v>
      </c>
      <c r="I110" s="416" t="str">
        <f>_xlfn.XLOOKUP(C110,'Catálogo de actividades'!$B$5:$B$296,'Catálogo de actividades'!$I$5:$I$296)</f>
        <v>OPL</v>
      </c>
    </row>
    <row r="111" spans="1:9" ht="28.5" x14ac:dyDescent="0.2">
      <c r="A111" s="177" t="s">
        <v>51</v>
      </c>
      <c r="B111" s="177" t="s">
        <v>10</v>
      </c>
      <c r="C111" s="177" t="s">
        <v>256</v>
      </c>
      <c r="D111" s="122" t="str">
        <f>VLOOKUP(C111, 'Catálogo de actividades'!$B$5:$D$296,2,FALSE)</f>
        <v>OPL</v>
      </c>
      <c r="E111" s="122" t="str">
        <f>VLOOKUP(C111, 'Catálogo de actividades'!$B$5:$D$296,3,FALSE)</f>
        <v>CG</v>
      </c>
      <c r="F111" s="379" t="str">
        <f>_xlfn.XLOOKUP(C111,'Catálogo de actividades'!$B$5:$B$296,'Catálogo de actividades'!$E$5:$E$296)</f>
        <v>11.3</v>
      </c>
      <c r="G111" s="113">
        <v>45200</v>
      </c>
      <c r="H111" s="113">
        <v>45200</v>
      </c>
      <c r="I111" s="416" t="str">
        <f>_xlfn.XLOOKUP(C111,'Catálogo de actividades'!$B$5:$B$296,'Catálogo de actividades'!$I$5:$I$296)</f>
        <v>OPL</v>
      </c>
    </row>
    <row r="112" spans="1:9" ht="28.5" x14ac:dyDescent="0.2">
      <c r="A112" s="177" t="s">
        <v>51</v>
      </c>
      <c r="B112" s="177" t="s">
        <v>10</v>
      </c>
      <c r="C112" s="177" t="s">
        <v>257</v>
      </c>
      <c r="D112" s="122" t="str">
        <f>VLOOKUP(C112, 'Catálogo de actividades'!$B$5:$D$296,2,FALSE)</f>
        <v>OPL</v>
      </c>
      <c r="E112" s="122" t="str">
        <f>VLOOKUP(C112, 'Catálogo de actividades'!$B$5:$D$296,3,FALSE)</f>
        <v>CG</v>
      </c>
      <c r="F112" s="379" t="str">
        <f>_xlfn.XLOOKUP(C112,'Catálogo de actividades'!$B$5:$B$296,'Catálogo de actividades'!$E$5:$E$296)</f>
        <v>11.4</v>
      </c>
      <c r="G112" s="113">
        <v>45231</v>
      </c>
      <c r="H112" s="113">
        <v>45231</v>
      </c>
      <c r="I112" s="416" t="str">
        <f>_xlfn.XLOOKUP(C112,'Catálogo de actividades'!$B$5:$B$296,'Catálogo de actividades'!$I$5:$I$296)</f>
        <v>OPL</v>
      </c>
    </row>
    <row r="113" spans="1:9" ht="42.75" x14ac:dyDescent="0.2">
      <c r="A113" s="177" t="s">
        <v>51</v>
      </c>
      <c r="B113" s="177" t="s">
        <v>10</v>
      </c>
      <c r="C113" s="177" t="s">
        <v>267</v>
      </c>
      <c r="D113" s="122" t="str">
        <f>VLOOKUP(C113, 'Catálogo de actividades'!$B$5:$D$296,2,FALSE)</f>
        <v>OPL</v>
      </c>
      <c r="E113" s="122" t="str">
        <f>VLOOKUP(C113, 'Catálogo de actividades'!$B$5:$D$296,3,FALSE)</f>
        <v>CG</v>
      </c>
      <c r="F113" s="379" t="str">
        <f>_xlfn.XLOOKUP(C113,'Catálogo de actividades'!$B$5:$B$296,'Catálogo de actividades'!$E$5:$E$296)</f>
        <v>11.5</v>
      </c>
      <c r="G113" s="113">
        <v>45200</v>
      </c>
      <c r="H113" s="113">
        <v>45473</v>
      </c>
      <c r="I113" s="416" t="str">
        <f>_xlfn.XLOOKUP(C113,'Catálogo de actividades'!$B$5:$B$296,'Catálogo de actividades'!$I$5:$I$296)</f>
        <v>OPL</v>
      </c>
    </row>
    <row r="114" spans="1:9" ht="28.5" x14ac:dyDescent="0.2">
      <c r="A114" s="177" t="s">
        <v>51</v>
      </c>
      <c r="B114" s="177" t="s">
        <v>10</v>
      </c>
      <c r="C114" s="177" t="s">
        <v>268</v>
      </c>
      <c r="D114" s="122" t="str">
        <f>VLOOKUP(C114, 'Catálogo de actividades'!$B$5:$D$296,2,FALSE)</f>
        <v>OPL</v>
      </c>
      <c r="E114" s="122" t="str">
        <f>VLOOKUP(C114, 'Catálogo de actividades'!$B$5:$D$296,3,FALSE)</f>
        <v>CG</v>
      </c>
      <c r="F114" s="379" t="str">
        <f>_xlfn.XLOOKUP(C114,'Catálogo de actividades'!$B$5:$B$296,'Catálogo de actividades'!$E$5:$E$296)</f>
        <v>11.6</v>
      </c>
      <c r="G114" s="113">
        <v>45292</v>
      </c>
      <c r="H114" s="113">
        <v>45292</v>
      </c>
      <c r="I114" s="416" t="str">
        <f>_xlfn.XLOOKUP(C114,'Catálogo de actividades'!$B$5:$B$296,'Catálogo de actividades'!$I$5:$I$296)</f>
        <v>OPL</v>
      </c>
    </row>
    <row r="115" spans="1:9" ht="28.5" x14ac:dyDescent="0.2">
      <c r="A115" s="177" t="s">
        <v>51</v>
      </c>
      <c r="B115" s="177" t="s">
        <v>10</v>
      </c>
      <c r="C115" s="177" t="s">
        <v>172</v>
      </c>
      <c r="D115" s="122" t="str">
        <f>VLOOKUP(C115, 'Catálogo de actividades'!$B$5:$D$296,2,FALSE)</f>
        <v>OPL</v>
      </c>
      <c r="E115" s="122" t="str">
        <f>VLOOKUP(C115, 'Catálogo de actividades'!$B$5:$D$296,3,FALSE)</f>
        <v>CG</v>
      </c>
      <c r="F115" s="379" t="str">
        <f>_xlfn.XLOOKUP(C115,'Catálogo de actividades'!$B$5:$B$296,'Catálogo de actividades'!$E$5:$E$296)</f>
        <v>11.8</v>
      </c>
      <c r="G115" s="113">
        <v>45402</v>
      </c>
      <c r="H115" s="113">
        <v>45402</v>
      </c>
      <c r="I115" s="416" t="str">
        <f>_xlfn.XLOOKUP(C115,'Catálogo de actividades'!$B$5:$B$296,'Catálogo de actividades'!$I$5:$I$296)</f>
        <v>OPL</v>
      </c>
    </row>
    <row r="116" spans="1:9" ht="28.5" x14ac:dyDescent="0.2">
      <c r="A116" s="177" t="s">
        <v>51</v>
      </c>
      <c r="B116" s="177" t="s">
        <v>10</v>
      </c>
      <c r="C116" s="177" t="s">
        <v>173</v>
      </c>
      <c r="D116" s="122" t="str">
        <f>VLOOKUP(C116, 'Catálogo de actividades'!$B$5:$D$296,2,FALSE)</f>
        <v>OPL</v>
      </c>
      <c r="E116" s="122" t="str">
        <f>VLOOKUP(C116, 'Catálogo de actividades'!$B$5:$D$296,3,FALSE)</f>
        <v>CG</v>
      </c>
      <c r="F116" s="379" t="str">
        <f>_xlfn.XLOOKUP(C116,'Catálogo de actividades'!$B$5:$B$296,'Catálogo de actividades'!$E$5:$E$296)</f>
        <v>11.9</v>
      </c>
      <c r="G116" s="113">
        <v>45409</v>
      </c>
      <c r="H116" s="113">
        <v>45409</v>
      </c>
      <c r="I116" s="416" t="str">
        <f>_xlfn.XLOOKUP(C116,'Catálogo de actividades'!$B$5:$B$296,'Catálogo de actividades'!$I$5:$I$296)</f>
        <v>OPL</v>
      </c>
    </row>
    <row r="117" spans="1:9" ht="28.5" x14ac:dyDescent="0.2">
      <c r="A117" s="177" t="s">
        <v>51</v>
      </c>
      <c r="B117" s="177" t="s">
        <v>10</v>
      </c>
      <c r="C117" s="177" t="s">
        <v>174</v>
      </c>
      <c r="D117" s="122" t="str">
        <f>VLOOKUP(C117, 'Catálogo de actividades'!$B$5:$D$296,2,FALSE)</f>
        <v>OPL</v>
      </c>
      <c r="E117" s="122" t="str">
        <f>VLOOKUP(C117, 'Catálogo de actividades'!$B$5:$D$296,3,FALSE)</f>
        <v>CG</v>
      </c>
      <c r="F117" s="379" t="str">
        <f>_xlfn.XLOOKUP(C117,'Catálogo de actividades'!$B$5:$B$296,'Catálogo de actividades'!$E$5:$E$296)</f>
        <v>11.10</v>
      </c>
      <c r="G117" s="113">
        <v>45387</v>
      </c>
      <c r="H117" s="113">
        <v>45387</v>
      </c>
      <c r="I117" s="416" t="str">
        <f>_xlfn.XLOOKUP(C117,'Catálogo de actividades'!$B$5:$B$296,'Catálogo de actividades'!$I$5:$I$296)</f>
        <v>OPL</v>
      </c>
    </row>
    <row r="118" spans="1:9" ht="28.5" x14ac:dyDescent="0.2">
      <c r="A118" s="177" t="s">
        <v>51</v>
      </c>
      <c r="B118" s="177" t="s">
        <v>10</v>
      </c>
      <c r="C118" s="177" t="s">
        <v>157</v>
      </c>
      <c r="D118" s="122" t="str">
        <f>VLOOKUP(C118, 'Catálogo de actividades'!$B$5:$D$296,2,FALSE)</f>
        <v>OPL</v>
      </c>
      <c r="E118" s="122" t="str">
        <f>VLOOKUP(C118, 'Catálogo de actividades'!$B$5:$D$296,3,FALSE)</f>
        <v>CG</v>
      </c>
      <c r="F118" s="379" t="str">
        <f>_xlfn.XLOOKUP(C118,'Catálogo de actividades'!$B$5:$B$296,'Catálogo de actividades'!$E$5:$E$296)</f>
        <v>11.12</v>
      </c>
      <c r="G118" s="113">
        <v>45383</v>
      </c>
      <c r="H118" s="113">
        <v>45383</v>
      </c>
      <c r="I118" s="416" t="str">
        <f>_xlfn.XLOOKUP(C118,'Catálogo de actividades'!$B$5:$B$296,'Catálogo de actividades'!$I$5:$I$296)</f>
        <v>OPL</v>
      </c>
    </row>
    <row r="119" spans="1:9" ht="28.5" x14ac:dyDescent="0.2">
      <c r="A119" s="177" t="s">
        <v>51</v>
      </c>
      <c r="B119" s="177" t="s">
        <v>10</v>
      </c>
      <c r="C119" s="177" t="s">
        <v>158</v>
      </c>
      <c r="D119" s="122" t="str">
        <f>VLOOKUP(C119, 'Catálogo de actividades'!$B$5:$D$296,2,FALSE)</f>
        <v>OPL</v>
      </c>
      <c r="E119" s="122" t="str">
        <f>VLOOKUP(C119, 'Catálogo de actividades'!$B$5:$D$296,3,FALSE)</f>
        <v>CG</v>
      </c>
      <c r="F119" s="379" t="str">
        <f>_xlfn.XLOOKUP(C119,'Catálogo de actividades'!$B$5:$B$296,'Catálogo de actividades'!$E$5:$E$296)</f>
        <v>11.13</v>
      </c>
      <c r="G119" s="113">
        <v>45408</v>
      </c>
      <c r="H119" s="113">
        <v>45408</v>
      </c>
      <c r="I119" s="416" t="str">
        <f>_xlfn.XLOOKUP(C119,'Catálogo de actividades'!$B$5:$B$296,'Catálogo de actividades'!$I$5:$I$296)</f>
        <v>OPL</v>
      </c>
    </row>
    <row r="120" spans="1:9" ht="28.5" x14ac:dyDescent="0.2">
      <c r="A120" s="177" t="s">
        <v>51</v>
      </c>
      <c r="B120" s="177" t="s">
        <v>10</v>
      </c>
      <c r="C120" s="177" t="s">
        <v>159</v>
      </c>
      <c r="D120" s="122" t="str">
        <f>VLOOKUP(C120, 'Catálogo de actividades'!$B$5:$D$296,2,FALSE)</f>
        <v>OPL</v>
      </c>
      <c r="E120" s="122" t="str">
        <f>VLOOKUP(C120, 'Catálogo de actividades'!$B$5:$D$296,3,FALSE)</f>
        <v>OPL/UTIGyND/UTTyPDP/UTVOPL</v>
      </c>
      <c r="F120" s="379" t="str">
        <f>_xlfn.XLOOKUP(C120,'Catálogo de actividades'!$B$5:$B$296,'Catálogo de actividades'!$E$5:$E$296)</f>
        <v>11.14</v>
      </c>
      <c r="G120" s="113">
        <v>45409</v>
      </c>
      <c r="H120" s="113">
        <v>45409</v>
      </c>
      <c r="I120" s="416" t="str">
        <f>_xlfn.XLOOKUP(C120,'Catálogo de actividades'!$B$5:$B$296,'Catálogo de actividades'!$I$5:$I$296)</f>
        <v>OPL</v>
      </c>
    </row>
    <row r="121" spans="1:9" ht="28.5" x14ac:dyDescent="0.2">
      <c r="A121" s="177" t="s">
        <v>51</v>
      </c>
      <c r="B121" s="177" t="s">
        <v>10</v>
      </c>
      <c r="C121" s="177" t="s">
        <v>161</v>
      </c>
      <c r="D121" s="122" t="str">
        <f>VLOOKUP(C121, 'Catálogo de actividades'!$B$5:$D$296,2,FALSE)</f>
        <v>OPL</v>
      </c>
      <c r="E121" s="122" t="str">
        <f>VLOOKUP(C121, 'Catálogo de actividades'!$B$5:$D$296,3,FALSE)</f>
        <v>CG</v>
      </c>
      <c r="F121" s="379" t="str">
        <f>_xlfn.XLOOKUP(C121,'Catálogo de actividades'!$B$5:$B$296,'Catálogo de actividades'!$E$5:$E$296)</f>
        <v>11.15</v>
      </c>
      <c r="G121" s="113">
        <v>45441</v>
      </c>
      <c r="H121" s="113">
        <v>45441</v>
      </c>
      <c r="I121" s="416" t="str">
        <f>_xlfn.XLOOKUP(C121,'Catálogo de actividades'!$B$5:$B$296,'Catálogo de actividades'!$I$5:$I$296)</f>
        <v>OPL</v>
      </c>
    </row>
    <row r="122" spans="1:9" ht="28.5" x14ac:dyDescent="0.2">
      <c r="A122" s="177" t="s">
        <v>51</v>
      </c>
      <c r="B122" s="177" t="s">
        <v>10</v>
      </c>
      <c r="C122" s="177" t="s">
        <v>162</v>
      </c>
      <c r="D122" s="122" t="str">
        <f>VLOOKUP(C122, 'Catálogo de actividades'!$B$5:$D$296,2,FALSE)</f>
        <v>OPL</v>
      </c>
      <c r="E122" s="122" t="str">
        <f>VLOOKUP(C122, 'Catálogo de actividades'!$B$5:$D$296,3,FALSE)</f>
        <v>OPL/UTIGyND/UTTyPDP/UTVOPL</v>
      </c>
      <c r="F122" s="379" t="str">
        <f>_xlfn.XLOOKUP(C122,'Catálogo de actividades'!$B$5:$B$296,'Catálogo de actividades'!$E$5:$E$296)</f>
        <v>11.16</v>
      </c>
      <c r="G122" s="113">
        <v>45442</v>
      </c>
      <c r="H122" s="113">
        <v>45442</v>
      </c>
      <c r="I122" s="416" t="str">
        <f>_xlfn.XLOOKUP(C122,'Catálogo de actividades'!$B$5:$B$296,'Catálogo de actividades'!$I$5:$I$296)</f>
        <v>OPL</v>
      </c>
    </row>
    <row r="123" spans="1:9" ht="28.5" x14ac:dyDescent="0.2">
      <c r="A123" s="177" t="s">
        <v>51</v>
      </c>
      <c r="B123" s="177" t="s">
        <v>12</v>
      </c>
      <c r="C123" s="177" t="s">
        <v>351</v>
      </c>
      <c r="D123" s="122" t="str">
        <f>VLOOKUP(C123, 'Catálogo de actividades'!$B$5:$D$296,2,FALSE)</f>
        <v>INE</v>
      </c>
      <c r="E123" s="122" t="str">
        <f>VLOOKUP(C123, 'Catálogo de actividades'!$B$5:$D$296,3,FALSE)</f>
        <v>UTSI</v>
      </c>
      <c r="F123" s="379" t="str">
        <f>_xlfn.XLOOKUP(C123,'Catálogo de actividades'!$B$5:$B$296,'Catálogo de actividades'!$E$5:$E$296)</f>
        <v>13.1</v>
      </c>
      <c r="G123" s="113">
        <v>45152</v>
      </c>
      <c r="H123" s="113">
        <v>45152</v>
      </c>
      <c r="I123" s="416" t="str">
        <f>_xlfn.XLOOKUP(C123,'Catálogo de actividades'!$B$5:$B$296,'Catálogo de actividades'!$I$5:$I$296)</f>
        <v>UTSI</v>
      </c>
    </row>
    <row r="124" spans="1:9" ht="28.5" x14ac:dyDescent="0.2">
      <c r="A124" s="177" t="s">
        <v>51</v>
      </c>
      <c r="B124" s="177" t="s">
        <v>12</v>
      </c>
      <c r="C124" s="177" t="s">
        <v>269</v>
      </c>
      <c r="D124" s="122" t="str">
        <f>VLOOKUP(C124, 'Catálogo de actividades'!$B$5:$D$296,2,FALSE)</f>
        <v>INE</v>
      </c>
      <c r="E124" s="122" t="str">
        <f>VLOOKUP(C124, 'Catálogo de actividades'!$B$5:$D$296,3,FALSE)</f>
        <v>UTSI</v>
      </c>
      <c r="F124" s="379" t="str">
        <f>_xlfn.XLOOKUP(C124,'Catálogo de actividades'!$B$5:$B$296,'Catálogo de actividades'!$E$5:$E$296)</f>
        <v>13.2</v>
      </c>
      <c r="G124" s="113">
        <v>45180</v>
      </c>
      <c r="H124" s="113">
        <v>45180</v>
      </c>
      <c r="I124" s="416" t="str">
        <f>_xlfn.XLOOKUP(C124,'Catálogo de actividades'!$B$5:$B$296,'Catálogo de actividades'!$I$5:$I$296)</f>
        <v>UTSI</v>
      </c>
    </row>
    <row r="125" spans="1:9" ht="42.75" x14ac:dyDescent="0.2">
      <c r="A125" s="177" t="s">
        <v>51</v>
      </c>
      <c r="B125" s="177" t="s">
        <v>12</v>
      </c>
      <c r="C125" s="177" t="s">
        <v>184</v>
      </c>
      <c r="D125" s="122" t="str">
        <f>VLOOKUP(C125, 'Catálogo de actividades'!$B$5:$D$296,2,FALSE)</f>
        <v>OPL</v>
      </c>
      <c r="E125" s="122" t="str">
        <f>VLOOKUP(C125, 'Catálogo de actividades'!$B$5:$D$296,3,FALSE)</f>
        <v>CG</v>
      </c>
      <c r="F125" s="379" t="str">
        <f>_xlfn.XLOOKUP(C125,'Catálogo de actividades'!$B$5:$B$296,'Catálogo de actividades'!$E$5:$E$296)</f>
        <v>13.3</v>
      </c>
      <c r="G125" s="113">
        <v>45170</v>
      </c>
      <c r="H125" s="113">
        <v>45199</v>
      </c>
      <c r="I125" s="416" t="str">
        <f>_xlfn.XLOOKUP(C125,'Catálogo de actividades'!$B$5:$B$296,'Catálogo de actividades'!$I$5:$I$296)</f>
        <v>OPL</v>
      </c>
    </row>
    <row r="126" spans="1:9" ht="28.5" x14ac:dyDescent="0.2">
      <c r="A126" s="177" t="s">
        <v>51</v>
      </c>
      <c r="B126" s="177" t="s">
        <v>12</v>
      </c>
      <c r="C126" s="177" t="s">
        <v>245</v>
      </c>
      <c r="D126" s="122" t="str">
        <f>VLOOKUP(C126, 'Catálogo de actividades'!$B$5:$D$296,2,FALSE)</f>
        <v>INE</v>
      </c>
      <c r="E126" s="122" t="str">
        <f>VLOOKUP(C126, 'Catálogo de actividades'!$B$5:$D$296,3,FALSE)</f>
        <v>JLE</v>
      </c>
      <c r="F126" s="379" t="str">
        <f>_xlfn.XLOOKUP(C126,'Catálogo de actividades'!$B$5:$B$296,'Catálogo de actividades'!$E$5:$E$296)</f>
        <v>13.4</v>
      </c>
      <c r="G126" s="113">
        <v>45184</v>
      </c>
      <c r="H126" s="113">
        <v>45275</v>
      </c>
      <c r="I126" s="416" t="str">
        <f>_xlfn.XLOOKUP(C126,'Catálogo de actividades'!$B$5:$B$296,'Catálogo de actividades'!$I$5:$I$296)</f>
        <v>JLE</v>
      </c>
    </row>
    <row r="127" spans="1:9" ht="42.75" x14ac:dyDescent="0.2">
      <c r="A127" s="177" t="s">
        <v>51</v>
      </c>
      <c r="B127" s="177" t="s">
        <v>12</v>
      </c>
      <c r="C127" s="177" t="s">
        <v>246</v>
      </c>
      <c r="D127" s="122" t="str">
        <f>VLOOKUP(C127, 'Catálogo de actividades'!$B$5:$D$296,2,FALSE)</f>
        <v>OPL</v>
      </c>
      <c r="E127" s="122" t="str">
        <f>VLOOKUP(C127, 'Catálogo de actividades'!$B$5:$D$296,3,FALSE)</f>
        <v>CG</v>
      </c>
      <c r="F127" s="379" t="str">
        <f>_xlfn.XLOOKUP(C127,'Catálogo de actividades'!$B$5:$B$296,'Catálogo de actividades'!$E$5:$E$296)</f>
        <v>13.5</v>
      </c>
      <c r="G127" s="113">
        <v>45184</v>
      </c>
      <c r="H127" s="113">
        <v>45275</v>
      </c>
      <c r="I127" s="416" t="str">
        <f>_xlfn.XLOOKUP(C127,'Catálogo de actividades'!$B$5:$B$296,'Catálogo de actividades'!$I$5:$I$296)</f>
        <v>OPL</v>
      </c>
    </row>
    <row r="128" spans="1:9" ht="28.5" x14ac:dyDescent="0.2">
      <c r="A128" s="177" t="s">
        <v>51</v>
      </c>
      <c r="B128" s="177" t="s">
        <v>12</v>
      </c>
      <c r="C128" s="177" t="s">
        <v>239</v>
      </c>
      <c r="D128" s="122" t="str">
        <f>VLOOKUP(C128, 'Catálogo de actividades'!$B$5:$D$296,2,FALSE)</f>
        <v>INE</v>
      </c>
      <c r="E128" s="122" t="str">
        <f>VLOOKUP(C128, 'Catálogo de actividades'!$B$5:$D$296,3,FALSE)</f>
        <v>DEOE</v>
      </c>
      <c r="F128" s="379" t="str">
        <f>_xlfn.XLOOKUP(C128,'Catálogo de actividades'!$B$5:$B$296,'Catálogo de actividades'!$E$5:$E$296)</f>
        <v>13.6</v>
      </c>
      <c r="G128" s="113">
        <v>45229</v>
      </c>
      <c r="H128" s="113">
        <v>45275</v>
      </c>
      <c r="I128" s="416" t="str">
        <f>_xlfn.XLOOKUP(C128,'Catálogo de actividades'!$B$5:$B$296,'Catálogo de actividades'!$I$5:$I$296)</f>
        <v>DEOE</v>
      </c>
    </row>
    <row r="129" spans="1:34" ht="28.5" x14ac:dyDescent="0.2">
      <c r="A129" s="177" t="s">
        <v>51</v>
      </c>
      <c r="B129" s="177" t="s">
        <v>12</v>
      </c>
      <c r="C129" s="177" t="s">
        <v>175</v>
      </c>
      <c r="D129" s="122" t="str">
        <f>VLOOKUP(C129, 'Catálogo de actividades'!$B$5:$D$296,2,FALSE)</f>
        <v>OPL</v>
      </c>
      <c r="E129" s="122" t="str">
        <f>VLOOKUP(C129, 'Catálogo de actividades'!$B$5:$D$296,3,FALSE)</f>
        <v>CG</v>
      </c>
      <c r="F129" s="379" t="str">
        <f>_xlfn.XLOOKUP(C129,'Catálogo de actividades'!$B$5:$B$296,'Catálogo de actividades'!$E$5:$E$296)</f>
        <v>13.7</v>
      </c>
      <c r="G129" s="113">
        <v>45241</v>
      </c>
      <c r="H129" s="113">
        <v>45291</v>
      </c>
      <c r="I129" s="416" t="str">
        <f>_xlfn.XLOOKUP(C129,'Catálogo de actividades'!$B$5:$B$296,'Catálogo de actividades'!$I$5:$I$296)</f>
        <v>OPL</v>
      </c>
    </row>
    <row r="130" spans="1:34" ht="45" x14ac:dyDescent="0.2">
      <c r="A130" s="177" t="s">
        <v>51</v>
      </c>
      <c r="B130" s="263" t="s">
        <v>12</v>
      </c>
      <c r="C130" s="263" t="s">
        <v>401</v>
      </c>
      <c r="D130" s="122" t="str">
        <f>VLOOKUP(C130, 'Catálogo de actividades'!$B$5:$D$296,2,FALSE)</f>
        <v>OPL</v>
      </c>
      <c r="E130" s="122" t="str">
        <f>VLOOKUP(C130, 'Catálogo de actividades'!$B$5:$D$296,3,FALSE)</f>
        <v>CG</v>
      </c>
      <c r="F130" s="379" t="str">
        <f>_xlfn.XLOOKUP(C130,'Catálogo de actividades'!$B$5:$B$296,'Catálogo de actividades'!$E$5:$E$296)</f>
        <v>13.8</v>
      </c>
      <c r="G130" s="113">
        <v>45256</v>
      </c>
      <c r="H130" s="113">
        <v>45306</v>
      </c>
      <c r="I130" s="416" t="str">
        <f>_xlfn.XLOOKUP(C130,'Catálogo de actividades'!$B$5:$B$296,'Catálogo de actividades'!$I$5:$I$296)</f>
        <v>OPL</v>
      </c>
    </row>
    <row r="131" spans="1:34" ht="28.5" x14ac:dyDescent="0.2">
      <c r="A131" s="333" t="s">
        <v>51</v>
      </c>
      <c r="B131" s="336" t="s">
        <v>12</v>
      </c>
      <c r="C131" s="334" t="s">
        <v>352</v>
      </c>
      <c r="D131" s="140" t="str">
        <f>VLOOKUP(C131, 'Catálogo de actividades'!$B$5:$D$296,2,FALSE)</f>
        <v>INE</v>
      </c>
      <c r="E131" s="140" t="str">
        <f>VLOOKUP(C131, 'Catálogo de actividades'!$B$5:$D$296,3,FALSE)</f>
        <v>DEOE</v>
      </c>
      <c r="F131" s="379" t="str">
        <f>_xlfn.XLOOKUP(C131,'Catálogo de actividades'!$B$5:$B$296,'Catálogo de actividades'!$E$5:$E$296)</f>
        <v>13.9</v>
      </c>
      <c r="G131" s="113">
        <v>45306</v>
      </c>
      <c r="H131" s="113">
        <v>45443</v>
      </c>
      <c r="I131" s="416" t="str">
        <f>_xlfn.XLOOKUP(C131,'Catálogo de actividades'!$B$5:$B$296,'Catálogo de actividades'!$I$5:$I$296)</f>
        <v>DEOE</v>
      </c>
      <c r="AH131" s="27">
        <f t="shared" ref="AH131" si="1">H131-G131</f>
        <v>137</v>
      </c>
    </row>
    <row r="132" spans="1:34" ht="45" x14ac:dyDescent="0.2">
      <c r="A132" s="177" t="s">
        <v>51</v>
      </c>
      <c r="B132" s="177" t="s">
        <v>12</v>
      </c>
      <c r="C132" s="263" t="s">
        <v>402</v>
      </c>
      <c r="D132" s="122" t="str">
        <f>VLOOKUP(C132, 'Catálogo de actividades'!$B$5:$D$296,2,FALSE)</f>
        <v>OPL</v>
      </c>
      <c r="E132" s="122" t="str">
        <f>VLOOKUP(C132, 'Catálogo de actividades'!$B$5:$D$296,3,FALSE)</f>
        <v>CG</v>
      </c>
      <c r="F132" s="379" t="str">
        <f>_xlfn.XLOOKUP(C132,'Catálogo de actividades'!$B$5:$B$296,'Catálogo de actividades'!$E$5:$E$296)</f>
        <v>13.10</v>
      </c>
      <c r="G132" s="113">
        <v>45439</v>
      </c>
      <c r="H132" s="113">
        <v>45473</v>
      </c>
      <c r="I132" s="416" t="str">
        <f>_xlfn.XLOOKUP(C132,'Catálogo de actividades'!$B$5:$B$296,'Catálogo de actividades'!$I$5:$I$296)</f>
        <v>OPL</v>
      </c>
    </row>
    <row r="133" spans="1:34" ht="42.75" x14ac:dyDescent="0.2">
      <c r="A133" s="177" t="s">
        <v>51</v>
      </c>
      <c r="B133" s="177" t="s">
        <v>12</v>
      </c>
      <c r="C133" s="177" t="s">
        <v>353</v>
      </c>
      <c r="D133" s="122" t="str">
        <f>VLOOKUP(C133, 'Catálogo de actividades'!$B$5:$D$296,2,FALSE)</f>
        <v>OPL</v>
      </c>
      <c r="E133" s="122" t="str">
        <f>VLOOKUP(C133, 'Catálogo de actividades'!$B$5:$D$296,3,FALSE)</f>
        <v>CG/OD</v>
      </c>
      <c r="F133" s="379" t="str">
        <f>_xlfn.XLOOKUP(C133,'Catálogo de actividades'!$B$5:$B$296,'Catálogo de actividades'!$E$5:$E$296)</f>
        <v>13.11</v>
      </c>
      <c r="G133" s="113">
        <v>45352</v>
      </c>
      <c r="H133" s="113">
        <v>45381</v>
      </c>
      <c r="I133" s="416" t="str">
        <f>_xlfn.XLOOKUP(C133,'Catálogo de actividades'!$B$5:$B$296,'Catálogo de actividades'!$I$5:$I$296)</f>
        <v>OPL</v>
      </c>
    </row>
    <row r="134" spans="1:34" ht="57" x14ac:dyDescent="0.2">
      <c r="A134" s="177" t="s">
        <v>51</v>
      </c>
      <c r="B134" s="177" t="s">
        <v>12</v>
      </c>
      <c r="C134" s="177" t="s">
        <v>185</v>
      </c>
      <c r="D134" s="122" t="str">
        <f>VLOOKUP(C134, 'Catálogo de actividades'!$B$5:$D$296,2,FALSE)</f>
        <v>OPL</v>
      </c>
      <c r="E134" s="122" t="str">
        <f>VLOOKUP(C134, 'Catálogo de actividades'!$B$5:$D$296,3,FALSE)</f>
        <v>OD</v>
      </c>
      <c r="F134" s="379" t="str">
        <f>_xlfn.XLOOKUP(C134,'Catálogo de actividades'!$B$5:$B$296,'Catálogo de actividades'!$E$5:$E$296)</f>
        <v>13.12</v>
      </c>
      <c r="G134" s="113">
        <v>45406</v>
      </c>
      <c r="H134" s="113">
        <v>45420</v>
      </c>
      <c r="I134" s="416" t="str">
        <f>_xlfn.XLOOKUP(C134,'Catálogo de actividades'!$B$5:$B$296,'Catálogo de actividades'!$I$5:$I$296)</f>
        <v>OPL</v>
      </c>
    </row>
    <row r="135" spans="1:34" ht="28.5" x14ac:dyDescent="0.2">
      <c r="A135" s="177" t="s">
        <v>51</v>
      </c>
      <c r="B135" s="177" t="s">
        <v>12</v>
      </c>
      <c r="C135" s="177" t="s">
        <v>124</v>
      </c>
      <c r="D135" s="122" t="str">
        <f>VLOOKUP(C135, 'Catálogo de actividades'!$B$5:$D$296,2,FALSE)</f>
        <v>OPL</v>
      </c>
      <c r="E135" s="122" t="str">
        <f>VLOOKUP(C135, 'Catálogo de actividades'!$B$5:$D$296,3,FALSE)</f>
        <v>CG/OD</v>
      </c>
      <c r="F135" s="379" t="str">
        <f>_xlfn.XLOOKUP(C135,'Catálogo de actividades'!$B$5:$B$296,'Catálogo de actividades'!$E$5:$E$296)</f>
        <v>13.13</v>
      </c>
      <c r="G135" s="113">
        <v>45422</v>
      </c>
      <c r="H135" s="113">
        <v>45430</v>
      </c>
      <c r="I135" s="416" t="str">
        <f>_xlfn.XLOOKUP(C135,'Catálogo de actividades'!$B$5:$B$296,'Catálogo de actividades'!$I$5:$I$296)</f>
        <v>OPL</v>
      </c>
    </row>
    <row r="136" spans="1:34" ht="28.5" x14ac:dyDescent="0.2">
      <c r="A136" s="177" t="s">
        <v>51</v>
      </c>
      <c r="B136" s="177" t="s">
        <v>12</v>
      </c>
      <c r="C136" s="177" t="s">
        <v>126</v>
      </c>
      <c r="D136" s="122" t="str">
        <f>VLOOKUP(C136, 'Catálogo de actividades'!$B$5:$D$296,2,FALSE)</f>
        <v>OPL</v>
      </c>
      <c r="E136" s="122" t="str">
        <f>VLOOKUP(C136, 'Catálogo de actividades'!$B$5:$D$296,3,FALSE)</f>
        <v>CG/OD</v>
      </c>
      <c r="F136" s="379" t="str">
        <f>_xlfn.XLOOKUP(C136,'Catálogo de actividades'!$B$5:$B$296,'Catálogo de actividades'!$E$5:$E$296)</f>
        <v>13.14</v>
      </c>
      <c r="G136" s="113">
        <v>45422</v>
      </c>
      <c r="H136" s="113">
        <v>45436</v>
      </c>
      <c r="I136" s="416" t="str">
        <f>_xlfn.XLOOKUP(C136,'Catálogo de actividades'!$B$5:$B$296,'Catálogo de actividades'!$I$5:$I$296)</f>
        <v>OPL</v>
      </c>
    </row>
    <row r="137" spans="1:34" ht="28.5" x14ac:dyDescent="0.2">
      <c r="A137" s="177" t="s">
        <v>51</v>
      </c>
      <c r="B137" s="177" t="s">
        <v>12</v>
      </c>
      <c r="C137" s="177" t="s">
        <v>293</v>
      </c>
      <c r="D137" s="122" t="str">
        <f>VLOOKUP(C137, 'Catálogo de actividades'!$B$5:$D$296,2,FALSE)</f>
        <v>OPL</v>
      </c>
      <c r="E137" s="122" t="str">
        <f>VLOOKUP(C137, 'Catálogo de actividades'!$B$5:$D$296,3,FALSE)</f>
        <v>OD</v>
      </c>
      <c r="F137" s="379" t="str">
        <f>_xlfn.XLOOKUP(C137,'Catálogo de actividades'!$B$5:$B$296,'Catálogo de actividades'!$E$5:$E$296)</f>
        <v>13.15</v>
      </c>
      <c r="G137" s="113">
        <v>45439</v>
      </c>
      <c r="H137" s="113">
        <v>45443</v>
      </c>
      <c r="I137" s="416" t="str">
        <f>_xlfn.XLOOKUP(C137,'Catálogo de actividades'!$B$5:$B$296,'Catálogo de actividades'!$I$5:$I$296)</f>
        <v>OPL</v>
      </c>
    </row>
    <row r="138" spans="1:34" ht="28.5" x14ac:dyDescent="0.2">
      <c r="A138" s="177" t="s">
        <v>51</v>
      </c>
      <c r="B138" s="177" t="s">
        <v>13</v>
      </c>
      <c r="C138" s="177" t="s">
        <v>354</v>
      </c>
      <c r="D138" s="122" t="str">
        <f>VLOOKUP(C138, 'Catálogo de actividades'!$B$5:$D$296,2,FALSE)</f>
        <v>INE</v>
      </c>
      <c r="E138" s="122" t="str">
        <f>VLOOKUP(C138, 'Catálogo de actividades'!$B$5:$D$296,3,FALSE)</f>
        <v>CCOE</v>
      </c>
      <c r="F138" s="379" t="str">
        <f>_xlfn.XLOOKUP(C138,'Catálogo de actividades'!$B$5:$B$296,'Catálogo de actividades'!$E$5:$E$296)</f>
        <v>14.1</v>
      </c>
      <c r="G138" s="113">
        <v>45108</v>
      </c>
      <c r="H138" s="113">
        <v>45138</v>
      </c>
      <c r="I138" s="416" t="str">
        <f>_xlfn.XLOOKUP(C138,'Catálogo de actividades'!$B$5:$B$296,'Catálogo de actividades'!$I$5:$I$296)</f>
        <v>DEOE</v>
      </c>
    </row>
    <row r="139" spans="1:34" ht="28.5" x14ac:dyDescent="0.2">
      <c r="A139" s="177" t="s">
        <v>51</v>
      </c>
      <c r="B139" s="177" t="s">
        <v>13</v>
      </c>
      <c r="C139" s="177" t="s">
        <v>247</v>
      </c>
      <c r="D139" s="122" t="str">
        <f>VLOOKUP(C139, 'Catálogo de actividades'!$B$5:$D$296,2,FALSE)</f>
        <v>INE</v>
      </c>
      <c r="E139" s="122" t="str">
        <f>VLOOKUP(C139, 'Catálogo de actividades'!$B$5:$D$296,3,FALSE)</f>
        <v>CG</v>
      </c>
      <c r="F139" s="379" t="str">
        <f>_xlfn.XLOOKUP(C139,'Catálogo de actividades'!$B$5:$B$296,'Catálogo de actividades'!$E$5:$E$296)</f>
        <v>14.2</v>
      </c>
      <c r="G139" s="113">
        <v>45352</v>
      </c>
      <c r="H139" s="113">
        <v>45382</v>
      </c>
      <c r="I139" s="416" t="str">
        <f>_xlfn.XLOOKUP(C139,'Catálogo de actividades'!$B$5:$B$296,'Catálogo de actividades'!$I$5:$I$296)</f>
        <v>DEOE</v>
      </c>
    </row>
    <row r="140" spans="1:34" ht="28.5" x14ac:dyDescent="0.2">
      <c r="A140" s="177" t="s">
        <v>51</v>
      </c>
      <c r="B140" s="177" t="s">
        <v>13</v>
      </c>
      <c r="C140" s="177" t="s">
        <v>356</v>
      </c>
      <c r="D140" s="122" t="str">
        <f>VLOOKUP(C140, 'Catálogo de actividades'!$B$5:$D$296,2,FALSE)</f>
        <v>INE</v>
      </c>
      <c r="E140" s="122" t="str">
        <f>VLOOKUP(C140, 'Catálogo de actividades'!$B$5:$D$296,3,FALSE)</f>
        <v>CCOE</v>
      </c>
      <c r="F140" s="379" t="str">
        <f>_xlfn.XLOOKUP(C140,'Catálogo de actividades'!$B$5:$B$296,'Catálogo de actividades'!$E$5:$E$296)</f>
        <v>14.3</v>
      </c>
      <c r="G140" s="113">
        <v>45352</v>
      </c>
      <c r="H140" s="113">
        <v>45382</v>
      </c>
      <c r="I140" s="416" t="str">
        <f>_xlfn.XLOOKUP(C140,'Catálogo de actividades'!$B$5:$B$296,'Catálogo de actividades'!$I$5:$I$296)</f>
        <v>DEOE</v>
      </c>
    </row>
    <row r="141" spans="1:34" ht="28.5" x14ac:dyDescent="0.2">
      <c r="A141" s="177" t="s">
        <v>51</v>
      </c>
      <c r="B141" s="177" t="s">
        <v>13</v>
      </c>
      <c r="C141" s="263" t="s">
        <v>403</v>
      </c>
      <c r="D141" s="122" t="str">
        <f>VLOOKUP(C141, 'Catálogo de actividades'!$B$5:$D$296,2,FALSE)</f>
        <v>INE</v>
      </c>
      <c r="E141" s="122" t="str">
        <f>VLOOKUP(C141, 'Catálogo de actividades'!$B$5:$D$296,3,FALSE)</f>
        <v>DEOE</v>
      </c>
      <c r="F141" s="379" t="str">
        <f>_xlfn.XLOOKUP(C141,'Catálogo de actividades'!$B$5:$B$296,'Catálogo de actividades'!$E$5:$E$296)</f>
        <v>14.4</v>
      </c>
      <c r="G141" s="113">
        <v>45383</v>
      </c>
      <c r="H141" s="113">
        <v>45399</v>
      </c>
      <c r="I141" s="416" t="str">
        <f>_xlfn.XLOOKUP(C141,'Catálogo de actividades'!$B$5:$B$296,'Catálogo de actividades'!$I$5:$I$296)</f>
        <v>DEOE</v>
      </c>
    </row>
    <row r="142" spans="1:34" ht="28.5" x14ac:dyDescent="0.2">
      <c r="A142" s="177" t="s">
        <v>51</v>
      </c>
      <c r="B142" s="177" t="s">
        <v>13</v>
      </c>
      <c r="C142" s="177" t="s">
        <v>127</v>
      </c>
      <c r="D142" s="122" t="str">
        <f>VLOOKUP(C142, 'Catálogo de actividades'!$B$5:$D$296,2,FALSE)</f>
        <v>INE/OPL</v>
      </c>
      <c r="E142" s="122" t="str">
        <f>VLOOKUP(C142, 'Catálogo de actividades'!$B$5:$D$296,3,FALSE)</f>
        <v>DEOE/OD</v>
      </c>
      <c r="F142" s="379" t="str">
        <f>_xlfn.XLOOKUP(C142,'Catálogo de actividades'!$B$5:$B$296,'Catálogo de actividades'!$E$5:$E$296)</f>
        <v>14.5</v>
      </c>
      <c r="G142" s="113">
        <v>45407</v>
      </c>
      <c r="H142" s="113">
        <v>45407</v>
      </c>
      <c r="I142" s="416" t="str">
        <f>_xlfn.XLOOKUP(C142,'Catálogo de actividades'!$B$5:$B$296,'Catálogo de actividades'!$I$5:$I$296)</f>
        <v>DEOE</v>
      </c>
    </row>
    <row r="143" spans="1:34" ht="28.5" x14ac:dyDescent="0.2">
      <c r="A143" s="177" t="s">
        <v>51</v>
      </c>
      <c r="B143" s="177" t="s">
        <v>13</v>
      </c>
      <c r="C143" s="177" t="s">
        <v>357</v>
      </c>
      <c r="D143" s="122" t="str">
        <f>VLOOKUP(C143, 'Catálogo de actividades'!$B$5:$D$296,2,FALSE)</f>
        <v>INE/OPL</v>
      </c>
      <c r="E143" s="122" t="str">
        <f>VLOOKUP(C143, 'Catálogo de actividades'!$B$5:$D$296,3,FALSE)</f>
        <v>DEOE/OD</v>
      </c>
      <c r="F143" s="379" t="str">
        <f>_xlfn.XLOOKUP(C143,'Catálogo de actividades'!$B$5:$B$296,'Catálogo de actividades'!$E$5:$E$296)</f>
        <v>14.6</v>
      </c>
      <c r="G143" s="113">
        <v>45417</v>
      </c>
      <c r="H143" s="113">
        <v>45417</v>
      </c>
      <c r="I143" s="416" t="str">
        <f>_xlfn.XLOOKUP(C143,'Catálogo de actividades'!$B$5:$B$296,'Catálogo de actividades'!$I$5:$I$296)</f>
        <v>DEOE</v>
      </c>
    </row>
    <row r="144" spans="1:34" ht="28.5" x14ac:dyDescent="0.2">
      <c r="A144" s="177" t="s">
        <v>51</v>
      </c>
      <c r="B144" s="177" t="s">
        <v>13</v>
      </c>
      <c r="C144" s="177" t="s">
        <v>358</v>
      </c>
      <c r="D144" s="122" t="str">
        <f>VLOOKUP(C144, 'Catálogo de actividades'!$B$5:$D$296,2,FALSE)</f>
        <v>INE/OPL</v>
      </c>
      <c r="E144" s="122" t="str">
        <f>VLOOKUP(C144, 'Catálogo de actividades'!$B$5:$D$296,3,FALSE)</f>
        <v>DEOE/OD</v>
      </c>
      <c r="F144" s="379" t="str">
        <f>_xlfn.XLOOKUP(C144,'Catálogo de actividades'!$B$5:$B$296,'Catálogo de actividades'!$E$5:$E$296)</f>
        <v>14.7</v>
      </c>
      <c r="G144" s="113">
        <v>45431</v>
      </c>
      <c r="H144" s="113">
        <v>45431</v>
      </c>
      <c r="I144" s="416" t="str">
        <f>_xlfn.XLOOKUP(C144,'Catálogo de actividades'!$B$5:$B$296,'Catálogo de actividades'!$I$5:$I$296)</f>
        <v>DEOE</v>
      </c>
    </row>
    <row r="145" spans="1:9" ht="28.5" x14ac:dyDescent="0.2">
      <c r="A145" s="177" t="s">
        <v>51</v>
      </c>
      <c r="B145" s="177" t="s">
        <v>13</v>
      </c>
      <c r="C145" s="177" t="s">
        <v>13</v>
      </c>
      <c r="D145" s="122" t="str">
        <f>VLOOKUP(C145, 'Catálogo de actividades'!$B$5:$D$296,2,FALSE)</f>
        <v>OPL</v>
      </c>
      <c r="E145" s="122" t="str">
        <f>VLOOKUP(C145, 'Catálogo de actividades'!$B$5:$D$296,3,FALSE)</f>
        <v>CG/OD</v>
      </c>
      <c r="F145" s="379" t="str">
        <f>_xlfn.XLOOKUP(C145,'Catálogo de actividades'!$B$5:$B$296,'Catálogo de actividades'!$E$5:$E$296)</f>
        <v>14.8</v>
      </c>
      <c r="G145" s="113">
        <v>45445</v>
      </c>
      <c r="H145" s="113">
        <v>45445</v>
      </c>
      <c r="I145" s="416" t="str">
        <f>_xlfn.XLOOKUP(C145,'Catálogo de actividades'!$B$5:$B$296,'Catálogo de actividades'!$I$5:$I$296)</f>
        <v>OPL</v>
      </c>
    </row>
    <row r="146" spans="1:9" ht="28.5" x14ac:dyDescent="0.2">
      <c r="A146" s="177" t="s">
        <v>51</v>
      </c>
      <c r="B146" s="177" t="s">
        <v>14</v>
      </c>
      <c r="C146" s="177" t="s">
        <v>163</v>
      </c>
      <c r="D146" s="122" t="str">
        <f>VLOOKUP(C146, 'Catálogo de actividades'!$B$5:$D$296,2,FALSE)</f>
        <v>OPL</v>
      </c>
      <c r="E146" s="122" t="str">
        <f>VLOOKUP(C146, 'Catálogo de actividades'!$B$5:$D$296,3,FALSE)</f>
        <v>CG/OD</v>
      </c>
      <c r="F146" s="379" t="str">
        <f>_xlfn.XLOOKUP(C146,'Catálogo de actividades'!$B$5:$B$296,'Catálogo de actividades'!$E$5:$E$296)</f>
        <v>15.1</v>
      </c>
      <c r="G146" s="113">
        <v>45323</v>
      </c>
      <c r="H146" s="113">
        <v>45351</v>
      </c>
      <c r="I146" s="416" t="str">
        <f>_xlfn.XLOOKUP(C146,'Catálogo de actividades'!$B$5:$B$296,'Catálogo de actividades'!$I$5:$I$296)</f>
        <v>OPL</v>
      </c>
    </row>
    <row r="147" spans="1:9" ht="42.75" x14ac:dyDescent="0.2">
      <c r="A147" s="177" t="s">
        <v>51</v>
      </c>
      <c r="B147" s="177" t="s">
        <v>14</v>
      </c>
      <c r="C147" s="29" t="s">
        <v>165</v>
      </c>
      <c r="D147" s="122" t="s">
        <v>77</v>
      </c>
      <c r="E147" s="122" t="s">
        <v>130</v>
      </c>
      <c r="F147" s="379" t="str">
        <f>_xlfn.XLOOKUP(C147,'Catálogo de actividades'!$B$5:$B$296,'Catálogo de actividades'!$E$5:$E$296)</f>
        <v>15.2</v>
      </c>
      <c r="G147" s="113">
        <v>45352</v>
      </c>
      <c r="H147" s="113">
        <v>45366</v>
      </c>
      <c r="I147" s="416" t="str">
        <f>_xlfn.XLOOKUP(C147,'Catálogo de actividades'!$B$5:$B$296,'Catálogo de actividades'!$I$5:$I$296)</f>
        <v>JLE</v>
      </c>
    </row>
    <row r="148" spans="1:9" ht="42.75" x14ac:dyDescent="0.2">
      <c r="A148" s="177" t="s">
        <v>51</v>
      </c>
      <c r="B148" s="177" t="s">
        <v>14</v>
      </c>
      <c r="C148" s="177" t="s">
        <v>166</v>
      </c>
      <c r="D148" s="122" t="str">
        <f>VLOOKUP(C148, 'Catálogo de actividades'!$B$5:$D$296,2,FALSE)</f>
        <v>OPL</v>
      </c>
      <c r="E148" s="122" t="str">
        <f>VLOOKUP(C148, 'Catálogo de actividades'!$B$5:$D$296,3,FALSE)</f>
        <v>OD</v>
      </c>
      <c r="F148" s="379" t="str">
        <f>_xlfn.XLOOKUP(C148,'Catálogo de actividades'!$B$5:$B$296,'Catálogo de actividades'!$E$5:$E$296)</f>
        <v>15.3</v>
      </c>
      <c r="G148" s="113">
        <v>45352</v>
      </c>
      <c r="H148" s="113">
        <v>45382</v>
      </c>
      <c r="I148" s="416" t="str">
        <f>_xlfn.XLOOKUP(C148,'Catálogo de actividades'!$B$5:$B$296,'Catálogo de actividades'!$I$5:$I$296)</f>
        <v>OPL</v>
      </c>
    </row>
    <row r="149" spans="1:9" ht="28.5" x14ac:dyDescent="0.2">
      <c r="A149" s="177" t="s">
        <v>51</v>
      </c>
      <c r="B149" s="177" t="s">
        <v>14</v>
      </c>
      <c r="C149" s="177" t="s">
        <v>167</v>
      </c>
      <c r="D149" s="122" t="str">
        <f>VLOOKUP(C149, 'Catálogo de actividades'!$B$5:$D$296,2,FALSE)</f>
        <v>OPL</v>
      </c>
      <c r="E149" s="122" t="str">
        <f>VLOOKUP(C149, 'Catálogo de actividades'!$B$5:$D$296,3,FALSE)</f>
        <v>CG/OD</v>
      </c>
      <c r="F149" s="379" t="str">
        <f>_xlfn.XLOOKUP(C149,'Catálogo de actividades'!$B$5:$B$296,'Catálogo de actividades'!$E$5:$E$296)</f>
        <v>15.4</v>
      </c>
      <c r="G149" s="113">
        <v>45352</v>
      </c>
      <c r="H149" s="113">
        <v>45381</v>
      </c>
      <c r="I149" s="416" t="str">
        <f>_xlfn.XLOOKUP(C149,'Catálogo de actividades'!$B$5:$B$296,'Catálogo de actividades'!$I$5:$I$296)</f>
        <v>OPL</v>
      </c>
    </row>
    <row r="150" spans="1:9" ht="42.75" x14ac:dyDescent="0.2">
      <c r="A150" s="177" t="s">
        <v>51</v>
      </c>
      <c r="B150" s="177" t="s">
        <v>14</v>
      </c>
      <c r="C150" s="177" t="s">
        <v>168</v>
      </c>
      <c r="D150" s="122" t="str">
        <f>VLOOKUP(C150, 'Catálogo de actividades'!$B$5:$D$296,2,FALSE)</f>
        <v>INE</v>
      </c>
      <c r="E150" s="122" t="str">
        <f>VLOOKUP(C150, 'Catálogo de actividades'!$B$5:$D$296,3,FALSE)</f>
        <v>JLE/JDE</v>
      </c>
      <c r="F150" s="379" t="str">
        <f>_xlfn.XLOOKUP(C150,'Catálogo de actividades'!$B$5:$B$296,'Catálogo de actividades'!$E$5:$E$296)</f>
        <v>15.5</v>
      </c>
      <c r="G150" s="113">
        <v>45369</v>
      </c>
      <c r="H150" s="113">
        <v>45373</v>
      </c>
      <c r="I150" s="416" t="str">
        <f>_xlfn.XLOOKUP(C150,'Catálogo de actividades'!$B$5:$B$296,'Catálogo de actividades'!$I$5:$I$296)</f>
        <v>JLE</v>
      </c>
    </row>
    <row r="151" spans="1:9" ht="42.75" x14ac:dyDescent="0.2">
      <c r="A151" s="177" t="s">
        <v>51</v>
      </c>
      <c r="B151" s="177" t="s">
        <v>14</v>
      </c>
      <c r="C151" s="177" t="s">
        <v>129</v>
      </c>
      <c r="D151" s="122" t="str">
        <f>VLOOKUP(C151, 'Catálogo de actividades'!$B$5:$D$296,2,FALSE)</f>
        <v>INE/OPL</v>
      </c>
      <c r="E151" s="122" t="str">
        <f>VLOOKUP(C151, 'Catálogo de actividades'!$B$5:$D$296,3,FALSE)</f>
        <v>JLE/JDE/OD</v>
      </c>
      <c r="F151" s="379" t="str">
        <f>_xlfn.XLOOKUP(C151,'Catálogo de actividades'!$B$5:$B$296,'Catálogo de actividades'!$E$5:$E$296)</f>
        <v>15.6</v>
      </c>
      <c r="G151" s="113">
        <v>45383</v>
      </c>
      <c r="H151" s="113">
        <v>45388</v>
      </c>
      <c r="I151" s="416" t="str">
        <f>_xlfn.XLOOKUP(C151,'Catálogo de actividades'!$B$5:$B$296,'Catálogo de actividades'!$I$5:$I$296)</f>
        <v>OPL</v>
      </c>
    </row>
    <row r="152" spans="1:9" ht="28.5" x14ac:dyDescent="0.2">
      <c r="A152" s="177" t="s">
        <v>51</v>
      </c>
      <c r="B152" s="177" t="s">
        <v>15</v>
      </c>
      <c r="C152" s="177" t="s">
        <v>241</v>
      </c>
      <c r="D152" s="122" t="str">
        <f>VLOOKUP(C152, 'Catálogo de actividades'!$B$5:$D$296,2,FALSE)</f>
        <v>INE</v>
      </c>
      <c r="E152" s="122" t="str">
        <f>VLOOKUP(C152, 'Catálogo de actividades'!$B$5:$D$296,3,FALSE)</f>
        <v>CL</v>
      </c>
      <c r="F152" s="379" t="str">
        <f>_xlfn.XLOOKUP(C152,'Catálogo de actividades'!$B$5:$B$296,'Catálogo de actividades'!$E$5:$E$296)</f>
        <v>16.1</v>
      </c>
      <c r="G152" s="113">
        <v>45367</v>
      </c>
      <c r="H152" s="113">
        <v>45382</v>
      </c>
      <c r="I152" s="416" t="str">
        <f>_xlfn.XLOOKUP(C152,'Catálogo de actividades'!$B$5:$B$296,'Catálogo de actividades'!$I$5:$I$296)</f>
        <v>JLE</v>
      </c>
    </row>
    <row r="153" spans="1:9" ht="28.5" x14ac:dyDescent="0.2">
      <c r="A153" s="177" t="s">
        <v>51</v>
      </c>
      <c r="B153" s="177" t="s">
        <v>15</v>
      </c>
      <c r="C153" s="177" t="s">
        <v>196</v>
      </c>
      <c r="D153" s="122" t="str">
        <f>VLOOKUP(C153, 'Catálogo de actividades'!$B$5:$D$296,2,FALSE)</f>
        <v>OPL</v>
      </c>
      <c r="E153" s="122" t="str">
        <f>VLOOKUP(C153, 'Catálogo de actividades'!$B$5:$D$296,3,FALSE)</f>
        <v>CG</v>
      </c>
      <c r="F153" s="379" t="str">
        <f>_xlfn.XLOOKUP(C153,'Catálogo de actividades'!$B$5:$B$296,'Catálogo de actividades'!$E$5:$E$296)</f>
        <v>16.2</v>
      </c>
      <c r="G153" s="113">
        <v>45383</v>
      </c>
      <c r="H153" s="113">
        <v>45397</v>
      </c>
      <c r="I153" s="416" t="str">
        <f>_xlfn.XLOOKUP(C153,'Catálogo de actividades'!$B$5:$B$296,'Catálogo de actividades'!$I$5:$I$296)</f>
        <v>OPL</v>
      </c>
    </row>
    <row r="154" spans="1:9" ht="28.5" x14ac:dyDescent="0.2">
      <c r="A154" s="177" t="s">
        <v>51</v>
      </c>
      <c r="B154" s="177" t="s">
        <v>15</v>
      </c>
      <c r="C154" s="177" t="s">
        <v>197</v>
      </c>
      <c r="D154" s="122" t="str">
        <f>VLOOKUP(C154, 'Catálogo de actividades'!$B$5:$D$296,2,FALSE)</f>
        <v>INE/OPL</v>
      </c>
      <c r="E154" s="122" t="str">
        <f>VLOOKUP(C154, 'Catálogo de actividades'!$B$5:$D$296,3,FALSE)</f>
        <v>CD/OD</v>
      </c>
      <c r="F154" s="379" t="str">
        <f>_xlfn.XLOOKUP(C154,'Catálogo de actividades'!$B$5:$B$296,'Catálogo de actividades'!$E$5:$E$296)</f>
        <v>16.3</v>
      </c>
      <c r="G154" s="113">
        <v>45383</v>
      </c>
      <c r="H154" s="113">
        <v>45397</v>
      </c>
      <c r="I154" s="416" t="str">
        <f>_xlfn.XLOOKUP(C154,'Catálogo de actividades'!$B$5:$B$296,'Catálogo de actividades'!$I$5:$I$296)</f>
        <v>JLE</v>
      </c>
    </row>
    <row r="155" spans="1:9" ht="28.5" x14ac:dyDescent="0.2">
      <c r="A155" s="177" t="s">
        <v>51</v>
      </c>
      <c r="B155" s="177" t="s">
        <v>15</v>
      </c>
      <c r="C155" s="177" t="s">
        <v>359</v>
      </c>
      <c r="D155" s="122" t="str">
        <f>VLOOKUP(C155, 'Catálogo de actividades'!$B$5:$D$296,2,FALSE)</f>
        <v>INE</v>
      </c>
      <c r="E155" s="122" t="str">
        <f>VLOOKUP(C155, 'Catálogo de actividades'!$B$5:$D$296,3,FALSE)</f>
        <v>CD</v>
      </c>
      <c r="F155" s="379" t="str">
        <f>_xlfn.XLOOKUP(C155,'Catálogo de actividades'!$B$5:$B$296,'Catálogo de actividades'!$E$5:$E$296)</f>
        <v>16.4</v>
      </c>
      <c r="G155" s="113">
        <v>45402</v>
      </c>
      <c r="H155" s="113">
        <v>45412</v>
      </c>
      <c r="I155" s="416" t="str">
        <f>_xlfn.XLOOKUP(C155,'Catálogo de actividades'!$B$5:$B$296,'Catálogo de actividades'!$I$5:$I$296)</f>
        <v>DEOE</v>
      </c>
    </row>
    <row r="156" spans="1:9" ht="28.5" x14ac:dyDescent="0.2">
      <c r="A156" s="177" t="s">
        <v>51</v>
      </c>
      <c r="B156" s="177" t="s">
        <v>15</v>
      </c>
      <c r="C156" s="177" t="s">
        <v>258</v>
      </c>
      <c r="D156" s="122" t="str">
        <f>VLOOKUP(C156, 'Catálogo de actividades'!$B$5:$D$296,2,FALSE)</f>
        <v>INE/OPL</v>
      </c>
      <c r="E156" s="122" t="str">
        <f>VLOOKUP(C156, 'Catálogo de actividades'!$B$5:$D$296,3,FALSE)</f>
        <v>CD/OD</v>
      </c>
      <c r="F156" s="379" t="str">
        <f>_xlfn.XLOOKUP(C156,'Catálogo de actividades'!$B$5:$B$296,'Catálogo de actividades'!$E$5:$E$296)</f>
        <v>16.7</v>
      </c>
      <c r="G156" s="113">
        <v>45445</v>
      </c>
      <c r="H156" s="113">
        <v>45446</v>
      </c>
      <c r="I156" s="416" t="str">
        <f>_xlfn.XLOOKUP(C156,'Catálogo de actividades'!$B$5:$B$296,'Catálogo de actividades'!$I$5:$I$296)</f>
        <v>OPL</v>
      </c>
    </row>
    <row r="157" spans="1:9" ht="28.5" x14ac:dyDescent="0.2">
      <c r="A157" s="177" t="s">
        <v>51</v>
      </c>
      <c r="B157" s="177" t="s">
        <v>15</v>
      </c>
      <c r="C157" s="177" t="s">
        <v>248</v>
      </c>
      <c r="D157" s="122" t="str">
        <f>VLOOKUP(C157, 'Catálogo de actividades'!$B$5:$D$296,2,FALSE)</f>
        <v>INE</v>
      </c>
      <c r="E157" s="122" t="str">
        <f>VLOOKUP(C157, 'Catálogo de actividades'!$B$5:$D$296,3,FALSE)</f>
        <v>CL/CD</v>
      </c>
      <c r="F157" s="379" t="str">
        <f>_xlfn.XLOOKUP(C157,'Catálogo de actividades'!$B$5:$B$296,'Catálogo de actividades'!$E$5:$E$296)</f>
        <v>16.5</v>
      </c>
      <c r="G157" s="113">
        <v>45410</v>
      </c>
      <c r="H157" s="113">
        <v>45442</v>
      </c>
      <c r="I157" s="416" t="str">
        <f>_xlfn.XLOOKUP(C157,'Catálogo de actividades'!$B$5:$B$296,'Catálogo de actividades'!$I$5:$I$296)</f>
        <v>DEOE</v>
      </c>
    </row>
    <row r="158" spans="1:9" ht="28.5" x14ac:dyDescent="0.2">
      <c r="A158" s="177" t="s">
        <v>51</v>
      </c>
      <c r="B158" s="177" t="s">
        <v>15</v>
      </c>
      <c r="C158" s="177" t="s">
        <v>270</v>
      </c>
      <c r="D158" s="122" t="str">
        <f>VLOOKUP(C158, 'Catálogo de actividades'!$B$5:$D$296,2,FALSE)</f>
        <v>INE</v>
      </c>
      <c r="E158" s="122" t="str">
        <f>VLOOKUP(C158, 'Catálogo de actividades'!$B$5:$D$296,3,FALSE)</f>
        <v>CL/CD</v>
      </c>
      <c r="F158" s="379" t="str">
        <f>_xlfn.XLOOKUP(C158,'Catálogo de actividades'!$B$5:$B$296,'Catálogo de actividades'!$E$5:$E$296)</f>
        <v>16.6</v>
      </c>
      <c r="G158" s="113">
        <v>45410</v>
      </c>
      <c r="H158" s="113">
        <v>45443</v>
      </c>
      <c r="I158" s="416" t="str">
        <f>_xlfn.XLOOKUP(C158,'Catálogo de actividades'!$B$5:$B$296,'Catálogo de actividades'!$I$5:$I$296)</f>
        <v>DEOE</v>
      </c>
    </row>
    <row r="159" spans="1:9" ht="28.5" x14ac:dyDescent="0.2">
      <c r="A159" s="177" t="s">
        <v>51</v>
      </c>
      <c r="B159" s="177" t="s">
        <v>15</v>
      </c>
      <c r="C159" s="177" t="s">
        <v>199</v>
      </c>
      <c r="D159" s="122" t="str">
        <f>VLOOKUP(C159, 'Catálogo de actividades'!$B$5:$D$296,2,FALSE)</f>
        <v>OPL</v>
      </c>
      <c r="E159" s="122" t="str">
        <f>VLOOKUP(C159, 'Catálogo de actividades'!$B$5:$D$296,3,FALSE)</f>
        <v>CG</v>
      </c>
      <c r="F159" s="379" t="str">
        <f>_xlfn.XLOOKUP(C159,'Catálogo de actividades'!$B$5:$B$296,'Catálogo de actividades'!$E$5:$E$296)</f>
        <v>16.8</v>
      </c>
      <c r="G159" s="113">
        <v>45459</v>
      </c>
      <c r="H159" s="113">
        <v>45473</v>
      </c>
      <c r="I159" s="416" t="str">
        <f>_xlfn.XLOOKUP(C159,'Catálogo de actividades'!$B$5:$B$296,'Catálogo de actividades'!$I$5:$I$296)</f>
        <v>JLE</v>
      </c>
    </row>
    <row r="160" spans="1:9" ht="45" x14ac:dyDescent="0.2">
      <c r="A160" s="177" t="s">
        <v>51</v>
      </c>
      <c r="B160" s="177" t="s">
        <v>16</v>
      </c>
      <c r="C160" s="263" t="s">
        <v>226</v>
      </c>
      <c r="D160" s="122" t="str">
        <f>VLOOKUP(C160, 'Catálogo de actividades'!$B$5:$D$296,2,FALSE)</f>
        <v>OPL</v>
      </c>
      <c r="E160" s="122" t="str">
        <f>VLOOKUP(C160, 'Catálogo de actividades'!$B$5:$D$296,3,FALSE)</f>
        <v>CG</v>
      </c>
      <c r="F160" s="379" t="str">
        <f>_xlfn.XLOOKUP(C160,'Catálogo de actividades'!$B$5:$B$296,'Catálogo de actividades'!$E$5:$E$296)</f>
        <v>17.1</v>
      </c>
      <c r="G160" s="113">
        <v>45171</v>
      </c>
      <c r="H160" s="113">
        <v>45171</v>
      </c>
      <c r="I160" s="416" t="str">
        <f>_xlfn.XLOOKUP(C160,'Catálogo de actividades'!$B$5:$B$296,'Catálogo de actividades'!$I$5:$I$296)</f>
        <v>OPL</v>
      </c>
    </row>
    <row r="161" spans="1:9" ht="30" x14ac:dyDescent="0.2">
      <c r="A161" s="177" t="s">
        <v>51</v>
      </c>
      <c r="B161" s="177" t="s">
        <v>16</v>
      </c>
      <c r="C161" s="263" t="s">
        <v>259</v>
      </c>
      <c r="D161" s="122" t="str">
        <f>VLOOKUP(C161, 'Catálogo de actividades'!$B$5:$D$296,2,FALSE)</f>
        <v>OPL</v>
      </c>
      <c r="E161" s="122" t="str">
        <f>VLOOKUP(C161, 'Catálogo de actividades'!$B$5:$D$296,3,FALSE)</f>
        <v>CG</v>
      </c>
      <c r="F161" s="379" t="str">
        <f>_xlfn.XLOOKUP(C161,'Catálogo de actividades'!$B$5:$B$296,'Catálogo de actividades'!$E$5:$E$296)</f>
        <v>17.2</v>
      </c>
      <c r="G161" s="113">
        <v>45171</v>
      </c>
      <c r="H161" s="113">
        <v>45171</v>
      </c>
      <c r="I161" s="416" t="str">
        <f>_xlfn.XLOOKUP(C161,'Catálogo de actividades'!$B$5:$B$296,'Catálogo de actividades'!$I$5:$I$296)</f>
        <v>OPL</v>
      </c>
    </row>
    <row r="162" spans="1:9" ht="30" x14ac:dyDescent="0.2">
      <c r="A162" s="177" t="s">
        <v>51</v>
      </c>
      <c r="B162" s="177" t="s">
        <v>16</v>
      </c>
      <c r="C162" s="263" t="s">
        <v>272</v>
      </c>
      <c r="D162" s="122" t="str">
        <f>VLOOKUP(C162, 'Catálogo de actividades'!$B$5:$D$296,2,FALSE)</f>
        <v>OPL</v>
      </c>
      <c r="E162" s="122" t="str">
        <f>VLOOKUP(C162, 'Catálogo de actividades'!$B$5:$D$296,3,FALSE)</f>
        <v>CG</v>
      </c>
      <c r="F162" s="379" t="str">
        <f>_xlfn.XLOOKUP(C162,'Catálogo de actividades'!$B$5:$B$296,'Catálogo de actividades'!$E$5:$E$296)</f>
        <v>17.3</v>
      </c>
      <c r="G162" s="113">
        <v>45232</v>
      </c>
      <c r="H162" s="113">
        <v>45232</v>
      </c>
      <c r="I162" s="416" t="str">
        <f>_xlfn.XLOOKUP(C162,'Catálogo de actividades'!$B$5:$B$296,'Catálogo de actividades'!$I$5:$I$296)</f>
        <v>OPL</v>
      </c>
    </row>
    <row r="163" spans="1:9" ht="30" x14ac:dyDescent="0.2">
      <c r="A163" s="177" t="s">
        <v>51</v>
      </c>
      <c r="B163" s="177" t="s">
        <v>16</v>
      </c>
      <c r="C163" s="263" t="s">
        <v>260</v>
      </c>
      <c r="D163" s="122" t="str">
        <f>VLOOKUP(C163, 'Catálogo de actividades'!$B$5:$D$296,2,FALSE)</f>
        <v>OPL</v>
      </c>
      <c r="E163" s="122" t="str">
        <f>VLOOKUP(C163, 'Catálogo de actividades'!$B$5:$D$296,3,FALSE)</f>
        <v>CG</v>
      </c>
      <c r="F163" s="379" t="str">
        <f>_xlfn.XLOOKUP(C163,'Catálogo de actividades'!$B$5:$B$296,'Catálogo de actividades'!$E$5:$E$296)</f>
        <v>17.4</v>
      </c>
      <c r="G163" s="113">
        <v>45262</v>
      </c>
      <c r="H163" s="113">
        <v>45262</v>
      </c>
      <c r="I163" s="416" t="str">
        <f>_xlfn.XLOOKUP(C163,'Catálogo de actividades'!$B$5:$B$296,'Catálogo de actividades'!$I$5:$I$296)</f>
        <v>OPL</v>
      </c>
    </row>
    <row r="164" spans="1:9" ht="30" x14ac:dyDescent="0.2">
      <c r="A164" s="177" t="s">
        <v>51</v>
      </c>
      <c r="B164" s="177" t="s">
        <v>16</v>
      </c>
      <c r="C164" s="263" t="s">
        <v>273</v>
      </c>
      <c r="D164" s="122" t="str">
        <f>VLOOKUP(C164, 'Catálogo de actividades'!$B$5:$D$296,2,FALSE)</f>
        <v>OPL</v>
      </c>
      <c r="E164" s="122" t="str">
        <f>VLOOKUP(C164, 'Catálogo de actividades'!$B$5:$D$296,3,FALSE)</f>
        <v>CG</v>
      </c>
      <c r="F164" s="379" t="str">
        <f>_xlfn.XLOOKUP(C164,'Catálogo de actividades'!$B$5:$B$296,'Catálogo de actividades'!$E$5:$E$296)</f>
        <v>17.5</v>
      </c>
      <c r="G164" s="113">
        <v>45293</v>
      </c>
      <c r="H164" s="113">
        <v>45293</v>
      </c>
      <c r="I164" s="416" t="str">
        <f>_xlfn.XLOOKUP(C164,'Catálogo de actividades'!$B$5:$B$296,'Catálogo de actividades'!$I$5:$I$296)</f>
        <v>OPL</v>
      </c>
    </row>
    <row r="165" spans="1:9" ht="60" x14ac:dyDescent="0.2">
      <c r="A165" s="177" t="s">
        <v>51</v>
      </c>
      <c r="B165" s="177" t="s">
        <v>16</v>
      </c>
      <c r="C165" s="263" t="s">
        <v>274</v>
      </c>
      <c r="D165" s="122" t="str">
        <f>VLOOKUP(C165, 'Catálogo de actividades'!$B$5:$D$296,2,FALSE)</f>
        <v>OPL</v>
      </c>
      <c r="E165" s="122" t="str">
        <f>VLOOKUP(C165, 'Catálogo de actividades'!$B$5:$D$296,3,FALSE)</f>
        <v>CG</v>
      </c>
      <c r="F165" s="379" t="str">
        <f>_xlfn.XLOOKUP(C165,'Catálogo de actividades'!$B$5:$B$296,'Catálogo de actividades'!$E$5:$E$296)</f>
        <v>17.6</v>
      </c>
      <c r="G165" s="113">
        <v>45324</v>
      </c>
      <c r="H165" s="113">
        <v>45324</v>
      </c>
      <c r="I165" s="416" t="str">
        <f>_xlfn.XLOOKUP(C165,'Catálogo de actividades'!$B$5:$B$296,'Catálogo de actividades'!$I$5:$I$296)</f>
        <v>OPL</v>
      </c>
    </row>
    <row r="166" spans="1:9" ht="28.5" x14ac:dyDescent="0.2">
      <c r="A166" s="177" t="s">
        <v>51</v>
      </c>
      <c r="B166" s="177" t="s">
        <v>16</v>
      </c>
      <c r="C166" s="263" t="s">
        <v>275</v>
      </c>
      <c r="D166" s="122" t="str">
        <f>VLOOKUP(C166, 'Catálogo de actividades'!$B$5:$D$296,2,FALSE)</f>
        <v>OPL</v>
      </c>
      <c r="E166" s="122" t="str">
        <f>VLOOKUP(C166, 'Catálogo de actividades'!$B$5:$D$296,3,FALSE)</f>
        <v>CG</v>
      </c>
      <c r="F166" s="379" t="str">
        <f>_xlfn.XLOOKUP(C166,'Catálogo de actividades'!$B$5:$B$296,'Catálogo de actividades'!$E$5:$E$296)</f>
        <v>17.7</v>
      </c>
      <c r="G166" s="113">
        <v>45324</v>
      </c>
      <c r="H166" s="113">
        <v>45324</v>
      </c>
      <c r="I166" s="416" t="str">
        <f>_xlfn.XLOOKUP(C166,'Catálogo de actividades'!$B$5:$B$296,'Catálogo de actividades'!$I$5:$I$296)</f>
        <v>OPL</v>
      </c>
    </row>
    <row r="167" spans="1:9" ht="30" x14ac:dyDescent="0.2">
      <c r="A167" s="177" t="s">
        <v>51</v>
      </c>
      <c r="B167" s="177" t="s">
        <v>16</v>
      </c>
      <c r="C167" s="263" t="s">
        <v>276</v>
      </c>
      <c r="D167" s="122" t="str">
        <f>VLOOKUP(C167, 'Catálogo de actividades'!$B$5:$D$296,2,FALSE)</f>
        <v>OPL</v>
      </c>
      <c r="E167" s="122" t="str">
        <f>VLOOKUP(C167, 'Catálogo de actividades'!$B$5:$D$296,3,FALSE)</f>
        <v>CG</v>
      </c>
      <c r="F167" s="379" t="str">
        <f>_xlfn.XLOOKUP(C167,'Catálogo de actividades'!$B$5:$B$296,'Catálogo de actividades'!$E$5:$E$296)</f>
        <v>17.8</v>
      </c>
      <c r="G167" s="113">
        <v>45353</v>
      </c>
      <c r="H167" s="113">
        <v>45353</v>
      </c>
      <c r="I167" s="416" t="str">
        <f>_xlfn.XLOOKUP(C167,'Catálogo de actividades'!$B$5:$B$296,'Catálogo de actividades'!$I$5:$I$296)</f>
        <v>OPL</v>
      </c>
    </row>
    <row r="168" spans="1:9" ht="28.5" x14ac:dyDescent="0.2">
      <c r="A168" s="177" t="s">
        <v>51</v>
      </c>
      <c r="B168" s="177" t="s">
        <v>16</v>
      </c>
      <c r="C168" s="263" t="s">
        <v>322</v>
      </c>
      <c r="D168" s="122" t="str">
        <f>VLOOKUP(C168, 'Catálogo de actividades'!$B$5:$D$296,2,FALSE)</f>
        <v>OPL</v>
      </c>
      <c r="E168" s="122" t="str">
        <f>VLOOKUP(C168, 'Catálogo de actividades'!$B$5:$D$296,3,FALSE)</f>
        <v>CG</v>
      </c>
      <c r="F168" s="379" t="str">
        <f>_xlfn.XLOOKUP(C168,'Catálogo de actividades'!$B$5:$B$296,'Catálogo de actividades'!$E$5:$E$296)</f>
        <v>17.9</v>
      </c>
      <c r="G168" s="113">
        <v>45399</v>
      </c>
      <c r="H168" s="113">
        <v>45399</v>
      </c>
      <c r="I168" s="416" t="str">
        <f>_xlfn.XLOOKUP(C168,'Catálogo de actividades'!$B$5:$B$296,'Catálogo de actividades'!$I$5:$I$296)</f>
        <v>OPL</v>
      </c>
    </row>
    <row r="169" spans="1:9" ht="28.5" x14ac:dyDescent="0.2">
      <c r="A169" s="177" t="s">
        <v>51</v>
      </c>
      <c r="B169" s="177" t="s">
        <v>16</v>
      </c>
      <c r="C169" s="263" t="s">
        <v>404</v>
      </c>
      <c r="D169" s="122" t="str">
        <f>VLOOKUP(C169, 'Catálogo de actividades'!$B$5:$D$296,2,FALSE)</f>
        <v>OPL</v>
      </c>
      <c r="E169" s="122" t="str">
        <f>VLOOKUP(C169, 'Catálogo de actividades'!$B$5:$D$296,3,FALSE)</f>
        <v>CG</v>
      </c>
      <c r="F169" s="379" t="str">
        <f>_xlfn.XLOOKUP(C169,'Catálogo de actividades'!$B$5:$B$296,'Catálogo de actividades'!$E$5:$E$296)</f>
        <v>17.10</v>
      </c>
      <c r="G169" s="113">
        <v>45424</v>
      </c>
      <c r="H169" s="113">
        <v>45424</v>
      </c>
      <c r="I169" s="416" t="str">
        <f>_xlfn.XLOOKUP(C169,'Catálogo de actividades'!$B$5:$B$296,'Catálogo de actividades'!$I$5:$I$296)</f>
        <v>OPL</v>
      </c>
    </row>
    <row r="170" spans="1:9" ht="28.5" x14ac:dyDescent="0.2">
      <c r="A170" s="177" t="s">
        <v>51</v>
      </c>
      <c r="B170" s="177" t="s">
        <v>16</v>
      </c>
      <c r="C170" s="263" t="s">
        <v>405</v>
      </c>
      <c r="D170" s="122" t="str">
        <f>VLOOKUP(C170, 'Catálogo de actividades'!$B$5:$D$296,2,FALSE)</f>
        <v>OPL</v>
      </c>
      <c r="E170" s="122" t="str">
        <f>VLOOKUP(C170, 'Catálogo de actividades'!$B$5:$D$296,3,FALSE)</f>
        <v>CG</v>
      </c>
      <c r="F170" s="379" t="str">
        <f>_xlfn.XLOOKUP(C170,'Catálogo de actividades'!$B$5:$B$296,'Catálogo de actividades'!$E$5:$E$296)</f>
        <v>17.11</v>
      </c>
      <c r="G170" s="113">
        <v>45431</v>
      </c>
      <c r="H170" s="113">
        <v>45431</v>
      </c>
      <c r="I170" s="416" t="str">
        <f>_xlfn.XLOOKUP(C170,'Catálogo de actividades'!$B$5:$B$296,'Catálogo de actividades'!$I$5:$I$296)</f>
        <v>OPL</v>
      </c>
    </row>
    <row r="171" spans="1:9" ht="28.5" x14ac:dyDescent="0.2">
      <c r="A171" s="177" t="s">
        <v>51</v>
      </c>
      <c r="B171" s="177" t="s">
        <v>16</v>
      </c>
      <c r="C171" s="263" t="s">
        <v>406</v>
      </c>
      <c r="D171" s="122" t="str">
        <f>VLOOKUP(C171, 'Catálogo de actividades'!$B$5:$D$296,2,FALSE)</f>
        <v>OPL</v>
      </c>
      <c r="E171" s="122" t="str">
        <f>VLOOKUP(C171, 'Catálogo de actividades'!$B$5:$D$296,3,FALSE)</f>
        <v>CG</v>
      </c>
      <c r="F171" s="379" t="str">
        <f>_xlfn.XLOOKUP(C171,'Catálogo de actividades'!$B$5:$B$296,'Catálogo de actividades'!$E$5:$E$296)</f>
        <v>17.12</v>
      </c>
      <c r="G171" s="113">
        <v>45438</v>
      </c>
      <c r="H171" s="113">
        <v>45438</v>
      </c>
      <c r="I171" s="416" t="str">
        <f>_xlfn.XLOOKUP(C171,'Catálogo de actividades'!$B$5:$B$296,'Catálogo de actividades'!$I$5:$I$296)</f>
        <v>OPL</v>
      </c>
    </row>
    <row r="172" spans="1:9" ht="28.5" x14ac:dyDescent="0.2">
      <c r="A172" s="177" t="s">
        <v>51</v>
      </c>
      <c r="B172" s="177" t="s">
        <v>16</v>
      </c>
      <c r="C172" s="177" t="s">
        <v>360</v>
      </c>
      <c r="D172" s="122" t="str">
        <f>VLOOKUP(C172, 'Catálogo de actividades'!$B$5:$D$296,2,FALSE)</f>
        <v>OPL</v>
      </c>
      <c r="E172" s="122" t="str">
        <f>VLOOKUP(C172, 'Catálogo de actividades'!$B$5:$D$296,3,FALSE)</f>
        <v>CG</v>
      </c>
      <c r="F172" s="379" t="str">
        <f>_xlfn.XLOOKUP(C172,'Catálogo de actividades'!$B$5:$B$296,'Catálogo de actividades'!$E$5:$E$296)</f>
        <v>17.13</v>
      </c>
      <c r="G172" s="113">
        <v>45445</v>
      </c>
      <c r="H172" s="113">
        <v>45446</v>
      </c>
      <c r="I172" s="416" t="str">
        <f>_xlfn.XLOOKUP(C172,'Catálogo de actividades'!$B$5:$B$296,'Catálogo de actividades'!$I$5:$I$296)</f>
        <v>OPL</v>
      </c>
    </row>
    <row r="173" spans="1:9" ht="30" x14ac:dyDescent="0.2">
      <c r="A173" s="177" t="s">
        <v>51</v>
      </c>
      <c r="B173" s="263" t="s">
        <v>17</v>
      </c>
      <c r="C173" s="263" t="s">
        <v>407</v>
      </c>
      <c r="D173" s="122" t="str">
        <f>VLOOKUP(C173, 'Catálogo de actividades'!$B$5:$D$296,2,FALSE)</f>
        <v xml:space="preserve">INE </v>
      </c>
      <c r="E173" s="122" t="str">
        <f>VLOOKUP(C173, 'Catálogo de actividades'!$B$5:$D$296,3,FALSE)</f>
        <v xml:space="preserve">DEOE  </v>
      </c>
      <c r="F173" s="379" t="str">
        <f>_xlfn.XLOOKUP(C173,'Catálogo de actividades'!$B$5:$B$296,'Catálogo de actividades'!$E$5:$E$296)</f>
        <v>18.1</v>
      </c>
      <c r="G173" s="113">
        <v>45292</v>
      </c>
      <c r="H173" s="113">
        <v>45322</v>
      </c>
      <c r="I173" s="416" t="str">
        <f>_xlfn.XLOOKUP(C173,'Catálogo de actividades'!$B$5:$B$296,'Catálogo de actividades'!$I$5:$I$296)</f>
        <v>DEOE</v>
      </c>
    </row>
    <row r="174" spans="1:9" ht="28.5" x14ac:dyDescent="0.2">
      <c r="A174" s="177" t="s">
        <v>51</v>
      </c>
      <c r="B174" s="177" t="s">
        <v>17</v>
      </c>
      <c r="C174" s="177" t="s">
        <v>361</v>
      </c>
      <c r="D174" s="122" t="str">
        <f>VLOOKUP(C174, 'Catálogo de actividades'!$B$5:$D$296,2,FALSE)</f>
        <v>OPL</v>
      </c>
      <c r="E174" s="122" t="str">
        <f>VLOOKUP(C174, 'Catálogo de actividades'!$B$5:$D$296,3,FALSE)</f>
        <v>CG</v>
      </c>
      <c r="F174" s="379" t="str">
        <f>_xlfn.XLOOKUP(C174,'Catálogo de actividades'!$B$5:$B$296,'Catálogo de actividades'!$E$5:$E$296)</f>
        <v>18.2</v>
      </c>
      <c r="G174" s="113">
        <v>45343</v>
      </c>
      <c r="H174" s="113">
        <v>45350</v>
      </c>
      <c r="I174" s="416" t="str">
        <f>_xlfn.XLOOKUP(C174,'Catálogo de actividades'!$B$5:$B$296,'Catálogo de actividades'!$I$5:$I$296)</f>
        <v>OPL</v>
      </c>
    </row>
    <row r="175" spans="1:9" ht="28.5" x14ac:dyDescent="0.2">
      <c r="A175" s="177" t="s">
        <v>51</v>
      </c>
      <c r="B175" s="177" t="s">
        <v>17</v>
      </c>
      <c r="C175" s="177" t="s">
        <v>307</v>
      </c>
      <c r="D175" s="122" t="str">
        <f>VLOOKUP(C175, 'Catálogo de actividades'!$B$5:$D$296,2,FALSE)</f>
        <v>OPL</v>
      </c>
      <c r="E175" s="122" t="str">
        <f>VLOOKUP(C175, 'Catálogo de actividades'!$B$5:$D$296,3,FALSE)</f>
        <v>CG</v>
      </c>
      <c r="F175" s="379" t="str">
        <f>_xlfn.XLOOKUP(C175,'Catálogo de actividades'!$B$5:$B$296,'Catálogo de actividades'!$E$5:$E$296)</f>
        <v>18.3</v>
      </c>
      <c r="G175" s="113">
        <v>45364</v>
      </c>
      <c r="H175" s="113">
        <v>45364</v>
      </c>
      <c r="I175" s="416" t="str">
        <f>_xlfn.XLOOKUP(C175,'Catálogo de actividades'!$B$5:$B$296,'Catálogo de actividades'!$I$5:$I$296)</f>
        <v>OPL</v>
      </c>
    </row>
    <row r="176" spans="1:9" ht="28.5" x14ac:dyDescent="0.2">
      <c r="A176" s="177" t="s">
        <v>51</v>
      </c>
      <c r="B176" s="177" t="s">
        <v>17</v>
      </c>
      <c r="C176" s="177" t="s">
        <v>308</v>
      </c>
      <c r="D176" s="122" t="str">
        <f>VLOOKUP(C176, 'Catálogo de actividades'!$B$5:$D$296,2,FALSE)</f>
        <v>INE</v>
      </c>
      <c r="E176" s="122" t="str">
        <f>VLOOKUP(C176, 'Catálogo de actividades'!$B$5:$D$296,3,FALSE)</f>
        <v>JLE</v>
      </c>
      <c r="F176" s="379" t="str">
        <f>_xlfn.XLOOKUP(C176,'Catálogo de actividades'!$B$5:$B$296,'Catálogo de actividades'!$E$5:$E$296)</f>
        <v>18.4</v>
      </c>
      <c r="G176" s="113">
        <v>45365</v>
      </c>
      <c r="H176" s="113">
        <v>45377</v>
      </c>
      <c r="I176" s="416" t="str">
        <f>_xlfn.XLOOKUP(C176,'Catálogo de actividades'!$B$5:$B$296,'Catálogo de actividades'!$I$5:$I$296)</f>
        <v>JLE</v>
      </c>
    </row>
    <row r="177" spans="1:9" ht="28.5" x14ac:dyDescent="0.2">
      <c r="A177" s="177" t="s">
        <v>51</v>
      </c>
      <c r="B177" s="177" t="s">
        <v>17</v>
      </c>
      <c r="C177" s="177" t="s">
        <v>362</v>
      </c>
      <c r="D177" s="122" t="str">
        <f>VLOOKUP(C177, 'Catálogo de actividades'!$B$5:$D$296,2,FALSE)</f>
        <v>OPL</v>
      </c>
      <c r="E177" s="122" t="str">
        <f>VLOOKUP(C177, 'Catálogo de actividades'!$B$5:$D$296,3,FALSE)</f>
        <v>OD</v>
      </c>
      <c r="F177" s="379" t="str">
        <f>_xlfn.XLOOKUP(C177,'Catálogo de actividades'!$B$5:$B$296,'Catálogo de actividades'!$E$5:$E$296)</f>
        <v>18.5</v>
      </c>
      <c r="G177" s="113">
        <v>45383</v>
      </c>
      <c r="H177" s="113">
        <v>45397</v>
      </c>
      <c r="I177" s="416" t="str">
        <f>_xlfn.XLOOKUP(C177,'Catálogo de actividades'!$B$5:$B$296,'Catálogo de actividades'!$I$5:$I$296)</f>
        <v>OPL</v>
      </c>
    </row>
    <row r="178" spans="1:9" ht="42.75" x14ac:dyDescent="0.2">
      <c r="A178" s="177" t="s">
        <v>51</v>
      </c>
      <c r="B178" s="177" t="s">
        <v>17</v>
      </c>
      <c r="C178" s="177" t="s">
        <v>303</v>
      </c>
      <c r="D178" s="122" t="str">
        <f>VLOOKUP(C178, 'Catálogo de actividades'!$B$5:$D$296,2,FALSE)</f>
        <v>OPL</v>
      </c>
      <c r="E178" s="122" t="str">
        <f>VLOOKUP(C178, 'Catálogo de actividades'!$B$5:$D$296,3,FALSE)</f>
        <v>CG/OD</v>
      </c>
      <c r="F178" s="379" t="str">
        <f>_xlfn.XLOOKUP(C178,'Catálogo de actividades'!$B$5:$B$296,'Catálogo de actividades'!$E$5:$E$296)</f>
        <v>18.6</v>
      </c>
      <c r="G178" s="113">
        <v>45413</v>
      </c>
      <c r="H178" s="113">
        <v>45440</v>
      </c>
      <c r="I178" s="416" t="str">
        <f>_xlfn.XLOOKUP(C178,'Catálogo de actividades'!$B$5:$B$296,'Catálogo de actividades'!$I$5:$I$296)</f>
        <v>OPL</v>
      </c>
    </row>
    <row r="179" spans="1:9" ht="42.75" x14ac:dyDescent="0.2">
      <c r="A179" s="177" t="s">
        <v>51</v>
      </c>
      <c r="B179" s="177" t="s">
        <v>17</v>
      </c>
      <c r="C179" s="177" t="s">
        <v>285</v>
      </c>
      <c r="D179" s="122" t="str">
        <f>VLOOKUP(C179, 'Catálogo de actividades'!$B$5:$D$296,2,FALSE)</f>
        <v>OPL</v>
      </c>
      <c r="E179" s="122" t="str">
        <f>VLOOKUP(C179, 'Catálogo de actividades'!$B$5:$D$296,3,FALSE)</f>
        <v>CG/OD</v>
      </c>
      <c r="F179" s="379" t="str">
        <f>_xlfn.XLOOKUP(C179,'Catálogo de actividades'!$B$5:$B$296,'Catálogo de actividades'!$E$5:$E$296)</f>
        <v>18.7</v>
      </c>
      <c r="G179" s="113">
        <v>45413</v>
      </c>
      <c r="H179" s="113">
        <v>45440</v>
      </c>
      <c r="I179" s="416" t="str">
        <f>_xlfn.XLOOKUP(C179,'Catálogo de actividades'!$B$5:$B$296,'Catálogo de actividades'!$I$5:$I$296)</f>
        <v>OPL</v>
      </c>
    </row>
    <row r="180" spans="1:9" ht="42.75" x14ac:dyDescent="0.2">
      <c r="A180" s="177" t="s">
        <v>51</v>
      </c>
      <c r="B180" s="177" t="s">
        <v>17</v>
      </c>
      <c r="C180" s="177" t="s">
        <v>363</v>
      </c>
      <c r="D180" s="122" t="str">
        <f>VLOOKUP(C180, 'Catálogo de actividades'!$B$5:$D$296,2,FALSE)</f>
        <v>OPL</v>
      </c>
      <c r="E180" s="122" t="str">
        <f>VLOOKUP(C180, 'Catálogo de actividades'!$B$5:$D$296,3,FALSE)</f>
        <v>CG</v>
      </c>
      <c r="F180" s="379" t="str">
        <f>_xlfn.XLOOKUP(C180,'Catálogo de actividades'!$B$5:$B$296,'Catálogo de actividades'!$E$5:$E$296)</f>
        <v>18.8</v>
      </c>
      <c r="G180" s="113">
        <v>45323</v>
      </c>
      <c r="H180" s="113">
        <v>45337</v>
      </c>
      <c r="I180" s="416" t="str">
        <f>_xlfn.XLOOKUP(C180,'Catálogo de actividades'!$B$5:$B$296,'Catálogo de actividades'!$I$5:$I$296)</f>
        <v>OPL</v>
      </c>
    </row>
    <row r="181" spans="1:9" ht="57" x14ac:dyDescent="0.2">
      <c r="A181" s="177" t="s">
        <v>51</v>
      </c>
      <c r="B181" s="177" t="s">
        <v>17</v>
      </c>
      <c r="C181" s="177" t="s">
        <v>302</v>
      </c>
      <c r="D181" s="122" t="str">
        <f>VLOOKUP(C181, 'Catálogo de actividades'!$B$5:$D$296,2,FALSE)</f>
        <v>OPL</v>
      </c>
      <c r="E181" s="122" t="str">
        <f>VLOOKUP(C181, 'Catálogo de actividades'!$B$5:$D$296,3,FALSE)</f>
        <v>CG</v>
      </c>
      <c r="F181" s="379" t="str">
        <f>_xlfn.XLOOKUP(C181,'Catálogo de actividades'!$B$5:$B$296,'Catálogo de actividades'!$E$5:$E$296)</f>
        <v>18.9</v>
      </c>
      <c r="G181" s="113">
        <v>45383</v>
      </c>
      <c r="H181" s="113">
        <v>45389</v>
      </c>
      <c r="I181" s="416" t="str">
        <f>_xlfn.XLOOKUP(C181,'Catálogo de actividades'!$B$5:$B$296,'Catálogo de actividades'!$I$5:$I$296)</f>
        <v>OPL</v>
      </c>
    </row>
    <row r="182" spans="1:9" ht="42.75" x14ac:dyDescent="0.2">
      <c r="A182" s="177" t="s">
        <v>51</v>
      </c>
      <c r="B182" s="177" t="s">
        <v>17</v>
      </c>
      <c r="C182" s="177" t="s">
        <v>364</v>
      </c>
      <c r="D182" s="122" t="str">
        <f>VLOOKUP(C182, 'Catálogo de actividades'!$B$5:$D$296,2,FALSE)</f>
        <v>OPL</v>
      </c>
      <c r="E182" s="122" t="str">
        <f>VLOOKUP(C182, 'Catálogo de actividades'!$B$5:$D$296,3,FALSE)</f>
        <v>CG</v>
      </c>
      <c r="F182" s="379" t="str">
        <f>_xlfn.XLOOKUP(C182,'Catálogo de actividades'!$B$5:$B$296,'Catálogo de actividades'!$E$5:$E$296)</f>
        <v>18.10</v>
      </c>
      <c r="G182" s="113">
        <v>45398</v>
      </c>
      <c r="H182" s="113">
        <v>45412</v>
      </c>
      <c r="I182" s="416" t="str">
        <f>_xlfn.XLOOKUP(C182,'Catálogo de actividades'!$B$5:$B$296,'Catálogo de actividades'!$I$5:$I$296)</f>
        <v>OPL</v>
      </c>
    </row>
    <row r="183" spans="1:9" ht="28.5" x14ac:dyDescent="0.2">
      <c r="A183" s="33" t="s">
        <v>51</v>
      </c>
      <c r="B183" s="33" t="s">
        <v>17</v>
      </c>
      <c r="C183" s="33" t="s">
        <v>186</v>
      </c>
      <c r="D183" s="122" t="str">
        <f>VLOOKUP(C183, 'Catálogo de actividades'!$B$5:$D$296,2,FALSE)</f>
        <v>OPL</v>
      </c>
      <c r="E183" s="122" t="str">
        <f>VLOOKUP(C183, 'Catálogo de actividades'!$B$5:$D$296,3,FALSE)</f>
        <v>OD</v>
      </c>
      <c r="F183" s="379" t="str">
        <f>_xlfn.XLOOKUP(C183,'Catálogo de actividades'!$B$5:$B$296,'Catálogo de actividades'!$E$5:$E$296)</f>
        <v>18.11</v>
      </c>
      <c r="G183" s="104">
        <v>45409</v>
      </c>
      <c r="H183" s="440">
        <v>45432</v>
      </c>
      <c r="I183" s="416" t="str">
        <f>_xlfn.XLOOKUP(C183,'Catálogo de actividades'!$B$5:$B$296,'Catálogo de actividades'!$I$5:$I$296)</f>
        <v>OPL</v>
      </c>
    </row>
    <row r="184" spans="1:9" ht="57" x14ac:dyDescent="0.2">
      <c r="A184" s="177" t="s">
        <v>51</v>
      </c>
      <c r="B184" s="177" t="s">
        <v>17</v>
      </c>
      <c r="C184" s="177" t="s">
        <v>365</v>
      </c>
      <c r="D184" s="122" t="str">
        <f>VLOOKUP(C184, 'Catálogo de actividades'!$B$5:$D$296,2,FALSE)</f>
        <v>OPL</v>
      </c>
      <c r="E184" s="122" t="str">
        <f>VLOOKUP(C184, 'Catálogo de actividades'!$B$5:$D$296,3,FALSE)</f>
        <v>CG</v>
      </c>
      <c r="F184" s="379" t="str">
        <f>_xlfn.XLOOKUP(C184,'Catálogo de actividades'!$B$5:$B$296,'Catálogo de actividades'!$E$5:$E$296)</f>
        <v>18.13</v>
      </c>
      <c r="G184" s="113">
        <v>45413</v>
      </c>
      <c r="H184" s="113">
        <v>45419</v>
      </c>
      <c r="I184" s="416" t="str">
        <f>_xlfn.XLOOKUP(C184,'Catálogo de actividades'!$B$5:$B$296,'Catálogo de actividades'!$I$5:$I$296)</f>
        <v>OPL</v>
      </c>
    </row>
    <row r="185" spans="1:9" ht="42.75" x14ac:dyDescent="0.2">
      <c r="A185" s="177" t="s">
        <v>51</v>
      </c>
      <c r="B185" s="177" t="s">
        <v>17</v>
      </c>
      <c r="C185" s="177" t="s">
        <v>271</v>
      </c>
      <c r="D185" s="122" t="str">
        <f>VLOOKUP(C185, 'Catálogo de actividades'!$B$5:$D$296,2,FALSE)</f>
        <v>OPL</v>
      </c>
      <c r="E185" s="122" t="str">
        <f>VLOOKUP(C185, 'Catálogo de actividades'!$B$5:$D$296,3,FALSE)</f>
        <v>CD</v>
      </c>
      <c r="F185" s="379" t="str">
        <f>_xlfn.XLOOKUP(C185,'Catálogo de actividades'!$B$5:$B$296,'Catálogo de actividades'!$E$5:$E$296)</f>
        <v>18.14</v>
      </c>
      <c r="G185" s="113">
        <v>45398</v>
      </c>
      <c r="H185" s="113">
        <v>45440</v>
      </c>
      <c r="I185" s="416" t="str">
        <f>_xlfn.XLOOKUP(C185,'Catálogo de actividades'!$B$5:$B$296,'Catálogo de actividades'!$I$5:$I$296)</f>
        <v>OPL</v>
      </c>
    </row>
    <row r="186" spans="1:9" ht="28.5" x14ac:dyDescent="0.2">
      <c r="A186" s="177" t="s">
        <v>51</v>
      </c>
      <c r="B186" s="177" t="s">
        <v>17</v>
      </c>
      <c r="C186" s="177" t="s">
        <v>304</v>
      </c>
      <c r="D186" s="122" t="str">
        <f>VLOOKUP(C186, 'Catálogo de actividades'!$B$5:$D$296,2,FALSE)</f>
        <v>OPL</v>
      </c>
      <c r="E186" s="122" t="str">
        <f>VLOOKUP(C186, 'Catálogo de actividades'!$B$5:$D$296,3,FALSE)</f>
        <v>CG/OD</v>
      </c>
      <c r="F186" s="379" t="str">
        <f>_xlfn.XLOOKUP(C186,'Catálogo de actividades'!$B$5:$B$296,'Catálogo de actividades'!$E$5:$E$296)</f>
        <v>18.15</v>
      </c>
      <c r="G186" s="113">
        <v>45447</v>
      </c>
      <c r="H186" s="113">
        <v>45447</v>
      </c>
      <c r="I186" s="416" t="str">
        <f>_xlfn.XLOOKUP(C186,'Catálogo de actividades'!$B$5:$B$296,'Catálogo de actividades'!$I$5:$I$296)</f>
        <v>OPL</v>
      </c>
    </row>
    <row r="187" spans="1:9" ht="28.5" x14ac:dyDescent="0.2">
      <c r="A187" s="177" t="s">
        <v>51</v>
      </c>
      <c r="B187" s="177" t="s">
        <v>17</v>
      </c>
      <c r="C187" s="177" t="s">
        <v>131</v>
      </c>
      <c r="D187" s="122" t="str">
        <f>VLOOKUP(C187, 'Catálogo de actividades'!$B$5:$D$296,2,FALSE)</f>
        <v>OPL</v>
      </c>
      <c r="E187" s="122" t="str">
        <f>VLOOKUP(C187, 'Catálogo de actividades'!$B$5:$D$296,3,FALSE)</f>
        <v>OD</v>
      </c>
      <c r="F187" s="379" t="str">
        <f>_xlfn.XLOOKUP(C187,'Catálogo de actividades'!$B$5:$B$296,'Catálogo de actividades'!$E$5:$E$296)</f>
        <v>18.16</v>
      </c>
      <c r="G187" s="113">
        <v>45448</v>
      </c>
      <c r="H187" s="113">
        <v>45451</v>
      </c>
      <c r="I187" s="416" t="str">
        <f>_xlfn.XLOOKUP(C187,'Catálogo de actividades'!$B$5:$B$296,'Catálogo de actividades'!$I$5:$I$296)</f>
        <v>OPL</v>
      </c>
    </row>
    <row r="188" spans="1:9" ht="57" x14ac:dyDescent="0.2">
      <c r="A188" s="177" t="s">
        <v>51</v>
      </c>
      <c r="B188" s="177" t="s">
        <v>17</v>
      </c>
      <c r="C188" s="177" t="s">
        <v>132</v>
      </c>
      <c r="D188" s="122" t="str">
        <f>VLOOKUP(C188, 'Catálogo de actividades'!$B$5:$D$296,2,FALSE)</f>
        <v>OPL</v>
      </c>
      <c r="E188" s="122" t="str">
        <f>VLOOKUP(C188, 'Catálogo de actividades'!$B$5:$D$296,3,FALSE)</f>
        <v>OD</v>
      </c>
      <c r="F188" s="379" t="str">
        <f>_xlfn.XLOOKUP(C188,'Catálogo de actividades'!$B$5:$B$296,'Catálogo de actividades'!$E$5:$E$296)</f>
        <v>18.17</v>
      </c>
      <c r="G188" s="113">
        <v>45481</v>
      </c>
      <c r="H188" s="113">
        <v>45485</v>
      </c>
      <c r="I188" s="416" t="str">
        <f>_xlfn.XLOOKUP(C188,'Catálogo de actividades'!$B$5:$B$296,'Catálogo de actividades'!$I$5:$I$296)</f>
        <v>OPL</v>
      </c>
    </row>
    <row r="189" spans="1:9" ht="42.75" x14ac:dyDescent="0.2">
      <c r="A189" s="177" t="s">
        <v>51</v>
      </c>
      <c r="B189" s="177" t="s">
        <v>17</v>
      </c>
      <c r="C189" s="177" t="s">
        <v>133</v>
      </c>
      <c r="D189" s="122" t="str">
        <f>VLOOKUP(C189, 'Catálogo de actividades'!$B$5:$D$296,2,FALSE)</f>
        <v>OPL</v>
      </c>
      <c r="E189" s="122" t="str">
        <f>VLOOKUP(C189, 'Catálogo de actividades'!$B$5:$D$296,3,FALSE)</f>
        <v>OD</v>
      </c>
      <c r="F189" s="379" t="str">
        <f>_xlfn.XLOOKUP(C189,'Catálogo de actividades'!$B$5:$B$296,'Catálogo de actividades'!$E$5:$E$296)</f>
        <v>18.18</v>
      </c>
      <c r="G189" s="113">
        <v>45481</v>
      </c>
      <c r="H189" s="113">
        <v>45485</v>
      </c>
      <c r="I189" s="416" t="str">
        <f>_xlfn.XLOOKUP(C189,'Catálogo de actividades'!$B$5:$B$296,'Catálogo de actividades'!$I$5:$I$296)</f>
        <v>OPL</v>
      </c>
    </row>
    <row r="190" spans="1:9" ht="28.5" x14ac:dyDescent="0.2">
      <c r="A190" s="177" t="s">
        <v>51</v>
      </c>
      <c r="B190" s="177" t="s">
        <v>17</v>
      </c>
      <c r="C190" s="177" t="s">
        <v>134</v>
      </c>
      <c r="D190" s="122" t="str">
        <f>VLOOKUP(C190, 'Catálogo de actividades'!$B$5:$D$296,2,FALSE)</f>
        <v>OPL</v>
      </c>
      <c r="E190" s="122" t="str">
        <f>VLOOKUP(C190, 'Catálogo de actividades'!$B$5:$D$296,3,FALSE)</f>
        <v>OD</v>
      </c>
      <c r="F190" s="379" t="str">
        <f>_xlfn.XLOOKUP(C190,'Catálogo de actividades'!$B$5:$B$296,'Catálogo de actividades'!$E$5:$E$296)</f>
        <v>18.19</v>
      </c>
      <c r="G190" s="113">
        <v>45448</v>
      </c>
      <c r="H190" s="113">
        <v>45451</v>
      </c>
      <c r="I190" s="416" t="str">
        <f>_xlfn.XLOOKUP(C190,'Catálogo de actividades'!$B$5:$B$296,'Catálogo de actividades'!$I$5:$I$296)</f>
        <v>OPL</v>
      </c>
    </row>
    <row r="191" spans="1:9" ht="57" x14ac:dyDescent="0.2">
      <c r="A191" s="177" t="s">
        <v>51</v>
      </c>
      <c r="B191" s="177" t="s">
        <v>17</v>
      </c>
      <c r="C191" s="177" t="s">
        <v>135</v>
      </c>
      <c r="D191" s="122" t="str">
        <f>VLOOKUP(C191, 'Catálogo de actividades'!$B$5:$D$296,2,FALSE)</f>
        <v>OPL</v>
      </c>
      <c r="E191" s="122" t="str">
        <f>VLOOKUP(C191, 'Catálogo de actividades'!$B$5:$D$296,3,FALSE)</f>
        <v>OD</v>
      </c>
      <c r="F191" s="379" t="str">
        <f>_xlfn.XLOOKUP(C191,'Catálogo de actividades'!$B$5:$B$296,'Catálogo de actividades'!$E$5:$E$296)</f>
        <v>18.20</v>
      </c>
      <c r="G191" s="113">
        <v>45481</v>
      </c>
      <c r="H191" s="113">
        <v>45485</v>
      </c>
      <c r="I191" s="416" t="str">
        <f>_xlfn.XLOOKUP(C191,'Catálogo de actividades'!$B$5:$B$296,'Catálogo de actividades'!$I$5:$I$296)</f>
        <v>OPL</v>
      </c>
    </row>
    <row r="192" spans="1:9" ht="42.75" x14ac:dyDescent="0.2">
      <c r="A192" s="177" t="s">
        <v>51</v>
      </c>
      <c r="B192" s="177" t="s">
        <v>17</v>
      </c>
      <c r="C192" s="177" t="s">
        <v>136</v>
      </c>
      <c r="D192" s="122" t="str">
        <f>VLOOKUP(C192, 'Catálogo de actividades'!$B$5:$D$296,2,FALSE)</f>
        <v>OPL</v>
      </c>
      <c r="E192" s="122" t="str">
        <f>VLOOKUP(C192, 'Catálogo de actividades'!$B$5:$D$296,3,FALSE)</f>
        <v>OD</v>
      </c>
      <c r="F192" s="379" t="str">
        <f>_xlfn.XLOOKUP(C192,'Catálogo de actividades'!$B$5:$B$296,'Catálogo de actividades'!$E$5:$E$296)</f>
        <v>18.21</v>
      </c>
      <c r="G192" s="113">
        <v>45481</v>
      </c>
      <c r="H192" s="113">
        <v>45485</v>
      </c>
      <c r="I192" s="416" t="str">
        <f>_xlfn.XLOOKUP(C192,'Catálogo de actividades'!$B$5:$B$296,'Catálogo de actividades'!$I$5:$I$296)</f>
        <v>OPL</v>
      </c>
    </row>
    <row r="193" spans="1:9" ht="28.5" x14ac:dyDescent="0.2">
      <c r="A193" s="177" t="s">
        <v>51</v>
      </c>
      <c r="B193" s="177" t="s">
        <v>17</v>
      </c>
      <c r="C193" s="177" t="s">
        <v>137</v>
      </c>
      <c r="D193" s="122" t="str">
        <f>VLOOKUP(C193, 'Catálogo de actividades'!$B$5:$D$296,2,FALSE)</f>
        <v>OPL</v>
      </c>
      <c r="E193" s="122" t="str">
        <f>VLOOKUP(C193, 'Catálogo de actividades'!$B$5:$D$296,3,FALSE)</f>
        <v>CG</v>
      </c>
      <c r="F193" s="379" t="str">
        <f>_xlfn.XLOOKUP(C193,'Catálogo de actividades'!$B$5:$B$296,'Catálogo de actividades'!$E$5:$E$296)</f>
        <v>18.23</v>
      </c>
      <c r="G193" s="113">
        <v>45452</v>
      </c>
      <c r="H193" s="113">
        <v>45565</v>
      </c>
      <c r="I193" s="416" t="str">
        <f>_xlfn.XLOOKUP(C193,'Catálogo de actividades'!$B$5:$B$296,'Catálogo de actividades'!$I$5:$I$296)</f>
        <v>OPL</v>
      </c>
    </row>
    <row r="194" spans="1:9" ht="71.25" x14ac:dyDescent="0.2">
      <c r="A194" s="177" t="s">
        <v>51</v>
      </c>
      <c r="B194" s="177" t="s">
        <v>17</v>
      </c>
      <c r="C194" s="177" t="s">
        <v>138</v>
      </c>
      <c r="D194" s="122" t="s">
        <v>64</v>
      </c>
      <c r="E194" s="122" t="s">
        <v>65</v>
      </c>
      <c r="F194" s="379" t="str">
        <f>_xlfn.XLOOKUP(C194,'Catálogo de actividades'!$B$5:$B$296,'Catálogo de actividades'!$E$5:$E$296)</f>
        <v>18.24</v>
      </c>
      <c r="G194" s="113">
        <v>45481</v>
      </c>
      <c r="H194" s="113">
        <v>45485</v>
      </c>
      <c r="I194" s="416" t="str">
        <f>_xlfn.XLOOKUP(C194,'Catálogo de actividades'!$B$5:$B$296,'Catálogo de actividades'!$I$5:$I$296)</f>
        <v>OPL</v>
      </c>
    </row>
    <row r="195" spans="1:9" ht="42.75" x14ac:dyDescent="0.2">
      <c r="A195" s="177" t="s">
        <v>51</v>
      </c>
      <c r="B195" s="177" t="s">
        <v>17</v>
      </c>
      <c r="C195" s="177" t="s">
        <v>139</v>
      </c>
      <c r="D195" s="122" t="str">
        <f>VLOOKUP(C195, 'Catálogo de actividades'!$B$5:$D$296,2,FALSE)</f>
        <v>OPL</v>
      </c>
      <c r="E195" s="122" t="str">
        <f>VLOOKUP(C195, 'Catálogo de actividades'!$B$5:$D$296,3,FALSE)</f>
        <v>CG</v>
      </c>
      <c r="F195" s="379" t="str">
        <f>_xlfn.XLOOKUP(C195,'Catálogo de actividades'!$B$5:$B$296,'Catálogo de actividades'!$E$5:$E$296)</f>
        <v>18.25</v>
      </c>
      <c r="G195" s="113">
        <v>45481</v>
      </c>
      <c r="H195" s="113">
        <v>45485</v>
      </c>
      <c r="I195" s="416" t="str">
        <f>_xlfn.XLOOKUP(C195,'Catálogo de actividades'!$B$5:$B$296,'Catálogo de actividades'!$I$5:$I$296)</f>
        <v>OPL</v>
      </c>
    </row>
    <row r="196" spans="1:9" ht="28.5" x14ac:dyDescent="0.2">
      <c r="A196" s="177" t="s">
        <v>51</v>
      </c>
      <c r="B196" s="177" t="s">
        <v>17</v>
      </c>
      <c r="C196" s="177" t="s">
        <v>140</v>
      </c>
      <c r="D196" s="122" t="str">
        <f>VLOOKUP(C196, 'Catálogo de actividades'!$B$5:$D$296,2,FALSE)</f>
        <v>OPL</v>
      </c>
      <c r="E196" s="122" t="str">
        <f>VLOOKUP(C196, 'Catálogo de actividades'!$B$5:$D$296,3,FALSE)</f>
        <v>CG</v>
      </c>
      <c r="F196" s="379" t="str">
        <f>_xlfn.XLOOKUP(C196,'Catálogo de actividades'!$B$5:$B$296,'Catálogo de actividades'!$E$5:$E$296)</f>
        <v>18.27</v>
      </c>
      <c r="G196" s="113">
        <v>45451</v>
      </c>
      <c r="H196" s="113">
        <v>45565</v>
      </c>
      <c r="I196" s="416" t="str">
        <f>_xlfn.XLOOKUP(C196,'Catálogo de actividades'!$B$5:$B$296,'Catálogo de actividades'!$I$5:$I$296)</f>
        <v>OPL</v>
      </c>
    </row>
    <row r="197" spans="1:9" ht="42.75" x14ac:dyDescent="0.2">
      <c r="A197" s="177" t="s">
        <v>51</v>
      </c>
      <c r="B197" s="177" t="s">
        <v>20</v>
      </c>
      <c r="C197" s="177" t="s">
        <v>294</v>
      </c>
      <c r="D197" s="122" t="str">
        <f>VLOOKUP(C197, 'Catálogo de actividades'!$B$5:$D$296,2,FALSE)</f>
        <v>INE/OPL</v>
      </c>
      <c r="E197" s="122" t="str">
        <f>VLOOKUP(C197, 'Catálogo de actividades'!$B$5:$D$296,3,FALSE)</f>
        <v>CAI/CG</v>
      </c>
      <c r="F197" s="379" t="str">
        <f>_xlfn.XLOOKUP(C197,'Catálogo de actividades'!$B$5:$B$296,'Catálogo de actividades'!$E$5:$E$296)</f>
        <v>21.1</v>
      </c>
      <c r="G197" s="113">
        <v>45170</v>
      </c>
      <c r="H197" s="113">
        <v>45199</v>
      </c>
      <c r="I197" s="416" t="str">
        <f>_xlfn.XLOOKUP(C197,'Catálogo de actividades'!$B$5:$B$296,'Catálogo de actividades'!$I$5:$I$296)</f>
        <v>CAI</v>
      </c>
    </row>
    <row r="198" spans="1:9" ht="28.5" x14ac:dyDescent="0.2">
      <c r="A198" s="177" t="s">
        <v>51</v>
      </c>
      <c r="B198" s="177" t="s">
        <v>20</v>
      </c>
      <c r="C198" s="177" t="s">
        <v>297</v>
      </c>
      <c r="D198" s="122" t="str">
        <f>VLOOKUP(C198, 'Catálogo de actividades'!$B$5:$D$296,2,FALSE)</f>
        <v>INE</v>
      </c>
      <c r="E198" s="122" t="str">
        <f>VLOOKUP(C198, 'Catálogo de actividades'!$B$5:$D$296,3,FALSE)</f>
        <v>CAI/JLE</v>
      </c>
      <c r="F198" s="379" t="str">
        <f>_xlfn.XLOOKUP(C198,'Catálogo de actividades'!$B$5:$B$296,'Catálogo de actividades'!$E$5:$E$296)</f>
        <v>21.2</v>
      </c>
      <c r="G198" s="113">
        <v>45189</v>
      </c>
      <c r="H198" s="113">
        <v>45408</v>
      </c>
      <c r="I198" s="416" t="str">
        <f>_xlfn.XLOOKUP(C198,'Catálogo de actividades'!$B$5:$B$296,'Catálogo de actividades'!$I$5:$I$296)</f>
        <v>OPL</v>
      </c>
    </row>
    <row r="199" spans="1:9" ht="28.5" x14ac:dyDescent="0.2">
      <c r="A199" s="177" t="s">
        <v>51</v>
      </c>
      <c r="B199" s="177" t="s">
        <v>20</v>
      </c>
      <c r="C199" s="177" t="s">
        <v>299</v>
      </c>
      <c r="D199" s="122" t="str">
        <f>VLOOKUP(C199, 'Catálogo de actividades'!$B$5:$D$296,2,FALSE)</f>
        <v>INE</v>
      </c>
      <c r="E199" s="122" t="str">
        <f>VLOOKUP(C199, 'Catálogo de actividades'!$B$5:$D$296,3,FALSE)</f>
        <v>CAI</v>
      </c>
      <c r="F199" s="379" t="str">
        <f>_xlfn.XLOOKUP(C199,'Catálogo de actividades'!$B$5:$B$296,'Catálogo de actividades'!$E$5:$E$296)</f>
        <v>21.3</v>
      </c>
      <c r="G199" s="113">
        <v>45170</v>
      </c>
      <c r="H199" s="113">
        <v>45434</v>
      </c>
      <c r="I199" s="416" t="str">
        <f>_xlfn.XLOOKUP(C199,'Catálogo de actividades'!$B$5:$B$296,'Catálogo de actividades'!$I$5:$I$296)</f>
        <v>CAI</v>
      </c>
    </row>
    <row r="200" spans="1:9" ht="28.5" x14ac:dyDescent="0.2">
      <c r="A200" s="177" t="s">
        <v>51</v>
      </c>
      <c r="B200" s="177" t="s">
        <v>20</v>
      </c>
      <c r="C200" s="177" t="s">
        <v>300</v>
      </c>
      <c r="D200" s="122" t="str">
        <f>VLOOKUP(C200, 'Catálogo de actividades'!$B$5:$D$296,2,FALSE)</f>
        <v>INE</v>
      </c>
      <c r="E200" s="122" t="str">
        <f>VLOOKUP(C200, 'Catálogo de actividades'!$B$5:$D$296,3,FALSE)</f>
        <v>CAI</v>
      </c>
      <c r="F200" s="379" t="str">
        <f>_xlfn.XLOOKUP(C200,'Catálogo de actividades'!$B$5:$B$296,'Catálogo de actividades'!$E$5:$E$296)</f>
        <v>21.4</v>
      </c>
      <c r="G200" s="113">
        <v>45189</v>
      </c>
      <c r="H200" s="113">
        <v>45443</v>
      </c>
      <c r="I200" s="416" t="str">
        <f>_xlfn.XLOOKUP(C200,'Catálogo de actividades'!$B$5:$B$296,'Catálogo de actividades'!$I$5:$I$296)</f>
        <v>CAI</v>
      </c>
    </row>
    <row r="201" spans="1:9" ht="45" x14ac:dyDescent="0.2">
      <c r="A201" s="177" t="s">
        <v>51</v>
      </c>
      <c r="B201" s="263" t="s">
        <v>21</v>
      </c>
      <c r="C201" s="263" t="s">
        <v>177</v>
      </c>
      <c r="D201" s="122" t="str">
        <f>VLOOKUP(C201, 'Catálogo de actividades'!$B$5:$D$296,2,FALSE)</f>
        <v>OPL</v>
      </c>
      <c r="E201" s="122" t="str">
        <f>VLOOKUP(C201, 'Catálogo de actividades'!$B$5:$D$296,3,FALSE)</f>
        <v>CG</v>
      </c>
      <c r="F201" s="379" t="str">
        <f>_xlfn.XLOOKUP(C201,'Catálogo de actividades'!$B$5:$B$296,'Catálogo de actividades'!$E$5:$E$296)</f>
        <v>22.1</v>
      </c>
      <c r="G201" s="113">
        <v>45481</v>
      </c>
      <c r="H201" s="113">
        <v>45485</v>
      </c>
      <c r="I201" s="416" t="str">
        <f>_xlfn.XLOOKUP(C201,'Catálogo de actividades'!$B$5:$B$296,'Catálogo de actividades'!$I$5:$I$296)</f>
        <v>OPL</v>
      </c>
    </row>
    <row r="207" spans="1:9" x14ac:dyDescent="0.2">
      <c r="G207" s="273"/>
      <c r="H207" s="273"/>
    </row>
    <row r="208" spans="1:9" x14ac:dyDescent="0.2">
      <c r="G208" s="273"/>
      <c r="H208" s="273"/>
    </row>
    <row r="209" spans="7:8" x14ac:dyDescent="0.2">
      <c r="G209" s="273"/>
      <c r="H209" s="273"/>
    </row>
    <row r="289" spans="2:2" x14ac:dyDescent="0.2">
      <c r="B289" s="273"/>
    </row>
  </sheetData>
  <conditionalFormatting sqref="C160:C171">
    <cfRule type="duplicateValues" dxfId="13" priority="7"/>
  </conditionalFormatting>
  <conditionalFormatting sqref="C141">
    <cfRule type="duplicateValues" dxfId="12" priority="6"/>
  </conditionalFormatting>
  <conditionalFormatting sqref="C60:C61">
    <cfRule type="duplicateValues" dxfId="11" priority="5"/>
  </conditionalFormatting>
  <conditionalFormatting sqref="C183">
    <cfRule type="duplicateValues" dxfId="10" priority="4"/>
  </conditionalFormatting>
  <conditionalFormatting sqref="C173">
    <cfRule type="duplicateValues" dxfId="9" priority="3"/>
  </conditionalFormatting>
  <conditionalFormatting sqref="C130">
    <cfRule type="duplicateValues" dxfId="8" priority="2"/>
  </conditionalFormatting>
  <pageMargins left="0.31496062992125984" right="0.31496062992125984" top="0.35433070866141736" bottom="0.35433070866141736" header="0" footer="0"/>
  <pageSetup paperSize="5" scale="80" orientation="landscape" r:id="rId1"/>
  <colBreaks count="1" manualBreakCount="1">
    <brk id="9"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4A4FA-97A6-4849-A947-ECB5A22B532D}">
  <sheetPr>
    <outlinePr summaryBelow="0" summaryRight="0"/>
  </sheetPr>
  <dimension ref="A1:AH289"/>
  <sheetViews>
    <sheetView view="pageBreakPreview" zoomScale="60" zoomScaleNormal="105" workbookViewId="0">
      <pane ySplit="4" topLeftCell="A209" activePane="bottomLeft" state="frozen"/>
      <selection pane="bottomLeft"/>
    </sheetView>
  </sheetViews>
  <sheetFormatPr baseColWidth="10" defaultColWidth="12.7109375" defaultRowHeight="12.75" x14ac:dyDescent="0.2"/>
  <cols>
    <col min="1" max="1" width="9" style="27" bestFit="1" customWidth="1"/>
    <col min="2" max="2" width="41.28515625" style="27" customWidth="1"/>
    <col min="3" max="3" width="66.7109375" style="27" customWidth="1"/>
    <col min="4" max="4" width="17.7109375" style="27" bestFit="1" customWidth="1"/>
    <col min="5" max="5" width="22.7109375" style="27" customWidth="1"/>
    <col min="6" max="6" width="12.5703125" style="27" bestFit="1" customWidth="1"/>
    <col min="7" max="8" width="13.5703125" style="337" customWidth="1"/>
    <col min="9" max="16384" width="12.7109375" style="27"/>
  </cols>
  <sheetData>
    <row r="1" spans="1:9" x14ac:dyDescent="0.2">
      <c r="C1" s="14" t="s">
        <v>323</v>
      </c>
      <c r="E1" s="119"/>
      <c r="F1" s="120"/>
    </row>
    <row r="2" spans="1:9" x14ac:dyDescent="0.2">
      <c r="C2" s="14" t="s">
        <v>459</v>
      </c>
    </row>
    <row r="4" spans="1:9" ht="37.5" x14ac:dyDescent="0.2">
      <c r="A4" s="20" t="s">
        <v>23</v>
      </c>
      <c r="B4" s="20" t="s">
        <v>56</v>
      </c>
      <c r="C4" s="20" t="s">
        <v>57</v>
      </c>
      <c r="D4" s="20" t="s">
        <v>58</v>
      </c>
      <c r="E4" s="20" t="s">
        <v>59</v>
      </c>
      <c r="F4" s="20" t="s">
        <v>60</v>
      </c>
      <c r="G4" s="118" t="s">
        <v>61</v>
      </c>
      <c r="H4" s="118" t="s">
        <v>62</v>
      </c>
      <c r="I4" s="415" t="s">
        <v>375</v>
      </c>
    </row>
    <row r="5" spans="1:9" ht="28.5" x14ac:dyDescent="0.2">
      <c r="A5" s="200" t="s">
        <v>52</v>
      </c>
      <c r="B5" s="325" t="s">
        <v>0</v>
      </c>
      <c r="C5" s="268" t="s">
        <v>325</v>
      </c>
      <c r="D5" s="122" t="str">
        <f>VLOOKUP(C5, 'Catálogo de actividades'!$B$5:$D$296,2,FALSE)</f>
        <v>INE</v>
      </c>
      <c r="E5" s="122" t="str">
        <f>VLOOKUP(C5, 'Catálogo de actividades'!$B$5:$D$296,3,FALSE)</f>
        <v>CG</v>
      </c>
      <c r="F5" s="383" t="str">
        <f>_xlfn.XLOOKUP(C5,'Catálogo de actividades'!$B$5:$B$296,'Catálogo de actividades'!$E$5:$E$296)</f>
        <v>1.1</v>
      </c>
      <c r="G5" s="113">
        <v>45122</v>
      </c>
      <c r="H5" s="113">
        <v>45139</v>
      </c>
      <c r="I5" s="416" t="str">
        <f>_xlfn.XLOOKUP(C5,'Catálogo de actividades'!$B$5:$B$296,'Catálogo de actividades'!$I$5:$I$296)</f>
        <v>UTVOPL</v>
      </c>
    </row>
    <row r="6" spans="1:9" ht="28.5" x14ac:dyDescent="0.2">
      <c r="A6" s="200" t="s">
        <v>52</v>
      </c>
      <c r="B6" s="325" t="s">
        <v>0</v>
      </c>
      <c r="C6" s="268" t="s">
        <v>262</v>
      </c>
      <c r="D6" s="122" t="str">
        <f>VLOOKUP(C6, 'Catálogo de actividades'!$B$5:$D$296,2,FALSE)</f>
        <v>INE/OPL</v>
      </c>
      <c r="E6" s="122" t="str">
        <f>VLOOKUP(C6, 'Catálogo de actividades'!$B$5:$D$296,3,FALSE)</f>
        <v>DECEYEC/JLE/OPL</v>
      </c>
      <c r="F6" s="383" t="str">
        <f>_xlfn.XLOOKUP(C6,'Catálogo de actividades'!$B$5:$B$296,'Catálogo de actividades'!$E$5:$E$296)</f>
        <v>1.2</v>
      </c>
      <c r="G6" s="113">
        <v>45139</v>
      </c>
      <c r="H6" s="113">
        <v>45291</v>
      </c>
      <c r="I6" s="416" t="str">
        <f>_xlfn.XLOOKUP(C6,'Catálogo de actividades'!$B$5:$B$296,'Catálogo de actividades'!$I$5:$I$296)</f>
        <v>DECEYEC</v>
      </c>
    </row>
    <row r="7" spans="1:9" ht="14.25" x14ac:dyDescent="0.2">
      <c r="A7" s="200" t="s">
        <v>52</v>
      </c>
      <c r="B7" s="325" t="s">
        <v>0</v>
      </c>
      <c r="C7" s="325" t="s">
        <v>63</v>
      </c>
      <c r="D7" s="122" t="str">
        <f>VLOOKUP(C7, 'Catálogo de actividades'!$B$5:$D$296,2,FALSE)</f>
        <v>OPL</v>
      </c>
      <c r="E7" s="122" t="str">
        <f>VLOOKUP(C7, 'Catálogo de actividades'!$B$5:$D$296,3,FALSE)</f>
        <v>CG</v>
      </c>
      <c r="F7" s="383" t="str">
        <f>_xlfn.XLOOKUP(C7,'Catálogo de actividades'!$B$5:$B$296,'Catálogo de actividades'!$E$5:$E$296)</f>
        <v>1.3</v>
      </c>
      <c r="G7" s="113">
        <v>45256</v>
      </c>
      <c r="H7" s="113">
        <v>45262</v>
      </c>
      <c r="I7" s="416" t="str">
        <f>_xlfn.XLOOKUP(C7,'Catálogo de actividades'!$B$5:$B$296,'Catálogo de actividades'!$I$5:$I$296)</f>
        <v>OPL</v>
      </c>
    </row>
    <row r="8" spans="1:9" ht="28.5" x14ac:dyDescent="0.2">
      <c r="A8" s="200" t="s">
        <v>52</v>
      </c>
      <c r="B8" s="325" t="s">
        <v>0</v>
      </c>
      <c r="C8" s="268" t="s">
        <v>326</v>
      </c>
      <c r="D8" s="122" t="str">
        <f>VLOOKUP(C8, 'Catálogo de actividades'!$B$5:$D$296,2,FALSE)</f>
        <v>INE/OPL</v>
      </c>
      <c r="E8" s="122" t="str">
        <f>VLOOKUP(C8, 'Catálogo de actividades'!$B$5:$D$296,3,FALSE)</f>
        <v>DECEYEC/JLE/OPL</v>
      </c>
      <c r="F8" s="383" t="str">
        <f>_xlfn.XLOOKUP(C8,'Catálogo de actividades'!$B$5:$B$296,'Catálogo de actividades'!$E$5:$E$296)</f>
        <v>1.4</v>
      </c>
      <c r="G8" s="113">
        <v>45323</v>
      </c>
      <c r="H8" s="113">
        <v>45445</v>
      </c>
      <c r="I8" s="416" t="str">
        <f>_xlfn.XLOOKUP(C8,'Catálogo de actividades'!$B$5:$B$296,'Catálogo de actividades'!$I$5:$I$296)</f>
        <v>OPL</v>
      </c>
    </row>
    <row r="9" spans="1:9" ht="42.75" x14ac:dyDescent="0.2">
      <c r="A9" s="200" t="s">
        <v>52</v>
      </c>
      <c r="B9" s="325" t="s">
        <v>0</v>
      </c>
      <c r="C9" s="325" t="s">
        <v>327</v>
      </c>
      <c r="D9" s="122" t="str">
        <f>VLOOKUP(C9, 'Catálogo de actividades'!$B$5:$D$296,2,FALSE)</f>
        <v>INE/OPL</v>
      </c>
      <c r="E9" s="122" t="str">
        <f>VLOOKUP(C9, 'Catálogo de actividades'!$B$5:$D$296,3,FALSE)</f>
        <v>DECEYEC/JLE/OPL</v>
      </c>
      <c r="F9" s="383" t="str">
        <f>_xlfn.XLOOKUP(C9,'Catálogo de actividades'!$B$5:$B$296,'Catálogo de actividades'!$E$5:$E$296)</f>
        <v>1.5</v>
      </c>
      <c r="G9" s="113">
        <v>45383</v>
      </c>
      <c r="H9" s="113">
        <v>45412</v>
      </c>
      <c r="I9" s="416" t="str">
        <f>_xlfn.XLOOKUP(C9,'Catálogo de actividades'!$B$5:$B$296,'Catálogo de actividades'!$I$5:$I$296)</f>
        <v>DECEYEC</v>
      </c>
    </row>
    <row r="10" spans="1:9" ht="42.75" x14ac:dyDescent="0.2">
      <c r="A10" s="200" t="s">
        <v>52</v>
      </c>
      <c r="B10" s="325" t="s">
        <v>0</v>
      </c>
      <c r="C10" s="325" t="s">
        <v>328</v>
      </c>
      <c r="D10" s="122" t="str">
        <f>VLOOKUP(C10, 'Catálogo de actividades'!$B$5:$D$296,2,FALSE)</f>
        <v>INE/OPL</v>
      </c>
      <c r="E10" s="122" t="str">
        <f>VLOOKUP(C10, 'Catálogo de actividades'!$B$5:$D$296,3,FALSE)</f>
        <v>DECEYEC/JLE/OPL</v>
      </c>
      <c r="F10" s="383" t="str">
        <f>_xlfn.XLOOKUP(C10,'Catálogo de actividades'!$B$5:$B$296,'Catálogo de actividades'!$E$5:$E$296)</f>
        <v>1.6</v>
      </c>
      <c r="G10" s="113">
        <v>45505</v>
      </c>
      <c r="H10" s="113">
        <v>45531</v>
      </c>
      <c r="I10" s="416" t="str">
        <f>_xlfn.XLOOKUP(C10,'Catálogo de actividades'!$B$5:$B$296,'Catálogo de actividades'!$I$5:$I$296)</f>
        <v>DECEYEC</v>
      </c>
    </row>
    <row r="11" spans="1:9" ht="14.25" x14ac:dyDescent="0.2">
      <c r="A11" s="200" t="s">
        <v>52</v>
      </c>
      <c r="B11" s="325" t="s">
        <v>1</v>
      </c>
      <c r="C11" s="325" t="s">
        <v>66</v>
      </c>
      <c r="D11" s="122" t="str">
        <f>VLOOKUP(C11, 'Catálogo de actividades'!$B$5:$D$296,2,FALSE)</f>
        <v>OPL</v>
      </c>
      <c r="E11" s="122" t="str">
        <f>VLOOKUP(C11, 'Catálogo de actividades'!$B$5:$D$296,3,FALSE)</f>
        <v>CG</v>
      </c>
      <c r="F11" s="383" t="str">
        <f>_xlfn.XLOOKUP(C11,'Catálogo de actividades'!$B$5:$B$296,'Catálogo de actividades'!$E$5:$E$296)</f>
        <v>2.1</v>
      </c>
      <c r="G11" s="113">
        <v>45214</v>
      </c>
      <c r="H11" s="113">
        <v>45245</v>
      </c>
      <c r="I11" s="416" t="str">
        <f>_xlfn.XLOOKUP(C11,'Catálogo de actividades'!$B$5:$B$296,'Catálogo de actividades'!$I$5:$I$296)</f>
        <v>OPL</v>
      </c>
    </row>
    <row r="12" spans="1:9" ht="14.25" x14ac:dyDescent="0.2">
      <c r="A12" s="200" t="s">
        <v>52</v>
      </c>
      <c r="B12" s="325" t="s">
        <v>1</v>
      </c>
      <c r="C12" s="325" t="s">
        <v>67</v>
      </c>
      <c r="D12" s="122" t="str">
        <f>VLOOKUP(C12, 'Catálogo de actividades'!$B$5:$D$296,2,FALSE)</f>
        <v>OPL</v>
      </c>
      <c r="E12" s="122" t="str">
        <f>VLOOKUP(C12, 'Catálogo de actividades'!$B$5:$D$296,3,FALSE)</f>
        <v>CG</v>
      </c>
      <c r="F12" s="383" t="str">
        <f>_xlfn.XLOOKUP(C12,'Catálogo de actividades'!$B$5:$B$296,'Catálogo de actividades'!$E$5:$E$296)</f>
        <v>2.2</v>
      </c>
      <c r="G12" s="113">
        <v>45355</v>
      </c>
      <c r="H12" s="113">
        <v>45362</v>
      </c>
      <c r="I12" s="416" t="str">
        <f>_xlfn.XLOOKUP(C12,'Catálogo de actividades'!$B$5:$B$296,'Catálogo de actividades'!$I$5:$I$296)</f>
        <v>OPL</v>
      </c>
    </row>
    <row r="13" spans="1:9" ht="42.75" x14ac:dyDescent="0.2">
      <c r="A13" s="200" t="s">
        <v>52</v>
      </c>
      <c r="B13" s="325" t="s">
        <v>1</v>
      </c>
      <c r="C13" s="325" t="s">
        <v>68</v>
      </c>
      <c r="D13" s="122" t="str">
        <f>VLOOKUP(C13, 'Catálogo de actividades'!$B$5:$D$296,2,FALSE)</f>
        <v>OPL</v>
      </c>
      <c r="E13" s="122" t="str">
        <f>VLOOKUP(C13, 'Catálogo de actividades'!$B$5:$D$296,3,FALSE)</f>
        <v>CG</v>
      </c>
      <c r="F13" s="383" t="str">
        <f>_xlfn.XLOOKUP(C13,'Catálogo de actividades'!$B$5:$B$296,'Catálogo de actividades'!$E$5:$E$296)</f>
        <v>2.3</v>
      </c>
      <c r="G13" s="113">
        <v>45481</v>
      </c>
      <c r="H13" s="113">
        <v>45485</v>
      </c>
      <c r="I13" s="416" t="str">
        <f>_xlfn.XLOOKUP(C13,'Catálogo de actividades'!$B$5:$B$296,'Catálogo de actividades'!$I$5:$I$296)</f>
        <v>OPL</v>
      </c>
    </row>
    <row r="14" spans="1:9" ht="45" x14ac:dyDescent="0.25">
      <c r="A14" s="200" t="s">
        <v>52</v>
      </c>
      <c r="B14" s="325" t="s">
        <v>1</v>
      </c>
      <c r="C14" s="338" t="s">
        <v>378</v>
      </c>
      <c r="D14" s="122" t="str">
        <f>VLOOKUP(C14, 'Catálogo de actividades'!$B$5:$D$296,2,FALSE)</f>
        <v>OPL</v>
      </c>
      <c r="E14" s="122" t="str">
        <f>VLOOKUP(C14, 'Catálogo de actividades'!$B$5:$D$296,3,FALSE)</f>
        <v>CG</v>
      </c>
      <c r="F14" s="383" t="str">
        <f>_xlfn.XLOOKUP(C14,'Catálogo de actividades'!$B$5:$B$296,'Catálogo de actividades'!$E$5:$E$296)</f>
        <v>2.4</v>
      </c>
      <c r="G14" s="113">
        <v>45481</v>
      </c>
      <c r="H14" s="113">
        <v>45485</v>
      </c>
      <c r="I14" s="416" t="str">
        <f>_xlfn.XLOOKUP(C14,'Catálogo de actividades'!$B$5:$B$296,'Catálogo de actividades'!$I$5:$I$296)</f>
        <v>OPL</v>
      </c>
    </row>
    <row r="15" spans="1:9" ht="14.25" x14ac:dyDescent="0.2">
      <c r="A15" s="200" t="s">
        <v>52</v>
      </c>
      <c r="B15" s="325" t="s">
        <v>1</v>
      </c>
      <c r="C15" s="325" t="s">
        <v>69</v>
      </c>
      <c r="D15" s="122" t="str">
        <f>VLOOKUP(C15, 'Catálogo de actividades'!$B$5:$D$296,2,FALSE)</f>
        <v>OPL</v>
      </c>
      <c r="E15" s="122" t="str">
        <f>VLOOKUP(C15, 'Catálogo de actividades'!$B$5:$D$296,3,FALSE)</f>
        <v>OD</v>
      </c>
      <c r="F15" s="383" t="str">
        <f>_xlfn.XLOOKUP(C15,'Catálogo de actividades'!$B$5:$B$296,'Catálogo de actividades'!$E$5:$E$296)</f>
        <v>2.5</v>
      </c>
      <c r="G15" s="113">
        <v>45364</v>
      </c>
      <c r="H15" s="113">
        <v>45367</v>
      </c>
      <c r="I15" s="416" t="str">
        <f>_xlfn.XLOOKUP(C15,'Catálogo de actividades'!$B$5:$B$296,'Catálogo de actividades'!$I$5:$I$296)</f>
        <v>OPL</v>
      </c>
    </row>
    <row r="16" spans="1:9" ht="14.25" x14ac:dyDescent="0.2">
      <c r="A16" s="200" t="s">
        <v>52</v>
      </c>
      <c r="B16" s="325" t="s">
        <v>1</v>
      </c>
      <c r="C16" s="325" t="s">
        <v>71</v>
      </c>
      <c r="D16" s="122" t="str">
        <f>VLOOKUP(C16, 'Catálogo de actividades'!$B$5:$D$296,2,FALSE)</f>
        <v>OPL</v>
      </c>
      <c r="E16" s="122" t="str">
        <f>VLOOKUP(C16, 'Catálogo de actividades'!$B$5:$D$296,3,FALSE)</f>
        <v>CG</v>
      </c>
      <c r="F16" s="383" t="str">
        <f>_xlfn.XLOOKUP(C16,'Catálogo de actividades'!$B$5:$B$296,'Catálogo de actividades'!$E$5:$E$296)</f>
        <v>2.6</v>
      </c>
      <c r="G16" s="113">
        <v>45214</v>
      </c>
      <c r="H16" s="113">
        <v>45245</v>
      </c>
      <c r="I16" s="416" t="str">
        <f>_xlfn.XLOOKUP(C16,'Catálogo de actividades'!$B$5:$B$296,'Catálogo de actividades'!$I$5:$I$296)</f>
        <v>OPL</v>
      </c>
    </row>
    <row r="17" spans="1:9" ht="14.25" x14ac:dyDescent="0.2">
      <c r="A17" s="200" t="s">
        <v>52</v>
      </c>
      <c r="B17" s="325" t="s">
        <v>1</v>
      </c>
      <c r="C17" s="325" t="s">
        <v>72</v>
      </c>
      <c r="D17" s="122" t="str">
        <f>VLOOKUP(C17, 'Catálogo de actividades'!$B$5:$D$296,2,FALSE)</f>
        <v>OPL</v>
      </c>
      <c r="E17" s="122" t="str">
        <f>VLOOKUP(C17, 'Catálogo de actividades'!$B$5:$D$296,3,FALSE)</f>
        <v>CG</v>
      </c>
      <c r="F17" s="383" t="str">
        <f>_xlfn.XLOOKUP(C17,'Catálogo de actividades'!$B$5:$B$296,'Catálogo de actividades'!$E$5:$E$296)</f>
        <v>2.7</v>
      </c>
      <c r="G17" s="113">
        <v>45355</v>
      </c>
      <c r="H17" s="113">
        <v>45362</v>
      </c>
      <c r="I17" s="416" t="str">
        <f>_xlfn.XLOOKUP(C17,'Catálogo de actividades'!$B$5:$B$296,'Catálogo de actividades'!$I$5:$I$296)</f>
        <v>OPL</v>
      </c>
    </row>
    <row r="18" spans="1:9" ht="42.75" x14ac:dyDescent="0.2">
      <c r="A18" s="200" t="s">
        <v>52</v>
      </c>
      <c r="B18" s="325" t="s">
        <v>1</v>
      </c>
      <c r="C18" s="325" t="s">
        <v>73</v>
      </c>
      <c r="D18" s="122" t="str">
        <f>VLOOKUP(C18, 'Catálogo de actividades'!$B$5:$D$296,2,FALSE)</f>
        <v>OPL</v>
      </c>
      <c r="E18" s="122" t="str">
        <f>VLOOKUP(C18, 'Catálogo de actividades'!$B$5:$D$296,3,FALSE)</f>
        <v>OD</v>
      </c>
      <c r="F18" s="383" t="str">
        <f>_xlfn.XLOOKUP(C18,'Catálogo de actividades'!$B$5:$B$296,'Catálogo de actividades'!$E$5:$E$296)</f>
        <v>2.8</v>
      </c>
      <c r="G18" s="339">
        <v>45481</v>
      </c>
      <c r="H18" s="339">
        <v>45485</v>
      </c>
      <c r="I18" s="416" t="str">
        <f>_xlfn.XLOOKUP(C18,'Catálogo de actividades'!$B$5:$B$296,'Catálogo de actividades'!$I$5:$I$296)</f>
        <v>OPL</v>
      </c>
    </row>
    <row r="19" spans="1:9" ht="42.75" x14ac:dyDescent="0.2">
      <c r="A19" s="200" t="s">
        <v>52</v>
      </c>
      <c r="B19" s="325" t="s">
        <v>1</v>
      </c>
      <c r="C19" s="325" t="s">
        <v>74</v>
      </c>
      <c r="D19" s="122" t="str">
        <f>VLOOKUP(C19, 'Catálogo de actividades'!$B$5:$D$296,2,FALSE)</f>
        <v>OPL</v>
      </c>
      <c r="E19" s="122" t="str">
        <f>VLOOKUP(C19, 'Catálogo de actividades'!$B$5:$D$296,3,FALSE)</f>
        <v>OD</v>
      </c>
      <c r="F19" s="383" t="str">
        <f>_xlfn.XLOOKUP(C19,'Catálogo de actividades'!$B$5:$B$296,'Catálogo de actividades'!$E$5:$E$296)</f>
        <v>2.9</v>
      </c>
      <c r="G19" s="339">
        <v>45481</v>
      </c>
      <c r="H19" s="339">
        <v>45485</v>
      </c>
      <c r="I19" s="416" t="str">
        <f>_xlfn.XLOOKUP(C19,'Catálogo de actividades'!$B$5:$B$296,'Catálogo de actividades'!$I$5:$I$296)</f>
        <v>OPL</v>
      </c>
    </row>
    <row r="20" spans="1:9" ht="14.25" x14ac:dyDescent="0.2">
      <c r="A20" s="200" t="s">
        <v>52</v>
      </c>
      <c r="B20" s="325" t="s">
        <v>1</v>
      </c>
      <c r="C20" s="325" t="s">
        <v>75</v>
      </c>
      <c r="D20" s="122" t="str">
        <f>VLOOKUP(C20, 'Catálogo de actividades'!$B$5:$D$296,2,FALSE)</f>
        <v>OPL</v>
      </c>
      <c r="E20" s="122" t="str">
        <f>VLOOKUP(C20, 'Catálogo de actividades'!$B$5:$D$296,3,FALSE)</f>
        <v>OD</v>
      </c>
      <c r="F20" s="383" t="str">
        <f>_xlfn.XLOOKUP(C20,'Catálogo de actividades'!$B$5:$B$296,'Catálogo de actividades'!$E$5:$E$296)</f>
        <v>2.10</v>
      </c>
      <c r="G20" s="113">
        <v>45383</v>
      </c>
      <c r="H20" s="113">
        <v>45387</v>
      </c>
      <c r="I20" s="416" t="str">
        <f>_xlfn.XLOOKUP(C20,'Catálogo de actividades'!$B$5:$B$296,'Catálogo de actividades'!$I$5:$I$296)</f>
        <v>OPL</v>
      </c>
    </row>
    <row r="21" spans="1:9" ht="28.5" x14ac:dyDescent="0.2">
      <c r="A21" s="200" t="s">
        <v>52</v>
      </c>
      <c r="B21" s="325" t="s">
        <v>1</v>
      </c>
      <c r="C21" s="268" t="s">
        <v>242</v>
      </c>
      <c r="D21" s="122" t="str">
        <f>VLOOKUP(C21, 'Catálogo de actividades'!$B$5:$D$296,2,FALSE)</f>
        <v>INE</v>
      </c>
      <c r="E21" s="122" t="str">
        <f>VLOOKUP(C21, 'Catálogo de actividades'!$B$5:$D$296,3,FALSE)</f>
        <v>CG</v>
      </c>
      <c r="F21" s="383" t="str">
        <f>_xlfn.XLOOKUP(C21,'Catálogo de actividades'!$B$5:$B$296,'Catálogo de actividades'!$E$5:$E$296)</f>
        <v>2.11</v>
      </c>
      <c r="G21" s="113">
        <v>45170</v>
      </c>
      <c r="H21" s="113">
        <v>45199</v>
      </c>
      <c r="I21" s="416" t="str">
        <f>_xlfn.XLOOKUP(C21,'Catálogo de actividades'!$B$5:$B$296,'Catálogo de actividades'!$I$5:$I$296)</f>
        <v>DEOE</v>
      </c>
    </row>
    <row r="22" spans="1:9" ht="14.25" x14ac:dyDescent="0.2">
      <c r="A22" s="200" t="s">
        <v>52</v>
      </c>
      <c r="B22" s="325" t="s">
        <v>1</v>
      </c>
      <c r="C22" s="268" t="s">
        <v>243</v>
      </c>
      <c r="D22" s="122" t="str">
        <f>VLOOKUP(C22, 'Catálogo de actividades'!$B$5:$D$296,2,FALSE)</f>
        <v>INE</v>
      </c>
      <c r="E22" s="122" t="str">
        <f>VLOOKUP(C22, 'Catálogo de actividades'!$B$5:$D$296,3,FALSE)</f>
        <v>CL</v>
      </c>
      <c r="F22" s="383" t="str">
        <f>_xlfn.XLOOKUP(C22,'Catálogo de actividades'!$B$5:$B$296,'Catálogo de actividades'!$E$5:$E$296)</f>
        <v>2.12</v>
      </c>
      <c r="G22" s="113">
        <v>45231</v>
      </c>
      <c r="H22" s="113">
        <v>45231</v>
      </c>
      <c r="I22" s="416" t="str">
        <f>_xlfn.XLOOKUP(C22,'Catálogo de actividades'!$B$5:$B$296,'Catálogo de actividades'!$I$5:$I$296)</f>
        <v>DEOE</v>
      </c>
    </row>
    <row r="23" spans="1:9" ht="28.5" x14ac:dyDescent="0.2">
      <c r="A23" s="200" t="s">
        <v>52</v>
      </c>
      <c r="B23" s="325" t="s">
        <v>1</v>
      </c>
      <c r="C23" s="268" t="s">
        <v>141</v>
      </c>
      <c r="D23" s="122" t="str">
        <f>VLOOKUP(C23, 'Catálogo de actividades'!$B$5:$D$296,2,FALSE)</f>
        <v>INE</v>
      </c>
      <c r="E23" s="122" t="str">
        <f>VLOOKUP(C23, 'Catálogo de actividades'!$B$5:$D$296,3,FALSE)</f>
        <v>CL</v>
      </c>
      <c r="F23" s="383" t="str">
        <f>_xlfn.XLOOKUP(C23,'Catálogo de actividades'!$B$5:$B$296,'Catálogo de actividades'!$E$5:$E$296)</f>
        <v>2.13</v>
      </c>
      <c r="G23" s="113">
        <v>45231</v>
      </c>
      <c r="H23" s="113">
        <v>45260</v>
      </c>
      <c r="I23" s="416" t="str">
        <f>_xlfn.XLOOKUP(C23,'Catálogo de actividades'!$B$5:$B$296,'Catálogo de actividades'!$I$5:$I$296)</f>
        <v>DEOE</v>
      </c>
    </row>
    <row r="24" spans="1:9" ht="14.25" x14ac:dyDescent="0.2">
      <c r="A24" s="200" t="s">
        <v>52</v>
      </c>
      <c r="B24" s="325" t="s">
        <v>1</v>
      </c>
      <c r="C24" s="268" t="s">
        <v>144</v>
      </c>
      <c r="D24" s="122" t="str">
        <f>VLOOKUP(C24, 'Catálogo de actividades'!$B$5:$D$296,2,FALSE)</f>
        <v>INE</v>
      </c>
      <c r="E24" s="122" t="str">
        <f>VLOOKUP(C24, 'Catálogo de actividades'!$B$5:$D$296,3,FALSE)</f>
        <v>CD</v>
      </c>
      <c r="F24" s="383" t="str">
        <f>_xlfn.XLOOKUP(C24,'Catálogo de actividades'!$B$5:$B$296,'Catálogo de actividades'!$E$5:$E$296)</f>
        <v>2.14</v>
      </c>
      <c r="G24" s="113">
        <v>45261</v>
      </c>
      <c r="H24" s="113">
        <v>45261</v>
      </c>
      <c r="I24" s="416" t="str">
        <f>_xlfn.XLOOKUP(C24,'Catálogo de actividades'!$B$5:$B$296,'Catálogo de actividades'!$I$5:$I$296)</f>
        <v>DEOE</v>
      </c>
    </row>
    <row r="25" spans="1:9" ht="42.75" x14ac:dyDescent="0.2">
      <c r="A25" s="200" t="s">
        <v>52</v>
      </c>
      <c r="B25" s="325" t="s">
        <v>2</v>
      </c>
      <c r="C25" s="268" t="s">
        <v>200</v>
      </c>
      <c r="D25" s="122" t="str">
        <f>VLOOKUP(C25, 'Catálogo de actividades'!$B$5:$D$296,2,FALSE)</f>
        <v>INE</v>
      </c>
      <c r="E25" s="122" t="str">
        <f>VLOOKUP(C25, 'Catálogo de actividades'!$B$5:$D$296,3,FALSE)</f>
        <v>DERFE</v>
      </c>
      <c r="F25" s="383" t="str">
        <f>_xlfn.XLOOKUP(C25,'Catálogo de actividades'!$B$5:$B$296,'Catálogo de actividades'!$E$5:$E$296)</f>
        <v>3.1</v>
      </c>
      <c r="G25" s="113">
        <v>45329</v>
      </c>
      <c r="H25" s="113">
        <v>45329</v>
      </c>
      <c r="I25" s="416" t="str">
        <f>_xlfn.XLOOKUP(C25,'Catálogo de actividades'!$B$5:$B$296,'Catálogo de actividades'!$I$5:$I$296)</f>
        <v>DERFE</v>
      </c>
    </row>
    <row r="26" spans="1:9" ht="42.75" x14ac:dyDescent="0.2">
      <c r="A26" s="200" t="s">
        <v>52</v>
      </c>
      <c r="B26" s="325" t="s">
        <v>2</v>
      </c>
      <c r="C26" s="340" t="s">
        <v>201</v>
      </c>
      <c r="D26" s="122" t="str">
        <f>VLOOKUP(C26, 'Catálogo de actividades'!$B$5:$D$296,2,FALSE)</f>
        <v>INE/OPL</v>
      </c>
      <c r="E26" s="122" t="str">
        <f>VLOOKUP(C26, 'Catálogo de actividades'!$B$5:$D$296,3,FALSE)</f>
        <v>DERFE</v>
      </c>
      <c r="F26" s="383" t="str">
        <f>_xlfn.XLOOKUP(C26,'Catálogo de actividades'!$B$5:$B$296,'Catálogo de actividades'!$E$5:$E$296)</f>
        <v>3.2</v>
      </c>
      <c r="G26" s="113">
        <v>45329</v>
      </c>
      <c r="H26" s="113">
        <v>45357</v>
      </c>
      <c r="I26" s="416" t="str">
        <f>_xlfn.XLOOKUP(C26,'Catálogo de actividades'!$B$5:$B$296,'Catálogo de actividades'!$I$5:$I$296)</f>
        <v>DERFE</v>
      </c>
    </row>
    <row r="27" spans="1:9" ht="42.75" x14ac:dyDescent="0.2">
      <c r="A27" s="200" t="s">
        <v>52</v>
      </c>
      <c r="B27" s="325" t="s">
        <v>2</v>
      </c>
      <c r="C27" s="268" t="s">
        <v>329</v>
      </c>
      <c r="D27" s="122" t="str">
        <f>VLOOKUP(C27, 'Catálogo de actividades'!$B$5:$D$296,2,FALSE)</f>
        <v>INE</v>
      </c>
      <c r="E27" s="122" t="str">
        <f>VLOOKUP(C27, 'Catálogo de actividades'!$B$5:$D$296,3,FALSE)</f>
        <v>DERFE</v>
      </c>
      <c r="F27" s="383" t="str">
        <f>_xlfn.XLOOKUP(C27,'Catálogo de actividades'!$B$5:$B$296,'Catálogo de actividades'!$E$5:$E$296)</f>
        <v>3.3</v>
      </c>
      <c r="G27" s="113">
        <v>45390</v>
      </c>
      <c r="H27" s="113">
        <v>45390</v>
      </c>
      <c r="I27" s="416" t="str">
        <f>_xlfn.XLOOKUP(C27,'Catálogo de actividades'!$B$5:$B$296,'Catálogo de actividades'!$I$5:$I$296)</f>
        <v>DERFE</v>
      </c>
    </row>
    <row r="28" spans="1:9" ht="14.25" x14ac:dyDescent="0.2">
      <c r="A28" s="200" t="s">
        <v>52</v>
      </c>
      <c r="B28" s="325" t="s">
        <v>2</v>
      </c>
      <c r="C28" s="268" t="s">
        <v>202</v>
      </c>
      <c r="D28" s="122" t="str">
        <f>VLOOKUP(C28, 'Catálogo de actividades'!$B$5:$D$296,2,FALSE)</f>
        <v>INE</v>
      </c>
      <c r="E28" s="122" t="str">
        <f>VLOOKUP(C28, 'Catálogo de actividades'!$B$5:$D$296,3,FALSE)</f>
        <v>DERFE</v>
      </c>
      <c r="F28" s="383" t="str">
        <f>_xlfn.XLOOKUP(C28,'Catálogo de actividades'!$B$5:$B$296,'Catálogo de actividades'!$E$5:$E$296)</f>
        <v>3.4</v>
      </c>
      <c r="G28" s="113">
        <v>45397</v>
      </c>
      <c r="H28" s="113">
        <v>45414</v>
      </c>
      <c r="I28" s="416" t="str">
        <f>_xlfn.XLOOKUP(C28,'Catálogo de actividades'!$B$5:$B$296,'Catálogo de actividades'!$I$5:$I$296)</f>
        <v>DERFE</v>
      </c>
    </row>
    <row r="29" spans="1:9" ht="28.5" x14ac:dyDescent="0.2">
      <c r="A29" s="200" t="s">
        <v>52</v>
      </c>
      <c r="B29" s="325" t="s">
        <v>2</v>
      </c>
      <c r="C29" s="268" t="s">
        <v>203</v>
      </c>
      <c r="D29" s="122" t="str">
        <f>VLOOKUP(C29, 'Catálogo de actividades'!$B$5:$D$296,2,FALSE)</f>
        <v>INE</v>
      </c>
      <c r="E29" s="122" t="str">
        <f>VLOOKUP(C29, 'Catálogo de actividades'!$B$5:$D$296,3,FALSE)</f>
        <v>DERFE</v>
      </c>
      <c r="F29" s="383" t="str">
        <f>_xlfn.XLOOKUP(C29,'Catálogo de actividades'!$B$5:$B$296,'Catálogo de actividades'!$E$5:$E$296)</f>
        <v>3.5</v>
      </c>
      <c r="G29" s="113">
        <v>45425</v>
      </c>
      <c r="H29" s="113">
        <v>45432</v>
      </c>
      <c r="I29" s="416" t="str">
        <f>_xlfn.XLOOKUP(C29,'Catálogo de actividades'!$B$5:$B$296,'Catálogo de actividades'!$I$5:$I$296)</f>
        <v>DERFE</v>
      </c>
    </row>
    <row r="30" spans="1:9" ht="42.75" x14ac:dyDescent="0.2">
      <c r="A30" s="200" t="s">
        <v>52</v>
      </c>
      <c r="B30" s="341" t="s">
        <v>3</v>
      </c>
      <c r="C30" s="341" t="s">
        <v>330</v>
      </c>
      <c r="D30" s="122" t="str">
        <f>VLOOKUP(C30, 'Catálogo de actividades'!$B$5:$D$296,2,FALSE)</f>
        <v>INE</v>
      </c>
      <c r="E30" s="122" t="str">
        <f>VLOOKUP(C30, 'Catálogo de actividades'!$B$5:$D$296,3,FALSE)</f>
        <v>DERFE</v>
      </c>
      <c r="F30" s="383" t="str">
        <f>_xlfn.XLOOKUP(C30,'Catálogo de actividades'!$B$5:$B$296,'Catálogo de actividades'!$E$5:$E$296)</f>
        <v>4.1</v>
      </c>
      <c r="G30" s="113">
        <v>45170</v>
      </c>
      <c r="H30" s="113">
        <v>45313</v>
      </c>
      <c r="I30" s="416" t="str">
        <f>_xlfn.XLOOKUP(C30,'Catálogo de actividades'!$B$5:$B$296,'Catálogo de actividades'!$I$5:$I$296)</f>
        <v>DERFE</v>
      </c>
    </row>
    <row r="31" spans="1:9" ht="42.75" x14ac:dyDescent="0.2">
      <c r="A31" s="200" t="s">
        <v>52</v>
      </c>
      <c r="B31" s="341" t="s">
        <v>331</v>
      </c>
      <c r="C31" s="341" t="s">
        <v>332</v>
      </c>
      <c r="D31" s="122" t="str">
        <f>VLOOKUP(C31, 'Catálogo de actividades'!$B$5:$D$296,2,FALSE)</f>
        <v>INE</v>
      </c>
      <c r="E31" s="122" t="str">
        <f>VLOOKUP(C31, 'Catálogo de actividades'!$B$5:$D$296,3,FALSE)</f>
        <v>DERFE</v>
      </c>
      <c r="F31" s="383" t="str">
        <f>_xlfn.XLOOKUP(C31,'Catálogo de actividades'!$B$5:$B$296,'Catálogo de actividades'!$E$5:$E$296)</f>
        <v>4.2</v>
      </c>
      <c r="G31" s="113">
        <v>45170</v>
      </c>
      <c r="H31" s="113">
        <v>45330</v>
      </c>
      <c r="I31" s="416" t="str">
        <f>_xlfn.XLOOKUP(C31,'Catálogo de actividades'!$B$5:$B$296,'Catálogo de actividades'!$I$5:$I$296)</f>
        <v>DERFE</v>
      </c>
    </row>
    <row r="32" spans="1:9" ht="28.5" x14ac:dyDescent="0.2">
      <c r="A32" s="200" t="s">
        <v>52</v>
      </c>
      <c r="B32" s="341" t="s">
        <v>3</v>
      </c>
      <c r="C32" s="341" t="s">
        <v>333</v>
      </c>
      <c r="D32" s="122" t="str">
        <f>VLOOKUP(C32, 'Catálogo de actividades'!$B$5:$D$296,2,FALSE)</f>
        <v>INE</v>
      </c>
      <c r="E32" s="122" t="str">
        <f>VLOOKUP(C32, 'Catálogo de actividades'!$B$5:$D$296,3,FALSE)</f>
        <v>DERFE</v>
      </c>
      <c r="F32" s="383" t="str">
        <f>_xlfn.XLOOKUP(C32,'Catálogo de actividades'!$B$5:$B$296,'Catálogo de actividades'!$E$5:$E$296)</f>
        <v>4.3</v>
      </c>
      <c r="G32" s="113">
        <v>45170</v>
      </c>
      <c r="H32" s="113">
        <v>45365</v>
      </c>
      <c r="I32" s="416" t="str">
        <f>_xlfn.XLOOKUP(C32,'Catálogo de actividades'!$B$5:$B$296,'Catálogo de actividades'!$I$5:$I$296)</f>
        <v>DERFE</v>
      </c>
    </row>
    <row r="33" spans="1:9" ht="42.75" x14ac:dyDescent="0.2">
      <c r="A33" s="200" t="s">
        <v>52</v>
      </c>
      <c r="B33" s="341" t="s">
        <v>3</v>
      </c>
      <c r="C33" s="325" t="s">
        <v>204</v>
      </c>
      <c r="D33" s="122" t="str">
        <f>VLOOKUP(C33, 'Catálogo de actividades'!$B$5:$D$296,2,FALSE)</f>
        <v>INE</v>
      </c>
      <c r="E33" s="122" t="str">
        <f>VLOOKUP(C33, 'Catálogo de actividades'!$B$5:$D$296,3,FALSE)</f>
        <v>DERFE</v>
      </c>
      <c r="F33" s="383" t="str">
        <f>_xlfn.XLOOKUP(C33,'Catálogo de actividades'!$B$5:$B$296,'Catálogo de actividades'!$E$5:$E$296)</f>
        <v>4.4</v>
      </c>
      <c r="G33" s="113">
        <v>45331</v>
      </c>
      <c r="H33" s="113">
        <v>45432</v>
      </c>
      <c r="I33" s="416" t="str">
        <f>_xlfn.XLOOKUP(C33,'Catálogo de actividades'!$B$5:$B$296,'Catálogo de actividades'!$I$5:$I$296)</f>
        <v>DERFE</v>
      </c>
    </row>
    <row r="34" spans="1:9" ht="28.5" x14ac:dyDescent="0.2">
      <c r="A34" s="200" t="s">
        <v>52</v>
      </c>
      <c r="B34" s="325" t="s">
        <v>4</v>
      </c>
      <c r="C34" s="341" t="s">
        <v>334</v>
      </c>
      <c r="D34" s="122" t="str">
        <f>VLOOKUP(C34, 'Catálogo de actividades'!$B$5:$D$296,2,FALSE)</f>
        <v>INE</v>
      </c>
      <c r="E34" s="122" t="str">
        <f>VLOOKUP(C34, 'Catálogo de actividades'!$B$5:$D$296,3,FALSE)</f>
        <v>CG</v>
      </c>
      <c r="F34" s="383" t="str">
        <f>_xlfn.XLOOKUP(C34,'Catálogo de actividades'!$B$5:$B$296,'Catálogo de actividades'!$E$5:$E$296)</f>
        <v>5.1</v>
      </c>
      <c r="G34" s="113">
        <v>45170</v>
      </c>
      <c r="H34" s="113">
        <v>45178</v>
      </c>
      <c r="I34" s="416" t="str">
        <f>_xlfn.XLOOKUP(C34,'Catálogo de actividades'!$B$5:$B$296,'Catálogo de actividades'!$I$5:$I$296)</f>
        <v>DEOE</v>
      </c>
    </row>
    <row r="35" spans="1:9" ht="28.5" x14ac:dyDescent="0.2">
      <c r="A35" s="200" t="s">
        <v>52</v>
      </c>
      <c r="B35" s="325" t="s">
        <v>4</v>
      </c>
      <c r="C35" s="341" t="s">
        <v>205</v>
      </c>
      <c r="D35" s="122" t="str">
        <f>VLOOKUP(C35, 'Catálogo de actividades'!$B$5:$D$296,2,FALSE)</f>
        <v>OPL</v>
      </c>
      <c r="E35" s="122" t="str">
        <f>VLOOKUP(C35, 'Catálogo de actividades'!$B$5:$D$296,3,FALSE)</f>
        <v>CG</v>
      </c>
      <c r="F35" s="383" t="str">
        <f>_xlfn.XLOOKUP(C35,'Catálogo de actividades'!$B$5:$B$296,'Catálogo de actividades'!$E$5:$E$296)</f>
        <v>5.2</v>
      </c>
      <c r="G35" s="113">
        <v>45256</v>
      </c>
      <c r="H35" s="113">
        <v>45262</v>
      </c>
      <c r="I35" s="416" t="str">
        <f>_xlfn.XLOOKUP(C35,'Catálogo de actividades'!$B$5:$B$296,'Catálogo de actividades'!$I$5:$I$296)</f>
        <v>OPL</v>
      </c>
    </row>
    <row r="36" spans="1:9" ht="28.5" x14ac:dyDescent="0.2">
      <c r="A36" s="200" t="s">
        <v>52</v>
      </c>
      <c r="B36" s="325" t="s">
        <v>4</v>
      </c>
      <c r="C36" s="268" t="s">
        <v>264</v>
      </c>
      <c r="D36" s="122" t="str">
        <f>VLOOKUP(C36, 'Catálogo de actividades'!$B$5:$D$296,2,FALSE)</f>
        <v>INE/OPL</v>
      </c>
      <c r="E36" s="122" t="str">
        <f>VLOOKUP(C36, 'Catálogo de actividades'!$B$5:$D$296,3,FALSE)</f>
        <v>OPL/JLE/ DECEYEC</v>
      </c>
      <c r="F36" s="383" t="str">
        <f>_xlfn.XLOOKUP(C36,'Catálogo de actividades'!$B$5:$B$296,'Catálogo de actividades'!$E$5:$E$296)</f>
        <v>5.3</v>
      </c>
      <c r="G36" s="113">
        <v>45187</v>
      </c>
      <c r="H36" s="113">
        <v>45208</v>
      </c>
      <c r="I36" s="416" t="str">
        <f>_xlfn.XLOOKUP(C36,'Catálogo de actividades'!$B$5:$B$296,'Catálogo de actividades'!$I$5:$I$296)</f>
        <v>DECEYEC</v>
      </c>
    </row>
    <row r="37" spans="1:9" ht="28.5" x14ac:dyDescent="0.2">
      <c r="A37" s="200" t="s">
        <v>52</v>
      </c>
      <c r="B37" s="325" t="s">
        <v>4</v>
      </c>
      <c r="C37" s="268" t="s">
        <v>206</v>
      </c>
      <c r="D37" s="122" t="str">
        <f>VLOOKUP(C37, 'Catálogo de actividades'!$B$5:$D$296,2,FALSE)</f>
        <v>INE/OPL</v>
      </c>
      <c r="E37" s="122" t="str">
        <f>VLOOKUP(C37, 'Catálogo de actividades'!$B$5:$D$296,3,FALSE)</f>
        <v>OPL/JL/JD</v>
      </c>
      <c r="F37" s="383" t="str">
        <f>_xlfn.XLOOKUP(C37,'Catálogo de actividades'!$B$5:$B$296,'Catálogo de actividades'!$E$5:$E$296)</f>
        <v>5.4</v>
      </c>
      <c r="G37" s="113">
        <v>45170</v>
      </c>
      <c r="H37" s="113">
        <v>45419</v>
      </c>
      <c r="I37" s="416" t="str">
        <f>_xlfn.XLOOKUP(C37,'Catálogo de actividades'!$B$5:$B$296,'Catálogo de actividades'!$I$5:$I$296)</f>
        <v>DEOE</v>
      </c>
    </row>
    <row r="38" spans="1:9" ht="14.25" x14ac:dyDescent="0.2">
      <c r="A38" s="200" t="s">
        <v>52</v>
      </c>
      <c r="B38" s="325" t="s">
        <v>4</v>
      </c>
      <c r="C38" s="268" t="s">
        <v>208</v>
      </c>
      <c r="D38" s="122" t="str">
        <f>VLOOKUP(C38, 'Catálogo de actividades'!$B$5:$D$296,2,FALSE)</f>
        <v>INE/OPL</v>
      </c>
      <c r="E38" s="122" t="str">
        <f>VLOOKUP(C38, 'Catálogo de actividades'!$B$5:$D$296,3,FALSE)</f>
        <v>OPL/JL/JD</v>
      </c>
      <c r="F38" s="383" t="str">
        <f>_xlfn.XLOOKUP(C38,'Catálogo de actividades'!$B$5:$B$296,'Catálogo de actividades'!$E$5:$E$296)</f>
        <v>5.5</v>
      </c>
      <c r="G38" s="113">
        <v>45212</v>
      </c>
      <c r="H38" s="113">
        <v>45425</v>
      </c>
      <c r="I38" s="416" t="str">
        <f>_xlfn.XLOOKUP(C38,'Catálogo de actividades'!$B$5:$B$296,'Catálogo de actividades'!$I$5:$I$296)</f>
        <v>DECEYEC</v>
      </c>
    </row>
    <row r="39" spans="1:9" ht="28.5" x14ac:dyDescent="0.2">
      <c r="A39" s="200" t="s">
        <v>52</v>
      </c>
      <c r="B39" s="325" t="s">
        <v>4</v>
      </c>
      <c r="C39" s="268" t="s">
        <v>287</v>
      </c>
      <c r="D39" s="122" t="str">
        <f>VLOOKUP(C39, 'Catálogo de actividades'!$B$5:$D$296,2,FALSE)</f>
        <v>INE</v>
      </c>
      <c r="E39" s="122" t="str">
        <f>VLOOKUP(C39, 'Catálogo de actividades'!$B$5:$D$296,3,FALSE)</f>
        <v>CL/CD</v>
      </c>
      <c r="F39" s="383" t="str">
        <f>_xlfn.XLOOKUP(C39,'Catálogo de actividades'!$B$5:$B$296,'Catálogo de actividades'!$E$5:$E$296)</f>
        <v>5.6</v>
      </c>
      <c r="G39" s="113">
        <v>45231</v>
      </c>
      <c r="H39" s="113">
        <v>45444</v>
      </c>
      <c r="I39" s="416" t="str">
        <f>_xlfn.XLOOKUP(C39,'Catálogo de actividades'!$B$5:$B$296,'Catálogo de actividades'!$I$5:$I$296)</f>
        <v>DEOE</v>
      </c>
    </row>
    <row r="40" spans="1:9" ht="28.5" x14ac:dyDescent="0.2">
      <c r="A40" s="200" t="s">
        <v>52</v>
      </c>
      <c r="B40" s="325" t="s">
        <v>4</v>
      </c>
      <c r="C40" s="268" t="s">
        <v>288</v>
      </c>
      <c r="D40" s="122" t="str">
        <f>VLOOKUP(C40, 'Catálogo de actividades'!$B$5:$D$296,2,FALSE)</f>
        <v>INE</v>
      </c>
      <c r="E40" s="122" t="str">
        <f>VLOOKUP(C40, 'Catálogo de actividades'!$B$5:$D$296,3,FALSE)</f>
        <v>CG</v>
      </c>
      <c r="F40" s="383" t="str">
        <f>_xlfn.XLOOKUP(C40,'Catálogo de actividades'!$B$5:$B$296,'Catálogo de actividades'!$E$5:$E$296)</f>
        <v>5.7</v>
      </c>
      <c r="G40" s="113">
        <v>45170</v>
      </c>
      <c r="H40" s="113">
        <v>45473</v>
      </c>
      <c r="I40" s="416" t="str">
        <f>_xlfn.XLOOKUP(C40,'Catálogo de actividades'!$B$5:$B$296,'Catálogo de actividades'!$I$5:$I$296)</f>
        <v>DEOE</v>
      </c>
    </row>
    <row r="41" spans="1:9" ht="28.5" x14ac:dyDescent="0.2">
      <c r="A41" s="200" t="s">
        <v>52</v>
      </c>
      <c r="B41" s="325" t="s">
        <v>5</v>
      </c>
      <c r="C41" s="268" t="s">
        <v>209</v>
      </c>
      <c r="D41" s="122" t="str">
        <f>VLOOKUP(C41, 'Catálogo de actividades'!$B$5:$D$296,2,FALSE)</f>
        <v>INE/OPL</v>
      </c>
      <c r="E41" s="122" t="str">
        <f>VLOOKUP(C41, 'Catálogo de actividades'!$B$5:$D$296,3,FALSE)</f>
        <v>JDE/OPL</v>
      </c>
      <c r="F41" s="383" t="str">
        <f>_xlfn.XLOOKUP(C41,'Catálogo de actividades'!$B$5:$B$296,'Catálogo de actividades'!$E$5:$E$296)</f>
        <v>6.1</v>
      </c>
      <c r="G41" s="113">
        <v>45306</v>
      </c>
      <c r="H41" s="113">
        <v>45337</v>
      </c>
      <c r="I41" s="416" t="str">
        <f>_xlfn.XLOOKUP(C41,'Catálogo de actividades'!$B$5:$B$296,'Catálogo de actividades'!$I$5:$I$296)</f>
        <v>DEOE</v>
      </c>
    </row>
    <row r="42" spans="1:9" ht="28.5" x14ac:dyDescent="0.2">
      <c r="A42" s="200" t="s">
        <v>52</v>
      </c>
      <c r="B42" s="325" t="s">
        <v>5</v>
      </c>
      <c r="C42" s="268" t="s">
        <v>188</v>
      </c>
      <c r="D42" s="122" t="str">
        <f>VLOOKUP(C42, 'Catálogo de actividades'!$B$5:$D$296,2,FALSE)</f>
        <v>INE</v>
      </c>
      <c r="E42" s="122" t="str">
        <f>VLOOKUP(C42, 'Catálogo de actividades'!$B$5:$D$296,3,FALSE)</f>
        <v>JDE</v>
      </c>
      <c r="F42" s="383" t="str">
        <f>_xlfn.XLOOKUP(C42,'Catálogo de actividades'!$B$5:$B$296,'Catálogo de actividades'!$E$5:$E$296)</f>
        <v>6.2</v>
      </c>
      <c r="G42" s="113">
        <v>45348</v>
      </c>
      <c r="H42" s="113">
        <v>45348</v>
      </c>
      <c r="I42" s="416" t="str">
        <f>_xlfn.XLOOKUP(C42,'Catálogo de actividades'!$B$5:$B$296,'Catálogo de actividades'!$I$5:$I$296)</f>
        <v>JLE</v>
      </c>
    </row>
    <row r="43" spans="1:9" ht="28.5" x14ac:dyDescent="0.2">
      <c r="A43" s="200" t="s">
        <v>52</v>
      </c>
      <c r="B43" s="325" t="s">
        <v>5</v>
      </c>
      <c r="C43" s="268" t="s">
        <v>190</v>
      </c>
      <c r="D43" s="122" t="str">
        <f>VLOOKUP(C43, 'Catálogo de actividades'!$B$5:$D$296,2,FALSE)</f>
        <v>INE/OPL</v>
      </c>
      <c r="E43" s="122" t="str">
        <f>VLOOKUP(C43, 'Catálogo de actividades'!$B$5:$D$296,3,FALSE)</f>
        <v>CD/OPL</v>
      </c>
      <c r="F43" s="383" t="str">
        <f>_xlfn.XLOOKUP(C43,'Catálogo de actividades'!$B$5:$B$296,'Catálogo de actividades'!$E$5:$E$296)</f>
        <v>6.3</v>
      </c>
      <c r="G43" s="113">
        <v>45349</v>
      </c>
      <c r="H43" s="113">
        <v>45367</v>
      </c>
      <c r="I43" s="416" t="str">
        <f>_xlfn.XLOOKUP(C43,'Catálogo de actividades'!$B$5:$B$296,'Catálogo de actividades'!$I$5:$I$296)</f>
        <v>DEOE</v>
      </c>
    </row>
    <row r="44" spans="1:9" ht="28.5" x14ac:dyDescent="0.2">
      <c r="A44" s="200" t="s">
        <v>52</v>
      </c>
      <c r="B44" s="325" t="s">
        <v>5</v>
      </c>
      <c r="C44" s="268" t="s">
        <v>266</v>
      </c>
      <c r="D44" s="122" t="str">
        <f>VLOOKUP(C44, 'Catálogo de actividades'!$B$5:$D$296,2,FALSE)</f>
        <v>INE</v>
      </c>
      <c r="E44" s="122" t="str">
        <f>VLOOKUP(C44, 'Catálogo de actividades'!$B$5:$D$296,3,FALSE)</f>
        <v>CD</v>
      </c>
      <c r="F44" s="383" t="str">
        <f>_xlfn.XLOOKUP(C44,'Catálogo de actividades'!$B$5:$B$296,'Catálogo de actividades'!$E$5:$E$296)</f>
        <v>6.4</v>
      </c>
      <c r="G44" s="113">
        <v>45365</v>
      </c>
      <c r="H44" s="113">
        <v>45365</v>
      </c>
      <c r="I44" s="416" t="str">
        <f>_xlfn.XLOOKUP(C44,'Catálogo de actividades'!$B$5:$B$296,'Catálogo de actividades'!$I$5:$I$296)</f>
        <v>DEOE</v>
      </c>
    </row>
    <row r="45" spans="1:9" ht="14.25" x14ac:dyDescent="0.2">
      <c r="A45" s="200" t="s">
        <v>52</v>
      </c>
      <c r="B45" s="325" t="s">
        <v>5</v>
      </c>
      <c r="C45" s="268" t="s">
        <v>192</v>
      </c>
      <c r="D45" s="122" t="str">
        <f>VLOOKUP(C45, 'Catálogo de actividades'!$B$5:$D$296,2,FALSE)</f>
        <v>INE</v>
      </c>
      <c r="E45" s="122" t="str">
        <f>VLOOKUP(C45, 'Catálogo de actividades'!$B$5:$D$296,3,FALSE)</f>
        <v>CD</v>
      </c>
      <c r="F45" s="383" t="str">
        <f>_xlfn.XLOOKUP(C45,'Catálogo de actividades'!$B$5:$B$296,'Catálogo de actividades'!$E$5:$E$296)</f>
        <v>6.5</v>
      </c>
      <c r="G45" s="113">
        <v>45376</v>
      </c>
      <c r="H45" s="113">
        <v>45376</v>
      </c>
      <c r="I45" s="416" t="str">
        <f>_xlfn.XLOOKUP(C45,'Catálogo de actividades'!$B$5:$B$296,'Catálogo de actividades'!$I$5:$I$296)</f>
        <v>DEOE</v>
      </c>
    </row>
    <row r="46" spans="1:9" ht="30" x14ac:dyDescent="0.2">
      <c r="A46" s="200" t="s">
        <v>52</v>
      </c>
      <c r="B46" s="325" t="s">
        <v>5</v>
      </c>
      <c r="C46" s="248" t="s">
        <v>380</v>
      </c>
      <c r="D46" s="122" t="str">
        <f>VLOOKUP(C46, 'Catálogo de actividades'!$B$5:$D$296,2,FALSE)</f>
        <v>INE</v>
      </c>
      <c r="E46" s="122" t="str">
        <f>VLOOKUP(C46, 'Catálogo de actividades'!$B$5:$D$296,3,FALSE)</f>
        <v>DERFE</v>
      </c>
      <c r="F46" s="383" t="str">
        <f>_xlfn.XLOOKUP(C46,'Catálogo de actividades'!$B$5:$B$296,'Catálogo de actividades'!$E$5:$E$296)</f>
        <v>6.6</v>
      </c>
      <c r="G46" s="113">
        <v>45403</v>
      </c>
      <c r="H46" s="113">
        <v>45406</v>
      </c>
      <c r="I46" s="416" t="str">
        <f>_xlfn.XLOOKUP(C46,'Catálogo de actividades'!$B$5:$B$296,'Catálogo de actividades'!$I$5:$I$296)</f>
        <v>DERFE</v>
      </c>
    </row>
    <row r="47" spans="1:9" ht="42.75" x14ac:dyDescent="0.2">
      <c r="A47" s="200" t="s">
        <v>52</v>
      </c>
      <c r="B47" s="325" t="s">
        <v>5</v>
      </c>
      <c r="C47" s="268" t="s">
        <v>335</v>
      </c>
      <c r="D47" s="122" t="str">
        <f>VLOOKUP(C47, 'Catálogo de actividades'!$B$5:$D$296,2,FALSE)</f>
        <v>INE</v>
      </c>
      <c r="E47" s="122" t="str">
        <f>VLOOKUP(C47, 'Catálogo de actividades'!$B$5:$D$296,3,FALSE)</f>
        <v>CD</v>
      </c>
      <c r="F47" s="383" t="str">
        <f>_xlfn.XLOOKUP(C47,'Catálogo de actividades'!$B$5:$B$296,'Catálogo de actividades'!$E$5:$E$296)</f>
        <v>6.7</v>
      </c>
      <c r="G47" s="113">
        <v>45397</v>
      </c>
      <c r="H47" s="113">
        <v>45397</v>
      </c>
      <c r="I47" s="416" t="str">
        <f>_xlfn.XLOOKUP(C47,'Catálogo de actividades'!$B$5:$B$296,'Catálogo de actividades'!$I$5:$I$296)</f>
        <v>DEOE</v>
      </c>
    </row>
    <row r="48" spans="1:9" ht="42.75" x14ac:dyDescent="0.2">
      <c r="A48" s="200" t="s">
        <v>52</v>
      </c>
      <c r="B48" s="325" t="s">
        <v>5</v>
      </c>
      <c r="C48" s="268" t="s">
        <v>336</v>
      </c>
      <c r="D48" s="122" t="str">
        <f>VLOOKUP(C48, 'Catálogo de actividades'!$B$5:$D$296,2,FALSE)</f>
        <v>INE</v>
      </c>
      <c r="E48" s="122" t="str">
        <f>VLOOKUP(C48, 'Catálogo de actividades'!$B$5:$D$296,3,FALSE)</f>
        <v>CD</v>
      </c>
      <c r="F48" s="383" t="str">
        <f>_xlfn.XLOOKUP(C48,'Catálogo de actividades'!$B$5:$B$296,'Catálogo de actividades'!$E$5:$E$296)</f>
        <v>6.8</v>
      </c>
      <c r="G48" s="113">
        <v>45427</v>
      </c>
      <c r="H48" s="113">
        <v>45437</v>
      </c>
      <c r="I48" s="416" t="str">
        <f>_xlfn.XLOOKUP(C48,'Catálogo de actividades'!$B$5:$B$296,'Catálogo de actividades'!$I$5:$I$296)</f>
        <v>DEOE</v>
      </c>
    </row>
    <row r="49" spans="1:34" ht="28.5" x14ac:dyDescent="0.2">
      <c r="A49" s="200" t="s">
        <v>52</v>
      </c>
      <c r="B49" s="325" t="s">
        <v>5</v>
      </c>
      <c r="C49" s="325" t="s">
        <v>337</v>
      </c>
      <c r="D49" s="122" t="str">
        <f>VLOOKUP(C49, 'Catálogo de actividades'!$B$5:$D$296,2,FALSE)</f>
        <v>INE</v>
      </c>
      <c r="E49" s="122" t="str">
        <f>VLOOKUP(C49, 'Catálogo de actividades'!$B$5:$D$296,3,FALSE)</f>
        <v>DERFE/UTSI</v>
      </c>
      <c r="F49" s="383" t="str">
        <f>_xlfn.XLOOKUP(C49,'Catálogo de actividades'!$B$5:$B$296,'Catálogo de actividades'!$E$5:$E$296)</f>
        <v>6.9</v>
      </c>
      <c r="G49" s="113">
        <v>45411</v>
      </c>
      <c r="H49" s="113">
        <v>45422</v>
      </c>
      <c r="I49" s="416" t="str">
        <f>_xlfn.XLOOKUP(C49,'Catálogo de actividades'!$B$5:$B$296,'Catálogo de actividades'!$I$5:$I$296)</f>
        <v>DERFE</v>
      </c>
    </row>
    <row r="50" spans="1:34" ht="28.5" x14ac:dyDescent="0.2">
      <c r="A50" s="200" t="s">
        <v>52</v>
      </c>
      <c r="B50" s="341" t="s">
        <v>5</v>
      </c>
      <c r="C50" s="268" t="s">
        <v>339</v>
      </c>
      <c r="D50" s="122" t="str">
        <f>VLOOKUP(C50, 'Catálogo de actividades'!$B$5:$D$296,2,FALSE)</f>
        <v>INE</v>
      </c>
      <c r="E50" s="122" t="str">
        <f>VLOOKUP(C50, 'Catálogo de actividades'!$B$5:$D$296,3,FALSE)</f>
        <v>CD</v>
      </c>
      <c r="F50" s="383" t="str">
        <f>_xlfn.XLOOKUP(C50,'Catálogo de actividades'!$B$5:$B$296,'Catálogo de actividades'!$E$5:$E$296)</f>
        <v>6.10</v>
      </c>
      <c r="G50" s="113">
        <v>45398</v>
      </c>
      <c r="H50" s="113">
        <v>45432</v>
      </c>
      <c r="I50" s="416" t="str">
        <f>_xlfn.XLOOKUP(C50,'Catálogo de actividades'!$B$5:$B$296,'Catálogo de actividades'!$I$5:$I$296)</f>
        <v>DEOE</v>
      </c>
    </row>
    <row r="51" spans="1:34" ht="28.5" x14ac:dyDescent="0.2">
      <c r="A51" s="200" t="s">
        <v>52</v>
      </c>
      <c r="B51" s="341" t="s">
        <v>5</v>
      </c>
      <c r="C51" s="268" t="s">
        <v>340</v>
      </c>
      <c r="D51" s="122" t="str">
        <f>VLOOKUP(C51, 'Catálogo de actividades'!$B$5:$D$296,2,FALSE)</f>
        <v>INE</v>
      </c>
      <c r="E51" s="122" t="str">
        <f>VLOOKUP(C51, 'Catálogo de actividades'!$B$5:$D$296,3,FALSE)</f>
        <v>CD</v>
      </c>
      <c r="F51" s="383" t="str">
        <f>_xlfn.XLOOKUP(C51,'Catálogo de actividades'!$B$5:$B$296,'Catálogo de actividades'!$E$5:$E$296)</f>
        <v>6.11</v>
      </c>
      <c r="G51" s="113">
        <v>45398</v>
      </c>
      <c r="H51" s="113">
        <v>45435</v>
      </c>
      <c r="I51" s="416" t="str">
        <f>_xlfn.XLOOKUP(C51,'Catálogo de actividades'!$B$5:$B$296,'Catálogo de actividades'!$I$5:$I$296)</f>
        <v>DEOE</v>
      </c>
    </row>
    <row r="52" spans="1:34" ht="14.25" x14ac:dyDescent="0.2">
      <c r="A52" s="200" t="s">
        <v>52</v>
      </c>
      <c r="B52" s="341" t="s">
        <v>5</v>
      </c>
      <c r="C52" s="268" t="s">
        <v>146</v>
      </c>
      <c r="D52" s="122" t="str">
        <f>VLOOKUP(C52, 'Catálogo de actividades'!$B$5:$D$296,2,FALSE)</f>
        <v>INE</v>
      </c>
      <c r="E52" s="122" t="str">
        <f>VLOOKUP(C52, 'Catálogo de actividades'!$B$5:$D$296,3,FALSE)</f>
        <v>CD</v>
      </c>
      <c r="F52" s="383" t="str">
        <f>_xlfn.XLOOKUP(C52,'Catálogo de actividades'!$B$5:$B$296,'Catálogo de actividades'!$E$5:$E$296)</f>
        <v>6.12</v>
      </c>
      <c r="G52" s="113">
        <v>45436</v>
      </c>
      <c r="H52" s="113">
        <v>45436</v>
      </c>
      <c r="I52" s="416" t="str">
        <f>_xlfn.XLOOKUP(C52,'Catálogo de actividades'!$B$5:$B$296,'Catálogo de actividades'!$I$5:$I$296)</f>
        <v>DEOE</v>
      </c>
    </row>
    <row r="53" spans="1:34" ht="28.5" x14ac:dyDescent="0.2">
      <c r="A53" s="200" t="s">
        <v>52</v>
      </c>
      <c r="B53" s="325" t="s">
        <v>5</v>
      </c>
      <c r="C53" s="325" t="s">
        <v>341</v>
      </c>
      <c r="D53" s="122" t="str">
        <f>VLOOKUP(C53, 'Catálogo de actividades'!$B$5:$D$296,2,FALSE)</f>
        <v>INE</v>
      </c>
      <c r="E53" s="122" t="str">
        <f>VLOOKUP(C53, 'Catálogo de actividades'!$B$5:$D$296,3,FALSE)</f>
        <v>DERFE/JD</v>
      </c>
      <c r="F53" s="383" t="str">
        <f>_xlfn.XLOOKUP(C53,'Catálogo de actividades'!$B$5:$B$296,'Catálogo de actividades'!$E$5:$E$296)</f>
        <v>6.13</v>
      </c>
      <c r="G53" s="113">
        <v>45425</v>
      </c>
      <c r="H53" s="113">
        <v>45436</v>
      </c>
      <c r="I53" s="416" t="str">
        <f>_xlfn.XLOOKUP(C53,'Catálogo de actividades'!$B$5:$B$296,'Catálogo de actividades'!$I$5:$I$296)</f>
        <v>DERFE</v>
      </c>
    </row>
    <row r="54" spans="1:34" ht="57" x14ac:dyDescent="0.2">
      <c r="A54" s="200" t="s">
        <v>52</v>
      </c>
      <c r="B54" s="325" t="s">
        <v>5</v>
      </c>
      <c r="C54" s="325" t="s">
        <v>305</v>
      </c>
      <c r="D54" s="122" t="str">
        <f>VLOOKUP(C54, 'Catálogo de actividades'!$B$5:$D$296,2,FALSE)</f>
        <v>INE</v>
      </c>
      <c r="E54" s="122" t="str">
        <f>VLOOKUP(C54, 'Catálogo de actividades'!$B$5:$D$296,3,FALSE)</f>
        <v>DERFE/JD</v>
      </c>
      <c r="F54" s="383" t="str">
        <f>_xlfn.XLOOKUP(C54,'Catálogo de actividades'!$B$5:$B$296,'Catálogo de actividades'!$E$5:$E$296)</f>
        <v>6.14</v>
      </c>
      <c r="G54" s="113">
        <v>45439</v>
      </c>
      <c r="H54" s="113">
        <v>45443</v>
      </c>
      <c r="I54" s="416" t="str">
        <f>_xlfn.XLOOKUP(C54,'Catálogo de actividades'!$B$5:$B$296,'Catálogo de actividades'!$I$5:$I$296)</f>
        <v>DERFE</v>
      </c>
    </row>
    <row r="55" spans="1:34" ht="28.5" x14ac:dyDescent="0.2">
      <c r="A55" s="200" t="s">
        <v>52</v>
      </c>
      <c r="B55" s="341" t="s">
        <v>5</v>
      </c>
      <c r="C55" s="268" t="s">
        <v>193</v>
      </c>
      <c r="D55" s="122" t="str">
        <f>VLOOKUP(C55, 'Catálogo de actividades'!$B$5:$D$296,2,FALSE)</f>
        <v>INE/OPL</v>
      </c>
      <c r="E55" s="122" t="str">
        <f>VLOOKUP(C55, 'Catálogo de actividades'!$B$5:$D$296,3,FALSE)</f>
        <v>DEOE/JLE/OPL</v>
      </c>
      <c r="F55" s="383" t="str">
        <f>_xlfn.XLOOKUP(C55,'Catálogo de actividades'!$B$5:$B$296,'Catálogo de actividades'!$E$5:$E$296)</f>
        <v>6.15</v>
      </c>
      <c r="G55" s="113">
        <v>45445</v>
      </c>
      <c r="H55" s="113">
        <v>45445</v>
      </c>
      <c r="I55" s="416" t="str">
        <f>_xlfn.XLOOKUP(C55,'Catálogo de actividades'!$B$5:$B$296,'Catálogo de actividades'!$I$5:$I$296)</f>
        <v>DEOE</v>
      </c>
    </row>
    <row r="56" spans="1:34" ht="42.75" x14ac:dyDescent="0.2">
      <c r="A56" s="200" t="s">
        <v>52</v>
      </c>
      <c r="B56" s="341" t="s">
        <v>5</v>
      </c>
      <c r="C56" s="268" t="s">
        <v>181</v>
      </c>
      <c r="D56" s="122" t="str">
        <f>VLOOKUP(C56, 'Catálogo de actividades'!$B$5:$D$296,2,FALSE)</f>
        <v>INE/OPL</v>
      </c>
      <c r="E56" s="122" t="str">
        <f>VLOOKUP(C56, 'Catálogo de actividades'!$B$5:$D$296,3,FALSE)</f>
        <v>DERFE/OPL/JLE/JD</v>
      </c>
      <c r="F56" s="383" t="str">
        <f>_xlfn.XLOOKUP(C56,'Catálogo de actividades'!$B$5:$B$296,'Catálogo de actividades'!$E$5:$E$296)</f>
        <v>6.16</v>
      </c>
      <c r="G56" s="113">
        <v>45383</v>
      </c>
      <c r="H56" s="113">
        <v>45457</v>
      </c>
      <c r="I56" s="416" t="str">
        <f>_xlfn.XLOOKUP(C56,'Catálogo de actividades'!$B$5:$B$296,'Catálogo de actividades'!$I$5:$I$296)</f>
        <v>DEOE</v>
      </c>
    </row>
    <row r="57" spans="1:34" ht="28.5" x14ac:dyDescent="0.2">
      <c r="A57" s="320" t="s">
        <v>52</v>
      </c>
      <c r="B57" s="314" t="s">
        <v>6</v>
      </c>
      <c r="C57" s="334" t="s">
        <v>342</v>
      </c>
      <c r="D57" s="140" t="str">
        <f>VLOOKUP(C57, 'Catálogo de actividades'!$B$5:$D$296,2,FALSE)</f>
        <v>INE</v>
      </c>
      <c r="E57" s="140" t="str">
        <f>VLOOKUP(C57, 'Catálogo de actividades'!$B$5:$D$296,3,FALSE)</f>
        <v>CG/DECEYEC</v>
      </c>
      <c r="F57" s="383" t="str">
        <f>_xlfn.XLOOKUP(C57,'Catálogo de actividades'!$B$5:$B$296,'Catálogo de actividades'!$E$5:$E$296)</f>
        <v>7.1</v>
      </c>
      <c r="G57" s="113">
        <v>45139</v>
      </c>
      <c r="H57" s="113">
        <v>45168</v>
      </c>
      <c r="I57" s="416" t="str">
        <f>_xlfn.XLOOKUP(C57,'Catálogo de actividades'!$B$5:$B$296,'Catálogo de actividades'!$I$5:$I$296)</f>
        <v>DECEYEC</v>
      </c>
      <c r="AH57" s="27">
        <f t="shared" ref="AH57:AH58" si="0">H57-G57</f>
        <v>29</v>
      </c>
    </row>
    <row r="58" spans="1:34" ht="28.5" x14ac:dyDescent="0.2">
      <c r="A58" s="320" t="s">
        <v>52</v>
      </c>
      <c r="B58" s="314" t="s">
        <v>6</v>
      </c>
      <c r="C58" s="334" t="s">
        <v>344</v>
      </c>
      <c r="D58" s="140" t="str">
        <f>VLOOKUP(C58, 'Catálogo de actividades'!$B$5:$D$296,2,FALSE)</f>
        <v>INE</v>
      </c>
      <c r="E58" s="140" t="str">
        <f>VLOOKUP(C58, 'Catálogo de actividades'!$B$5:$D$296,3,FALSE)</f>
        <v>CG/DECEYEC</v>
      </c>
      <c r="F58" s="383" t="str">
        <f>_xlfn.XLOOKUP(C58,'Catálogo de actividades'!$B$5:$B$296,'Catálogo de actividades'!$E$5:$E$296)</f>
        <v>7.2</v>
      </c>
      <c r="G58" s="113">
        <v>45261</v>
      </c>
      <c r="H58" s="113">
        <v>45291</v>
      </c>
      <c r="I58" s="416" t="str">
        <f>_xlfn.XLOOKUP(C58,'Catálogo de actividades'!$B$5:$B$296,'Catálogo de actividades'!$I$5:$I$296)</f>
        <v>DECEYEC</v>
      </c>
      <c r="AH58" s="27">
        <f t="shared" si="0"/>
        <v>30</v>
      </c>
    </row>
    <row r="59" spans="1:34" ht="42.75" x14ac:dyDescent="0.2">
      <c r="A59" s="200" t="s">
        <v>52</v>
      </c>
      <c r="B59" s="341" t="s">
        <v>6</v>
      </c>
      <c r="C59" s="268" t="s">
        <v>345</v>
      </c>
      <c r="D59" s="122" t="str">
        <f>VLOOKUP(C59, 'Catálogo de actividades'!$B$5:$D$296,2,FALSE)</f>
        <v>INE</v>
      </c>
      <c r="E59" s="122" t="str">
        <f>VLOOKUP(C59, 'Catálogo de actividades'!$B$5:$D$296,3,FALSE)</f>
        <v>DECEYEC/JLE</v>
      </c>
      <c r="F59" s="383" t="str">
        <f>_xlfn.XLOOKUP(C59,'Catálogo de actividades'!$B$5:$B$296,'Catálogo de actividades'!$E$5:$E$296)</f>
        <v>7.3</v>
      </c>
      <c r="G59" s="113">
        <v>45209</v>
      </c>
      <c r="H59" s="113">
        <v>45291</v>
      </c>
      <c r="I59" s="416" t="str">
        <f>_xlfn.XLOOKUP(C59,'Catálogo de actividades'!$B$5:$B$296,'Catálogo de actividades'!$I$5:$I$296)</f>
        <v>DECEYEC</v>
      </c>
    </row>
    <row r="60" spans="1:34" ht="30" x14ac:dyDescent="0.2">
      <c r="A60" s="200" t="s">
        <v>52</v>
      </c>
      <c r="B60" s="341" t="s">
        <v>6</v>
      </c>
      <c r="C60" s="248" t="s">
        <v>381</v>
      </c>
      <c r="D60" s="122" t="str">
        <f>VLOOKUP(C60, 'Catálogo de actividades'!$B$5:$D$296,2,FALSE)</f>
        <v>INE/OPL</v>
      </c>
      <c r="E60" s="122" t="str">
        <f>VLOOKUP(C60, 'Catálogo de actividades'!$B$5:$D$296,3,FALSE)</f>
        <v>OPL/JLE/
 DECEYEC</v>
      </c>
      <c r="F60" s="383" t="str">
        <f>_xlfn.XLOOKUP(C60,'Catálogo de actividades'!$B$5:$B$296,'Catálogo de actividades'!$E$5:$E$296)</f>
        <v>7.4</v>
      </c>
      <c r="G60" s="113">
        <v>45306</v>
      </c>
      <c r="H60" s="113">
        <v>45359</v>
      </c>
      <c r="I60" s="416" t="str">
        <f>_xlfn.XLOOKUP(C60,'Catálogo de actividades'!$B$5:$B$296,'Catálogo de actividades'!$I$5:$I$296)</f>
        <v>DECEYEC</v>
      </c>
    </row>
    <row r="61" spans="1:34" ht="30" x14ac:dyDescent="0.2">
      <c r="A61" s="200" t="s">
        <v>52</v>
      </c>
      <c r="B61" s="341" t="s">
        <v>6</v>
      </c>
      <c r="C61" s="248" t="s">
        <v>383</v>
      </c>
      <c r="D61" s="122" t="str">
        <f>VLOOKUP(C61, 'Catálogo de actividades'!$B$5:$D$296,2,FALSE)</f>
        <v>INE/OPL</v>
      </c>
      <c r="E61" s="122" t="str">
        <f>VLOOKUP(C61, 'Catálogo de actividades'!$B$5:$D$296,3,FALSE)</f>
        <v>JLE/CG</v>
      </c>
      <c r="F61" s="383" t="str">
        <f>_xlfn.XLOOKUP(C61,'Catálogo de actividades'!$B$5:$B$296,'Catálogo de actividades'!$E$5:$E$296)</f>
        <v>7.5</v>
      </c>
      <c r="G61" s="339">
        <v>45379</v>
      </c>
      <c r="H61" s="339">
        <v>45379</v>
      </c>
      <c r="I61" s="416" t="str">
        <f>_xlfn.XLOOKUP(C61,'Catálogo de actividades'!$B$5:$B$296,'Catálogo de actividades'!$I$5:$I$296)</f>
        <v>OPL</v>
      </c>
    </row>
    <row r="62" spans="1:34" ht="28.5" x14ac:dyDescent="0.2">
      <c r="A62" s="200" t="s">
        <v>52</v>
      </c>
      <c r="B62" s="341" t="s">
        <v>6</v>
      </c>
      <c r="C62" s="268" t="s">
        <v>76</v>
      </c>
      <c r="D62" s="122" t="str">
        <f>VLOOKUP(C62, 'Catálogo de actividades'!$B$5:$D$296,2,FALSE)</f>
        <v>INE</v>
      </c>
      <c r="E62" s="122" t="str">
        <f>VLOOKUP(C62, 'Catálogo de actividades'!$B$5:$D$296,3,FALSE)</f>
        <v>JDE/CD</v>
      </c>
      <c r="F62" s="383" t="str">
        <f>_xlfn.XLOOKUP(C62,'Catálogo de actividades'!$B$5:$B$296,'Catálogo de actividades'!$E$5:$E$296)</f>
        <v>7.6</v>
      </c>
      <c r="G62" s="113">
        <v>45215</v>
      </c>
      <c r="H62" s="113">
        <v>45304</v>
      </c>
      <c r="I62" s="416" t="str">
        <f>_xlfn.XLOOKUP(C62,'Catálogo de actividades'!$B$5:$B$296,'Catálogo de actividades'!$I$5:$I$296)</f>
        <v>DECEYEC</v>
      </c>
    </row>
    <row r="63" spans="1:34" ht="28.5" x14ac:dyDescent="0.2">
      <c r="A63" s="200" t="s">
        <v>52</v>
      </c>
      <c r="B63" s="95" t="s">
        <v>6</v>
      </c>
      <c r="C63" s="96" t="s">
        <v>289</v>
      </c>
      <c r="D63" s="122" t="str">
        <f>VLOOKUP(C63, 'Catálogo de actividades'!$B$5:$D$296,2,FALSE)</f>
        <v>INE</v>
      </c>
      <c r="E63" s="122" t="str">
        <f>VLOOKUP(C63, 'Catálogo de actividades'!$B$5:$D$296,3,FALSE)</f>
        <v>DECEYEC/JLE/JD</v>
      </c>
      <c r="F63" s="383" t="str">
        <f>_xlfn.XLOOKUP(C63,'Catálogo de actividades'!$B$5:$B$296,'Catálogo de actividades'!$E$5:$E$296)</f>
        <v>7.7</v>
      </c>
      <c r="G63" s="113">
        <v>45231</v>
      </c>
      <c r="H63" s="113">
        <v>45310</v>
      </c>
      <c r="I63" s="416" t="str">
        <f>_xlfn.XLOOKUP(C63,'Catálogo de actividades'!$B$5:$B$296,'Catálogo de actividades'!$I$5:$I$296)</f>
        <v>DECEYEC</v>
      </c>
    </row>
    <row r="64" spans="1:34" ht="28.5" x14ac:dyDescent="0.2">
      <c r="A64" s="200" t="s">
        <v>52</v>
      </c>
      <c r="B64" s="341" t="s">
        <v>6</v>
      </c>
      <c r="C64" s="268" t="s">
        <v>170</v>
      </c>
      <c r="D64" s="122" t="str">
        <f>VLOOKUP(C64, 'Catálogo de actividades'!$B$5:$D$296,2,FALSE)</f>
        <v>INE/OPL</v>
      </c>
      <c r="E64" s="122" t="str">
        <f>VLOOKUP(C64, 'Catálogo de actividades'!$B$5:$D$296,3,FALSE)</f>
        <v>DECEYEC/CG/OPL</v>
      </c>
      <c r="F64" s="383" t="str">
        <f>_xlfn.XLOOKUP(C64,'Catálogo de actividades'!$B$5:$B$296,'Catálogo de actividades'!$E$5:$E$296)</f>
        <v>7.8</v>
      </c>
      <c r="G64" s="113">
        <v>45369</v>
      </c>
      <c r="H64" s="113">
        <v>45409</v>
      </c>
      <c r="I64" s="416" t="str">
        <f>_xlfn.XLOOKUP(C64,'Catálogo de actividades'!$B$5:$B$296,'Catálogo de actividades'!$I$5:$I$296)</f>
        <v>OPL</v>
      </c>
    </row>
    <row r="65" spans="1:9" ht="28.5" x14ac:dyDescent="0.2">
      <c r="A65" s="200" t="s">
        <v>52</v>
      </c>
      <c r="B65" s="341" t="s">
        <v>6</v>
      </c>
      <c r="C65" s="325" t="s">
        <v>347</v>
      </c>
      <c r="D65" s="122" t="str">
        <f>VLOOKUP(C65, 'Catálogo de actividades'!$B$5:$D$296,2,FALSE)</f>
        <v>INE</v>
      </c>
      <c r="E65" s="122" t="str">
        <f>VLOOKUP(C65, 'Catálogo de actividades'!$B$5:$D$296,3,FALSE)</f>
        <v>DERFE/UTSI</v>
      </c>
      <c r="F65" s="383" t="str">
        <f>_xlfn.XLOOKUP(C65,'Catálogo de actividades'!$B$5:$B$296,'Catálogo de actividades'!$E$5:$E$296)</f>
        <v>7.9</v>
      </c>
      <c r="G65" s="113">
        <v>45313</v>
      </c>
      <c r="H65" s="113">
        <v>45317</v>
      </c>
      <c r="I65" s="416" t="str">
        <f>_xlfn.XLOOKUP(C65,'Catálogo de actividades'!$B$5:$B$296,'Catálogo de actividades'!$I$5:$I$296)</f>
        <v>DERFE</v>
      </c>
    </row>
    <row r="66" spans="1:9" ht="42.75" x14ac:dyDescent="0.2">
      <c r="A66" s="200" t="s">
        <v>52</v>
      </c>
      <c r="B66" s="341" t="s">
        <v>6</v>
      </c>
      <c r="C66" s="325" t="s">
        <v>292</v>
      </c>
      <c r="D66" s="122" t="str">
        <f>VLOOKUP(C66, 'Catálogo de actividades'!$B$5:$D$296,2,FALSE)</f>
        <v>INE</v>
      </c>
      <c r="E66" s="122" t="str">
        <f>VLOOKUP(C66, 'Catálogo de actividades'!$B$5:$D$296,3,FALSE)</f>
        <v>CG</v>
      </c>
      <c r="F66" s="383" t="str">
        <f>_xlfn.XLOOKUP(C66,'Catálogo de actividades'!$B$5:$B$296,'Catálogo de actividades'!$E$5:$E$296)</f>
        <v>7.10</v>
      </c>
      <c r="G66" s="113">
        <v>45323</v>
      </c>
      <c r="H66" s="113">
        <v>45325</v>
      </c>
      <c r="I66" s="416" t="str">
        <f>_xlfn.XLOOKUP(C66,'Catálogo de actividades'!$B$5:$B$296,'Catálogo de actividades'!$I$5:$I$296)</f>
        <v>DECEYEC</v>
      </c>
    </row>
    <row r="67" spans="1:9" ht="28.5" x14ac:dyDescent="0.2">
      <c r="A67" s="200" t="s">
        <v>52</v>
      </c>
      <c r="B67" s="341" t="s">
        <v>6</v>
      </c>
      <c r="C67" s="268" t="s">
        <v>291</v>
      </c>
      <c r="D67" s="122" t="str">
        <f>VLOOKUP(C67, 'Catálogo de actividades'!$B$5:$D$296,2,FALSE)</f>
        <v>INE</v>
      </c>
      <c r="E67" s="122" t="str">
        <f>VLOOKUP(C67, 'Catálogo de actividades'!$B$5:$D$296,3,FALSE)</f>
        <v>JDE/CD</v>
      </c>
      <c r="F67" s="383" t="str">
        <f>_xlfn.XLOOKUP(C67,'Catálogo de actividades'!$B$5:$B$296,'Catálogo de actividades'!$E$5:$E$296)</f>
        <v>7.11</v>
      </c>
      <c r="G67" s="339">
        <v>45328</v>
      </c>
      <c r="H67" s="339">
        <v>45328</v>
      </c>
      <c r="I67" s="416" t="str">
        <f>_xlfn.XLOOKUP(C67,'Catálogo de actividades'!$B$5:$B$296,'Catálogo de actividades'!$I$5:$I$296)</f>
        <v>DECEYEC</v>
      </c>
    </row>
    <row r="68" spans="1:9" ht="28.5" x14ac:dyDescent="0.2">
      <c r="A68" s="200" t="s">
        <v>52</v>
      </c>
      <c r="B68" s="341" t="s">
        <v>6</v>
      </c>
      <c r="C68" s="325" t="s">
        <v>348</v>
      </c>
      <c r="D68" s="122" t="str">
        <f>VLOOKUP(C68, 'Catálogo de actividades'!$B$5:$D$296,2,FALSE)</f>
        <v>INE</v>
      </c>
      <c r="E68" s="122" t="str">
        <f>VLOOKUP(C68, 'Catálogo de actividades'!$B$5:$D$296,3,FALSE)</f>
        <v>CD</v>
      </c>
      <c r="F68" s="383" t="str">
        <f>_xlfn.XLOOKUP(C68,'Catálogo de actividades'!$B$5:$B$296,'Catálogo de actividades'!$E$5:$E$296)</f>
        <v>7.12</v>
      </c>
      <c r="G68" s="113">
        <v>45331</v>
      </c>
      <c r="H68" s="113">
        <v>45382</v>
      </c>
      <c r="I68" s="416" t="str">
        <f>_xlfn.XLOOKUP(C68,'Catálogo de actividades'!$B$5:$B$296,'Catálogo de actividades'!$I$5:$I$296)</f>
        <v>DECEYEC</v>
      </c>
    </row>
    <row r="69" spans="1:9" ht="28.5" x14ac:dyDescent="0.2">
      <c r="A69" s="200" t="s">
        <v>52</v>
      </c>
      <c r="B69" s="341" t="s">
        <v>6</v>
      </c>
      <c r="C69" s="342" t="s">
        <v>349</v>
      </c>
      <c r="D69" s="122" t="str">
        <f>VLOOKUP(C69, 'Catálogo de actividades'!$B$5:$D$296,2,FALSE)</f>
        <v>INE</v>
      </c>
      <c r="E69" s="122" t="str">
        <f>VLOOKUP(C69, 'Catálogo de actividades'!$B$5:$D$296,3,FALSE)</f>
        <v>JDE</v>
      </c>
      <c r="F69" s="383" t="str">
        <f>_xlfn.XLOOKUP(C69,'Catálogo de actividades'!$B$5:$B$296,'Catálogo de actividades'!$E$5:$E$296)</f>
        <v>7.13</v>
      </c>
      <c r="G69" s="339">
        <v>45388</v>
      </c>
      <c r="H69" s="339">
        <v>45388</v>
      </c>
      <c r="I69" s="416" t="str">
        <f>_xlfn.XLOOKUP(C69,'Catálogo de actividades'!$B$5:$B$296,'Catálogo de actividades'!$I$5:$I$296)</f>
        <v>DECEYEC</v>
      </c>
    </row>
    <row r="70" spans="1:9" ht="28.5" x14ac:dyDescent="0.2">
      <c r="A70" s="200" t="s">
        <v>52</v>
      </c>
      <c r="B70" s="341" t="s">
        <v>6</v>
      </c>
      <c r="C70" s="268" t="s">
        <v>350</v>
      </c>
      <c r="D70" s="122" t="str">
        <f>VLOOKUP(C70, 'Catálogo de actividades'!$B$5:$D$296,2,FALSE)</f>
        <v>INE</v>
      </c>
      <c r="E70" s="122" t="str">
        <f>VLOOKUP(C70, 'Catálogo de actividades'!$B$5:$D$296,3,FALSE)</f>
        <v>CD</v>
      </c>
      <c r="F70" s="383" t="str">
        <f>_xlfn.XLOOKUP(C70,'Catálogo de actividades'!$B$5:$B$296,'Catálogo de actividades'!$E$5:$E$296)</f>
        <v>7.14</v>
      </c>
      <c r="G70" s="113">
        <v>45391</v>
      </c>
      <c r="H70" s="113">
        <v>45444</v>
      </c>
      <c r="I70" s="416" t="str">
        <f>_xlfn.XLOOKUP(C70,'Catálogo de actividades'!$B$5:$B$296,'Catálogo de actividades'!$I$5:$I$296)</f>
        <v>DECEYEC</v>
      </c>
    </row>
    <row r="71" spans="1:9" ht="28.5" x14ac:dyDescent="0.2">
      <c r="A71" s="200" t="s">
        <v>52</v>
      </c>
      <c r="B71" s="341" t="s">
        <v>6</v>
      </c>
      <c r="C71" s="325" t="s">
        <v>301</v>
      </c>
      <c r="D71" s="122" t="str">
        <f>VLOOKUP(C71, 'Catálogo de actividades'!$B$5:$D$296,2,FALSE)</f>
        <v>INE</v>
      </c>
      <c r="E71" s="122" t="str">
        <f>VLOOKUP(C71, 'Catálogo de actividades'!$B$5:$D$296,3,FALSE)</f>
        <v>CD</v>
      </c>
      <c r="F71" s="383" t="str">
        <f>_xlfn.XLOOKUP(C71,'Catálogo de actividades'!$B$5:$B$296,'Catálogo de actividades'!$E$5:$E$296)</f>
        <v>7.15</v>
      </c>
      <c r="G71" s="113">
        <v>45445</v>
      </c>
      <c r="H71" s="113">
        <v>45457</v>
      </c>
      <c r="I71" s="416" t="str">
        <f>_xlfn.XLOOKUP(C71,'Catálogo de actividades'!$B$5:$B$296,'Catálogo de actividades'!$I$5:$I$296)</f>
        <v>DECEYEC</v>
      </c>
    </row>
    <row r="72" spans="1:9" ht="42.75" x14ac:dyDescent="0.2">
      <c r="A72" s="200" t="s">
        <v>52</v>
      </c>
      <c r="B72" s="303" t="s">
        <v>7</v>
      </c>
      <c r="C72" s="325" t="s">
        <v>81</v>
      </c>
      <c r="D72" s="122" t="str">
        <f>VLOOKUP(C72, 'Catálogo de actividades'!$B$5:$D$296,2,FALSE)</f>
        <v>OPL</v>
      </c>
      <c r="E72" s="122" t="str">
        <f>VLOOKUP(C72, 'Catálogo de actividades'!$B$5:$D$296,3,FALSE)</f>
        <v>CG</v>
      </c>
      <c r="F72" s="383" t="str">
        <f>_xlfn.XLOOKUP(C72,'Catálogo de actividades'!$B$5:$B$296,'Catálogo de actividades'!$E$5:$E$296)</f>
        <v>8.1</v>
      </c>
      <c r="G72" s="113">
        <v>45262</v>
      </c>
      <c r="H72" s="113">
        <v>45384</v>
      </c>
      <c r="I72" s="416" t="str">
        <f>_xlfn.XLOOKUP(C72,'Catálogo de actividades'!$B$5:$B$296,'Catálogo de actividades'!$I$5:$I$296)</f>
        <v>OPL</v>
      </c>
    </row>
    <row r="73" spans="1:9" ht="42.75" x14ac:dyDescent="0.2">
      <c r="A73" s="200" t="s">
        <v>52</v>
      </c>
      <c r="B73" s="303" t="s">
        <v>7</v>
      </c>
      <c r="C73" s="248" t="s">
        <v>82</v>
      </c>
      <c r="D73" s="122" t="str">
        <f>VLOOKUP(C73, 'Catálogo de actividades'!$B$5:$D$296,2,FALSE)</f>
        <v>OPL</v>
      </c>
      <c r="E73" s="122" t="str">
        <f>VLOOKUP(C73, 'Catálogo de actividades'!$B$5:$D$296,3,FALSE)</f>
        <v>CG</v>
      </c>
      <c r="F73" s="383" t="str">
        <f>_xlfn.XLOOKUP(C73,'Catálogo de actividades'!$B$5:$B$296,'Catálogo de actividades'!$E$5:$E$296)</f>
        <v>8.2</v>
      </c>
      <c r="G73" s="114">
        <v>45262</v>
      </c>
      <c r="H73" s="114">
        <v>45372</v>
      </c>
      <c r="I73" s="416" t="str">
        <f>_xlfn.XLOOKUP(C73,'Catálogo de actividades'!$B$5:$B$296,'Catálogo de actividades'!$I$5:$I$296)</f>
        <v>OPL</v>
      </c>
    </row>
    <row r="74" spans="1:9" ht="42.75" x14ac:dyDescent="0.2">
      <c r="A74" s="200" t="s">
        <v>52</v>
      </c>
      <c r="B74" s="303" t="s">
        <v>7</v>
      </c>
      <c r="C74" s="325" t="s">
        <v>83</v>
      </c>
      <c r="D74" s="122" t="str">
        <f>VLOOKUP(C74, 'Catálogo de actividades'!$B$5:$D$296,2,FALSE)</f>
        <v>OPL</v>
      </c>
      <c r="E74" s="122" t="str">
        <f>VLOOKUP(C74, 'Catálogo de actividades'!$B$5:$D$296,3,FALSE)</f>
        <v>CG</v>
      </c>
      <c r="F74" s="383" t="str">
        <f>_xlfn.XLOOKUP(C74,'Catálogo de actividades'!$B$5:$B$296,'Catálogo de actividades'!$E$5:$E$296)</f>
        <v>8.4</v>
      </c>
      <c r="G74" s="113">
        <v>45273</v>
      </c>
      <c r="H74" s="113">
        <v>45273</v>
      </c>
      <c r="I74" s="416" t="str">
        <f>_xlfn.XLOOKUP(C74,'Catálogo de actividades'!$B$5:$B$296,'Catálogo de actividades'!$I$5:$I$296)</f>
        <v>OPL</v>
      </c>
    </row>
    <row r="75" spans="1:9" ht="42.75" x14ac:dyDescent="0.2">
      <c r="A75" s="200" t="s">
        <v>52</v>
      </c>
      <c r="B75" s="303" t="s">
        <v>7</v>
      </c>
      <c r="C75" s="325" t="s">
        <v>84</v>
      </c>
      <c r="D75" s="122" t="str">
        <f>VLOOKUP(C75, 'Catálogo de actividades'!$B$5:$D$296,2,FALSE)</f>
        <v>OPL</v>
      </c>
      <c r="E75" s="122" t="str">
        <f>VLOOKUP(C75, 'Catálogo de actividades'!$B$5:$D$296,3,FALSE)</f>
        <v>CG</v>
      </c>
      <c r="F75" s="383" t="str">
        <f>_xlfn.XLOOKUP(C75,'Catálogo de actividades'!$B$5:$B$296,'Catálogo de actividades'!$E$5:$E$296)</f>
        <v>8.5</v>
      </c>
      <c r="G75" s="113">
        <v>45273</v>
      </c>
      <c r="H75" s="113">
        <v>45273</v>
      </c>
      <c r="I75" s="416" t="str">
        <f>_xlfn.XLOOKUP(C75,'Catálogo de actividades'!$B$5:$B$296,'Catálogo de actividades'!$I$5:$I$296)</f>
        <v>OPL</v>
      </c>
    </row>
    <row r="76" spans="1:9" ht="42.75" x14ac:dyDescent="0.2">
      <c r="A76" s="200" t="s">
        <v>52</v>
      </c>
      <c r="B76" s="303" t="s">
        <v>7</v>
      </c>
      <c r="C76" s="325" t="s">
        <v>85</v>
      </c>
      <c r="D76" s="122" t="str">
        <f>VLOOKUP(C76, 'Catálogo de actividades'!$B$5:$D$296,2,FALSE)</f>
        <v>OPL</v>
      </c>
      <c r="E76" s="122" t="str">
        <f>VLOOKUP(C76, 'Catálogo de actividades'!$B$5:$D$296,3,FALSE)</f>
        <v>CG</v>
      </c>
      <c r="F76" s="383" t="str">
        <f>_xlfn.XLOOKUP(C76,'Catálogo de actividades'!$B$5:$B$296,'Catálogo de actividades'!$E$5:$E$296)</f>
        <v>8.7</v>
      </c>
      <c r="G76" s="113">
        <v>45273</v>
      </c>
      <c r="H76" s="113">
        <v>45273</v>
      </c>
      <c r="I76" s="416" t="str">
        <f>_xlfn.XLOOKUP(C76,'Catálogo de actividades'!$B$5:$B$296,'Catálogo de actividades'!$I$5:$I$296)</f>
        <v>OPL</v>
      </c>
    </row>
    <row r="77" spans="1:9" ht="42.75" x14ac:dyDescent="0.2">
      <c r="A77" s="200" t="s">
        <v>52</v>
      </c>
      <c r="B77" s="303" t="s">
        <v>7</v>
      </c>
      <c r="C77" s="325" t="s">
        <v>86</v>
      </c>
      <c r="D77" s="122" t="str">
        <f>VLOOKUP(C77, 'Catálogo de actividades'!$B$5:$D$296,2,FALSE)</f>
        <v>OPL</v>
      </c>
      <c r="E77" s="122" t="str">
        <f>VLOOKUP(C77, 'Catálogo de actividades'!$B$5:$D$296,3,FALSE)</f>
        <v>CG</v>
      </c>
      <c r="F77" s="383" t="str">
        <f>_xlfn.XLOOKUP(C77,'Catálogo de actividades'!$B$5:$B$296,'Catálogo de actividades'!$E$5:$E$296)</f>
        <v>8.8</v>
      </c>
      <c r="G77" s="113">
        <v>45273</v>
      </c>
      <c r="H77" s="113">
        <v>45273</v>
      </c>
      <c r="I77" s="416" t="str">
        <f>_xlfn.XLOOKUP(C77,'Catálogo de actividades'!$B$5:$B$296,'Catálogo de actividades'!$I$5:$I$296)</f>
        <v>OPL</v>
      </c>
    </row>
    <row r="78" spans="1:9" ht="42.75" x14ac:dyDescent="0.2">
      <c r="A78" s="200" t="s">
        <v>52</v>
      </c>
      <c r="B78" s="303" t="s">
        <v>7</v>
      </c>
      <c r="C78" s="325" t="s">
        <v>87</v>
      </c>
      <c r="D78" s="122" t="str">
        <f>VLOOKUP(C78, 'Catálogo de actividades'!$B$5:$D$296,2,FALSE)</f>
        <v>OPL</v>
      </c>
      <c r="E78" s="122" t="str">
        <f>VLOOKUP(C78, 'Catálogo de actividades'!$B$5:$D$296,3,FALSE)</f>
        <v>CG</v>
      </c>
      <c r="F78" s="383" t="str">
        <f>_xlfn.XLOOKUP(C78,'Catálogo de actividades'!$B$5:$B$296,'Catálogo de actividades'!$E$5:$E$296)</f>
        <v>8.10</v>
      </c>
      <c r="G78" s="113">
        <v>45215</v>
      </c>
      <c r="H78" s="113">
        <v>45275</v>
      </c>
      <c r="I78" s="416" t="str">
        <f>_xlfn.XLOOKUP(C78,'Catálogo de actividades'!$B$5:$B$296,'Catálogo de actividades'!$I$5:$I$296)</f>
        <v>OPL</v>
      </c>
    </row>
    <row r="79" spans="1:9" ht="42.75" x14ac:dyDescent="0.2">
      <c r="A79" s="200" t="s">
        <v>52</v>
      </c>
      <c r="B79" s="303" t="s">
        <v>7</v>
      </c>
      <c r="C79" s="325" t="s">
        <v>88</v>
      </c>
      <c r="D79" s="122" t="str">
        <f>VLOOKUP(C79, 'Catálogo de actividades'!$B$5:$D$296,2,FALSE)</f>
        <v>OPL</v>
      </c>
      <c r="E79" s="122" t="str">
        <f>VLOOKUP(C79, 'Catálogo de actividades'!$B$5:$D$296,3,FALSE)</f>
        <v>CG</v>
      </c>
      <c r="F79" s="383" t="str">
        <f>_xlfn.XLOOKUP(C79,'Catálogo de actividades'!$B$5:$B$296,'Catálogo de actividades'!$E$5:$E$296)</f>
        <v>8.11</v>
      </c>
      <c r="G79" s="113">
        <v>45215</v>
      </c>
      <c r="H79" s="113">
        <v>45275</v>
      </c>
      <c r="I79" s="416" t="str">
        <f>_xlfn.XLOOKUP(C79,'Catálogo de actividades'!$B$5:$B$296,'Catálogo de actividades'!$I$5:$I$296)</f>
        <v>OPL</v>
      </c>
    </row>
    <row r="80" spans="1:9" ht="42.75" x14ac:dyDescent="0.2">
      <c r="A80" s="200" t="s">
        <v>52</v>
      </c>
      <c r="B80" s="303" t="s">
        <v>7</v>
      </c>
      <c r="C80" s="325" t="s">
        <v>89</v>
      </c>
      <c r="D80" s="122" t="str">
        <f>VLOOKUP(C80, 'Catálogo de actividades'!$B$5:$D$296,2,FALSE)</f>
        <v>OPL</v>
      </c>
      <c r="E80" s="122" t="str">
        <f>VLOOKUP(C80, 'Catálogo de actividades'!$B$5:$D$296,3,FALSE)</f>
        <v>CG</v>
      </c>
      <c r="F80" s="383" t="str">
        <f>_xlfn.XLOOKUP(C80,'Catálogo de actividades'!$B$5:$B$296,'Catálogo de actividades'!$E$5:$E$296)</f>
        <v>8.13</v>
      </c>
      <c r="G80" s="113">
        <v>45385</v>
      </c>
      <c r="H80" s="113">
        <v>45411</v>
      </c>
      <c r="I80" s="416" t="str">
        <f>_xlfn.XLOOKUP(C80,'Catálogo de actividades'!$B$5:$B$296,'Catálogo de actividades'!$I$5:$I$296)</f>
        <v>OPL</v>
      </c>
    </row>
    <row r="81" spans="1:9" ht="42.75" x14ac:dyDescent="0.2">
      <c r="A81" s="200" t="s">
        <v>52</v>
      </c>
      <c r="B81" s="303" t="s">
        <v>7</v>
      </c>
      <c r="C81" s="325" t="s">
        <v>90</v>
      </c>
      <c r="D81" s="122" t="str">
        <f>VLOOKUP(C81, 'Catálogo de actividades'!$B$5:$D$296,2,FALSE)</f>
        <v>OPL</v>
      </c>
      <c r="E81" s="122" t="str">
        <f>VLOOKUP(C81, 'Catálogo de actividades'!$B$5:$D$296,3,FALSE)</f>
        <v>CG</v>
      </c>
      <c r="F81" s="383" t="str">
        <f>_xlfn.XLOOKUP(C81,'Catálogo de actividades'!$B$5:$B$296,'Catálogo de actividades'!$E$5:$E$296)</f>
        <v>8.14</v>
      </c>
      <c r="G81" s="113">
        <v>45354</v>
      </c>
      <c r="H81" s="113">
        <v>45411</v>
      </c>
      <c r="I81" s="416" t="str">
        <f>_xlfn.XLOOKUP(C81,'Catálogo de actividades'!$B$5:$B$296,'Catálogo de actividades'!$I$5:$I$296)</f>
        <v>OPL</v>
      </c>
    </row>
    <row r="82" spans="1:9" ht="28.5" x14ac:dyDescent="0.2">
      <c r="A82" s="200" t="s">
        <v>52</v>
      </c>
      <c r="B82" s="325" t="s">
        <v>8</v>
      </c>
      <c r="C82" s="325" t="s">
        <v>91</v>
      </c>
      <c r="D82" s="122" t="str">
        <f>VLOOKUP(C82, 'Catálogo de actividades'!$B$5:$D$296,2,FALSE)</f>
        <v>OPL</v>
      </c>
      <c r="E82" s="122" t="str">
        <f>VLOOKUP(C82, 'Catálogo de actividades'!$B$5:$D$296,3,FALSE)</f>
        <v>CG</v>
      </c>
      <c r="F82" s="383" t="str">
        <f>_xlfn.XLOOKUP(C82,'Catálogo de actividades'!$B$5:$B$296,'Catálogo de actividades'!$E$5:$E$296)</f>
        <v>9.1</v>
      </c>
      <c r="G82" s="113">
        <v>45200</v>
      </c>
      <c r="H82" s="113">
        <v>45215</v>
      </c>
      <c r="I82" s="416" t="str">
        <f>_xlfn.XLOOKUP(C82,'Catálogo de actividades'!$B$5:$B$296,'Catálogo de actividades'!$I$5:$I$296)</f>
        <v>OPL</v>
      </c>
    </row>
    <row r="83" spans="1:9" ht="42.75" x14ac:dyDescent="0.2">
      <c r="A83" s="200" t="s">
        <v>52</v>
      </c>
      <c r="B83" s="325" t="s">
        <v>8</v>
      </c>
      <c r="C83" s="325" t="s">
        <v>92</v>
      </c>
      <c r="D83" s="122" t="str">
        <f>VLOOKUP(C83, 'Catálogo de actividades'!$B$5:$D$296,2,FALSE)</f>
        <v>OPL</v>
      </c>
      <c r="E83" s="122" t="str">
        <f>VLOOKUP(C83, 'Catálogo de actividades'!$B$5:$D$296,3,FALSE)</f>
        <v>OD</v>
      </c>
      <c r="F83" s="383" t="str">
        <f>_xlfn.XLOOKUP(C83,'Catálogo de actividades'!$B$5:$B$296,'Catálogo de actividades'!$E$5:$E$296)</f>
        <v>9.3</v>
      </c>
      <c r="G83" s="113">
        <v>45216</v>
      </c>
      <c r="H83" s="113">
        <v>45257</v>
      </c>
      <c r="I83" s="416" t="str">
        <f>_xlfn.XLOOKUP(C83,'Catálogo de actividades'!$B$5:$B$296,'Catálogo de actividades'!$I$5:$I$296)</f>
        <v>OPL</v>
      </c>
    </row>
    <row r="84" spans="1:9" ht="42.75" x14ac:dyDescent="0.2">
      <c r="A84" s="200" t="s">
        <v>52</v>
      </c>
      <c r="B84" s="325" t="s">
        <v>8</v>
      </c>
      <c r="C84" s="325" t="s">
        <v>93</v>
      </c>
      <c r="D84" s="122" t="str">
        <f>VLOOKUP(C84, 'Catálogo de actividades'!$B$5:$D$296,2,FALSE)</f>
        <v>OPL</v>
      </c>
      <c r="E84" s="122" t="str">
        <f>VLOOKUP(C84, 'Catálogo de actividades'!$B$5:$D$296,3,FALSE)</f>
        <v>OD</v>
      </c>
      <c r="F84" s="383" t="str">
        <f>_xlfn.XLOOKUP(C84,'Catálogo de actividades'!$B$5:$B$296,'Catálogo de actividades'!$E$5:$E$296)</f>
        <v>9.4</v>
      </c>
      <c r="G84" s="113">
        <v>45216</v>
      </c>
      <c r="H84" s="113">
        <v>45257</v>
      </c>
      <c r="I84" s="416" t="str">
        <f>_xlfn.XLOOKUP(C84,'Catálogo de actividades'!$B$5:$B$296,'Catálogo de actividades'!$I$5:$I$296)</f>
        <v>OPL</v>
      </c>
    </row>
    <row r="85" spans="1:9" ht="28.5" x14ac:dyDescent="0.2">
      <c r="A85" s="200" t="s">
        <v>52</v>
      </c>
      <c r="B85" s="325" t="s">
        <v>8</v>
      </c>
      <c r="C85" s="325" t="s">
        <v>94</v>
      </c>
      <c r="D85" s="122" t="str">
        <f>VLOOKUP(C85, 'Catálogo de actividades'!$B$5:$D$296,2,FALSE)</f>
        <v>OPL</v>
      </c>
      <c r="E85" s="122" t="str">
        <f>VLOOKUP(C85, 'Catálogo de actividades'!$B$5:$D$296,3,FALSE)</f>
        <v>CG</v>
      </c>
      <c r="F85" s="383" t="str">
        <f>_xlfn.XLOOKUP(C85,'Catálogo de actividades'!$B$5:$B$296,'Catálogo de actividades'!$E$5:$E$296)</f>
        <v>9.6</v>
      </c>
      <c r="G85" s="113">
        <v>45219</v>
      </c>
      <c r="H85" s="113">
        <v>45260</v>
      </c>
      <c r="I85" s="416" t="str">
        <f>_xlfn.XLOOKUP(C85,'Catálogo de actividades'!$B$5:$B$296,'Catálogo de actividades'!$I$5:$I$296)</f>
        <v>OPL</v>
      </c>
    </row>
    <row r="86" spans="1:9" ht="28.5" x14ac:dyDescent="0.2">
      <c r="A86" s="200" t="s">
        <v>52</v>
      </c>
      <c r="B86" s="325" t="s">
        <v>8</v>
      </c>
      <c r="C86" s="325" t="s">
        <v>95</v>
      </c>
      <c r="D86" s="122" t="str">
        <f>VLOOKUP(C86, 'Catálogo de actividades'!$B$5:$D$296,2,FALSE)</f>
        <v>OPL</v>
      </c>
      <c r="E86" s="122" t="str">
        <f>VLOOKUP(C86, 'Catálogo de actividades'!$B$5:$D$296,3,FALSE)</f>
        <v>CG</v>
      </c>
      <c r="F86" s="383" t="str">
        <f>_xlfn.XLOOKUP(C86,'Catálogo de actividades'!$B$5:$B$296,'Catálogo de actividades'!$E$5:$E$296)</f>
        <v>9.7</v>
      </c>
      <c r="G86" s="113">
        <v>45219</v>
      </c>
      <c r="H86" s="113">
        <v>45260</v>
      </c>
      <c r="I86" s="416" t="str">
        <f>_xlfn.XLOOKUP(C86,'Catálogo de actividades'!$B$5:$B$296,'Catálogo de actividades'!$I$5:$I$296)</f>
        <v>OPL</v>
      </c>
    </row>
    <row r="87" spans="1:9" ht="28.5" x14ac:dyDescent="0.2">
      <c r="A87" s="200" t="s">
        <v>52</v>
      </c>
      <c r="B87" s="325" t="s">
        <v>8</v>
      </c>
      <c r="C87" s="325" t="s">
        <v>96</v>
      </c>
      <c r="D87" s="122" t="str">
        <f>VLOOKUP(C87, 'Catálogo de actividades'!$B$5:$D$296,2,FALSE)</f>
        <v>OPL</v>
      </c>
      <c r="E87" s="122" t="str">
        <f>VLOOKUP(C87, 'Catálogo de actividades'!$B$5:$D$296,3,FALSE)</f>
        <v>OD</v>
      </c>
      <c r="F87" s="383" t="str">
        <f>_xlfn.XLOOKUP(C87,'Catálogo de actividades'!$B$5:$B$296,'Catálogo de actividades'!$E$5:$E$296)</f>
        <v>9.9</v>
      </c>
      <c r="G87" s="113">
        <v>45290</v>
      </c>
      <c r="H87" s="113">
        <v>45319</v>
      </c>
      <c r="I87" s="416" t="str">
        <f>_xlfn.XLOOKUP(C87,'Catálogo de actividades'!$B$5:$B$296,'Catálogo de actividades'!$I$5:$I$296)</f>
        <v>OPL</v>
      </c>
    </row>
    <row r="88" spans="1:9" ht="28.5" x14ac:dyDescent="0.2">
      <c r="A88" s="200" t="s">
        <v>52</v>
      </c>
      <c r="B88" s="325" t="s">
        <v>8</v>
      </c>
      <c r="C88" s="325" t="s">
        <v>149</v>
      </c>
      <c r="D88" s="122" t="str">
        <f>VLOOKUP(C88, 'Catálogo de actividades'!$B$5:$D$296,2,FALSE)</f>
        <v>OPL</v>
      </c>
      <c r="E88" s="122" t="str">
        <f>VLOOKUP(C88, 'Catálogo de actividades'!$B$5:$D$296,3,FALSE)</f>
        <v>OD</v>
      </c>
      <c r="F88" s="383" t="str">
        <f>_xlfn.XLOOKUP(C88,'Catálogo de actividades'!$B$5:$B$296,'Catálogo de actividades'!$E$5:$E$296)</f>
        <v>9.10</v>
      </c>
      <c r="G88" s="113">
        <v>45290</v>
      </c>
      <c r="H88" s="113">
        <v>45319</v>
      </c>
      <c r="I88" s="416" t="str">
        <f>_xlfn.XLOOKUP(C88,'Catálogo de actividades'!$B$5:$B$296,'Catálogo de actividades'!$I$5:$I$296)</f>
        <v>OPL</v>
      </c>
    </row>
    <row r="89" spans="1:9" ht="57" x14ac:dyDescent="0.2">
      <c r="A89" s="200" t="s">
        <v>52</v>
      </c>
      <c r="B89" s="325" t="s">
        <v>8</v>
      </c>
      <c r="C89" s="325" t="s">
        <v>99</v>
      </c>
      <c r="D89" s="122" t="str">
        <f>VLOOKUP(C89, 'Catálogo de actividades'!$B$5:$D$296,2,FALSE)</f>
        <v>INE/OPL</v>
      </c>
      <c r="E89" s="122" t="str">
        <f>VLOOKUP(C89, 'Catálogo de actividades'!$B$5:$D$296,3,FALSE)</f>
        <v>DERFE</v>
      </c>
      <c r="F89" s="383" t="str">
        <f>_xlfn.XLOOKUP(C89,'Catálogo de actividades'!$B$5:$B$296,'Catálogo de actividades'!$E$5:$E$296)</f>
        <v>9.11</v>
      </c>
      <c r="G89" s="113">
        <v>45175</v>
      </c>
      <c r="H89" s="113">
        <v>45366</v>
      </c>
      <c r="I89" s="416" t="str">
        <f>_xlfn.XLOOKUP(C89,'Catálogo de actividades'!$B$5:$B$296,'Catálogo de actividades'!$I$5:$I$296)</f>
        <v>DERFE</v>
      </c>
    </row>
    <row r="90" spans="1:9" ht="28.5" x14ac:dyDescent="0.2">
      <c r="A90" s="200" t="s">
        <v>52</v>
      </c>
      <c r="B90" s="325" t="s">
        <v>8</v>
      </c>
      <c r="C90" s="325" t="s">
        <v>101</v>
      </c>
      <c r="D90" s="122" t="str">
        <f>VLOOKUP(C90, 'Catálogo de actividades'!$B$5:$D$296,2,FALSE)</f>
        <v>OPL</v>
      </c>
      <c r="E90" s="122" t="str">
        <f>VLOOKUP(C90, 'Catálogo de actividades'!$B$5:$D$296,3,FALSE)</f>
        <v>CG/OD</v>
      </c>
      <c r="F90" s="383" t="str">
        <f>_xlfn.XLOOKUP(C90,'Catálogo de actividades'!$B$5:$B$296,'Catálogo de actividades'!$E$5:$E$296)</f>
        <v>9.13</v>
      </c>
      <c r="G90" s="113">
        <v>45319</v>
      </c>
      <c r="H90" s="113">
        <v>45328</v>
      </c>
      <c r="I90" s="416" t="str">
        <f>_xlfn.XLOOKUP(C90,'Catálogo de actividades'!$B$5:$B$296,'Catálogo de actividades'!$I$5:$I$296)</f>
        <v>OPL</v>
      </c>
    </row>
    <row r="91" spans="1:9" ht="28.5" x14ac:dyDescent="0.2">
      <c r="A91" s="200" t="s">
        <v>52</v>
      </c>
      <c r="B91" s="325" t="s">
        <v>8</v>
      </c>
      <c r="C91" s="325" t="s">
        <v>103</v>
      </c>
      <c r="D91" s="122" t="str">
        <f>VLOOKUP(C91, 'Catálogo de actividades'!$B$5:$D$296,2,FALSE)</f>
        <v>OPL</v>
      </c>
      <c r="E91" s="122" t="str">
        <f>VLOOKUP(C91, 'Catálogo de actividades'!$B$5:$D$296,3,FALSE)</f>
        <v>CG/OD</v>
      </c>
      <c r="F91" s="383" t="str">
        <f>_xlfn.XLOOKUP(C91,'Catálogo de actividades'!$B$5:$B$296,'Catálogo de actividades'!$E$5:$E$296)</f>
        <v>9.14</v>
      </c>
      <c r="G91" s="113">
        <v>45319</v>
      </c>
      <c r="H91" s="113">
        <v>45328</v>
      </c>
      <c r="I91" s="416" t="str">
        <f>_xlfn.XLOOKUP(C91,'Catálogo de actividades'!$B$5:$B$296,'Catálogo de actividades'!$I$5:$I$296)</f>
        <v>OPL</v>
      </c>
    </row>
    <row r="92" spans="1:9" ht="14.25" x14ac:dyDescent="0.2">
      <c r="A92" s="200" t="s">
        <v>52</v>
      </c>
      <c r="B92" s="325" t="s">
        <v>9</v>
      </c>
      <c r="C92" s="325" t="s">
        <v>104</v>
      </c>
      <c r="D92" s="122" t="str">
        <f>VLOOKUP(C92, 'Catálogo de actividades'!$B$5:$D$296,2,FALSE)</f>
        <v>OPL</v>
      </c>
      <c r="E92" s="122" t="str">
        <f>VLOOKUP(C92, 'Catálogo de actividades'!$B$5:$D$296,3,FALSE)</f>
        <v>CG</v>
      </c>
      <c r="F92" s="383" t="str">
        <f>_xlfn.XLOOKUP(C92,'Catálogo de actividades'!$B$5:$B$296,'Catálogo de actividades'!$E$5:$E$296)</f>
        <v>10.2</v>
      </c>
      <c r="G92" s="113">
        <v>45262</v>
      </c>
      <c r="H92" s="113">
        <v>45293</v>
      </c>
      <c r="I92" s="416" t="str">
        <f>_xlfn.XLOOKUP(C92,'Catálogo de actividades'!$B$5:$B$296,'Catálogo de actividades'!$I$5:$I$296)</f>
        <v>OPL</v>
      </c>
    </row>
    <row r="93" spans="1:9" ht="14.25" x14ac:dyDescent="0.2">
      <c r="A93" s="200" t="s">
        <v>52</v>
      </c>
      <c r="B93" s="325" t="s">
        <v>9</v>
      </c>
      <c r="C93" s="325" t="s">
        <v>105</v>
      </c>
      <c r="D93" s="122" t="str">
        <f>VLOOKUP(C93, 'Catálogo de actividades'!$B$5:$D$296,2,FALSE)</f>
        <v>OPL</v>
      </c>
      <c r="E93" s="122" t="str">
        <f>VLOOKUP(C93, 'Catálogo de actividades'!$B$5:$D$296,3,FALSE)</f>
        <v>CG</v>
      </c>
      <c r="F93" s="383" t="str">
        <f>_xlfn.XLOOKUP(C93,'Catálogo de actividades'!$B$5:$B$296,'Catálogo de actividades'!$E$5:$E$296)</f>
        <v>10.3</v>
      </c>
      <c r="G93" s="113">
        <v>45262</v>
      </c>
      <c r="H93" s="113">
        <v>45293</v>
      </c>
      <c r="I93" s="416" t="str">
        <f>_xlfn.XLOOKUP(C93,'Catálogo de actividades'!$B$5:$B$296,'Catálogo de actividades'!$I$5:$I$296)</f>
        <v>OPL</v>
      </c>
    </row>
    <row r="94" spans="1:9" ht="14.25" x14ac:dyDescent="0.2">
      <c r="A94" s="200" t="s">
        <v>52</v>
      </c>
      <c r="B94" s="325" t="s">
        <v>9</v>
      </c>
      <c r="C94" s="325" t="s">
        <v>106</v>
      </c>
      <c r="D94" s="122" t="str">
        <f>VLOOKUP(C94, 'Catálogo de actividades'!$B$5:$D$296,2,FALSE)</f>
        <v>OPL</v>
      </c>
      <c r="E94" s="122" t="str">
        <f>VLOOKUP(C94, 'Catálogo de actividades'!$B$5:$D$296,3,FALSE)</f>
        <v>CG</v>
      </c>
      <c r="F94" s="383" t="str">
        <f>_xlfn.XLOOKUP(C94,'Catálogo de actividades'!$B$5:$B$296,'Catálogo de actividades'!$E$5:$E$296)</f>
        <v>10.7</v>
      </c>
      <c r="G94" s="113">
        <v>45272</v>
      </c>
      <c r="H94" s="113">
        <v>45303</v>
      </c>
      <c r="I94" s="416" t="str">
        <f>_xlfn.XLOOKUP(C94,'Catálogo de actividades'!$B$5:$B$296,'Catálogo de actividades'!$I$5:$I$296)</f>
        <v>OPL</v>
      </c>
    </row>
    <row r="95" spans="1:9" ht="14.25" x14ac:dyDescent="0.2">
      <c r="A95" s="200" t="s">
        <v>52</v>
      </c>
      <c r="B95" s="325" t="s">
        <v>9</v>
      </c>
      <c r="C95" s="325" t="s">
        <v>107</v>
      </c>
      <c r="D95" s="122" t="str">
        <f>VLOOKUP(C95, 'Catálogo de actividades'!$B$5:$D$296,2,FALSE)</f>
        <v>OPL</v>
      </c>
      <c r="E95" s="122" t="str">
        <f>VLOOKUP(C95, 'Catálogo de actividades'!$B$5:$D$296,3,FALSE)</f>
        <v>CG</v>
      </c>
      <c r="F95" s="383" t="str">
        <f>_xlfn.XLOOKUP(C95,'Catálogo de actividades'!$B$5:$B$296,'Catálogo de actividades'!$E$5:$E$296)</f>
        <v>10.8</v>
      </c>
      <c r="G95" s="113">
        <v>45272</v>
      </c>
      <c r="H95" s="113">
        <v>45303</v>
      </c>
      <c r="I95" s="416" t="str">
        <f>_xlfn.XLOOKUP(C95,'Catálogo de actividades'!$B$5:$B$296,'Catálogo de actividades'!$I$5:$I$296)</f>
        <v>OPL</v>
      </c>
    </row>
    <row r="96" spans="1:9" ht="14.25" x14ac:dyDescent="0.2">
      <c r="A96" s="200" t="s">
        <v>52</v>
      </c>
      <c r="B96" s="325" t="s">
        <v>9</v>
      </c>
      <c r="C96" s="325" t="s">
        <v>108</v>
      </c>
      <c r="D96" s="122" t="str">
        <f>VLOOKUP(C96, 'Catálogo de actividades'!$B$5:$D$296,2,FALSE)</f>
        <v>OPL</v>
      </c>
      <c r="E96" s="122" t="str">
        <f>VLOOKUP(C96, 'Catálogo de actividades'!$B$5:$D$296,3,FALSE)</f>
        <v>CG</v>
      </c>
      <c r="F96" s="383" t="str">
        <f>_xlfn.XLOOKUP(C96,'Catálogo de actividades'!$B$5:$B$296,'Catálogo de actividades'!$E$5:$E$296)</f>
        <v>10.12</v>
      </c>
      <c r="G96" s="113">
        <v>45293</v>
      </c>
      <c r="H96" s="113">
        <v>45312</v>
      </c>
      <c r="I96" s="416" t="str">
        <f>_xlfn.XLOOKUP(C96,'Catálogo de actividades'!$B$5:$B$296,'Catálogo de actividades'!$I$5:$I$296)</f>
        <v>OPL</v>
      </c>
    </row>
    <row r="97" spans="1:9" ht="14.25" x14ac:dyDescent="0.2">
      <c r="A97" s="200" t="s">
        <v>52</v>
      </c>
      <c r="B97" s="325" t="s">
        <v>9</v>
      </c>
      <c r="C97" s="325" t="s">
        <v>152</v>
      </c>
      <c r="D97" s="122" t="str">
        <f>VLOOKUP(C97, 'Catálogo de actividades'!$B$5:$D$296,2,FALSE)</f>
        <v>OPL</v>
      </c>
      <c r="E97" s="122" t="str">
        <f>VLOOKUP(C97, 'Catálogo de actividades'!$B$5:$D$296,3,FALSE)</f>
        <v>CG</v>
      </c>
      <c r="F97" s="383" t="str">
        <f>_xlfn.XLOOKUP(C97,'Catálogo de actividades'!$B$5:$B$296,'Catálogo de actividades'!$E$5:$E$296)</f>
        <v>10.13</v>
      </c>
      <c r="G97" s="113">
        <v>45293</v>
      </c>
      <c r="H97" s="113">
        <v>45312</v>
      </c>
      <c r="I97" s="416" t="str">
        <f>_xlfn.XLOOKUP(C97,'Catálogo de actividades'!$B$5:$B$296,'Catálogo de actividades'!$I$5:$I$296)</f>
        <v>OPL</v>
      </c>
    </row>
    <row r="98" spans="1:9" ht="14.25" x14ac:dyDescent="0.2">
      <c r="A98" s="200" t="s">
        <v>52</v>
      </c>
      <c r="B98" s="325" t="s">
        <v>9</v>
      </c>
      <c r="C98" s="325" t="s">
        <v>111</v>
      </c>
      <c r="D98" s="122" t="str">
        <f>VLOOKUP(C98, 'Catálogo de actividades'!$B$5:$D$296,2,FALSE)</f>
        <v>OPL</v>
      </c>
      <c r="E98" s="122" t="str">
        <f>VLOOKUP(C98, 'Catálogo de actividades'!$B$5:$D$296,3,FALSE)</f>
        <v>CG/OD</v>
      </c>
      <c r="F98" s="383" t="str">
        <f>_xlfn.XLOOKUP(C98,'Catálogo de actividades'!$B$5:$B$296,'Catálogo de actividades'!$E$5:$E$296)</f>
        <v>10.17</v>
      </c>
      <c r="G98" s="113">
        <v>45367</v>
      </c>
      <c r="H98" s="113">
        <v>45376</v>
      </c>
      <c r="I98" s="416" t="str">
        <f>_xlfn.XLOOKUP(C98,'Catálogo de actividades'!$B$5:$B$296,'Catálogo de actividades'!$I$5:$I$296)</f>
        <v>OPL</v>
      </c>
    </row>
    <row r="99" spans="1:9" ht="14.25" x14ac:dyDescent="0.2">
      <c r="A99" s="200" t="s">
        <v>52</v>
      </c>
      <c r="B99" s="325" t="s">
        <v>9</v>
      </c>
      <c r="C99" s="325" t="s">
        <v>112</v>
      </c>
      <c r="D99" s="122" t="str">
        <f>VLOOKUP(C99, 'Catálogo de actividades'!$B$5:$D$296,2,FALSE)</f>
        <v>OPL</v>
      </c>
      <c r="E99" s="122" t="str">
        <f>VLOOKUP(C99, 'Catálogo de actividades'!$B$5:$D$296,3,FALSE)</f>
        <v>CG/OD</v>
      </c>
      <c r="F99" s="383" t="str">
        <f>_xlfn.XLOOKUP(C99,'Catálogo de actividades'!$B$5:$B$296,'Catálogo de actividades'!$E$5:$E$296)</f>
        <v>10.19</v>
      </c>
      <c r="G99" s="113">
        <v>45387</v>
      </c>
      <c r="H99" s="113">
        <v>45403</v>
      </c>
      <c r="I99" s="416" t="str">
        <f>_xlfn.XLOOKUP(C99,'Catálogo de actividades'!$B$5:$B$296,'Catálogo de actividades'!$I$5:$I$296)</f>
        <v>OPL</v>
      </c>
    </row>
    <row r="100" spans="1:9" ht="14.25" x14ac:dyDescent="0.2">
      <c r="A100" s="200" t="s">
        <v>52</v>
      </c>
      <c r="B100" s="325" t="s">
        <v>9</v>
      </c>
      <c r="C100" s="325" t="s">
        <v>113</v>
      </c>
      <c r="D100" s="122" t="str">
        <f>VLOOKUP(C100, 'Catálogo de actividades'!$B$5:$D$296,2,FALSE)</f>
        <v>OPL</v>
      </c>
      <c r="E100" s="122" t="str">
        <f>VLOOKUP(C100, 'Catálogo de actividades'!$B$5:$D$296,3,FALSE)</f>
        <v>CG</v>
      </c>
      <c r="F100" s="383" t="str">
        <f>_xlfn.XLOOKUP(C100,'Catálogo de actividades'!$B$5:$B$296,'Catálogo de actividades'!$E$5:$E$296)</f>
        <v>10.26</v>
      </c>
      <c r="G100" s="113">
        <v>45377</v>
      </c>
      <c r="H100" s="113">
        <v>45384</v>
      </c>
      <c r="I100" s="416" t="str">
        <f>_xlfn.XLOOKUP(C100,'Catálogo de actividades'!$B$5:$B$296,'Catálogo de actividades'!$I$5:$I$296)</f>
        <v>OPL</v>
      </c>
    </row>
    <row r="101" spans="1:9" ht="42.75" x14ac:dyDescent="0.2">
      <c r="A101" s="200" t="s">
        <v>52</v>
      </c>
      <c r="B101" s="325" t="s">
        <v>9</v>
      </c>
      <c r="C101" s="325" t="s">
        <v>114</v>
      </c>
      <c r="D101" s="122" t="str">
        <f>VLOOKUP(C101, 'Catálogo de actividades'!$B$5:$D$296,2,FALSE)</f>
        <v>OPL</v>
      </c>
      <c r="E101" s="122" t="str">
        <f>VLOOKUP(C101, 'Catálogo de actividades'!$B$5:$D$296,3,FALSE)</f>
        <v>CG</v>
      </c>
      <c r="F101" s="383" t="str">
        <f>_xlfn.XLOOKUP(C101,'Catálogo de actividades'!$B$5:$B$296,'Catálogo de actividades'!$E$5:$E$296)</f>
        <v>10.27</v>
      </c>
      <c r="G101" s="339">
        <v>45481</v>
      </c>
      <c r="H101" s="339">
        <v>45485</v>
      </c>
      <c r="I101" s="416" t="str">
        <f>_xlfn.XLOOKUP(C101,'Catálogo de actividades'!$B$5:$B$296,'Catálogo de actividades'!$I$5:$I$296)</f>
        <v>OPL</v>
      </c>
    </row>
    <row r="102" spans="1:9" ht="42.75" x14ac:dyDescent="0.2">
      <c r="A102" s="200" t="s">
        <v>52</v>
      </c>
      <c r="B102" s="325" t="s">
        <v>9</v>
      </c>
      <c r="C102" s="325" t="s">
        <v>115</v>
      </c>
      <c r="D102" s="122" t="str">
        <f>VLOOKUP(C102, 'Catálogo de actividades'!$B$5:$D$296,2,FALSE)</f>
        <v>OPL</v>
      </c>
      <c r="E102" s="122" t="str">
        <f>VLOOKUP(C102, 'Catálogo de actividades'!$B$5:$D$296,3,FALSE)</f>
        <v>CG</v>
      </c>
      <c r="F102" s="383" t="str">
        <f>_xlfn.XLOOKUP(C102,'Catálogo de actividades'!$B$5:$B$296,'Catálogo de actividades'!$E$5:$E$296)</f>
        <v>10.28</v>
      </c>
      <c r="G102" s="339">
        <v>45481</v>
      </c>
      <c r="H102" s="339">
        <v>45485</v>
      </c>
      <c r="I102" s="416" t="str">
        <f>_xlfn.XLOOKUP(C102,'Catálogo de actividades'!$B$5:$B$296,'Catálogo de actividades'!$I$5:$I$296)</f>
        <v>OPL</v>
      </c>
    </row>
    <row r="103" spans="1:9" ht="14.25" x14ac:dyDescent="0.2">
      <c r="A103" s="200" t="s">
        <v>52</v>
      </c>
      <c r="B103" s="325" t="s">
        <v>9</v>
      </c>
      <c r="C103" s="325" t="s">
        <v>116</v>
      </c>
      <c r="D103" s="122" t="str">
        <f>VLOOKUP(C103, 'Catálogo de actividades'!$B$5:$D$296,2,FALSE)</f>
        <v>OPL</v>
      </c>
      <c r="E103" s="122" t="str">
        <f>VLOOKUP(C103, 'Catálogo de actividades'!$B$5:$D$296,3,FALSE)</f>
        <v>CG</v>
      </c>
      <c r="F103" s="383" t="str">
        <f>_xlfn.XLOOKUP(C103,'Catálogo de actividades'!$B$5:$B$296,'Catálogo de actividades'!$E$5:$E$296)</f>
        <v>10.30</v>
      </c>
      <c r="G103" s="113">
        <v>45404</v>
      </c>
      <c r="H103" s="113">
        <v>45411</v>
      </c>
      <c r="I103" s="416" t="str">
        <f>_xlfn.XLOOKUP(C103,'Catálogo de actividades'!$B$5:$B$296,'Catálogo de actividades'!$I$5:$I$296)</f>
        <v>OPL</v>
      </c>
    </row>
    <row r="104" spans="1:9" ht="42.75" x14ac:dyDescent="0.2">
      <c r="A104" s="200" t="s">
        <v>52</v>
      </c>
      <c r="B104" s="325" t="s">
        <v>9</v>
      </c>
      <c r="C104" s="325" t="s">
        <v>117</v>
      </c>
      <c r="D104" s="122" t="str">
        <f>VLOOKUP(C104, 'Catálogo de actividades'!$B$5:$D$296,2,FALSE)</f>
        <v>OPL</v>
      </c>
      <c r="E104" s="122" t="str">
        <f>VLOOKUP(C104, 'Catálogo de actividades'!$B$5:$D$296,3,FALSE)</f>
        <v>CG</v>
      </c>
      <c r="F104" s="383" t="str">
        <f>_xlfn.XLOOKUP(C104,'Catálogo de actividades'!$B$5:$B$296,'Catálogo de actividades'!$E$5:$E$296)</f>
        <v>10.32</v>
      </c>
      <c r="G104" s="339">
        <v>45481</v>
      </c>
      <c r="H104" s="339">
        <v>45485</v>
      </c>
      <c r="I104" s="416" t="str">
        <f>_xlfn.XLOOKUP(C104,'Catálogo de actividades'!$B$5:$B$296,'Catálogo de actividades'!$I$5:$I$296)</f>
        <v>OPL</v>
      </c>
    </row>
    <row r="105" spans="1:9" ht="28.5" x14ac:dyDescent="0.2">
      <c r="A105" s="200" t="s">
        <v>52</v>
      </c>
      <c r="B105" s="325" t="s">
        <v>9</v>
      </c>
      <c r="C105" s="325" t="s">
        <v>118</v>
      </c>
      <c r="D105" s="122" t="str">
        <f>VLOOKUP(C105, 'Catálogo de actividades'!$B$5:$D$296,2,FALSE)</f>
        <v>OPL</v>
      </c>
      <c r="E105" s="122" t="str">
        <f>VLOOKUP(C105, 'Catálogo de actividades'!$B$5:$D$296,3,FALSE)</f>
        <v>CG</v>
      </c>
      <c r="F105" s="383" t="str">
        <f>_xlfn.XLOOKUP(C105,'Catálogo de actividades'!$B$5:$B$296,'Catálogo de actividades'!$E$5:$E$296)</f>
        <v>10.33</v>
      </c>
      <c r="G105" s="339">
        <v>45481</v>
      </c>
      <c r="H105" s="339">
        <v>45485</v>
      </c>
      <c r="I105" s="416" t="str">
        <f>_xlfn.XLOOKUP(C105,'Catálogo de actividades'!$B$5:$B$296,'Catálogo de actividades'!$I$5:$I$296)</f>
        <v>OPL</v>
      </c>
    </row>
    <row r="106" spans="1:9" ht="30" x14ac:dyDescent="0.2">
      <c r="A106" s="200" t="s">
        <v>52</v>
      </c>
      <c r="B106" s="325" t="s">
        <v>9</v>
      </c>
      <c r="C106" s="248" t="s">
        <v>391</v>
      </c>
      <c r="D106" s="122" t="str">
        <f>VLOOKUP(C106, 'Catálogo de actividades'!$B$5:$D$296,2,FALSE)</f>
        <v>OPL</v>
      </c>
      <c r="E106" s="122" t="str">
        <f>VLOOKUP(C106, 'Catálogo de actividades'!$B$5:$D$296,3,FALSE)</f>
        <v>CG/OD</v>
      </c>
      <c r="F106" s="383" t="str">
        <f>_xlfn.XLOOKUP(C106,'Catálogo de actividades'!$B$5:$B$296,'Catálogo de actividades'!$E$5:$E$296)</f>
        <v>10.38</v>
      </c>
      <c r="G106" s="113">
        <v>45286</v>
      </c>
      <c r="H106" s="113">
        <v>45351</v>
      </c>
      <c r="I106" s="416" t="str">
        <f>_xlfn.XLOOKUP(C106,'Catálogo de actividades'!$B$5:$B$296,'Catálogo de actividades'!$I$5:$I$296)</f>
        <v>OPL</v>
      </c>
    </row>
    <row r="107" spans="1:9" ht="30" x14ac:dyDescent="0.2">
      <c r="A107" s="200" t="s">
        <v>52</v>
      </c>
      <c r="B107" s="325" t="s">
        <v>9</v>
      </c>
      <c r="C107" s="248" t="s">
        <v>392</v>
      </c>
      <c r="D107" s="122" t="str">
        <f>VLOOKUP(C107, 'Catálogo de actividades'!$B$5:$D$296,2,FALSE)</f>
        <v>OPL</v>
      </c>
      <c r="E107" s="122" t="str">
        <f>VLOOKUP(C107, 'Catálogo de actividades'!$B$5:$D$296,3,FALSE)</f>
        <v>CG/OD</v>
      </c>
      <c r="F107" s="383" t="str">
        <f>_xlfn.XLOOKUP(C107,'Catálogo de actividades'!$B$5:$B$296,'Catálogo de actividades'!$E$5:$E$296)</f>
        <v>10.39</v>
      </c>
      <c r="G107" s="113">
        <v>45286</v>
      </c>
      <c r="H107" s="113">
        <v>45371</v>
      </c>
      <c r="I107" s="416" t="str">
        <f>_xlfn.XLOOKUP(C107,'Catálogo de actividades'!$B$5:$B$296,'Catálogo de actividades'!$I$5:$I$296)</f>
        <v>OPL</v>
      </c>
    </row>
    <row r="108" spans="1:9" ht="28.5" x14ac:dyDescent="0.2">
      <c r="A108" s="200" t="s">
        <v>52</v>
      </c>
      <c r="B108" s="325" t="s">
        <v>9</v>
      </c>
      <c r="C108" s="325" t="s">
        <v>119</v>
      </c>
      <c r="D108" s="122" t="str">
        <f>VLOOKUP(C108, 'Catálogo de actividades'!$B$5:$D$296,2,FALSE)</f>
        <v>OPL</v>
      </c>
      <c r="E108" s="122" t="str">
        <f>VLOOKUP(C108, 'Catálogo de actividades'!$B$5:$D$296,3,FALSE)</f>
        <v>CG/OD</v>
      </c>
      <c r="F108" s="383" t="str">
        <f>_xlfn.XLOOKUP(C108,'Catálogo de actividades'!$B$5:$B$296,'Catálogo de actividades'!$E$5:$E$296)</f>
        <v>10.43</v>
      </c>
      <c r="G108" s="113">
        <v>45287</v>
      </c>
      <c r="H108" s="113">
        <v>45356</v>
      </c>
      <c r="I108" s="416" t="str">
        <f>_xlfn.XLOOKUP(C108,'Catálogo de actividades'!$B$5:$B$296,'Catálogo de actividades'!$I$5:$I$296)</f>
        <v>OPL</v>
      </c>
    </row>
    <row r="109" spans="1:9" ht="28.5" x14ac:dyDescent="0.2">
      <c r="A109" s="200" t="s">
        <v>52</v>
      </c>
      <c r="B109" s="325" t="s">
        <v>9</v>
      </c>
      <c r="C109" s="325" t="s">
        <v>120</v>
      </c>
      <c r="D109" s="122" t="str">
        <f>VLOOKUP(C109, 'Catálogo de actividades'!$B$5:$D$296,2,FALSE)</f>
        <v>OPL</v>
      </c>
      <c r="E109" s="122" t="str">
        <f>VLOOKUP(C109, 'Catálogo de actividades'!$B$5:$D$296,3,FALSE)</f>
        <v>CG/OD</v>
      </c>
      <c r="F109" s="383" t="str">
        <f>_xlfn.XLOOKUP(C109,'Catálogo de actividades'!$B$5:$B$296,'Catálogo de actividades'!$E$5:$E$296)</f>
        <v>10.44</v>
      </c>
      <c r="G109" s="113">
        <v>45287</v>
      </c>
      <c r="H109" s="113">
        <v>45376</v>
      </c>
      <c r="I109" s="416" t="str">
        <f>_xlfn.XLOOKUP(C109,'Catálogo de actividades'!$B$5:$B$296,'Catálogo de actividades'!$I$5:$I$296)</f>
        <v>OPL</v>
      </c>
    </row>
    <row r="110" spans="1:9" ht="14.25" x14ac:dyDescent="0.2">
      <c r="A110" s="200" t="s">
        <v>52</v>
      </c>
      <c r="B110" s="325" t="s">
        <v>9</v>
      </c>
      <c r="C110" s="325" t="s">
        <v>121</v>
      </c>
      <c r="D110" s="122" t="str">
        <f>VLOOKUP(C110, 'Catálogo de actividades'!$B$5:$D$296,2,FALSE)</f>
        <v>OPL</v>
      </c>
      <c r="E110" s="122" t="str">
        <f>VLOOKUP(C110, 'Catálogo de actividades'!$B$5:$D$296,3,FALSE)</f>
        <v>CG</v>
      </c>
      <c r="F110" s="383" t="str">
        <f>_xlfn.XLOOKUP(C110,'Catálogo de actividades'!$B$5:$B$296,'Catálogo de actividades'!$E$5:$E$296)</f>
        <v>10.48</v>
      </c>
      <c r="G110" s="113">
        <v>45412</v>
      </c>
      <c r="H110" s="113">
        <v>45441</v>
      </c>
      <c r="I110" s="416" t="str">
        <f>_xlfn.XLOOKUP(C110,'Catálogo de actividades'!$B$5:$B$296,'Catálogo de actividades'!$I$5:$I$296)</f>
        <v>OPL</v>
      </c>
    </row>
    <row r="111" spans="1:9" ht="14.25" x14ac:dyDescent="0.2">
      <c r="A111" s="200" t="s">
        <v>52</v>
      </c>
      <c r="B111" s="325" t="s">
        <v>9</v>
      </c>
      <c r="C111" s="325" t="s">
        <v>155</v>
      </c>
      <c r="D111" s="122" t="str">
        <f>VLOOKUP(C111, 'Catálogo de actividades'!$B$5:$D$296,2,FALSE)</f>
        <v>OPL</v>
      </c>
      <c r="E111" s="122" t="str">
        <f>VLOOKUP(C111, 'Catálogo de actividades'!$B$5:$D$296,3,FALSE)</f>
        <v>CG</v>
      </c>
      <c r="F111" s="383" t="str">
        <f>_xlfn.XLOOKUP(C111,'Catálogo de actividades'!$B$5:$B$296,'Catálogo de actividades'!$E$5:$E$296)</f>
        <v>10.49</v>
      </c>
      <c r="G111" s="113">
        <v>45412</v>
      </c>
      <c r="H111" s="113">
        <v>45441</v>
      </c>
      <c r="I111" s="416" t="str">
        <f>_xlfn.XLOOKUP(C111,'Catálogo de actividades'!$B$5:$B$296,'Catálogo de actividades'!$I$5:$I$296)</f>
        <v>OPL</v>
      </c>
    </row>
    <row r="112" spans="1:9" ht="28.5" x14ac:dyDescent="0.2">
      <c r="A112" s="200" t="s">
        <v>52</v>
      </c>
      <c r="B112" s="325" t="s">
        <v>10</v>
      </c>
      <c r="C112" s="268" t="s">
        <v>254</v>
      </c>
      <c r="D112" s="122" t="str">
        <f>VLOOKUP(C112, 'Catálogo de actividades'!$B$5:$D$296,2,FALSE)</f>
        <v>OPL</v>
      </c>
      <c r="E112" s="122" t="str">
        <f>VLOOKUP(C112, 'Catálogo de actividades'!$B$5:$D$296,3,FALSE)</f>
        <v>CG</v>
      </c>
      <c r="F112" s="383" t="str">
        <f>_xlfn.XLOOKUP(C112,'Catálogo de actividades'!$B$5:$B$296,'Catálogo de actividades'!$E$5:$E$296)</f>
        <v>11.1</v>
      </c>
      <c r="G112" s="113">
        <v>45170</v>
      </c>
      <c r="H112" s="113">
        <v>45170</v>
      </c>
      <c r="I112" s="416" t="str">
        <f>_xlfn.XLOOKUP(C112,'Catálogo de actividades'!$B$5:$B$296,'Catálogo de actividades'!$I$5:$I$296)</f>
        <v>OPL</v>
      </c>
    </row>
    <row r="113" spans="1:9" ht="28.5" x14ac:dyDescent="0.2">
      <c r="A113" s="200" t="s">
        <v>52</v>
      </c>
      <c r="B113" s="325" t="s">
        <v>10</v>
      </c>
      <c r="C113" s="268" t="s">
        <v>255</v>
      </c>
      <c r="D113" s="122" t="str">
        <f>VLOOKUP(C113, 'Catálogo de actividades'!$B$5:$D$296,2,FALSE)</f>
        <v>OPL</v>
      </c>
      <c r="E113" s="122" t="str">
        <f>VLOOKUP(C113, 'Catálogo de actividades'!$B$5:$D$296,3,FALSE)</f>
        <v>CG</v>
      </c>
      <c r="F113" s="383" t="str">
        <f>_xlfn.XLOOKUP(C113,'Catálogo de actividades'!$B$5:$B$296,'Catálogo de actividades'!$E$5:$E$296)</f>
        <v>11.2</v>
      </c>
      <c r="G113" s="113">
        <v>45170</v>
      </c>
      <c r="H113" s="113">
        <v>45170</v>
      </c>
      <c r="I113" s="416" t="str">
        <f>_xlfn.XLOOKUP(C113,'Catálogo de actividades'!$B$5:$B$296,'Catálogo de actividades'!$I$5:$I$296)</f>
        <v>OPL</v>
      </c>
    </row>
    <row r="114" spans="1:9" ht="28.5" x14ac:dyDescent="0.2">
      <c r="A114" s="200" t="s">
        <v>52</v>
      </c>
      <c r="B114" s="325" t="s">
        <v>10</v>
      </c>
      <c r="C114" s="268" t="s">
        <v>256</v>
      </c>
      <c r="D114" s="122" t="str">
        <f>VLOOKUP(C114, 'Catálogo de actividades'!$B$5:$D$296,2,FALSE)</f>
        <v>OPL</v>
      </c>
      <c r="E114" s="122" t="str">
        <f>VLOOKUP(C114, 'Catálogo de actividades'!$B$5:$D$296,3,FALSE)</f>
        <v>CG</v>
      </c>
      <c r="F114" s="383" t="str">
        <f>_xlfn.XLOOKUP(C114,'Catálogo de actividades'!$B$5:$B$296,'Catálogo de actividades'!$E$5:$E$296)</f>
        <v>11.3</v>
      </c>
      <c r="G114" s="113">
        <v>45200</v>
      </c>
      <c r="H114" s="113">
        <v>45200</v>
      </c>
      <c r="I114" s="416" t="str">
        <f>_xlfn.XLOOKUP(C114,'Catálogo de actividades'!$B$5:$B$296,'Catálogo de actividades'!$I$5:$I$296)</f>
        <v>OPL</v>
      </c>
    </row>
    <row r="115" spans="1:9" ht="28.5" x14ac:dyDescent="0.2">
      <c r="A115" s="200" t="s">
        <v>52</v>
      </c>
      <c r="B115" s="325" t="s">
        <v>10</v>
      </c>
      <c r="C115" s="268" t="s">
        <v>257</v>
      </c>
      <c r="D115" s="122" t="str">
        <f>VLOOKUP(C115, 'Catálogo de actividades'!$B$5:$D$296,2,FALSE)</f>
        <v>OPL</v>
      </c>
      <c r="E115" s="122" t="str">
        <f>VLOOKUP(C115, 'Catálogo de actividades'!$B$5:$D$296,3,FALSE)</f>
        <v>CG</v>
      </c>
      <c r="F115" s="383" t="str">
        <f>_xlfn.XLOOKUP(C115,'Catálogo de actividades'!$B$5:$B$296,'Catálogo de actividades'!$E$5:$E$296)</f>
        <v>11.4</v>
      </c>
      <c r="G115" s="113">
        <v>45231</v>
      </c>
      <c r="H115" s="113">
        <v>45231</v>
      </c>
      <c r="I115" s="416" t="str">
        <f>_xlfn.XLOOKUP(C115,'Catálogo de actividades'!$B$5:$B$296,'Catálogo de actividades'!$I$5:$I$296)</f>
        <v>OPL</v>
      </c>
    </row>
    <row r="116" spans="1:9" ht="42.75" x14ac:dyDescent="0.2">
      <c r="A116" s="200" t="s">
        <v>52</v>
      </c>
      <c r="B116" s="325" t="s">
        <v>10</v>
      </c>
      <c r="C116" s="325" t="s">
        <v>267</v>
      </c>
      <c r="D116" s="122" t="str">
        <f>VLOOKUP(C116, 'Catálogo de actividades'!$B$5:$D$296,2,FALSE)</f>
        <v>OPL</v>
      </c>
      <c r="E116" s="122" t="str">
        <f>VLOOKUP(C116, 'Catálogo de actividades'!$B$5:$D$296,3,FALSE)</f>
        <v>CG</v>
      </c>
      <c r="F116" s="383" t="str">
        <f>_xlfn.XLOOKUP(C116,'Catálogo de actividades'!$B$5:$B$296,'Catálogo de actividades'!$E$5:$E$296)</f>
        <v>11.5</v>
      </c>
      <c r="G116" s="113">
        <v>45200</v>
      </c>
      <c r="H116" s="113">
        <v>45473</v>
      </c>
      <c r="I116" s="416" t="str">
        <f>_xlfn.XLOOKUP(C116,'Catálogo de actividades'!$B$5:$B$296,'Catálogo de actividades'!$I$5:$I$296)</f>
        <v>OPL</v>
      </c>
    </row>
    <row r="117" spans="1:9" ht="28.5" x14ac:dyDescent="0.2">
      <c r="A117" s="200" t="s">
        <v>52</v>
      </c>
      <c r="B117" s="325" t="s">
        <v>10</v>
      </c>
      <c r="C117" s="268" t="s">
        <v>268</v>
      </c>
      <c r="D117" s="122" t="str">
        <f>VLOOKUP(C117, 'Catálogo de actividades'!$B$5:$D$296,2,FALSE)</f>
        <v>OPL</v>
      </c>
      <c r="E117" s="122" t="str">
        <f>VLOOKUP(C117, 'Catálogo de actividades'!$B$5:$D$296,3,FALSE)</f>
        <v>CG</v>
      </c>
      <c r="F117" s="383" t="str">
        <f>_xlfn.XLOOKUP(C117,'Catálogo de actividades'!$B$5:$B$296,'Catálogo de actividades'!$E$5:$E$296)</f>
        <v>11.6</v>
      </c>
      <c r="G117" s="113">
        <v>45292</v>
      </c>
      <c r="H117" s="113">
        <v>45292</v>
      </c>
      <c r="I117" s="416" t="str">
        <f>_xlfn.XLOOKUP(C117,'Catálogo de actividades'!$B$5:$B$296,'Catálogo de actividades'!$I$5:$I$296)</f>
        <v>OPL</v>
      </c>
    </row>
    <row r="118" spans="1:9" ht="28.5" x14ac:dyDescent="0.2">
      <c r="A118" s="200" t="s">
        <v>52</v>
      </c>
      <c r="B118" s="325" t="s">
        <v>10</v>
      </c>
      <c r="C118" s="325" t="s">
        <v>172</v>
      </c>
      <c r="D118" s="122" t="str">
        <f>VLOOKUP(C118, 'Catálogo de actividades'!$B$5:$D$296,2,FALSE)</f>
        <v>OPL</v>
      </c>
      <c r="E118" s="122" t="str">
        <f>VLOOKUP(C118, 'Catálogo de actividades'!$B$5:$D$296,3,FALSE)</f>
        <v>CG</v>
      </c>
      <c r="F118" s="383" t="str">
        <f>_xlfn.XLOOKUP(C118,'Catálogo de actividades'!$B$5:$B$296,'Catálogo de actividades'!$E$5:$E$296)</f>
        <v>11.8</v>
      </c>
      <c r="G118" s="113">
        <v>45378</v>
      </c>
      <c r="H118" s="113">
        <v>45385</v>
      </c>
      <c r="I118" s="416" t="str">
        <f>_xlfn.XLOOKUP(C118,'Catálogo de actividades'!$B$5:$B$296,'Catálogo de actividades'!$I$5:$I$296)</f>
        <v>OPL</v>
      </c>
    </row>
    <row r="119" spans="1:9" ht="28.5" x14ac:dyDescent="0.2">
      <c r="A119" s="200" t="s">
        <v>52</v>
      </c>
      <c r="B119" s="325" t="s">
        <v>10</v>
      </c>
      <c r="C119" s="325" t="s">
        <v>173</v>
      </c>
      <c r="D119" s="122" t="str">
        <f>VLOOKUP(C119, 'Catálogo de actividades'!$B$5:$D$296,2,FALSE)</f>
        <v>OPL</v>
      </c>
      <c r="E119" s="122" t="str">
        <f>VLOOKUP(C119, 'Catálogo de actividades'!$B$5:$D$296,3,FALSE)</f>
        <v>CG</v>
      </c>
      <c r="F119" s="383" t="str">
        <f>_xlfn.XLOOKUP(C119,'Catálogo de actividades'!$B$5:$B$296,'Catálogo de actividades'!$E$5:$E$296)</f>
        <v>11.9</v>
      </c>
      <c r="G119" s="113">
        <v>45378</v>
      </c>
      <c r="H119" s="113">
        <v>45385</v>
      </c>
      <c r="I119" s="416" t="str">
        <f>_xlfn.XLOOKUP(C119,'Catálogo de actividades'!$B$5:$B$296,'Catálogo de actividades'!$I$5:$I$296)</f>
        <v>OPL</v>
      </c>
    </row>
    <row r="120" spans="1:9" ht="28.5" x14ac:dyDescent="0.2">
      <c r="A120" s="200" t="s">
        <v>52</v>
      </c>
      <c r="B120" s="325" t="s">
        <v>10</v>
      </c>
      <c r="C120" s="325" t="s">
        <v>174</v>
      </c>
      <c r="D120" s="122" t="str">
        <f>VLOOKUP(C120, 'Catálogo de actividades'!$B$5:$D$296,2,FALSE)</f>
        <v>OPL</v>
      </c>
      <c r="E120" s="122" t="str">
        <f>VLOOKUP(C120, 'Catálogo de actividades'!$B$5:$D$296,3,FALSE)</f>
        <v>CG</v>
      </c>
      <c r="F120" s="383" t="str">
        <f>_xlfn.XLOOKUP(C120,'Catálogo de actividades'!$B$5:$B$296,'Catálogo de actividades'!$E$5:$E$296)</f>
        <v>11.10</v>
      </c>
      <c r="G120" s="113">
        <v>45405</v>
      </c>
      <c r="H120" s="113">
        <v>45412</v>
      </c>
      <c r="I120" s="416" t="str">
        <f>_xlfn.XLOOKUP(C120,'Catálogo de actividades'!$B$5:$B$296,'Catálogo de actividades'!$I$5:$I$296)</f>
        <v>OPL</v>
      </c>
    </row>
    <row r="121" spans="1:9" ht="28.5" x14ac:dyDescent="0.2">
      <c r="A121" s="200" t="s">
        <v>52</v>
      </c>
      <c r="B121" s="325" t="s">
        <v>10</v>
      </c>
      <c r="C121" s="325" t="s">
        <v>156</v>
      </c>
      <c r="D121" s="122" t="str">
        <f>VLOOKUP(C121, 'Catálogo de actividades'!$B$5:$D$296,2,FALSE)</f>
        <v>OPL</v>
      </c>
      <c r="E121" s="122" t="str">
        <f>VLOOKUP(C121, 'Catálogo de actividades'!$B$5:$D$296,3,FALSE)</f>
        <v>CG</v>
      </c>
      <c r="F121" s="383" t="str">
        <f>_xlfn.XLOOKUP(C121,'Catálogo de actividades'!$B$5:$B$296,'Catálogo de actividades'!$E$5:$E$296)</f>
        <v>11.11</v>
      </c>
      <c r="G121" s="113">
        <v>45323</v>
      </c>
      <c r="H121" s="113">
        <v>45323</v>
      </c>
      <c r="I121" s="416" t="str">
        <f>_xlfn.XLOOKUP(C121,'Catálogo de actividades'!$B$5:$B$296,'Catálogo de actividades'!$I$5:$I$296)</f>
        <v>OPL</v>
      </c>
    </row>
    <row r="122" spans="1:9" ht="28.5" x14ac:dyDescent="0.2">
      <c r="A122" s="200" t="s">
        <v>52</v>
      </c>
      <c r="B122" s="325" t="s">
        <v>10</v>
      </c>
      <c r="C122" s="268" t="s">
        <v>157</v>
      </c>
      <c r="D122" s="122" t="str">
        <f>VLOOKUP(C122, 'Catálogo de actividades'!$B$5:$D$296,2,FALSE)</f>
        <v>OPL</v>
      </c>
      <c r="E122" s="122" t="str">
        <f>VLOOKUP(C122, 'Catálogo de actividades'!$B$5:$D$296,3,FALSE)</f>
        <v>CG</v>
      </c>
      <c r="F122" s="383" t="str">
        <f>_xlfn.XLOOKUP(C122,'Catálogo de actividades'!$B$5:$B$296,'Catálogo de actividades'!$E$5:$E$296)</f>
        <v>11.12</v>
      </c>
      <c r="G122" s="113">
        <v>45383</v>
      </c>
      <c r="H122" s="113">
        <v>45383</v>
      </c>
      <c r="I122" s="416" t="str">
        <f>_xlfn.XLOOKUP(C122,'Catálogo de actividades'!$B$5:$B$296,'Catálogo de actividades'!$I$5:$I$296)</f>
        <v>OPL</v>
      </c>
    </row>
    <row r="123" spans="1:9" ht="28.5" x14ac:dyDescent="0.2">
      <c r="A123" s="200" t="s">
        <v>52</v>
      </c>
      <c r="B123" s="325" t="s">
        <v>10</v>
      </c>
      <c r="C123" s="268" t="s">
        <v>158</v>
      </c>
      <c r="D123" s="122" t="str">
        <f>VLOOKUP(C123, 'Catálogo de actividades'!$B$5:$D$296,2,FALSE)</f>
        <v>OPL</v>
      </c>
      <c r="E123" s="122" t="str">
        <f>VLOOKUP(C123, 'Catálogo de actividades'!$B$5:$D$296,3,FALSE)</f>
        <v>CG</v>
      </c>
      <c r="F123" s="383" t="str">
        <f>_xlfn.XLOOKUP(C123,'Catálogo de actividades'!$B$5:$B$296,'Catálogo de actividades'!$E$5:$E$296)</f>
        <v>11.13</v>
      </c>
      <c r="G123" s="113">
        <v>45408</v>
      </c>
      <c r="H123" s="113">
        <v>45408</v>
      </c>
      <c r="I123" s="416" t="str">
        <f>_xlfn.XLOOKUP(C123,'Catálogo de actividades'!$B$5:$B$296,'Catálogo de actividades'!$I$5:$I$296)</f>
        <v>OPL</v>
      </c>
    </row>
    <row r="124" spans="1:9" ht="28.5" x14ac:dyDescent="0.2">
      <c r="A124" s="200" t="s">
        <v>52</v>
      </c>
      <c r="B124" s="325" t="s">
        <v>10</v>
      </c>
      <c r="C124" s="268" t="s">
        <v>159</v>
      </c>
      <c r="D124" s="122" t="str">
        <f>VLOOKUP(C124, 'Catálogo de actividades'!$B$5:$D$296,2,FALSE)</f>
        <v>OPL</v>
      </c>
      <c r="E124" s="122" t="str">
        <f>VLOOKUP(C124, 'Catálogo de actividades'!$B$5:$D$296,3,FALSE)</f>
        <v>OPL/UTIGyND/UTTyPDP/UTVOPL</v>
      </c>
      <c r="F124" s="383" t="str">
        <f>_xlfn.XLOOKUP(C124,'Catálogo de actividades'!$B$5:$B$296,'Catálogo de actividades'!$E$5:$E$296)</f>
        <v>11.14</v>
      </c>
      <c r="G124" s="113">
        <v>45409</v>
      </c>
      <c r="H124" s="113">
        <v>45409</v>
      </c>
      <c r="I124" s="416" t="str">
        <f>_xlfn.XLOOKUP(C124,'Catálogo de actividades'!$B$5:$B$296,'Catálogo de actividades'!$I$5:$I$296)</f>
        <v>OPL</v>
      </c>
    </row>
    <row r="125" spans="1:9" ht="28.5" x14ac:dyDescent="0.2">
      <c r="A125" s="200" t="s">
        <v>52</v>
      </c>
      <c r="B125" s="325" t="s">
        <v>10</v>
      </c>
      <c r="C125" s="268" t="s">
        <v>161</v>
      </c>
      <c r="D125" s="122" t="str">
        <f>VLOOKUP(C125, 'Catálogo de actividades'!$B$5:$D$296,2,FALSE)</f>
        <v>OPL</v>
      </c>
      <c r="E125" s="122" t="str">
        <f>VLOOKUP(C125, 'Catálogo de actividades'!$B$5:$D$296,3,FALSE)</f>
        <v>CG</v>
      </c>
      <c r="F125" s="383" t="str">
        <f>_xlfn.XLOOKUP(C125,'Catálogo de actividades'!$B$5:$B$296,'Catálogo de actividades'!$E$5:$E$296)</f>
        <v>11.15</v>
      </c>
      <c r="G125" s="113">
        <v>45441</v>
      </c>
      <c r="H125" s="113">
        <v>45441</v>
      </c>
      <c r="I125" s="416" t="str">
        <f>_xlfn.XLOOKUP(C125,'Catálogo de actividades'!$B$5:$B$296,'Catálogo de actividades'!$I$5:$I$296)</f>
        <v>OPL</v>
      </c>
    </row>
    <row r="126" spans="1:9" ht="28.5" x14ac:dyDescent="0.2">
      <c r="A126" s="200" t="s">
        <v>52</v>
      </c>
      <c r="B126" s="325" t="s">
        <v>10</v>
      </c>
      <c r="C126" s="268" t="s">
        <v>162</v>
      </c>
      <c r="D126" s="122" t="str">
        <f>VLOOKUP(C126, 'Catálogo de actividades'!$B$5:$D$296,2,FALSE)</f>
        <v>OPL</v>
      </c>
      <c r="E126" s="122" t="str">
        <f>VLOOKUP(C126, 'Catálogo de actividades'!$B$5:$D$296,3,FALSE)</f>
        <v>OPL/UTIGyND/UTTyPDP/UTVOPL</v>
      </c>
      <c r="F126" s="383" t="str">
        <f>_xlfn.XLOOKUP(C126,'Catálogo de actividades'!$B$5:$B$296,'Catálogo de actividades'!$E$5:$E$296)</f>
        <v>11.16</v>
      </c>
      <c r="G126" s="113">
        <v>45442</v>
      </c>
      <c r="H126" s="113">
        <v>45442</v>
      </c>
      <c r="I126" s="416" t="str">
        <f>_xlfn.XLOOKUP(C126,'Catálogo de actividades'!$B$5:$B$296,'Catálogo de actividades'!$I$5:$I$296)</f>
        <v>OPL</v>
      </c>
    </row>
    <row r="127" spans="1:9" ht="28.5" x14ac:dyDescent="0.2">
      <c r="A127" s="200" t="s">
        <v>52</v>
      </c>
      <c r="B127" s="325" t="s">
        <v>12</v>
      </c>
      <c r="C127" s="325" t="s">
        <v>351</v>
      </c>
      <c r="D127" s="122" t="str">
        <f>VLOOKUP(C127, 'Catálogo de actividades'!$B$5:$D$296,2,FALSE)</f>
        <v>INE</v>
      </c>
      <c r="E127" s="122" t="str">
        <f>VLOOKUP(C127, 'Catálogo de actividades'!$B$5:$D$296,3,FALSE)</f>
        <v>UTSI</v>
      </c>
      <c r="F127" s="383" t="str">
        <f>_xlfn.XLOOKUP(C127,'Catálogo de actividades'!$B$5:$B$296,'Catálogo de actividades'!$E$5:$E$296)</f>
        <v>13.1</v>
      </c>
      <c r="G127" s="113">
        <v>45152</v>
      </c>
      <c r="H127" s="113">
        <v>45152</v>
      </c>
      <c r="I127" s="416" t="str">
        <f>_xlfn.XLOOKUP(C127,'Catálogo de actividades'!$B$5:$B$296,'Catálogo de actividades'!$I$5:$I$296)</f>
        <v>UTSI</v>
      </c>
    </row>
    <row r="128" spans="1:9" ht="28.5" x14ac:dyDescent="0.2">
      <c r="A128" s="200" t="s">
        <v>52</v>
      </c>
      <c r="B128" s="325" t="s">
        <v>12</v>
      </c>
      <c r="C128" s="325" t="s">
        <v>269</v>
      </c>
      <c r="D128" s="122" t="str">
        <f>VLOOKUP(C128, 'Catálogo de actividades'!$B$5:$D$296,2,FALSE)</f>
        <v>INE</v>
      </c>
      <c r="E128" s="122" t="str">
        <f>VLOOKUP(C128, 'Catálogo de actividades'!$B$5:$D$296,3,FALSE)</f>
        <v>UTSI</v>
      </c>
      <c r="F128" s="383" t="str">
        <f>_xlfn.XLOOKUP(C128,'Catálogo de actividades'!$B$5:$B$296,'Catálogo de actividades'!$E$5:$E$296)</f>
        <v>13.2</v>
      </c>
      <c r="G128" s="113">
        <v>45180</v>
      </c>
      <c r="H128" s="113">
        <v>45180</v>
      </c>
      <c r="I128" s="416" t="str">
        <f>_xlfn.XLOOKUP(C128,'Catálogo de actividades'!$B$5:$B$296,'Catálogo de actividades'!$I$5:$I$296)</f>
        <v>UTSI</v>
      </c>
    </row>
    <row r="129" spans="1:9" ht="42.75" x14ac:dyDescent="0.2">
      <c r="A129" s="200" t="s">
        <v>52</v>
      </c>
      <c r="B129" s="325" t="s">
        <v>12</v>
      </c>
      <c r="C129" s="268" t="s">
        <v>184</v>
      </c>
      <c r="D129" s="122" t="str">
        <f>VLOOKUP(C129, 'Catálogo de actividades'!$B$5:$D$296,2,FALSE)</f>
        <v>OPL</v>
      </c>
      <c r="E129" s="122" t="str">
        <f>VLOOKUP(C129, 'Catálogo de actividades'!$B$5:$D$296,3,FALSE)</f>
        <v>CG</v>
      </c>
      <c r="F129" s="383" t="str">
        <f>_xlfn.XLOOKUP(C129,'Catálogo de actividades'!$B$5:$B$296,'Catálogo de actividades'!$E$5:$E$296)</f>
        <v>13.3</v>
      </c>
      <c r="G129" s="113">
        <v>45170</v>
      </c>
      <c r="H129" s="113">
        <v>45199</v>
      </c>
      <c r="I129" s="416" t="str">
        <f>_xlfn.XLOOKUP(C129,'Catálogo de actividades'!$B$5:$B$296,'Catálogo de actividades'!$I$5:$I$296)</f>
        <v>OPL</v>
      </c>
    </row>
    <row r="130" spans="1:9" ht="28.5" x14ac:dyDescent="0.2">
      <c r="A130" s="200" t="s">
        <v>52</v>
      </c>
      <c r="B130" s="325" t="s">
        <v>12</v>
      </c>
      <c r="C130" s="340" t="s">
        <v>245</v>
      </c>
      <c r="D130" s="122" t="str">
        <f>VLOOKUP(C130, 'Catálogo de actividades'!$B$5:$D$296,2,FALSE)</f>
        <v>INE</v>
      </c>
      <c r="E130" s="122" t="str">
        <f>VLOOKUP(C130, 'Catálogo de actividades'!$B$5:$D$296,3,FALSE)</f>
        <v>JLE</v>
      </c>
      <c r="F130" s="383" t="str">
        <f>_xlfn.XLOOKUP(C130,'Catálogo de actividades'!$B$5:$B$296,'Catálogo de actividades'!$E$5:$E$296)</f>
        <v>13.4</v>
      </c>
      <c r="G130" s="113">
        <v>45184</v>
      </c>
      <c r="H130" s="113">
        <v>45275</v>
      </c>
      <c r="I130" s="416" t="str">
        <f>_xlfn.XLOOKUP(C130,'Catálogo de actividades'!$B$5:$B$296,'Catálogo de actividades'!$I$5:$I$296)</f>
        <v>JLE</v>
      </c>
    </row>
    <row r="131" spans="1:9" ht="42.75" x14ac:dyDescent="0.2">
      <c r="A131" s="200" t="s">
        <v>52</v>
      </c>
      <c r="B131" s="325" t="s">
        <v>12</v>
      </c>
      <c r="C131" s="340" t="s">
        <v>246</v>
      </c>
      <c r="D131" s="122" t="str">
        <f>VLOOKUP(C131, 'Catálogo de actividades'!$B$5:$D$296,2,FALSE)</f>
        <v>OPL</v>
      </c>
      <c r="E131" s="122" t="str">
        <f>VLOOKUP(C131, 'Catálogo de actividades'!$B$5:$D$296,3,FALSE)</f>
        <v>CG</v>
      </c>
      <c r="F131" s="383" t="str">
        <f>_xlfn.XLOOKUP(C131,'Catálogo de actividades'!$B$5:$B$296,'Catálogo de actividades'!$E$5:$E$296)</f>
        <v>13.5</v>
      </c>
      <c r="G131" s="113">
        <v>45184</v>
      </c>
      <c r="H131" s="114">
        <v>45275</v>
      </c>
      <c r="I131" s="416" t="str">
        <f>_xlfn.XLOOKUP(C131,'Catálogo de actividades'!$B$5:$B$296,'Catálogo de actividades'!$I$5:$I$296)</f>
        <v>OPL</v>
      </c>
    </row>
    <row r="132" spans="1:9" ht="28.5" x14ac:dyDescent="0.2">
      <c r="A132" s="200" t="s">
        <v>52</v>
      </c>
      <c r="B132" s="325" t="s">
        <v>12</v>
      </c>
      <c r="C132" s="340" t="s">
        <v>239</v>
      </c>
      <c r="D132" s="122" t="str">
        <f>VLOOKUP(C132, 'Catálogo de actividades'!$B$5:$D$296,2,FALSE)</f>
        <v>INE</v>
      </c>
      <c r="E132" s="122" t="str">
        <f>VLOOKUP(C132, 'Catálogo de actividades'!$B$5:$D$296,3,FALSE)</f>
        <v>DEOE</v>
      </c>
      <c r="F132" s="383" t="str">
        <f>_xlfn.XLOOKUP(C132,'Catálogo de actividades'!$B$5:$B$296,'Catálogo de actividades'!$E$5:$E$296)</f>
        <v>13.6</v>
      </c>
      <c r="G132" s="113">
        <v>45229</v>
      </c>
      <c r="H132" s="113">
        <v>45275</v>
      </c>
      <c r="I132" s="416" t="str">
        <f>_xlfn.XLOOKUP(C132,'Catálogo de actividades'!$B$5:$B$296,'Catálogo de actividades'!$I$5:$I$296)</f>
        <v>DEOE</v>
      </c>
    </row>
    <row r="133" spans="1:9" ht="14.25" x14ac:dyDescent="0.2">
      <c r="A133" s="200" t="s">
        <v>52</v>
      </c>
      <c r="B133" s="325" t="s">
        <v>12</v>
      </c>
      <c r="C133" s="268" t="s">
        <v>175</v>
      </c>
      <c r="D133" s="122" t="str">
        <f>VLOOKUP(C133, 'Catálogo de actividades'!$B$5:$D$296,2,FALSE)</f>
        <v>OPL</v>
      </c>
      <c r="E133" s="122" t="str">
        <f>VLOOKUP(C133, 'Catálogo de actividades'!$B$5:$D$296,3,FALSE)</f>
        <v>CG</v>
      </c>
      <c r="F133" s="383" t="str">
        <f>_xlfn.XLOOKUP(C133,'Catálogo de actividades'!$B$5:$B$296,'Catálogo de actividades'!$E$5:$E$296)</f>
        <v>13.7</v>
      </c>
      <c r="G133" s="113">
        <v>45241</v>
      </c>
      <c r="H133" s="113">
        <v>45291</v>
      </c>
      <c r="I133" s="416" t="str">
        <f>_xlfn.XLOOKUP(C133,'Catálogo de actividades'!$B$5:$B$296,'Catálogo de actividades'!$I$5:$I$296)</f>
        <v>OPL</v>
      </c>
    </row>
    <row r="134" spans="1:9" ht="42.75" x14ac:dyDescent="0.2">
      <c r="A134" s="182" t="s">
        <v>52</v>
      </c>
      <c r="B134" s="144" t="s">
        <v>12</v>
      </c>
      <c r="C134" s="144" t="s">
        <v>401</v>
      </c>
      <c r="D134" s="122" t="str">
        <f>VLOOKUP(C134, 'Catálogo de actividades'!$B$5:$D$296,2,FALSE)</f>
        <v>OPL</v>
      </c>
      <c r="E134" s="122" t="str">
        <f>VLOOKUP(C134, 'Catálogo de actividades'!$B$5:$D$296,3,FALSE)</f>
        <v>CG</v>
      </c>
      <c r="F134" s="383" t="str">
        <f>_xlfn.XLOOKUP(C134,'Catálogo de actividades'!$B$5:$B$296,'Catálogo de actividades'!$E$5:$E$296)</f>
        <v>13.8</v>
      </c>
      <c r="G134" s="113">
        <v>45256</v>
      </c>
      <c r="H134" s="113">
        <v>45306</v>
      </c>
      <c r="I134" s="416" t="str">
        <f>_xlfn.XLOOKUP(C134,'Catálogo de actividades'!$B$5:$B$296,'Catálogo de actividades'!$I$5:$I$296)</f>
        <v>OPL</v>
      </c>
    </row>
    <row r="135" spans="1:9" ht="28.5" x14ac:dyDescent="0.2">
      <c r="A135" s="200" t="s">
        <v>52</v>
      </c>
      <c r="B135" s="325" t="s">
        <v>12</v>
      </c>
      <c r="C135" s="325" t="s">
        <v>352</v>
      </c>
      <c r="D135" s="122" t="str">
        <f>VLOOKUP(C135, 'Catálogo de actividades'!$B$5:$D$296,2,FALSE)</f>
        <v>INE</v>
      </c>
      <c r="E135" s="122" t="str">
        <f>VLOOKUP(C135, 'Catálogo de actividades'!$B$5:$D$296,3,FALSE)</f>
        <v>DEOE</v>
      </c>
      <c r="F135" s="383" t="str">
        <f>_xlfn.XLOOKUP(C135,'Catálogo de actividades'!$B$5:$B$296,'Catálogo de actividades'!$E$5:$E$296)</f>
        <v>13.9</v>
      </c>
      <c r="G135" s="113">
        <v>45306</v>
      </c>
      <c r="H135" s="113">
        <v>45443</v>
      </c>
      <c r="I135" s="416" t="str">
        <f>_xlfn.XLOOKUP(C135,'Catálogo de actividades'!$B$5:$B$296,'Catálogo de actividades'!$I$5:$I$296)</f>
        <v>DEOE</v>
      </c>
    </row>
    <row r="136" spans="1:9" ht="45" x14ac:dyDescent="0.2">
      <c r="A136" s="200" t="s">
        <v>52</v>
      </c>
      <c r="B136" s="325" t="s">
        <v>12</v>
      </c>
      <c r="C136" s="248" t="s">
        <v>402</v>
      </c>
      <c r="D136" s="122" t="str">
        <f>VLOOKUP(C136, 'Catálogo de actividades'!$B$5:$D$296,2,FALSE)</f>
        <v>OPL</v>
      </c>
      <c r="E136" s="122" t="str">
        <f>VLOOKUP(C136, 'Catálogo de actividades'!$B$5:$D$296,3,FALSE)</f>
        <v>CG</v>
      </c>
      <c r="F136" s="383" t="str">
        <f>_xlfn.XLOOKUP(C136,'Catálogo de actividades'!$B$5:$B$296,'Catálogo de actividades'!$E$5:$E$296)</f>
        <v>13.10</v>
      </c>
      <c r="G136" s="113">
        <v>45439</v>
      </c>
      <c r="H136" s="113">
        <v>45473</v>
      </c>
      <c r="I136" s="416" t="str">
        <f>_xlfn.XLOOKUP(C136,'Catálogo de actividades'!$B$5:$B$296,'Catálogo de actividades'!$I$5:$I$296)</f>
        <v>OPL</v>
      </c>
    </row>
    <row r="137" spans="1:9" ht="42.75" x14ac:dyDescent="0.2">
      <c r="A137" s="200" t="s">
        <v>52</v>
      </c>
      <c r="B137" s="325" t="s">
        <v>12</v>
      </c>
      <c r="C137" s="268" t="s">
        <v>353</v>
      </c>
      <c r="D137" s="122" t="str">
        <f>VLOOKUP(C137, 'Catálogo de actividades'!$B$5:$D$296,2,FALSE)</f>
        <v>OPL</v>
      </c>
      <c r="E137" s="122" t="str">
        <f>VLOOKUP(C137, 'Catálogo de actividades'!$B$5:$D$296,3,FALSE)</f>
        <v>CG/OD</v>
      </c>
      <c r="F137" s="383" t="str">
        <f>_xlfn.XLOOKUP(C137,'Catálogo de actividades'!$B$5:$B$296,'Catálogo de actividades'!$E$5:$E$296)</f>
        <v>13.11</v>
      </c>
      <c r="G137" s="113">
        <v>45352</v>
      </c>
      <c r="H137" s="113">
        <v>45381</v>
      </c>
      <c r="I137" s="416" t="str">
        <f>_xlfn.XLOOKUP(C137,'Catálogo de actividades'!$B$5:$B$296,'Catálogo de actividades'!$I$5:$I$296)</f>
        <v>OPL</v>
      </c>
    </row>
    <row r="138" spans="1:9" ht="57" x14ac:dyDescent="0.2">
      <c r="A138" s="200" t="s">
        <v>52</v>
      </c>
      <c r="B138" s="325" t="s">
        <v>12</v>
      </c>
      <c r="C138" s="268" t="s">
        <v>185</v>
      </c>
      <c r="D138" s="122" t="str">
        <f>VLOOKUP(C138, 'Catálogo de actividades'!$B$5:$D$296,2,FALSE)</f>
        <v>OPL</v>
      </c>
      <c r="E138" s="122" t="str">
        <f>VLOOKUP(C138, 'Catálogo de actividades'!$B$5:$D$296,3,FALSE)</f>
        <v>OD</v>
      </c>
      <c r="F138" s="383" t="str">
        <f>_xlfn.XLOOKUP(C138,'Catálogo de actividades'!$B$5:$B$296,'Catálogo de actividades'!$E$5:$E$296)</f>
        <v>13.12</v>
      </c>
      <c r="G138" s="113">
        <v>45406</v>
      </c>
      <c r="H138" s="113">
        <v>45420</v>
      </c>
      <c r="I138" s="416" t="str">
        <f>_xlfn.XLOOKUP(C138,'Catálogo de actividades'!$B$5:$B$296,'Catálogo de actividades'!$I$5:$I$296)</f>
        <v>OPL</v>
      </c>
    </row>
    <row r="139" spans="1:9" ht="28.5" x14ac:dyDescent="0.2">
      <c r="A139" s="200" t="s">
        <v>52</v>
      </c>
      <c r="B139" s="325" t="s">
        <v>12</v>
      </c>
      <c r="C139" s="268" t="s">
        <v>124</v>
      </c>
      <c r="D139" s="122" t="str">
        <f>VLOOKUP(C139, 'Catálogo de actividades'!$B$5:$D$296,2,FALSE)</f>
        <v>OPL</v>
      </c>
      <c r="E139" s="122" t="str">
        <f>VLOOKUP(C139, 'Catálogo de actividades'!$B$5:$D$296,3,FALSE)</f>
        <v>CG/OD</v>
      </c>
      <c r="F139" s="383" t="str">
        <f>_xlfn.XLOOKUP(C139,'Catálogo de actividades'!$B$5:$B$296,'Catálogo de actividades'!$E$5:$E$296)</f>
        <v>13.13</v>
      </c>
      <c r="G139" s="113">
        <v>45422</v>
      </c>
      <c r="H139" s="113">
        <v>45430</v>
      </c>
      <c r="I139" s="416" t="str">
        <f>_xlfn.XLOOKUP(C139,'Catálogo de actividades'!$B$5:$B$296,'Catálogo de actividades'!$I$5:$I$296)</f>
        <v>OPL</v>
      </c>
    </row>
    <row r="140" spans="1:9" ht="28.5" x14ac:dyDescent="0.2">
      <c r="A140" s="200" t="s">
        <v>52</v>
      </c>
      <c r="B140" s="325" t="s">
        <v>12</v>
      </c>
      <c r="C140" s="268" t="s">
        <v>126</v>
      </c>
      <c r="D140" s="122" t="str">
        <f>VLOOKUP(C140, 'Catálogo de actividades'!$B$5:$D$296,2,FALSE)</f>
        <v>OPL</v>
      </c>
      <c r="E140" s="122" t="str">
        <f>VLOOKUP(C140, 'Catálogo de actividades'!$B$5:$D$296,3,FALSE)</f>
        <v>CG/OD</v>
      </c>
      <c r="F140" s="383" t="str">
        <f>_xlfn.XLOOKUP(C140,'Catálogo de actividades'!$B$5:$B$296,'Catálogo de actividades'!$E$5:$E$296)</f>
        <v>13.14</v>
      </c>
      <c r="G140" s="113">
        <v>45422</v>
      </c>
      <c r="H140" s="113">
        <v>45436</v>
      </c>
      <c r="I140" s="416" t="str">
        <f>_xlfn.XLOOKUP(C140,'Catálogo de actividades'!$B$5:$B$296,'Catálogo de actividades'!$I$5:$I$296)</f>
        <v>OPL</v>
      </c>
    </row>
    <row r="141" spans="1:9" ht="28.5" x14ac:dyDescent="0.2">
      <c r="A141" s="200" t="s">
        <v>52</v>
      </c>
      <c r="B141" s="325" t="s">
        <v>12</v>
      </c>
      <c r="C141" s="268" t="s">
        <v>293</v>
      </c>
      <c r="D141" s="122" t="str">
        <f>VLOOKUP(C141, 'Catálogo de actividades'!$B$5:$D$296,2,FALSE)</f>
        <v>OPL</v>
      </c>
      <c r="E141" s="122" t="str">
        <f>VLOOKUP(C141, 'Catálogo de actividades'!$B$5:$D$296,3,FALSE)</f>
        <v>OD</v>
      </c>
      <c r="F141" s="383" t="str">
        <f>_xlfn.XLOOKUP(C141,'Catálogo de actividades'!$B$5:$B$296,'Catálogo de actividades'!$E$5:$E$296)</f>
        <v>13.15</v>
      </c>
      <c r="G141" s="113">
        <v>45439</v>
      </c>
      <c r="H141" s="113">
        <v>45443</v>
      </c>
      <c r="I141" s="416" t="str">
        <f>_xlfn.XLOOKUP(C141,'Catálogo de actividades'!$B$5:$B$296,'Catálogo de actividades'!$I$5:$I$296)</f>
        <v>OPL</v>
      </c>
    </row>
    <row r="142" spans="1:9" ht="14.25" x14ac:dyDescent="0.2">
      <c r="A142" s="200" t="s">
        <v>52</v>
      </c>
      <c r="B142" s="325" t="s">
        <v>13</v>
      </c>
      <c r="C142" s="268" t="s">
        <v>354</v>
      </c>
      <c r="D142" s="122" t="str">
        <f>VLOOKUP(C142, 'Catálogo de actividades'!$B$5:$D$296,2,FALSE)</f>
        <v>INE</v>
      </c>
      <c r="E142" s="122" t="str">
        <f>VLOOKUP(C142, 'Catálogo de actividades'!$B$5:$D$296,3,FALSE)</f>
        <v>CCOE</v>
      </c>
      <c r="F142" s="383" t="str">
        <f>_xlfn.XLOOKUP(C142,'Catálogo de actividades'!$B$5:$B$296,'Catálogo de actividades'!$E$5:$E$296)</f>
        <v>14.1</v>
      </c>
      <c r="G142" s="113">
        <v>45108</v>
      </c>
      <c r="H142" s="113">
        <v>45138</v>
      </c>
      <c r="I142" s="416" t="str">
        <f>_xlfn.XLOOKUP(C142,'Catálogo de actividades'!$B$5:$B$296,'Catálogo de actividades'!$I$5:$I$296)</f>
        <v>DEOE</v>
      </c>
    </row>
    <row r="143" spans="1:9" ht="14.25" x14ac:dyDescent="0.2">
      <c r="A143" s="200" t="s">
        <v>52</v>
      </c>
      <c r="B143" s="325" t="s">
        <v>13</v>
      </c>
      <c r="C143" s="268" t="s">
        <v>247</v>
      </c>
      <c r="D143" s="122" t="str">
        <f>VLOOKUP(C143, 'Catálogo de actividades'!$B$5:$D$296,2,FALSE)</f>
        <v>INE</v>
      </c>
      <c r="E143" s="122" t="str">
        <f>VLOOKUP(C143, 'Catálogo de actividades'!$B$5:$D$296,3,FALSE)</f>
        <v>CG</v>
      </c>
      <c r="F143" s="383" t="str">
        <f>_xlfn.XLOOKUP(C143,'Catálogo de actividades'!$B$5:$B$296,'Catálogo de actividades'!$E$5:$E$296)</f>
        <v>14.2</v>
      </c>
      <c r="G143" s="113">
        <v>45352</v>
      </c>
      <c r="H143" s="113">
        <v>45382</v>
      </c>
      <c r="I143" s="416" t="str">
        <f>_xlfn.XLOOKUP(C143,'Catálogo de actividades'!$B$5:$B$296,'Catálogo de actividades'!$I$5:$I$296)</f>
        <v>DEOE</v>
      </c>
    </row>
    <row r="144" spans="1:9" ht="14.25" x14ac:dyDescent="0.2">
      <c r="A144" s="200" t="s">
        <v>52</v>
      </c>
      <c r="B144" s="325" t="s">
        <v>13</v>
      </c>
      <c r="C144" s="268" t="s">
        <v>356</v>
      </c>
      <c r="D144" s="122" t="str">
        <f>VLOOKUP(C144, 'Catálogo de actividades'!$B$5:$D$296,2,FALSE)</f>
        <v>INE</v>
      </c>
      <c r="E144" s="122" t="str">
        <f>VLOOKUP(C144, 'Catálogo de actividades'!$B$5:$D$296,3,FALSE)</f>
        <v>CCOE</v>
      </c>
      <c r="F144" s="383" t="str">
        <f>_xlfn.XLOOKUP(C144,'Catálogo de actividades'!$B$5:$B$296,'Catálogo de actividades'!$E$5:$E$296)</f>
        <v>14.3</v>
      </c>
      <c r="G144" s="113">
        <v>45352</v>
      </c>
      <c r="H144" s="113">
        <v>45382</v>
      </c>
      <c r="I144" s="416" t="str">
        <f>_xlfn.XLOOKUP(C144,'Catálogo de actividades'!$B$5:$B$296,'Catálogo de actividades'!$I$5:$I$296)</f>
        <v>DEOE</v>
      </c>
    </row>
    <row r="145" spans="1:9" ht="15" x14ac:dyDescent="0.2">
      <c r="A145" s="200" t="s">
        <v>52</v>
      </c>
      <c r="B145" s="325" t="s">
        <v>13</v>
      </c>
      <c r="C145" s="248" t="s">
        <v>403</v>
      </c>
      <c r="D145" s="122" t="str">
        <f>VLOOKUP(C145, 'Catálogo de actividades'!$B$5:$D$296,2,FALSE)</f>
        <v>INE</v>
      </c>
      <c r="E145" s="122" t="str">
        <f>VLOOKUP(C145, 'Catálogo de actividades'!$B$5:$D$296,3,FALSE)</f>
        <v>DEOE</v>
      </c>
      <c r="F145" s="383" t="str">
        <f>_xlfn.XLOOKUP(C145,'Catálogo de actividades'!$B$5:$B$296,'Catálogo de actividades'!$E$5:$E$296)</f>
        <v>14.4</v>
      </c>
      <c r="G145" s="113">
        <v>45383</v>
      </c>
      <c r="H145" s="113">
        <v>45399</v>
      </c>
      <c r="I145" s="416" t="str">
        <f>_xlfn.XLOOKUP(C145,'Catálogo de actividades'!$B$5:$B$296,'Catálogo de actividades'!$I$5:$I$296)</f>
        <v>DEOE</v>
      </c>
    </row>
    <row r="146" spans="1:9" ht="14.25" x14ac:dyDescent="0.2">
      <c r="A146" s="200" t="s">
        <v>52</v>
      </c>
      <c r="B146" s="325" t="s">
        <v>13</v>
      </c>
      <c r="C146" s="268" t="s">
        <v>127</v>
      </c>
      <c r="D146" s="122" t="str">
        <f>VLOOKUP(C146, 'Catálogo de actividades'!$B$5:$D$296,2,FALSE)</f>
        <v>INE/OPL</v>
      </c>
      <c r="E146" s="122" t="str">
        <f>VLOOKUP(C146, 'Catálogo de actividades'!$B$5:$D$296,3,FALSE)</f>
        <v>DEOE/OD</v>
      </c>
      <c r="F146" s="383" t="str">
        <f>_xlfn.XLOOKUP(C146,'Catálogo de actividades'!$B$5:$B$296,'Catálogo de actividades'!$E$5:$E$296)</f>
        <v>14.5</v>
      </c>
      <c r="G146" s="113">
        <v>45407</v>
      </c>
      <c r="H146" s="113">
        <v>45407</v>
      </c>
      <c r="I146" s="416" t="str">
        <f>_xlfn.XLOOKUP(C146,'Catálogo de actividades'!$B$5:$B$296,'Catálogo de actividades'!$I$5:$I$296)</f>
        <v>DEOE</v>
      </c>
    </row>
    <row r="147" spans="1:9" ht="14.25" x14ac:dyDescent="0.2">
      <c r="A147" s="200" t="s">
        <v>52</v>
      </c>
      <c r="B147" s="325" t="s">
        <v>13</v>
      </c>
      <c r="C147" s="268" t="s">
        <v>357</v>
      </c>
      <c r="D147" s="122" t="str">
        <f>VLOOKUP(C147, 'Catálogo de actividades'!$B$5:$D$296,2,FALSE)</f>
        <v>INE/OPL</v>
      </c>
      <c r="E147" s="122" t="str">
        <f>VLOOKUP(C147, 'Catálogo de actividades'!$B$5:$D$296,3,FALSE)</f>
        <v>DEOE/OD</v>
      </c>
      <c r="F147" s="383" t="str">
        <f>_xlfn.XLOOKUP(C147,'Catálogo de actividades'!$B$5:$B$296,'Catálogo de actividades'!$E$5:$E$296)</f>
        <v>14.6</v>
      </c>
      <c r="G147" s="113">
        <v>45417</v>
      </c>
      <c r="H147" s="113">
        <v>45417</v>
      </c>
      <c r="I147" s="416" t="str">
        <f>_xlfn.XLOOKUP(C147,'Catálogo de actividades'!$B$5:$B$296,'Catálogo de actividades'!$I$5:$I$296)</f>
        <v>DEOE</v>
      </c>
    </row>
    <row r="148" spans="1:9" ht="14.25" x14ac:dyDescent="0.2">
      <c r="A148" s="200" t="s">
        <v>52</v>
      </c>
      <c r="B148" s="325" t="s">
        <v>13</v>
      </c>
      <c r="C148" s="268" t="s">
        <v>358</v>
      </c>
      <c r="D148" s="122" t="str">
        <f>VLOOKUP(C148, 'Catálogo de actividades'!$B$5:$D$296,2,FALSE)</f>
        <v>INE/OPL</v>
      </c>
      <c r="E148" s="122" t="str">
        <f>VLOOKUP(C148, 'Catálogo de actividades'!$B$5:$D$296,3,FALSE)</f>
        <v>DEOE/OD</v>
      </c>
      <c r="F148" s="383" t="str">
        <f>_xlfn.XLOOKUP(C148,'Catálogo de actividades'!$B$5:$B$296,'Catálogo de actividades'!$E$5:$E$296)</f>
        <v>14.7</v>
      </c>
      <c r="G148" s="113">
        <v>45431</v>
      </c>
      <c r="H148" s="113">
        <v>45431</v>
      </c>
      <c r="I148" s="416" t="str">
        <f>_xlfn.XLOOKUP(C148,'Catálogo de actividades'!$B$5:$B$296,'Catálogo de actividades'!$I$5:$I$296)</f>
        <v>DEOE</v>
      </c>
    </row>
    <row r="149" spans="1:9" ht="14.25" x14ac:dyDescent="0.2">
      <c r="A149" s="200" t="s">
        <v>52</v>
      </c>
      <c r="B149" s="325" t="s">
        <v>13</v>
      </c>
      <c r="C149" s="325" t="s">
        <v>13</v>
      </c>
      <c r="D149" s="122" t="str">
        <f>VLOOKUP(C149, 'Catálogo de actividades'!$B$5:$D$296,2,FALSE)</f>
        <v>OPL</v>
      </c>
      <c r="E149" s="122" t="str">
        <f>VLOOKUP(C149, 'Catálogo de actividades'!$B$5:$D$296,3,FALSE)</f>
        <v>CG/OD</v>
      </c>
      <c r="F149" s="383" t="str">
        <f>_xlfn.XLOOKUP(C149,'Catálogo de actividades'!$B$5:$B$296,'Catálogo de actividades'!$E$5:$E$296)</f>
        <v>14.8</v>
      </c>
      <c r="G149" s="113">
        <v>45445</v>
      </c>
      <c r="H149" s="113">
        <v>45445</v>
      </c>
      <c r="I149" s="416" t="str">
        <f>_xlfn.XLOOKUP(C149,'Catálogo de actividades'!$B$5:$B$296,'Catálogo de actividades'!$I$5:$I$296)</f>
        <v>OPL</v>
      </c>
    </row>
    <row r="150" spans="1:9" ht="28.5" x14ac:dyDescent="0.2">
      <c r="A150" s="200" t="s">
        <v>52</v>
      </c>
      <c r="B150" s="325" t="s">
        <v>14</v>
      </c>
      <c r="C150" s="268" t="s">
        <v>163</v>
      </c>
      <c r="D150" s="122" t="str">
        <f>VLOOKUP(C150, 'Catálogo de actividades'!$B$5:$D$296,2,FALSE)</f>
        <v>OPL</v>
      </c>
      <c r="E150" s="122" t="str">
        <f>VLOOKUP(C150, 'Catálogo de actividades'!$B$5:$D$296,3,FALSE)</f>
        <v>CG/OD</v>
      </c>
      <c r="F150" s="383" t="str">
        <f>_xlfn.XLOOKUP(C150,'Catálogo de actividades'!$B$5:$B$296,'Catálogo de actividades'!$E$5:$E$296)</f>
        <v>15.1</v>
      </c>
      <c r="G150" s="343">
        <v>45374</v>
      </c>
      <c r="H150" s="343">
        <v>45397</v>
      </c>
      <c r="I150" s="416" t="str">
        <f>_xlfn.XLOOKUP(C150,'Catálogo de actividades'!$B$5:$B$296,'Catálogo de actividades'!$I$5:$I$296)</f>
        <v>OPL</v>
      </c>
    </row>
    <row r="151" spans="1:9" ht="42.75" x14ac:dyDescent="0.2">
      <c r="A151" s="200" t="s">
        <v>52</v>
      </c>
      <c r="B151" s="325" t="s">
        <v>14</v>
      </c>
      <c r="C151" s="268" t="s">
        <v>165</v>
      </c>
      <c r="D151" s="122" t="str">
        <f>VLOOKUP(C151, 'Catálogo de actividades'!$B$5:$D$296,2,FALSE)</f>
        <v>INE/OPL</v>
      </c>
      <c r="E151" s="122" t="str">
        <f>VLOOKUP(C151, 'Catálogo de actividades'!$B$5:$D$296,3,FALSE)</f>
        <v>JLE/JDE/OD</v>
      </c>
      <c r="F151" s="383" t="str">
        <f>_xlfn.XLOOKUP(C151,'Catálogo de actividades'!$B$5:$B$296,'Catálogo de actividades'!$E$5:$E$296)</f>
        <v>15.2</v>
      </c>
      <c r="G151" s="343">
        <v>45398</v>
      </c>
      <c r="H151" s="343">
        <v>45402</v>
      </c>
      <c r="I151" s="416" t="str">
        <f>_xlfn.XLOOKUP(C151,'Catálogo de actividades'!$B$5:$B$296,'Catálogo de actividades'!$I$5:$I$296)</f>
        <v>JLE</v>
      </c>
    </row>
    <row r="152" spans="1:9" ht="42.75" x14ac:dyDescent="0.2">
      <c r="A152" s="200" t="s">
        <v>52</v>
      </c>
      <c r="B152" s="325" t="s">
        <v>14</v>
      </c>
      <c r="C152" s="268" t="s">
        <v>166</v>
      </c>
      <c r="D152" s="122" t="str">
        <f>VLOOKUP(C152, 'Catálogo de actividades'!$B$5:$D$296,2,FALSE)</f>
        <v>OPL</v>
      </c>
      <c r="E152" s="122" t="str">
        <f>VLOOKUP(C152, 'Catálogo de actividades'!$B$5:$D$296,3,FALSE)</f>
        <v>OD</v>
      </c>
      <c r="F152" s="383" t="str">
        <f>_xlfn.XLOOKUP(C152,'Catálogo de actividades'!$B$5:$B$296,'Catálogo de actividades'!$E$5:$E$296)</f>
        <v>15.3</v>
      </c>
      <c r="G152" s="343">
        <v>45398</v>
      </c>
      <c r="H152" s="343">
        <v>45411</v>
      </c>
      <c r="I152" s="416" t="str">
        <f>_xlfn.XLOOKUP(C152,'Catálogo de actividades'!$B$5:$B$296,'Catálogo de actividades'!$I$5:$I$296)</f>
        <v>OPL</v>
      </c>
    </row>
    <row r="153" spans="1:9" ht="28.5" x14ac:dyDescent="0.2">
      <c r="A153" s="200" t="s">
        <v>52</v>
      </c>
      <c r="B153" s="325" t="s">
        <v>14</v>
      </c>
      <c r="C153" s="268" t="s">
        <v>167</v>
      </c>
      <c r="D153" s="122" t="str">
        <f>VLOOKUP(C153, 'Catálogo de actividades'!$B$5:$D$296,2,FALSE)</f>
        <v>OPL</v>
      </c>
      <c r="E153" s="122" t="str">
        <f>VLOOKUP(C153, 'Catálogo de actividades'!$B$5:$D$296,3,FALSE)</f>
        <v>CG/OD</v>
      </c>
      <c r="F153" s="383" t="str">
        <f>_xlfn.XLOOKUP(C153,'Catálogo de actividades'!$B$5:$B$296,'Catálogo de actividades'!$E$5:$E$296)</f>
        <v>15.4</v>
      </c>
      <c r="G153" s="343">
        <v>45383</v>
      </c>
      <c r="H153" s="343">
        <v>45411</v>
      </c>
      <c r="I153" s="416" t="str">
        <f>_xlfn.XLOOKUP(C153,'Catálogo de actividades'!$B$5:$B$296,'Catálogo de actividades'!$I$5:$I$296)</f>
        <v>OPL</v>
      </c>
    </row>
    <row r="154" spans="1:9" ht="42.75" x14ac:dyDescent="0.2">
      <c r="A154" s="200" t="s">
        <v>52</v>
      </c>
      <c r="B154" s="325" t="s">
        <v>14</v>
      </c>
      <c r="C154" s="268" t="s">
        <v>168</v>
      </c>
      <c r="D154" s="122" t="str">
        <f>VLOOKUP(C154, 'Catálogo de actividades'!$B$5:$D$296,2,FALSE)</f>
        <v>INE</v>
      </c>
      <c r="E154" s="122" t="str">
        <f>VLOOKUP(C154, 'Catálogo de actividades'!$B$5:$D$296,3,FALSE)</f>
        <v>JLE/JDE</v>
      </c>
      <c r="F154" s="383" t="str">
        <f>_xlfn.XLOOKUP(C154,'Catálogo de actividades'!$B$5:$B$296,'Catálogo de actividades'!$E$5:$E$296)</f>
        <v>15.5</v>
      </c>
      <c r="G154" s="343">
        <v>45406</v>
      </c>
      <c r="H154" s="343">
        <v>45409</v>
      </c>
      <c r="I154" s="416" t="str">
        <f>_xlfn.XLOOKUP(C154,'Catálogo de actividades'!$B$5:$B$296,'Catálogo de actividades'!$I$5:$I$296)</f>
        <v>JLE</v>
      </c>
    </row>
    <row r="155" spans="1:9" ht="42.75" x14ac:dyDescent="0.2">
      <c r="A155" s="200" t="s">
        <v>52</v>
      </c>
      <c r="B155" s="325" t="s">
        <v>14</v>
      </c>
      <c r="C155" s="268" t="s">
        <v>129</v>
      </c>
      <c r="D155" s="122" t="str">
        <f>VLOOKUP(C155, 'Catálogo de actividades'!$B$5:$D$296,2,FALSE)</f>
        <v>INE/OPL</v>
      </c>
      <c r="E155" s="122" t="str">
        <f>VLOOKUP(C155, 'Catálogo de actividades'!$B$5:$D$296,3,FALSE)</f>
        <v>JLE/JDE/OD</v>
      </c>
      <c r="F155" s="383" t="str">
        <f>_xlfn.XLOOKUP(C155,'Catálogo de actividades'!$B$5:$B$296,'Catálogo de actividades'!$E$5:$E$296)</f>
        <v>15.6</v>
      </c>
      <c r="G155" s="343">
        <v>45412</v>
      </c>
      <c r="H155" s="343">
        <v>45415</v>
      </c>
      <c r="I155" s="416" t="str">
        <f>_xlfn.XLOOKUP(C155,'Catálogo de actividades'!$B$5:$B$296,'Catálogo de actividades'!$I$5:$I$296)</f>
        <v>OPL</v>
      </c>
    </row>
    <row r="156" spans="1:9" ht="14.25" x14ac:dyDescent="0.2">
      <c r="A156" s="200" t="s">
        <v>52</v>
      </c>
      <c r="B156" s="325" t="s">
        <v>15</v>
      </c>
      <c r="C156" s="268" t="s">
        <v>241</v>
      </c>
      <c r="D156" s="122" t="str">
        <f>VLOOKUP(C156, 'Catálogo de actividades'!$B$5:$D$296,2,FALSE)</f>
        <v>INE</v>
      </c>
      <c r="E156" s="122" t="str">
        <f>VLOOKUP(C156, 'Catálogo de actividades'!$B$5:$D$296,3,FALSE)</f>
        <v>CL</v>
      </c>
      <c r="F156" s="383" t="str">
        <f>_xlfn.XLOOKUP(C156,'Catálogo de actividades'!$B$5:$B$296,'Catálogo de actividades'!$E$5:$E$296)</f>
        <v>16.1</v>
      </c>
      <c r="G156" s="113">
        <v>45367</v>
      </c>
      <c r="H156" s="113">
        <v>45382</v>
      </c>
      <c r="I156" s="416" t="str">
        <f>_xlfn.XLOOKUP(C156,'Catálogo de actividades'!$B$5:$B$296,'Catálogo de actividades'!$I$5:$I$296)</f>
        <v>JLE</v>
      </c>
    </row>
    <row r="157" spans="1:9" ht="14.25" x14ac:dyDescent="0.2">
      <c r="A157" s="200" t="s">
        <v>52</v>
      </c>
      <c r="B157" s="325" t="s">
        <v>15</v>
      </c>
      <c r="C157" s="268" t="s">
        <v>196</v>
      </c>
      <c r="D157" s="122" t="str">
        <f>VLOOKUP(C157, 'Catálogo de actividades'!$B$5:$D$296,2,FALSE)</f>
        <v>OPL</v>
      </c>
      <c r="E157" s="122" t="str">
        <f>VLOOKUP(C157, 'Catálogo de actividades'!$B$5:$D$296,3,FALSE)</f>
        <v>CG</v>
      </c>
      <c r="F157" s="383" t="str">
        <f>_xlfn.XLOOKUP(C157,'Catálogo de actividades'!$B$5:$B$296,'Catálogo de actividades'!$E$5:$E$296)</f>
        <v>16.2</v>
      </c>
      <c r="G157" s="113">
        <v>45383</v>
      </c>
      <c r="H157" s="113">
        <v>45397</v>
      </c>
      <c r="I157" s="416" t="str">
        <f>_xlfn.XLOOKUP(C157,'Catálogo de actividades'!$B$5:$B$296,'Catálogo de actividades'!$I$5:$I$296)</f>
        <v>OPL</v>
      </c>
    </row>
    <row r="158" spans="1:9" ht="28.5" x14ac:dyDescent="0.2">
      <c r="A158" s="200" t="s">
        <v>52</v>
      </c>
      <c r="B158" s="325" t="s">
        <v>15</v>
      </c>
      <c r="C158" s="268" t="s">
        <v>197</v>
      </c>
      <c r="D158" s="122" t="str">
        <f>VLOOKUP(C158, 'Catálogo de actividades'!$B$5:$D$296,2,FALSE)</f>
        <v>INE/OPL</v>
      </c>
      <c r="E158" s="122" t="str">
        <f>VLOOKUP(C158, 'Catálogo de actividades'!$B$5:$D$296,3,FALSE)</f>
        <v>CD/OD</v>
      </c>
      <c r="F158" s="383" t="str">
        <f>_xlfn.XLOOKUP(C158,'Catálogo de actividades'!$B$5:$B$296,'Catálogo de actividades'!$E$5:$E$296)</f>
        <v>16.3</v>
      </c>
      <c r="G158" s="113">
        <v>45383</v>
      </c>
      <c r="H158" s="113">
        <v>45397</v>
      </c>
      <c r="I158" s="416" t="str">
        <f>_xlfn.XLOOKUP(C158,'Catálogo de actividades'!$B$5:$B$296,'Catálogo de actividades'!$I$5:$I$296)</f>
        <v>JLE</v>
      </c>
    </row>
    <row r="159" spans="1:9" ht="14.25" x14ac:dyDescent="0.2">
      <c r="A159" s="200" t="s">
        <v>52</v>
      </c>
      <c r="B159" s="325" t="s">
        <v>15</v>
      </c>
      <c r="C159" s="268" t="s">
        <v>359</v>
      </c>
      <c r="D159" s="122" t="str">
        <f>VLOOKUP(C159, 'Catálogo de actividades'!$B$5:$D$296,2,FALSE)</f>
        <v>INE</v>
      </c>
      <c r="E159" s="122" t="str">
        <f>VLOOKUP(C159, 'Catálogo de actividades'!$B$5:$D$296,3,FALSE)</f>
        <v>CD</v>
      </c>
      <c r="F159" s="383" t="str">
        <f>_xlfn.XLOOKUP(C159,'Catálogo de actividades'!$B$5:$B$296,'Catálogo de actividades'!$E$5:$E$296)</f>
        <v>16.4</v>
      </c>
      <c r="G159" s="113">
        <v>45402</v>
      </c>
      <c r="H159" s="113">
        <v>45412</v>
      </c>
      <c r="I159" s="416" t="str">
        <f>_xlfn.XLOOKUP(C159,'Catálogo de actividades'!$B$5:$B$296,'Catálogo de actividades'!$I$5:$I$296)</f>
        <v>DEOE</v>
      </c>
    </row>
    <row r="160" spans="1:9" ht="28.5" x14ac:dyDescent="0.2">
      <c r="A160" s="200" t="s">
        <v>52</v>
      </c>
      <c r="B160" s="325" t="s">
        <v>15</v>
      </c>
      <c r="C160" s="268" t="s">
        <v>248</v>
      </c>
      <c r="D160" s="122" t="str">
        <f>VLOOKUP(C160, 'Catálogo de actividades'!$B$5:$D$296,2,FALSE)</f>
        <v>INE</v>
      </c>
      <c r="E160" s="122" t="str">
        <f>VLOOKUP(C160, 'Catálogo de actividades'!$B$5:$D$296,3,FALSE)</f>
        <v>CL/CD</v>
      </c>
      <c r="F160" s="383" t="str">
        <f>_xlfn.XLOOKUP(C160,'Catálogo de actividades'!$B$5:$B$296,'Catálogo de actividades'!$E$5:$E$296)</f>
        <v>16.5</v>
      </c>
      <c r="G160" s="113">
        <v>45410</v>
      </c>
      <c r="H160" s="113">
        <v>45442</v>
      </c>
      <c r="I160" s="416" t="str">
        <f>_xlfn.XLOOKUP(C160,'Catálogo de actividades'!$B$5:$B$296,'Catálogo de actividades'!$I$5:$I$296)</f>
        <v>DEOE</v>
      </c>
    </row>
    <row r="161" spans="1:9" ht="28.5" x14ac:dyDescent="0.2">
      <c r="A161" s="200" t="s">
        <v>52</v>
      </c>
      <c r="B161" s="325" t="s">
        <v>15</v>
      </c>
      <c r="C161" s="268" t="s">
        <v>270</v>
      </c>
      <c r="D161" s="122" t="str">
        <f>VLOOKUP(C161, 'Catálogo de actividades'!$B$5:$D$296,2,FALSE)</f>
        <v>INE</v>
      </c>
      <c r="E161" s="122" t="str">
        <f>VLOOKUP(C161, 'Catálogo de actividades'!$B$5:$D$296,3,FALSE)</f>
        <v>CL/CD</v>
      </c>
      <c r="F161" s="383" t="str">
        <f>_xlfn.XLOOKUP(C161,'Catálogo de actividades'!$B$5:$B$296,'Catálogo de actividades'!$E$5:$E$296)</f>
        <v>16.6</v>
      </c>
      <c r="G161" s="113">
        <v>45410</v>
      </c>
      <c r="H161" s="113">
        <v>45443</v>
      </c>
      <c r="I161" s="416" t="str">
        <f>_xlfn.XLOOKUP(C161,'Catálogo de actividades'!$B$5:$B$296,'Catálogo de actividades'!$I$5:$I$296)</f>
        <v>DEOE</v>
      </c>
    </row>
    <row r="162" spans="1:9" ht="14.25" x14ac:dyDescent="0.2">
      <c r="A162" s="200" t="s">
        <v>52</v>
      </c>
      <c r="B162" s="325" t="s">
        <v>15</v>
      </c>
      <c r="C162" s="268" t="s">
        <v>258</v>
      </c>
      <c r="D162" s="122" t="str">
        <f>VLOOKUP(C162, 'Catálogo de actividades'!$B$5:$D$296,2,FALSE)</f>
        <v>INE/OPL</v>
      </c>
      <c r="E162" s="122" t="str">
        <f>VLOOKUP(C162, 'Catálogo de actividades'!$B$5:$D$296,3,FALSE)</f>
        <v>CD/OD</v>
      </c>
      <c r="F162" s="383" t="str">
        <f>_xlfn.XLOOKUP(C162,'Catálogo de actividades'!$B$5:$B$296,'Catálogo de actividades'!$E$5:$E$296)</f>
        <v>16.7</v>
      </c>
      <c r="G162" s="113">
        <v>45445</v>
      </c>
      <c r="H162" s="113">
        <v>45446</v>
      </c>
      <c r="I162" s="416" t="str">
        <f>_xlfn.XLOOKUP(C162,'Catálogo de actividades'!$B$5:$B$296,'Catálogo de actividades'!$I$5:$I$296)</f>
        <v>OPL</v>
      </c>
    </row>
    <row r="163" spans="1:9" ht="28.5" x14ac:dyDescent="0.2">
      <c r="A163" s="200" t="s">
        <v>52</v>
      </c>
      <c r="B163" s="325" t="s">
        <v>15</v>
      </c>
      <c r="C163" s="268" t="s">
        <v>199</v>
      </c>
      <c r="D163" s="122" t="str">
        <f>VLOOKUP(C163, 'Catálogo de actividades'!$B$5:$D$296,2,FALSE)</f>
        <v>OPL</v>
      </c>
      <c r="E163" s="122" t="str">
        <f>VLOOKUP(C163, 'Catálogo de actividades'!$B$5:$D$296,3,FALSE)</f>
        <v>CG</v>
      </c>
      <c r="F163" s="383" t="str">
        <f>_xlfn.XLOOKUP(C163,'Catálogo de actividades'!$B$5:$B$296,'Catálogo de actividades'!$E$5:$E$296)</f>
        <v>16.8</v>
      </c>
      <c r="G163" s="113">
        <v>45459</v>
      </c>
      <c r="H163" s="113">
        <v>45473</v>
      </c>
      <c r="I163" s="416" t="str">
        <f>_xlfn.XLOOKUP(C163,'Catálogo de actividades'!$B$5:$B$296,'Catálogo de actividades'!$I$5:$I$296)</f>
        <v>JLE</v>
      </c>
    </row>
    <row r="164" spans="1:9" ht="45" x14ac:dyDescent="0.2">
      <c r="A164" s="200" t="s">
        <v>52</v>
      </c>
      <c r="B164" s="325" t="s">
        <v>16</v>
      </c>
      <c r="C164" s="248" t="s">
        <v>226</v>
      </c>
      <c r="D164" s="122" t="str">
        <f>VLOOKUP(C164, 'Catálogo de actividades'!$B$5:$D$296,2,FALSE)</f>
        <v>OPL</v>
      </c>
      <c r="E164" s="122" t="str">
        <f>VLOOKUP(C164, 'Catálogo de actividades'!$B$5:$D$296,3,FALSE)</f>
        <v>CG</v>
      </c>
      <c r="F164" s="383" t="str">
        <f>_xlfn.XLOOKUP(C164,'Catálogo de actividades'!$B$5:$B$296,'Catálogo de actividades'!$E$5:$E$296)</f>
        <v>17.1</v>
      </c>
      <c r="G164" s="113">
        <v>45171</v>
      </c>
      <c r="H164" s="113">
        <v>45171</v>
      </c>
      <c r="I164" s="416" t="str">
        <f>_xlfn.XLOOKUP(C164,'Catálogo de actividades'!$B$5:$B$296,'Catálogo de actividades'!$I$5:$I$296)</f>
        <v>OPL</v>
      </c>
    </row>
    <row r="165" spans="1:9" ht="30" x14ac:dyDescent="0.2">
      <c r="A165" s="200" t="s">
        <v>52</v>
      </c>
      <c r="B165" s="325" t="s">
        <v>16</v>
      </c>
      <c r="C165" s="248" t="s">
        <v>259</v>
      </c>
      <c r="D165" s="122" t="str">
        <f>VLOOKUP(C165, 'Catálogo de actividades'!$B$5:$D$296,2,FALSE)</f>
        <v>OPL</v>
      </c>
      <c r="E165" s="122" t="str">
        <f>VLOOKUP(C165, 'Catálogo de actividades'!$B$5:$D$296,3,FALSE)</f>
        <v>CG</v>
      </c>
      <c r="F165" s="383" t="str">
        <f>_xlfn.XLOOKUP(C165,'Catálogo de actividades'!$B$5:$B$296,'Catálogo de actividades'!$E$5:$E$296)</f>
        <v>17.2</v>
      </c>
      <c r="G165" s="113">
        <v>45171</v>
      </c>
      <c r="H165" s="113">
        <v>45171</v>
      </c>
      <c r="I165" s="416" t="str">
        <f>_xlfn.XLOOKUP(C165,'Catálogo de actividades'!$B$5:$B$296,'Catálogo de actividades'!$I$5:$I$296)</f>
        <v>OPL</v>
      </c>
    </row>
    <row r="166" spans="1:9" ht="30" x14ac:dyDescent="0.2">
      <c r="A166" s="200" t="s">
        <v>52</v>
      </c>
      <c r="B166" s="325" t="s">
        <v>16</v>
      </c>
      <c r="C166" s="248" t="s">
        <v>272</v>
      </c>
      <c r="D166" s="122" t="str">
        <f>VLOOKUP(C166, 'Catálogo de actividades'!$B$5:$D$296,2,FALSE)</f>
        <v>OPL</v>
      </c>
      <c r="E166" s="122" t="str">
        <f>VLOOKUP(C166, 'Catálogo de actividades'!$B$5:$D$296,3,FALSE)</f>
        <v>CG</v>
      </c>
      <c r="F166" s="383" t="str">
        <f>_xlfn.XLOOKUP(C166,'Catálogo de actividades'!$B$5:$B$296,'Catálogo de actividades'!$E$5:$E$296)</f>
        <v>17.3</v>
      </c>
      <c r="G166" s="113">
        <v>45232</v>
      </c>
      <c r="H166" s="113">
        <v>45232</v>
      </c>
      <c r="I166" s="416" t="str">
        <f>_xlfn.XLOOKUP(C166,'Catálogo de actividades'!$B$5:$B$296,'Catálogo de actividades'!$I$5:$I$296)</f>
        <v>OPL</v>
      </c>
    </row>
    <row r="167" spans="1:9" ht="30" x14ac:dyDescent="0.2">
      <c r="A167" s="200" t="s">
        <v>52</v>
      </c>
      <c r="B167" s="325" t="s">
        <v>16</v>
      </c>
      <c r="C167" s="248" t="s">
        <v>260</v>
      </c>
      <c r="D167" s="122" t="str">
        <f>VLOOKUP(C167, 'Catálogo de actividades'!$B$5:$D$296,2,FALSE)</f>
        <v>OPL</v>
      </c>
      <c r="E167" s="122" t="str">
        <f>VLOOKUP(C167, 'Catálogo de actividades'!$B$5:$D$296,3,FALSE)</f>
        <v>CG</v>
      </c>
      <c r="F167" s="383" t="str">
        <f>_xlfn.XLOOKUP(C167,'Catálogo de actividades'!$B$5:$B$296,'Catálogo de actividades'!$E$5:$E$296)</f>
        <v>17.4</v>
      </c>
      <c r="G167" s="113">
        <v>45262</v>
      </c>
      <c r="H167" s="113">
        <v>45262</v>
      </c>
      <c r="I167" s="416" t="str">
        <f>_xlfn.XLOOKUP(C167,'Catálogo de actividades'!$B$5:$B$296,'Catálogo de actividades'!$I$5:$I$296)</f>
        <v>OPL</v>
      </c>
    </row>
    <row r="168" spans="1:9" ht="30" x14ac:dyDescent="0.2">
      <c r="A168" s="200" t="s">
        <v>52</v>
      </c>
      <c r="B168" s="325" t="s">
        <v>16</v>
      </c>
      <c r="C168" s="248" t="s">
        <v>273</v>
      </c>
      <c r="D168" s="122" t="str">
        <f>VLOOKUP(C168, 'Catálogo de actividades'!$B$5:$D$296,2,FALSE)</f>
        <v>OPL</v>
      </c>
      <c r="E168" s="122" t="str">
        <f>VLOOKUP(C168, 'Catálogo de actividades'!$B$5:$D$296,3,FALSE)</f>
        <v>CG</v>
      </c>
      <c r="F168" s="383" t="str">
        <f>_xlfn.XLOOKUP(C168,'Catálogo de actividades'!$B$5:$B$296,'Catálogo de actividades'!$E$5:$E$296)</f>
        <v>17.5</v>
      </c>
      <c r="G168" s="113">
        <v>45293</v>
      </c>
      <c r="H168" s="113">
        <v>45293</v>
      </c>
      <c r="I168" s="416" t="str">
        <f>_xlfn.XLOOKUP(C168,'Catálogo de actividades'!$B$5:$B$296,'Catálogo de actividades'!$I$5:$I$296)</f>
        <v>OPL</v>
      </c>
    </row>
    <row r="169" spans="1:9" ht="60" x14ac:dyDescent="0.2">
      <c r="A169" s="200" t="s">
        <v>52</v>
      </c>
      <c r="B169" s="325" t="s">
        <v>16</v>
      </c>
      <c r="C169" s="248" t="s">
        <v>274</v>
      </c>
      <c r="D169" s="122" t="str">
        <f>VLOOKUP(C169, 'Catálogo de actividades'!$B$5:$D$296,2,FALSE)</f>
        <v>OPL</v>
      </c>
      <c r="E169" s="122" t="str">
        <f>VLOOKUP(C169, 'Catálogo de actividades'!$B$5:$D$296,3,FALSE)</f>
        <v>CG</v>
      </c>
      <c r="F169" s="383" t="str">
        <f>_xlfn.XLOOKUP(C169,'Catálogo de actividades'!$B$5:$B$296,'Catálogo de actividades'!$E$5:$E$296)</f>
        <v>17.6</v>
      </c>
      <c r="G169" s="113">
        <v>45324</v>
      </c>
      <c r="H169" s="113">
        <v>45324</v>
      </c>
      <c r="I169" s="416" t="str">
        <f>_xlfn.XLOOKUP(C169,'Catálogo de actividades'!$B$5:$B$296,'Catálogo de actividades'!$I$5:$I$296)</f>
        <v>OPL</v>
      </c>
    </row>
    <row r="170" spans="1:9" ht="15" x14ac:dyDescent="0.2">
      <c r="A170" s="200" t="s">
        <v>52</v>
      </c>
      <c r="B170" s="325" t="s">
        <v>16</v>
      </c>
      <c r="C170" s="248" t="s">
        <v>275</v>
      </c>
      <c r="D170" s="122" t="str">
        <f>VLOOKUP(C170, 'Catálogo de actividades'!$B$5:$D$296,2,FALSE)</f>
        <v>OPL</v>
      </c>
      <c r="E170" s="122" t="str">
        <f>VLOOKUP(C170, 'Catálogo de actividades'!$B$5:$D$296,3,FALSE)</f>
        <v>CG</v>
      </c>
      <c r="F170" s="383" t="str">
        <f>_xlfn.XLOOKUP(C170,'Catálogo de actividades'!$B$5:$B$296,'Catálogo de actividades'!$E$5:$E$296)</f>
        <v>17.7</v>
      </c>
      <c r="G170" s="113">
        <v>45324</v>
      </c>
      <c r="H170" s="113">
        <v>45324</v>
      </c>
      <c r="I170" s="416" t="str">
        <f>_xlfn.XLOOKUP(C170,'Catálogo de actividades'!$B$5:$B$296,'Catálogo de actividades'!$I$5:$I$296)</f>
        <v>OPL</v>
      </c>
    </row>
    <row r="171" spans="1:9" ht="30" x14ac:dyDescent="0.2">
      <c r="A171" s="200" t="s">
        <v>52</v>
      </c>
      <c r="B171" s="325" t="s">
        <v>16</v>
      </c>
      <c r="C171" s="248" t="s">
        <v>276</v>
      </c>
      <c r="D171" s="122" t="str">
        <f>VLOOKUP(C171, 'Catálogo de actividades'!$B$5:$D$296,2,FALSE)</f>
        <v>OPL</v>
      </c>
      <c r="E171" s="122" t="str">
        <f>VLOOKUP(C171, 'Catálogo de actividades'!$B$5:$D$296,3,FALSE)</f>
        <v>CG</v>
      </c>
      <c r="F171" s="383" t="str">
        <f>_xlfn.XLOOKUP(C171,'Catálogo de actividades'!$B$5:$B$296,'Catálogo de actividades'!$E$5:$E$296)</f>
        <v>17.8</v>
      </c>
      <c r="G171" s="113">
        <v>45353</v>
      </c>
      <c r="H171" s="113">
        <v>45353</v>
      </c>
      <c r="I171" s="416" t="str">
        <f>_xlfn.XLOOKUP(C171,'Catálogo de actividades'!$B$5:$B$296,'Catálogo de actividades'!$I$5:$I$296)</f>
        <v>OPL</v>
      </c>
    </row>
    <row r="172" spans="1:9" ht="15" x14ac:dyDescent="0.2">
      <c r="A172" s="200" t="s">
        <v>52</v>
      </c>
      <c r="B172" s="325" t="s">
        <v>16</v>
      </c>
      <c r="C172" s="248" t="s">
        <v>322</v>
      </c>
      <c r="D172" s="122" t="str">
        <f>VLOOKUP(C172, 'Catálogo de actividades'!$B$5:$D$296,2,FALSE)</f>
        <v>OPL</v>
      </c>
      <c r="E172" s="122" t="str">
        <f>VLOOKUP(C172, 'Catálogo de actividades'!$B$5:$D$296,3,FALSE)</f>
        <v>CG</v>
      </c>
      <c r="F172" s="383" t="str">
        <f>_xlfn.XLOOKUP(C172,'Catálogo de actividades'!$B$5:$B$296,'Catálogo de actividades'!$E$5:$E$296)</f>
        <v>17.9</v>
      </c>
      <c r="G172" s="113">
        <v>45399</v>
      </c>
      <c r="H172" s="113">
        <v>45399</v>
      </c>
      <c r="I172" s="416" t="str">
        <f>_xlfn.XLOOKUP(C172,'Catálogo de actividades'!$B$5:$B$296,'Catálogo de actividades'!$I$5:$I$296)</f>
        <v>OPL</v>
      </c>
    </row>
    <row r="173" spans="1:9" ht="15" x14ac:dyDescent="0.2">
      <c r="A173" s="200" t="s">
        <v>52</v>
      </c>
      <c r="B173" s="325" t="s">
        <v>16</v>
      </c>
      <c r="C173" s="248" t="s">
        <v>404</v>
      </c>
      <c r="D173" s="122" t="str">
        <f>VLOOKUP(C173, 'Catálogo de actividades'!$B$5:$D$296,2,FALSE)</f>
        <v>OPL</v>
      </c>
      <c r="E173" s="122" t="str">
        <f>VLOOKUP(C173, 'Catálogo de actividades'!$B$5:$D$296,3,FALSE)</f>
        <v>CG</v>
      </c>
      <c r="F173" s="383" t="str">
        <f>_xlfn.XLOOKUP(C173,'Catálogo de actividades'!$B$5:$B$296,'Catálogo de actividades'!$E$5:$E$296)</f>
        <v>17.10</v>
      </c>
      <c r="G173" s="113">
        <v>45424</v>
      </c>
      <c r="H173" s="113">
        <v>45424</v>
      </c>
      <c r="I173" s="416" t="str">
        <f>_xlfn.XLOOKUP(C173,'Catálogo de actividades'!$B$5:$B$296,'Catálogo de actividades'!$I$5:$I$296)</f>
        <v>OPL</v>
      </c>
    </row>
    <row r="174" spans="1:9" ht="15" x14ac:dyDescent="0.2">
      <c r="A174" s="200" t="s">
        <v>52</v>
      </c>
      <c r="B174" s="325" t="s">
        <v>16</v>
      </c>
      <c r="C174" s="248" t="s">
        <v>405</v>
      </c>
      <c r="D174" s="122" t="str">
        <f>VLOOKUP(C174, 'Catálogo de actividades'!$B$5:$D$296,2,FALSE)</f>
        <v>OPL</v>
      </c>
      <c r="E174" s="122" t="str">
        <f>VLOOKUP(C174, 'Catálogo de actividades'!$B$5:$D$296,3,FALSE)</f>
        <v>CG</v>
      </c>
      <c r="F174" s="383" t="str">
        <f>_xlfn.XLOOKUP(C174,'Catálogo de actividades'!$B$5:$B$296,'Catálogo de actividades'!$E$5:$E$296)</f>
        <v>17.11</v>
      </c>
      <c r="G174" s="113">
        <v>45431</v>
      </c>
      <c r="H174" s="113">
        <v>45431</v>
      </c>
      <c r="I174" s="416" t="str">
        <f>_xlfn.XLOOKUP(C174,'Catálogo de actividades'!$B$5:$B$296,'Catálogo de actividades'!$I$5:$I$296)</f>
        <v>OPL</v>
      </c>
    </row>
    <row r="175" spans="1:9" ht="15" x14ac:dyDescent="0.2">
      <c r="A175" s="200" t="s">
        <v>52</v>
      </c>
      <c r="B175" s="325" t="s">
        <v>16</v>
      </c>
      <c r="C175" s="248" t="s">
        <v>406</v>
      </c>
      <c r="D175" s="122" t="str">
        <f>VLOOKUP(C175, 'Catálogo de actividades'!$B$5:$D$296,2,FALSE)</f>
        <v>OPL</v>
      </c>
      <c r="E175" s="122" t="str">
        <f>VLOOKUP(C175, 'Catálogo de actividades'!$B$5:$D$296,3,FALSE)</f>
        <v>CG</v>
      </c>
      <c r="F175" s="383" t="str">
        <f>_xlfn.XLOOKUP(C175,'Catálogo de actividades'!$B$5:$B$296,'Catálogo de actividades'!$E$5:$E$296)</f>
        <v>17.12</v>
      </c>
      <c r="G175" s="113">
        <v>45438</v>
      </c>
      <c r="H175" s="113">
        <v>45438</v>
      </c>
      <c r="I175" s="416" t="str">
        <f>_xlfn.XLOOKUP(C175,'Catálogo de actividades'!$B$5:$B$296,'Catálogo de actividades'!$I$5:$I$296)</f>
        <v>OPL</v>
      </c>
    </row>
    <row r="176" spans="1:9" ht="14.25" x14ac:dyDescent="0.2">
      <c r="A176" s="200" t="s">
        <v>52</v>
      </c>
      <c r="B176" s="325" t="s">
        <v>16</v>
      </c>
      <c r="C176" s="268" t="s">
        <v>360</v>
      </c>
      <c r="D176" s="122" t="str">
        <f>VLOOKUP(C176, 'Catálogo de actividades'!$B$5:$D$296,2,FALSE)</f>
        <v>OPL</v>
      </c>
      <c r="E176" s="122" t="str">
        <f>VLOOKUP(C176, 'Catálogo de actividades'!$B$5:$D$296,3,FALSE)</f>
        <v>CG</v>
      </c>
      <c r="F176" s="383" t="str">
        <f>_xlfn.XLOOKUP(C176,'Catálogo de actividades'!$B$5:$B$296,'Catálogo de actividades'!$E$5:$E$296)</f>
        <v>17.13</v>
      </c>
      <c r="G176" s="113">
        <v>45445</v>
      </c>
      <c r="H176" s="113">
        <v>45446</v>
      </c>
      <c r="I176" s="416" t="str">
        <f>_xlfn.XLOOKUP(C176,'Catálogo de actividades'!$B$5:$B$296,'Catálogo de actividades'!$I$5:$I$296)</f>
        <v>OPL</v>
      </c>
    </row>
    <row r="177" spans="1:9" ht="30" x14ac:dyDescent="0.2">
      <c r="A177" s="200" t="s">
        <v>52</v>
      </c>
      <c r="B177" s="248" t="s">
        <v>17</v>
      </c>
      <c r="C177" s="248" t="s">
        <v>407</v>
      </c>
      <c r="D177" s="122" t="str">
        <f>VLOOKUP(C177, 'Catálogo de actividades'!$B$5:$D$296,2,FALSE)</f>
        <v xml:space="preserve">INE </v>
      </c>
      <c r="E177" s="122" t="str">
        <f>VLOOKUP(C177, 'Catálogo de actividades'!$B$5:$D$296,3,FALSE)</f>
        <v xml:space="preserve">DEOE  </v>
      </c>
      <c r="F177" s="383" t="str">
        <f>_xlfn.XLOOKUP(C177,'Catálogo de actividades'!$B$5:$B$296,'Catálogo de actividades'!$E$5:$E$296)</f>
        <v>18.1</v>
      </c>
      <c r="G177" s="114">
        <v>45292</v>
      </c>
      <c r="H177" s="114">
        <v>45322</v>
      </c>
      <c r="I177" s="416" t="str">
        <f>_xlfn.XLOOKUP(C177,'Catálogo de actividades'!$B$5:$B$296,'Catálogo de actividades'!$I$5:$I$296)</f>
        <v>DEOE</v>
      </c>
    </row>
    <row r="178" spans="1:9" ht="28.5" x14ac:dyDescent="0.2">
      <c r="A178" s="200" t="s">
        <v>52</v>
      </c>
      <c r="B178" s="325" t="s">
        <v>17</v>
      </c>
      <c r="C178" s="268" t="s">
        <v>361</v>
      </c>
      <c r="D178" s="122" t="str">
        <f>VLOOKUP(C178, 'Catálogo de actividades'!$B$5:$D$296,2,FALSE)</f>
        <v>OPL</v>
      </c>
      <c r="E178" s="122" t="str">
        <f>VLOOKUP(C178, 'Catálogo de actividades'!$B$5:$D$296,3,FALSE)</f>
        <v>CG</v>
      </c>
      <c r="F178" s="383" t="str">
        <f>_xlfn.XLOOKUP(C178,'Catálogo de actividades'!$B$5:$B$296,'Catálogo de actividades'!$E$5:$E$296)</f>
        <v>18.2</v>
      </c>
      <c r="G178" s="113">
        <v>45343</v>
      </c>
      <c r="H178" s="113">
        <v>45350</v>
      </c>
      <c r="I178" s="416" t="str">
        <f>_xlfn.XLOOKUP(C178,'Catálogo de actividades'!$B$5:$B$296,'Catálogo de actividades'!$I$5:$I$296)</f>
        <v>OPL</v>
      </c>
    </row>
    <row r="179" spans="1:9" ht="28.5" x14ac:dyDescent="0.2">
      <c r="A179" s="200" t="s">
        <v>52</v>
      </c>
      <c r="B179" s="325" t="s">
        <v>17</v>
      </c>
      <c r="C179" s="268" t="s">
        <v>307</v>
      </c>
      <c r="D179" s="122" t="str">
        <f>VLOOKUP(C179, 'Catálogo de actividades'!$B$5:$D$296,2,FALSE)</f>
        <v>OPL</v>
      </c>
      <c r="E179" s="122" t="str">
        <f>VLOOKUP(C179, 'Catálogo de actividades'!$B$5:$D$296,3,FALSE)</f>
        <v>CG</v>
      </c>
      <c r="F179" s="383" t="str">
        <f>_xlfn.XLOOKUP(C179,'Catálogo de actividades'!$B$5:$B$296,'Catálogo de actividades'!$E$5:$E$296)</f>
        <v>18.3</v>
      </c>
      <c r="G179" s="113">
        <v>45367</v>
      </c>
      <c r="H179" s="113">
        <v>45387</v>
      </c>
      <c r="I179" s="416" t="str">
        <f>_xlfn.XLOOKUP(C179,'Catálogo de actividades'!$B$5:$B$296,'Catálogo de actividades'!$I$5:$I$296)</f>
        <v>OPL</v>
      </c>
    </row>
    <row r="180" spans="1:9" ht="28.5" x14ac:dyDescent="0.2">
      <c r="A180" s="200" t="s">
        <v>52</v>
      </c>
      <c r="B180" s="325" t="s">
        <v>17</v>
      </c>
      <c r="C180" s="268" t="s">
        <v>308</v>
      </c>
      <c r="D180" s="122" t="str">
        <f>VLOOKUP(C180, 'Catálogo de actividades'!$B$5:$D$296,2,FALSE)</f>
        <v>INE</v>
      </c>
      <c r="E180" s="122" t="str">
        <f>VLOOKUP(C180, 'Catálogo de actividades'!$B$5:$D$296,3,FALSE)</f>
        <v>JLE</v>
      </c>
      <c r="F180" s="383" t="str">
        <f>_xlfn.XLOOKUP(C180,'Catálogo de actividades'!$B$5:$B$296,'Catálogo de actividades'!$E$5:$E$296)</f>
        <v>18.4</v>
      </c>
      <c r="G180" s="113">
        <v>45388</v>
      </c>
      <c r="H180" s="113">
        <v>45394</v>
      </c>
      <c r="I180" s="416" t="str">
        <f>_xlfn.XLOOKUP(C180,'Catálogo de actividades'!$B$5:$B$296,'Catálogo de actividades'!$I$5:$I$296)</f>
        <v>JLE</v>
      </c>
    </row>
    <row r="181" spans="1:9" ht="28.5" x14ac:dyDescent="0.2">
      <c r="A181" s="200" t="s">
        <v>52</v>
      </c>
      <c r="B181" s="325" t="s">
        <v>17</v>
      </c>
      <c r="C181" s="268" t="s">
        <v>362</v>
      </c>
      <c r="D181" s="122" t="str">
        <f>VLOOKUP(C181, 'Catálogo de actividades'!$B$5:$D$296,2,FALSE)</f>
        <v>OPL</v>
      </c>
      <c r="E181" s="122" t="str">
        <f>VLOOKUP(C181, 'Catálogo de actividades'!$B$5:$D$296,3,FALSE)</f>
        <v>OD</v>
      </c>
      <c r="F181" s="383" t="str">
        <f>_xlfn.XLOOKUP(C181,'Catálogo de actividades'!$B$5:$B$296,'Catálogo de actividades'!$E$5:$E$296)</f>
        <v>18.5</v>
      </c>
      <c r="G181" s="113">
        <v>45383</v>
      </c>
      <c r="H181" s="113">
        <v>45397</v>
      </c>
      <c r="I181" s="416" t="str">
        <f>_xlfn.XLOOKUP(C181,'Catálogo de actividades'!$B$5:$B$296,'Catálogo de actividades'!$I$5:$I$296)</f>
        <v>OPL</v>
      </c>
    </row>
    <row r="182" spans="1:9" ht="42.75" x14ac:dyDescent="0.2">
      <c r="A182" s="200" t="s">
        <v>52</v>
      </c>
      <c r="B182" s="325" t="s">
        <v>17</v>
      </c>
      <c r="C182" s="268" t="s">
        <v>285</v>
      </c>
      <c r="D182" s="122" t="str">
        <f>VLOOKUP(C182, 'Catálogo de actividades'!$B$5:$D$296,2,FALSE)</f>
        <v>OPL</v>
      </c>
      <c r="E182" s="122" t="str">
        <f>VLOOKUP(C182, 'Catálogo de actividades'!$B$5:$D$296,3,FALSE)</f>
        <v>CG/OD</v>
      </c>
      <c r="F182" s="383" t="str">
        <f>_xlfn.XLOOKUP(C182,'Catálogo de actividades'!$B$5:$B$296,'Catálogo de actividades'!$E$5:$E$296)</f>
        <v>18.7</v>
      </c>
      <c r="G182" s="113">
        <v>45413</v>
      </c>
      <c r="H182" s="113">
        <v>45440</v>
      </c>
      <c r="I182" s="416" t="str">
        <f>_xlfn.XLOOKUP(C182,'Catálogo de actividades'!$B$5:$B$296,'Catálogo de actividades'!$I$5:$I$296)</f>
        <v>OPL</v>
      </c>
    </row>
    <row r="183" spans="1:9" ht="42.75" x14ac:dyDescent="0.2">
      <c r="A183" s="200" t="s">
        <v>52</v>
      </c>
      <c r="B183" s="325" t="s">
        <v>17</v>
      </c>
      <c r="C183" s="268" t="s">
        <v>303</v>
      </c>
      <c r="D183" s="122" t="str">
        <f>VLOOKUP(C183, 'Catálogo de actividades'!$B$5:$D$296,2,FALSE)</f>
        <v>OPL</v>
      </c>
      <c r="E183" s="122" t="str">
        <f>VLOOKUP(C183, 'Catálogo de actividades'!$B$5:$D$296,3,FALSE)</f>
        <v>CG/OD</v>
      </c>
      <c r="F183" s="383" t="str">
        <f>_xlfn.XLOOKUP(C183,'Catálogo de actividades'!$B$5:$B$296,'Catálogo de actividades'!$E$5:$E$296)</f>
        <v>18.6</v>
      </c>
      <c r="G183" s="113">
        <v>45413</v>
      </c>
      <c r="H183" s="113">
        <v>45440</v>
      </c>
      <c r="I183" s="416" t="str">
        <f>_xlfn.XLOOKUP(C183,'Catálogo de actividades'!$B$5:$B$296,'Catálogo de actividades'!$I$5:$I$296)</f>
        <v>OPL</v>
      </c>
    </row>
    <row r="184" spans="1:9" ht="42.75" x14ac:dyDescent="0.2">
      <c r="A184" s="200" t="s">
        <v>52</v>
      </c>
      <c r="B184" s="325" t="s">
        <v>17</v>
      </c>
      <c r="C184" s="268" t="s">
        <v>363</v>
      </c>
      <c r="D184" s="122" t="str">
        <f>VLOOKUP(C184, 'Catálogo de actividades'!$B$5:$D$296,2,FALSE)</f>
        <v>OPL</v>
      </c>
      <c r="E184" s="122" t="str">
        <f>VLOOKUP(C184, 'Catálogo de actividades'!$B$5:$D$296,3,FALSE)</f>
        <v>CG</v>
      </c>
      <c r="F184" s="383" t="str">
        <f>_xlfn.XLOOKUP(C184,'Catálogo de actividades'!$B$5:$B$296,'Catálogo de actividades'!$E$5:$E$296)</f>
        <v>18.8</v>
      </c>
      <c r="G184" s="113">
        <v>45323</v>
      </c>
      <c r="H184" s="113">
        <v>45337</v>
      </c>
      <c r="I184" s="416" t="str">
        <f>_xlfn.XLOOKUP(C184,'Catálogo de actividades'!$B$5:$B$296,'Catálogo de actividades'!$I$5:$I$296)</f>
        <v>OPL</v>
      </c>
    </row>
    <row r="185" spans="1:9" ht="57" x14ac:dyDescent="0.2">
      <c r="A185" s="200" t="s">
        <v>52</v>
      </c>
      <c r="B185" s="325" t="s">
        <v>17</v>
      </c>
      <c r="C185" s="268" t="s">
        <v>302</v>
      </c>
      <c r="D185" s="122" t="str">
        <f>VLOOKUP(C185, 'Catálogo de actividades'!$B$5:$D$296,2,FALSE)</f>
        <v>OPL</v>
      </c>
      <c r="E185" s="122" t="str">
        <f>VLOOKUP(C185, 'Catálogo de actividades'!$B$5:$D$296,3,FALSE)</f>
        <v>CG</v>
      </c>
      <c r="F185" s="383" t="str">
        <f>_xlfn.XLOOKUP(C185,'Catálogo de actividades'!$B$5:$B$296,'Catálogo de actividades'!$E$5:$E$296)</f>
        <v>18.9</v>
      </c>
      <c r="G185" s="113">
        <v>45383</v>
      </c>
      <c r="H185" s="113">
        <v>45389</v>
      </c>
      <c r="I185" s="416" t="str">
        <f>_xlfn.XLOOKUP(C185,'Catálogo de actividades'!$B$5:$B$296,'Catálogo de actividades'!$I$5:$I$296)</f>
        <v>OPL</v>
      </c>
    </row>
    <row r="186" spans="1:9" ht="42.75" x14ac:dyDescent="0.2">
      <c r="A186" s="200" t="s">
        <v>52</v>
      </c>
      <c r="B186" s="325" t="s">
        <v>17</v>
      </c>
      <c r="C186" s="268" t="s">
        <v>364</v>
      </c>
      <c r="D186" s="122" t="str">
        <f>VLOOKUP(C186, 'Catálogo de actividades'!$B$5:$D$296,2,FALSE)</f>
        <v>OPL</v>
      </c>
      <c r="E186" s="122" t="str">
        <f>VLOOKUP(C186, 'Catálogo de actividades'!$B$5:$D$296,3,FALSE)</f>
        <v>CG</v>
      </c>
      <c r="F186" s="383" t="str">
        <f>_xlfn.XLOOKUP(C186,'Catálogo de actividades'!$B$5:$B$296,'Catálogo de actividades'!$E$5:$E$296)</f>
        <v>18.10</v>
      </c>
      <c r="G186" s="113">
        <v>45398</v>
      </c>
      <c r="H186" s="113">
        <v>45412</v>
      </c>
      <c r="I186" s="416" t="str">
        <f>_xlfn.XLOOKUP(C186,'Catálogo de actividades'!$B$5:$B$296,'Catálogo de actividades'!$I$5:$I$296)</f>
        <v>OPL</v>
      </c>
    </row>
    <row r="187" spans="1:9" ht="28.5" x14ac:dyDescent="0.2">
      <c r="A187" s="200" t="s">
        <v>52</v>
      </c>
      <c r="B187" s="33" t="s">
        <v>17</v>
      </c>
      <c r="C187" s="33" t="s">
        <v>186</v>
      </c>
      <c r="D187" s="122" t="str">
        <f>VLOOKUP(C187, 'Catálogo de actividades'!$B$5:$D$296,2,FALSE)</f>
        <v>OPL</v>
      </c>
      <c r="E187" s="122" t="str">
        <f>VLOOKUP(C187, 'Catálogo de actividades'!$B$5:$D$296,3,FALSE)</f>
        <v>OD</v>
      </c>
      <c r="F187" s="383" t="str">
        <f>_xlfn.XLOOKUP(C187,'Catálogo de actividades'!$B$5:$B$296,'Catálogo de actividades'!$E$5:$E$296)</f>
        <v>18.11</v>
      </c>
      <c r="G187" s="104">
        <v>45409</v>
      </c>
      <c r="H187" s="440">
        <v>45432</v>
      </c>
      <c r="I187" s="416" t="str">
        <f>_xlfn.XLOOKUP(C187,'Catálogo de actividades'!$B$5:$B$296,'Catálogo de actividades'!$I$5:$I$296)</f>
        <v>OPL</v>
      </c>
    </row>
    <row r="188" spans="1:9" ht="57" x14ac:dyDescent="0.2">
      <c r="A188" s="200" t="s">
        <v>52</v>
      </c>
      <c r="B188" s="325" t="s">
        <v>17</v>
      </c>
      <c r="C188" s="268" t="s">
        <v>365</v>
      </c>
      <c r="D188" s="122" t="str">
        <f>VLOOKUP(C188, 'Catálogo de actividades'!$B$5:$D$296,2,FALSE)</f>
        <v>OPL</v>
      </c>
      <c r="E188" s="122" t="str">
        <f>VLOOKUP(C188, 'Catálogo de actividades'!$B$5:$D$296,3,FALSE)</f>
        <v>CG</v>
      </c>
      <c r="F188" s="383" t="str">
        <f>_xlfn.XLOOKUP(C188,'Catálogo de actividades'!$B$5:$B$296,'Catálogo de actividades'!$E$5:$E$296)</f>
        <v>18.13</v>
      </c>
      <c r="G188" s="113">
        <v>45413</v>
      </c>
      <c r="H188" s="113">
        <v>45419</v>
      </c>
      <c r="I188" s="416" t="str">
        <f>_xlfn.XLOOKUP(C188,'Catálogo de actividades'!$B$5:$B$296,'Catálogo de actividades'!$I$5:$I$296)</f>
        <v>OPL</v>
      </c>
    </row>
    <row r="189" spans="1:9" ht="42.75" x14ac:dyDescent="0.2">
      <c r="A189" s="200" t="s">
        <v>52</v>
      </c>
      <c r="B189" s="325" t="s">
        <v>17</v>
      </c>
      <c r="C189" s="268" t="s">
        <v>271</v>
      </c>
      <c r="D189" s="122" t="str">
        <f>VLOOKUP(C189, 'Catálogo de actividades'!$B$5:$D$296,2,FALSE)</f>
        <v>OPL</v>
      </c>
      <c r="E189" s="122" t="str">
        <f>VLOOKUP(C189, 'Catálogo de actividades'!$B$5:$D$296,3,FALSE)</f>
        <v>CD</v>
      </c>
      <c r="F189" s="383" t="str">
        <f>_xlfn.XLOOKUP(C189,'Catálogo de actividades'!$B$5:$B$296,'Catálogo de actividades'!$E$5:$E$296)</f>
        <v>18.14</v>
      </c>
      <c r="G189" s="113">
        <v>45398</v>
      </c>
      <c r="H189" s="113">
        <v>45440</v>
      </c>
      <c r="I189" s="416" t="str">
        <f>_xlfn.XLOOKUP(C189,'Catálogo de actividades'!$B$5:$B$296,'Catálogo de actividades'!$I$5:$I$296)</f>
        <v>OPL</v>
      </c>
    </row>
    <row r="190" spans="1:9" ht="28.5" x14ac:dyDescent="0.2">
      <c r="A190" s="200" t="s">
        <v>52</v>
      </c>
      <c r="B190" s="325" t="s">
        <v>17</v>
      </c>
      <c r="C190" s="268" t="s">
        <v>304</v>
      </c>
      <c r="D190" s="122" t="str">
        <f>VLOOKUP(C190, 'Catálogo de actividades'!$B$5:$D$296,2,FALSE)</f>
        <v>OPL</v>
      </c>
      <c r="E190" s="122" t="str">
        <f>VLOOKUP(C190, 'Catálogo de actividades'!$B$5:$D$296,3,FALSE)</f>
        <v>CG/OD</v>
      </c>
      <c r="F190" s="383" t="str">
        <f>_xlfn.XLOOKUP(C190,'Catálogo de actividades'!$B$5:$B$296,'Catálogo de actividades'!$E$5:$E$296)</f>
        <v>18.15</v>
      </c>
      <c r="G190" s="113">
        <v>45447</v>
      </c>
      <c r="H190" s="113">
        <v>45447</v>
      </c>
      <c r="I190" s="416" t="str">
        <f>_xlfn.XLOOKUP(C190,'Catálogo de actividades'!$B$5:$B$296,'Catálogo de actividades'!$I$5:$I$296)</f>
        <v>OPL</v>
      </c>
    </row>
    <row r="191" spans="1:9" ht="14.25" x14ac:dyDescent="0.2">
      <c r="A191" s="200" t="s">
        <v>52</v>
      </c>
      <c r="B191" s="325" t="s">
        <v>17</v>
      </c>
      <c r="C191" s="325" t="s">
        <v>131</v>
      </c>
      <c r="D191" s="122" t="str">
        <f>VLOOKUP(C191, 'Catálogo de actividades'!$B$5:$D$296,2,FALSE)</f>
        <v>OPL</v>
      </c>
      <c r="E191" s="122" t="str">
        <f>VLOOKUP(C191, 'Catálogo de actividades'!$B$5:$D$296,3,FALSE)</f>
        <v>OD</v>
      </c>
      <c r="F191" s="383" t="str">
        <f>_xlfn.XLOOKUP(C191,'Catálogo de actividades'!$B$5:$B$296,'Catálogo de actividades'!$E$5:$E$296)</f>
        <v>18.16</v>
      </c>
      <c r="G191" s="113">
        <v>45448</v>
      </c>
      <c r="H191" s="113">
        <v>45451</v>
      </c>
      <c r="I191" s="416" t="str">
        <f>_xlfn.XLOOKUP(C191,'Catálogo de actividades'!$B$5:$B$296,'Catálogo de actividades'!$I$5:$I$296)</f>
        <v>OPL</v>
      </c>
    </row>
    <row r="192" spans="1:9" ht="57" x14ac:dyDescent="0.2">
      <c r="A192" s="200" t="s">
        <v>52</v>
      </c>
      <c r="B192" s="325" t="s">
        <v>17</v>
      </c>
      <c r="C192" s="325" t="s">
        <v>132</v>
      </c>
      <c r="D192" s="122" t="str">
        <f>VLOOKUP(C192, 'Catálogo de actividades'!$B$5:$D$296,2,FALSE)</f>
        <v>OPL</v>
      </c>
      <c r="E192" s="122" t="str">
        <f>VLOOKUP(C192, 'Catálogo de actividades'!$B$5:$D$296,3,FALSE)</f>
        <v>OD</v>
      </c>
      <c r="F192" s="383" t="str">
        <f>_xlfn.XLOOKUP(C192,'Catálogo de actividades'!$B$5:$B$296,'Catálogo de actividades'!$E$5:$E$296)</f>
        <v>18.17</v>
      </c>
      <c r="G192" s="113">
        <v>45446</v>
      </c>
      <c r="H192" s="113">
        <v>45454</v>
      </c>
      <c r="I192" s="416" t="str">
        <f>_xlfn.XLOOKUP(C192,'Catálogo de actividades'!$B$5:$B$296,'Catálogo de actividades'!$I$5:$I$296)</f>
        <v>OPL</v>
      </c>
    </row>
    <row r="193" spans="1:9" ht="42.75" x14ac:dyDescent="0.2">
      <c r="A193" s="200" t="s">
        <v>52</v>
      </c>
      <c r="B193" s="325" t="s">
        <v>17</v>
      </c>
      <c r="C193" s="325" t="s">
        <v>133</v>
      </c>
      <c r="D193" s="122" t="str">
        <f>VLOOKUP(C193, 'Catálogo de actividades'!$B$5:$D$296,2,FALSE)</f>
        <v>OPL</v>
      </c>
      <c r="E193" s="122" t="str">
        <f>VLOOKUP(C193, 'Catálogo de actividades'!$B$5:$D$296,3,FALSE)</f>
        <v>OD</v>
      </c>
      <c r="F193" s="383" t="str">
        <f>_xlfn.XLOOKUP(C193,'Catálogo de actividades'!$B$5:$B$296,'Catálogo de actividades'!$E$5:$E$296)</f>
        <v>18.18</v>
      </c>
      <c r="G193" s="113">
        <v>45446</v>
      </c>
      <c r="H193" s="113">
        <v>45454</v>
      </c>
      <c r="I193" s="416" t="str">
        <f>_xlfn.XLOOKUP(C193,'Catálogo de actividades'!$B$5:$B$296,'Catálogo de actividades'!$I$5:$I$296)</f>
        <v>OPL</v>
      </c>
    </row>
    <row r="194" spans="1:9" ht="14.25" x14ac:dyDescent="0.2">
      <c r="A194" s="200" t="s">
        <v>52</v>
      </c>
      <c r="B194" s="325" t="s">
        <v>17</v>
      </c>
      <c r="C194" s="325" t="s">
        <v>134</v>
      </c>
      <c r="D194" s="122" t="str">
        <f>VLOOKUP(C194, 'Catálogo de actividades'!$B$5:$D$296,2,FALSE)</f>
        <v>OPL</v>
      </c>
      <c r="E194" s="122" t="str">
        <f>VLOOKUP(C194, 'Catálogo de actividades'!$B$5:$D$296,3,FALSE)</f>
        <v>OD</v>
      </c>
      <c r="F194" s="383" t="str">
        <f>_xlfn.XLOOKUP(C194,'Catálogo de actividades'!$B$5:$B$296,'Catálogo de actividades'!$E$5:$E$296)</f>
        <v>18.19</v>
      </c>
      <c r="G194" s="113">
        <v>45448</v>
      </c>
      <c r="H194" s="113">
        <v>45451</v>
      </c>
      <c r="I194" s="416" t="str">
        <f>_xlfn.XLOOKUP(C194,'Catálogo de actividades'!$B$5:$B$296,'Catálogo de actividades'!$I$5:$I$296)</f>
        <v>OPL</v>
      </c>
    </row>
    <row r="195" spans="1:9" ht="57" x14ac:dyDescent="0.2">
      <c r="A195" s="200" t="s">
        <v>52</v>
      </c>
      <c r="B195" s="325" t="s">
        <v>17</v>
      </c>
      <c r="C195" s="325" t="s">
        <v>135</v>
      </c>
      <c r="D195" s="122" t="str">
        <f>VLOOKUP(C195, 'Catálogo de actividades'!$B$5:$D$296,2,FALSE)</f>
        <v>OPL</v>
      </c>
      <c r="E195" s="122" t="str">
        <f>VLOOKUP(C195, 'Catálogo de actividades'!$B$5:$D$296,3,FALSE)</f>
        <v>OD</v>
      </c>
      <c r="F195" s="383" t="str">
        <f>_xlfn.XLOOKUP(C195,'Catálogo de actividades'!$B$5:$B$296,'Catálogo de actividades'!$E$5:$E$296)</f>
        <v>18.20</v>
      </c>
      <c r="G195" s="339">
        <v>45481</v>
      </c>
      <c r="H195" s="339">
        <v>45485</v>
      </c>
      <c r="I195" s="416" t="str">
        <f>_xlfn.XLOOKUP(C195,'Catálogo de actividades'!$B$5:$B$296,'Catálogo de actividades'!$I$5:$I$296)</f>
        <v>OPL</v>
      </c>
    </row>
    <row r="196" spans="1:9" ht="42.75" x14ac:dyDescent="0.2">
      <c r="A196" s="200" t="s">
        <v>52</v>
      </c>
      <c r="B196" s="325" t="s">
        <v>17</v>
      </c>
      <c r="C196" s="325" t="s">
        <v>136</v>
      </c>
      <c r="D196" s="122" t="str">
        <f>VLOOKUP(C196, 'Catálogo de actividades'!$B$5:$D$296,2,FALSE)</f>
        <v>OPL</v>
      </c>
      <c r="E196" s="122" t="str">
        <f>VLOOKUP(C196, 'Catálogo de actividades'!$B$5:$D$296,3,FALSE)</f>
        <v>OD</v>
      </c>
      <c r="F196" s="383" t="str">
        <f>_xlfn.XLOOKUP(C196,'Catálogo de actividades'!$B$5:$B$296,'Catálogo de actividades'!$E$5:$E$296)</f>
        <v>18.21</v>
      </c>
      <c r="G196" s="339">
        <v>45481</v>
      </c>
      <c r="H196" s="339">
        <v>45485</v>
      </c>
      <c r="I196" s="416" t="str">
        <f>_xlfn.XLOOKUP(C196,'Catálogo de actividades'!$B$5:$B$296,'Catálogo de actividades'!$I$5:$I$296)</f>
        <v>OPL</v>
      </c>
    </row>
    <row r="197" spans="1:9" ht="28.5" x14ac:dyDescent="0.2">
      <c r="A197" s="200" t="s">
        <v>52</v>
      </c>
      <c r="B197" s="325" t="s">
        <v>17</v>
      </c>
      <c r="C197" s="325" t="s">
        <v>137</v>
      </c>
      <c r="D197" s="122" t="str">
        <f>VLOOKUP(C197, 'Catálogo de actividades'!$B$5:$D$296,2,FALSE)</f>
        <v>OPL</v>
      </c>
      <c r="E197" s="122" t="str">
        <f>VLOOKUP(C197, 'Catálogo de actividades'!$B$5:$D$296,3,FALSE)</f>
        <v>CG</v>
      </c>
      <c r="F197" s="383" t="str">
        <f>_xlfn.XLOOKUP(C197,'Catálogo de actividades'!$B$5:$B$296,'Catálogo de actividades'!$E$5:$E$296)</f>
        <v>18.23</v>
      </c>
      <c r="G197" s="113">
        <v>45452</v>
      </c>
      <c r="H197" s="113">
        <v>45452</v>
      </c>
      <c r="I197" s="416" t="str">
        <f>_xlfn.XLOOKUP(C197,'Catálogo de actividades'!$B$5:$B$296,'Catálogo de actividades'!$I$5:$I$296)</f>
        <v>OPL</v>
      </c>
    </row>
    <row r="198" spans="1:9" ht="71.25" x14ac:dyDescent="0.2">
      <c r="A198" s="200" t="s">
        <v>52</v>
      </c>
      <c r="B198" s="325" t="s">
        <v>17</v>
      </c>
      <c r="C198" s="325" t="s">
        <v>138</v>
      </c>
      <c r="D198" s="122" t="s">
        <v>64</v>
      </c>
      <c r="E198" s="122" t="s">
        <v>65</v>
      </c>
      <c r="F198" s="383" t="str">
        <f>_xlfn.XLOOKUP(C198,'Catálogo de actividades'!$B$5:$B$296,'Catálogo de actividades'!$E$5:$E$296)</f>
        <v>18.24</v>
      </c>
      <c r="G198" s="339">
        <v>45481</v>
      </c>
      <c r="H198" s="339">
        <v>45485</v>
      </c>
      <c r="I198" s="416" t="str">
        <f>_xlfn.XLOOKUP(C198,'Catálogo de actividades'!$B$5:$B$296,'Catálogo de actividades'!$I$5:$I$296)</f>
        <v>OPL</v>
      </c>
    </row>
    <row r="199" spans="1:9" ht="42.75" x14ac:dyDescent="0.2">
      <c r="A199" s="200" t="s">
        <v>52</v>
      </c>
      <c r="B199" s="325" t="s">
        <v>17</v>
      </c>
      <c r="C199" s="325" t="s">
        <v>139</v>
      </c>
      <c r="D199" s="122" t="str">
        <f>VLOOKUP(C199, 'Catálogo de actividades'!$B$5:$D$296,2,FALSE)</f>
        <v>OPL</v>
      </c>
      <c r="E199" s="122" t="str">
        <f>VLOOKUP(C199, 'Catálogo de actividades'!$B$5:$D$296,3,FALSE)</f>
        <v>CG</v>
      </c>
      <c r="F199" s="383" t="str">
        <f>_xlfn.XLOOKUP(C199,'Catálogo de actividades'!$B$5:$B$296,'Catálogo de actividades'!$E$5:$E$296)</f>
        <v>18.25</v>
      </c>
      <c r="G199" s="339">
        <v>45481</v>
      </c>
      <c r="H199" s="339">
        <v>45485</v>
      </c>
      <c r="I199" s="416" t="str">
        <f>_xlfn.XLOOKUP(C199,'Catálogo de actividades'!$B$5:$B$296,'Catálogo de actividades'!$I$5:$I$296)</f>
        <v>OPL</v>
      </c>
    </row>
    <row r="200" spans="1:9" ht="28.5" x14ac:dyDescent="0.2">
      <c r="A200" s="200" t="s">
        <v>52</v>
      </c>
      <c r="B200" s="325" t="s">
        <v>17</v>
      </c>
      <c r="C200" s="325" t="s">
        <v>140</v>
      </c>
      <c r="D200" s="122" t="str">
        <f>VLOOKUP(C200, 'Catálogo de actividades'!$B$5:$D$296,2,FALSE)</f>
        <v>OPL</v>
      </c>
      <c r="E200" s="122" t="str">
        <f>VLOOKUP(C200, 'Catálogo de actividades'!$B$5:$D$296,3,FALSE)</f>
        <v>CG</v>
      </c>
      <c r="F200" s="383" t="str">
        <f>_xlfn.XLOOKUP(C200,'Catálogo de actividades'!$B$5:$B$296,'Catálogo de actividades'!$E$5:$E$296)</f>
        <v>18.27</v>
      </c>
      <c r="G200" s="113">
        <v>45453</v>
      </c>
      <c r="H200" s="113">
        <v>45461</v>
      </c>
      <c r="I200" s="416" t="str">
        <f>_xlfn.XLOOKUP(C200,'Catálogo de actividades'!$B$5:$B$296,'Catálogo de actividades'!$I$5:$I$296)</f>
        <v>OPL</v>
      </c>
    </row>
    <row r="201" spans="1:9" ht="42.75" x14ac:dyDescent="0.2">
      <c r="A201" s="200" t="s">
        <v>52</v>
      </c>
      <c r="B201" s="325" t="s">
        <v>20</v>
      </c>
      <c r="C201" s="325" t="s">
        <v>294</v>
      </c>
      <c r="D201" s="122" t="str">
        <f>VLOOKUP(C201, 'Catálogo de actividades'!$B$5:$D$296,2,FALSE)</f>
        <v>INE/OPL</v>
      </c>
      <c r="E201" s="122" t="str">
        <f>VLOOKUP(C201, 'Catálogo de actividades'!$B$5:$D$296,3,FALSE)</f>
        <v>CAI/CG</v>
      </c>
      <c r="F201" s="383" t="str">
        <f>_xlfn.XLOOKUP(C201,'Catálogo de actividades'!$B$5:$B$296,'Catálogo de actividades'!$E$5:$E$296)</f>
        <v>21.1</v>
      </c>
      <c r="G201" s="113">
        <v>45170</v>
      </c>
      <c r="H201" s="113">
        <v>45199</v>
      </c>
      <c r="I201" s="416" t="str">
        <f>_xlfn.XLOOKUP(C201,'Catálogo de actividades'!$B$5:$B$296,'Catálogo de actividades'!$I$5:$I$296)</f>
        <v>CAI</v>
      </c>
    </row>
    <row r="202" spans="1:9" ht="28.5" x14ac:dyDescent="0.2">
      <c r="A202" s="200" t="s">
        <v>52</v>
      </c>
      <c r="B202" s="325" t="s">
        <v>20</v>
      </c>
      <c r="C202" s="325" t="s">
        <v>297</v>
      </c>
      <c r="D202" s="122" t="str">
        <f>VLOOKUP(C202, 'Catálogo de actividades'!$B$5:$D$296,2,FALSE)</f>
        <v>INE</v>
      </c>
      <c r="E202" s="122" t="str">
        <f>VLOOKUP(C202, 'Catálogo de actividades'!$B$5:$D$296,3,FALSE)</f>
        <v>CAI/JLE</v>
      </c>
      <c r="F202" s="383" t="str">
        <f>_xlfn.XLOOKUP(C202,'Catálogo de actividades'!$B$5:$B$296,'Catálogo de actividades'!$E$5:$E$296)</f>
        <v>21.2</v>
      </c>
      <c r="G202" s="113">
        <v>45189</v>
      </c>
      <c r="H202" s="113">
        <v>45408</v>
      </c>
      <c r="I202" s="416" t="str">
        <f>_xlfn.XLOOKUP(C202,'Catálogo de actividades'!$B$5:$B$296,'Catálogo de actividades'!$I$5:$I$296)</f>
        <v>OPL</v>
      </c>
    </row>
    <row r="203" spans="1:9" ht="14.25" x14ac:dyDescent="0.2">
      <c r="A203" s="200" t="s">
        <v>52</v>
      </c>
      <c r="B203" s="325" t="s">
        <v>20</v>
      </c>
      <c r="C203" s="325" t="s">
        <v>299</v>
      </c>
      <c r="D203" s="122" t="str">
        <f>VLOOKUP(C203, 'Catálogo de actividades'!$B$5:$D$296,2,FALSE)</f>
        <v>INE</v>
      </c>
      <c r="E203" s="122" t="str">
        <f>VLOOKUP(C203, 'Catálogo de actividades'!$B$5:$D$296,3,FALSE)</f>
        <v>CAI</v>
      </c>
      <c r="F203" s="383" t="str">
        <f>_xlfn.XLOOKUP(C203,'Catálogo de actividades'!$B$5:$B$296,'Catálogo de actividades'!$E$5:$E$296)</f>
        <v>21.3</v>
      </c>
      <c r="G203" s="113">
        <v>45170</v>
      </c>
      <c r="H203" s="113">
        <v>45434</v>
      </c>
      <c r="I203" s="416" t="str">
        <f>_xlfn.XLOOKUP(C203,'Catálogo de actividades'!$B$5:$B$296,'Catálogo de actividades'!$I$5:$I$296)</f>
        <v>CAI</v>
      </c>
    </row>
    <row r="204" spans="1:9" ht="28.5" x14ac:dyDescent="0.2">
      <c r="A204" s="200" t="s">
        <v>52</v>
      </c>
      <c r="B204" s="325" t="s">
        <v>20</v>
      </c>
      <c r="C204" s="325" t="s">
        <v>300</v>
      </c>
      <c r="D204" s="122" t="str">
        <f>VLOOKUP(C204, 'Catálogo de actividades'!$B$5:$D$296,2,FALSE)</f>
        <v>INE</v>
      </c>
      <c r="E204" s="122" t="str">
        <f>VLOOKUP(C204, 'Catálogo de actividades'!$B$5:$D$296,3,FALSE)</f>
        <v>CAI</v>
      </c>
      <c r="F204" s="383" t="str">
        <f>_xlfn.XLOOKUP(C204,'Catálogo de actividades'!$B$5:$B$296,'Catálogo de actividades'!$E$5:$E$296)</f>
        <v>21.4</v>
      </c>
      <c r="G204" s="113">
        <v>45189</v>
      </c>
      <c r="H204" s="113">
        <v>45443</v>
      </c>
      <c r="I204" s="416" t="str">
        <f>_xlfn.XLOOKUP(C204,'Catálogo de actividades'!$B$5:$B$296,'Catálogo de actividades'!$I$5:$I$296)</f>
        <v>CAI</v>
      </c>
    </row>
    <row r="205" spans="1:9" ht="42.75" x14ac:dyDescent="0.2">
      <c r="A205" s="200" t="s">
        <v>52</v>
      </c>
      <c r="B205" s="325" t="s">
        <v>21</v>
      </c>
      <c r="C205" s="341" t="s">
        <v>177</v>
      </c>
      <c r="D205" s="122" t="str">
        <f>VLOOKUP(C205, 'Catálogo de actividades'!$B$5:$D$296,2,FALSE)</f>
        <v>OPL</v>
      </c>
      <c r="E205" s="122" t="str">
        <f>VLOOKUP(C205, 'Catálogo de actividades'!$B$5:$D$296,3,FALSE)</f>
        <v>CG</v>
      </c>
      <c r="F205" s="383" t="str">
        <f>_xlfn.XLOOKUP(C205,'Catálogo de actividades'!$B$5:$B$296,'Catálogo de actividades'!$E$5:$E$296)</f>
        <v>22.1</v>
      </c>
      <c r="G205" s="339">
        <v>45481</v>
      </c>
      <c r="H205" s="339">
        <v>45485</v>
      </c>
      <c r="I205" s="416" t="str">
        <f>_xlfn.XLOOKUP(C205,'Catálogo de actividades'!$B$5:$B$296,'Catálogo de actividades'!$I$5:$I$296)</f>
        <v>OPL</v>
      </c>
    </row>
    <row r="206" spans="1:9" ht="42.75" x14ac:dyDescent="0.2">
      <c r="A206" s="200" t="s">
        <v>52</v>
      </c>
      <c r="B206" s="325" t="s">
        <v>22</v>
      </c>
      <c r="C206" s="325" t="s">
        <v>309</v>
      </c>
      <c r="D206" s="122" t="str">
        <f>VLOOKUP(C206, 'Catálogo de actividades'!$B$5:$D$296,2,FALSE)</f>
        <v>OPL</v>
      </c>
      <c r="E206" s="122" t="str">
        <f>VLOOKUP(C206, 'Catálogo de actividades'!$B$5:$D$296,3,FALSE)</f>
        <v>CG/OD</v>
      </c>
      <c r="F206" s="383" t="str">
        <f>_xlfn.XLOOKUP(C206,'Catálogo de actividades'!$B$5:$B$296,'Catálogo de actividades'!$E$5:$E$296)</f>
        <v>23.1</v>
      </c>
      <c r="G206" s="113">
        <v>45216</v>
      </c>
      <c r="H206" s="113">
        <v>45257</v>
      </c>
      <c r="I206" s="416" t="str">
        <f>_xlfn.XLOOKUP(C206,'Catálogo de actividades'!$B$5:$B$296,'Catálogo de actividades'!$I$5:$I$296)</f>
        <v>OPL</v>
      </c>
    </row>
    <row r="207" spans="1:9" ht="42.75" x14ac:dyDescent="0.2">
      <c r="A207" s="200" t="s">
        <v>52</v>
      </c>
      <c r="B207" s="325" t="s">
        <v>22</v>
      </c>
      <c r="C207" s="325" t="s">
        <v>310</v>
      </c>
      <c r="D207" s="122" t="str">
        <f>VLOOKUP(C207, 'Catálogo de actividades'!$B$5:$D$296,2,FALSE)</f>
        <v>OPL</v>
      </c>
      <c r="E207" s="122" t="str">
        <f>VLOOKUP(C207, 'Catálogo de actividades'!$B$5:$D$296,3,FALSE)</f>
        <v>CG/OD</v>
      </c>
      <c r="F207" s="383" t="str">
        <f>_xlfn.XLOOKUP(C207,'Catálogo de actividades'!$B$5:$B$296,'Catálogo de actividades'!$E$5:$E$296)</f>
        <v>23.2</v>
      </c>
      <c r="G207" s="433">
        <v>45219</v>
      </c>
      <c r="H207" s="433">
        <v>45260</v>
      </c>
      <c r="I207" s="416" t="str">
        <f>_xlfn.XLOOKUP(C207,'Catálogo de actividades'!$B$5:$B$296,'Catálogo de actividades'!$I$5:$I$296)</f>
        <v>OPL</v>
      </c>
    </row>
    <row r="208" spans="1:9" ht="28.5" x14ac:dyDescent="0.2">
      <c r="A208" s="200" t="s">
        <v>52</v>
      </c>
      <c r="B208" s="325" t="s">
        <v>22</v>
      </c>
      <c r="C208" s="325" t="s">
        <v>311</v>
      </c>
      <c r="D208" s="122" t="str">
        <f>VLOOKUP(C208, 'Catálogo de actividades'!$B$5:$D$296,2,FALSE)</f>
        <v>OPL</v>
      </c>
      <c r="E208" s="122" t="str">
        <f>VLOOKUP(C208, 'Catálogo de actividades'!$B$5:$D$296,3,FALSE)</f>
        <v>OD</v>
      </c>
      <c r="F208" s="383" t="str">
        <f>_xlfn.XLOOKUP(C208,'Catálogo de actividades'!$B$5:$B$296,'Catálogo de actividades'!$E$5:$E$296)</f>
        <v>23.3</v>
      </c>
      <c r="G208" s="433">
        <v>45300</v>
      </c>
      <c r="H208" s="433">
        <v>45319</v>
      </c>
      <c r="I208" s="416" t="str">
        <f>_xlfn.XLOOKUP(C208,'Catálogo de actividades'!$B$5:$B$296,'Catálogo de actividades'!$I$5:$I$296)</f>
        <v>OPL</v>
      </c>
    </row>
    <row r="209" spans="1:9" ht="42.75" x14ac:dyDescent="0.2">
      <c r="A209" s="200" t="s">
        <v>52</v>
      </c>
      <c r="B209" s="248" t="s">
        <v>22</v>
      </c>
      <c r="C209" s="29" t="s">
        <v>180</v>
      </c>
      <c r="D209" s="122" t="str">
        <f>VLOOKUP(C209, 'Catálogo de actividades'!$B$5:$D$296,2,FALSE)</f>
        <v>OPL</v>
      </c>
      <c r="E209" s="122" t="str">
        <f>VLOOKUP(C209, 'Catálogo de actividades'!$B$5:$D$296,3,FALSE)</f>
        <v>CG/OD</v>
      </c>
      <c r="F209" s="383" t="str">
        <f>_xlfn.XLOOKUP(C209,'Catálogo de actividades'!$B$5:$B$296,'Catálogo de actividades'!$E$5:$E$296)</f>
        <v>23.4</v>
      </c>
      <c r="G209" s="433">
        <v>45319</v>
      </c>
      <c r="H209" s="433">
        <v>45328</v>
      </c>
      <c r="I209" s="416" t="str">
        <f>_xlfn.XLOOKUP(C209,'Catálogo de actividades'!$B$5:$B$296,'Catálogo de actividades'!$I$5:$I$296)</f>
        <v>OPL</v>
      </c>
    </row>
    <row r="210" spans="1:9" ht="14.25" x14ac:dyDescent="0.2">
      <c r="A210" s="200" t="s">
        <v>52</v>
      </c>
      <c r="B210" s="325" t="s">
        <v>22</v>
      </c>
      <c r="C210" s="325" t="s">
        <v>312</v>
      </c>
      <c r="D210" s="122" t="str">
        <f>VLOOKUP(C210, 'Catálogo de actividades'!$B$5:$D$296,2,FALSE)</f>
        <v>OPL</v>
      </c>
      <c r="E210" s="122" t="str">
        <f>VLOOKUP(C210, 'Catálogo de actividades'!$B$5:$D$296,3,FALSE)</f>
        <v>CG</v>
      </c>
      <c r="F210" s="383" t="str">
        <f>_xlfn.XLOOKUP(C210,'Catálogo de actividades'!$B$5:$B$296,'Catálogo de actividades'!$E$5:$E$296)</f>
        <v>23.5</v>
      </c>
      <c r="G210" s="113">
        <v>45293</v>
      </c>
      <c r="H210" s="113">
        <v>45312</v>
      </c>
      <c r="I210" s="416" t="str">
        <f>_xlfn.XLOOKUP(C210,'Catálogo de actividades'!$B$5:$B$296,'Catálogo de actividades'!$I$5:$I$296)</f>
        <v>OPL</v>
      </c>
    </row>
    <row r="211" spans="1:9" ht="28.5" x14ac:dyDescent="0.2">
      <c r="A211" s="200" t="s">
        <v>52</v>
      </c>
      <c r="B211" s="325" t="s">
        <v>22</v>
      </c>
      <c r="C211" s="325" t="s">
        <v>313</v>
      </c>
      <c r="D211" s="122" t="str">
        <f>VLOOKUP(C211, 'Catálogo de actividades'!$B$5:$D$296,2,FALSE)</f>
        <v>OPL</v>
      </c>
      <c r="E211" s="122" t="str">
        <f>VLOOKUP(C211, 'Catálogo de actividades'!$B$5:$D$296,3,FALSE)</f>
        <v>CG</v>
      </c>
      <c r="F211" s="383" t="str">
        <f>_xlfn.XLOOKUP(C211,'Catálogo de actividades'!$B$5:$B$296,'Catálogo de actividades'!$E$5:$E$296)</f>
        <v>23.6</v>
      </c>
      <c r="G211" s="113">
        <v>45262</v>
      </c>
      <c r="H211" s="113">
        <v>45293</v>
      </c>
      <c r="I211" s="416" t="str">
        <f>_xlfn.XLOOKUP(C211,'Catálogo de actividades'!$B$5:$B$296,'Catálogo de actividades'!$I$5:$I$296)</f>
        <v>OPL</v>
      </c>
    </row>
    <row r="212" spans="1:9" ht="28.5" x14ac:dyDescent="0.2">
      <c r="A212" s="200" t="s">
        <v>52</v>
      </c>
      <c r="B212" s="325" t="s">
        <v>22</v>
      </c>
      <c r="C212" s="325" t="s">
        <v>314</v>
      </c>
      <c r="D212" s="122" t="str">
        <f>VLOOKUP(C212, 'Catálogo de actividades'!$B$5:$D$296,2,FALSE)</f>
        <v>OPL</v>
      </c>
      <c r="E212" s="122" t="str">
        <f>VLOOKUP(C212, 'Catálogo de actividades'!$B$5:$D$296,3,FALSE)</f>
        <v>CG</v>
      </c>
      <c r="F212" s="383" t="str">
        <f>_xlfn.XLOOKUP(C212,'Catálogo de actividades'!$B$5:$B$296,'Catálogo de actividades'!$E$5:$E$296)</f>
        <v>23.7</v>
      </c>
      <c r="G212" s="113">
        <v>45272</v>
      </c>
      <c r="H212" s="113">
        <v>45303</v>
      </c>
      <c r="I212" s="416" t="str">
        <f>_xlfn.XLOOKUP(C212,'Catálogo de actividades'!$B$5:$B$296,'Catálogo de actividades'!$I$5:$I$296)</f>
        <v>OPL</v>
      </c>
    </row>
    <row r="213" spans="1:9" ht="14.25" x14ac:dyDescent="0.2">
      <c r="A213" s="200" t="s">
        <v>52</v>
      </c>
      <c r="B213" s="325" t="s">
        <v>22</v>
      </c>
      <c r="C213" s="325" t="s">
        <v>315</v>
      </c>
      <c r="D213" s="122" t="str">
        <f>VLOOKUP(C213, 'Catálogo de actividades'!$B$5:$D$296,2,FALSE)</f>
        <v>OPL</v>
      </c>
      <c r="E213" s="122" t="str">
        <f>VLOOKUP(C213, 'Catálogo de actividades'!$B$5:$D$296,3,FALSE)</f>
        <v>CG/OD</v>
      </c>
      <c r="F213" s="383" t="str">
        <f>_xlfn.XLOOKUP(C213,'Catálogo de actividades'!$B$5:$B$296,'Catálogo de actividades'!$E$5:$E$296)</f>
        <v>23.8</v>
      </c>
      <c r="G213" s="113">
        <v>45387</v>
      </c>
      <c r="H213" s="113">
        <v>45403</v>
      </c>
      <c r="I213" s="416" t="str">
        <f>_xlfn.XLOOKUP(C213,'Catálogo de actividades'!$B$5:$B$296,'Catálogo de actividades'!$I$5:$I$296)</f>
        <v>OPL</v>
      </c>
    </row>
    <row r="214" spans="1:9" ht="28.5" x14ac:dyDescent="0.2">
      <c r="A214" s="200" t="s">
        <v>52</v>
      </c>
      <c r="B214" s="325" t="s">
        <v>22</v>
      </c>
      <c r="C214" s="325" t="s">
        <v>316</v>
      </c>
      <c r="D214" s="122" t="str">
        <f>VLOOKUP(C214, 'Catálogo de actividades'!$B$5:$D$296,2,FALSE)</f>
        <v>OPL</v>
      </c>
      <c r="E214" s="122" t="str">
        <f>VLOOKUP(C214, 'Catálogo de actividades'!$B$5:$D$296,3,FALSE)</f>
        <v>CG/OD</v>
      </c>
      <c r="F214" s="383" t="str">
        <f>_xlfn.XLOOKUP(C214,'Catálogo de actividades'!$B$5:$B$296,'Catálogo de actividades'!$E$5:$E$296)</f>
        <v>23.9</v>
      </c>
      <c r="G214" s="113">
        <v>45404</v>
      </c>
      <c r="H214" s="113">
        <v>45411</v>
      </c>
      <c r="I214" s="416" t="str">
        <f>_xlfn.XLOOKUP(C214,'Catálogo de actividades'!$B$5:$B$296,'Catálogo de actividades'!$I$5:$I$296)</f>
        <v>OPL</v>
      </c>
    </row>
    <row r="215" spans="1:9" ht="14.25" x14ac:dyDescent="0.2">
      <c r="A215" s="200" t="s">
        <v>52</v>
      </c>
      <c r="B215" s="325" t="s">
        <v>22</v>
      </c>
      <c r="C215" s="325" t="s">
        <v>317</v>
      </c>
      <c r="D215" s="122" t="str">
        <f>VLOOKUP(C215, 'Catálogo de actividades'!$B$5:$D$296,2,FALSE)</f>
        <v>OPL</v>
      </c>
      <c r="E215" s="122" t="str">
        <f>VLOOKUP(C215, 'Catálogo de actividades'!$B$5:$D$296,3,FALSE)</f>
        <v>CG</v>
      </c>
      <c r="F215" s="383" t="str">
        <f>_xlfn.XLOOKUP(C215,'Catálogo de actividades'!$B$5:$B$296,'Catálogo de actividades'!$E$5:$E$296)</f>
        <v>23.10</v>
      </c>
      <c r="G215" s="113">
        <v>45412</v>
      </c>
      <c r="H215" s="113">
        <v>45441</v>
      </c>
      <c r="I215" s="416" t="str">
        <f>_xlfn.XLOOKUP(C215,'Catálogo de actividades'!$B$5:$B$296,'Catálogo de actividades'!$I$5:$I$296)</f>
        <v>OPL</v>
      </c>
    </row>
    <row r="216" spans="1:9" ht="14.25" x14ac:dyDescent="0.2">
      <c r="A216" s="200" t="s">
        <v>52</v>
      </c>
      <c r="B216" s="325" t="s">
        <v>22</v>
      </c>
      <c r="C216" s="344" t="s">
        <v>318</v>
      </c>
      <c r="D216" s="122" t="str">
        <f>VLOOKUP(C216, 'Catálogo de actividades'!$B$5:$D$296,2,FALSE)</f>
        <v>OPL</v>
      </c>
      <c r="E216" s="122" t="str">
        <f>VLOOKUP(C216, 'Catálogo de actividades'!$B$5:$D$296,3,FALSE)</f>
        <v>OD</v>
      </c>
      <c r="F216" s="383" t="str">
        <f>_xlfn.XLOOKUP(C216,'Catálogo de actividades'!$B$5:$B$296,'Catálogo de actividades'!$E$5:$E$296)</f>
        <v>23.11</v>
      </c>
      <c r="G216" s="113">
        <v>45448</v>
      </c>
      <c r="H216" s="113">
        <v>45451</v>
      </c>
      <c r="I216" s="416" t="str">
        <f>_xlfn.XLOOKUP(C216,'Catálogo de actividades'!$B$5:$B$296,'Catálogo de actividades'!$I$5:$I$296)</f>
        <v>OPL</v>
      </c>
    </row>
    <row r="217" spans="1:9" x14ac:dyDescent="0.2">
      <c r="A217" s="123"/>
      <c r="B217" s="123"/>
      <c r="C217" s="123"/>
      <c r="D217" s="123"/>
      <c r="E217" s="123"/>
      <c r="F217" s="123"/>
      <c r="G217" s="345"/>
      <c r="H217" s="345"/>
    </row>
    <row r="289" spans="2:2" x14ac:dyDescent="0.2">
      <c r="B289" s="273"/>
    </row>
  </sheetData>
  <conditionalFormatting sqref="C145">
    <cfRule type="duplicateValues" dxfId="7" priority="2"/>
  </conditionalFormatting>
  <conditionalFormatting sqref="C164:C175">
    <cfRule type="duplicateValues" dxfId="6" priority="1"/>
  </conditionalFormatting>
  <pageMargins left="0.31496062992125984" right="0.31496062992125984" top="0.35433070866141736" bottom="0.35433070866141736" header="0" footer="0"/>
  <pageSetup paperSize="5" scale="83" orientation="landscape" r:id="rId1"/>
  <colBreaks count="1" manualBreakCount="1">
    <brk id="9"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FEA18-4AF4-4ECF-956C-2C4726208AB4}">
  <sheetPr>
    <outlinePr summaryBelow="0" summaryRight="0"/>
  </sheetPr>
  <dimension ref="A1:I985"/>
  <sheetViews>
    <sheetView view="pageBreakPreview" zoomScale="60" zoomScaleNormal="80" workbookViewId="0"/>
  </sheetViews>
  <sheetFormatPr baseColWidth="10" defaultColWidth="12.7109375" defaultRowHeight="12.75" x14ac:dyDescent="0.2"/>
  <cols>
    <col min="1" max="1" width="12.7109375" style="27" bestFit="1" customWidth="1"/>
    <col min="2" max="2" width="41.28515625" style="27" customWidth="1"/>
    <col min="3" max="3" width="66.7109375" style="27" customWidth="1"/>
    <col min="4" max="4" width="17" style="27" bestFit="1" customWidth="1"/>
    <col min="5" max="5" width="22.7109375" style="27" customWidth="1"/>
    <col min="6" max="6" width="11.7109375" style="27" bestFit="1" customWidth="1"/>
    <col min="7" max="8" width="15.7109375" style="27" customWidth="1"/>
    <col min="9" max="16384" width="12.7109375" style="27"/>
  </cols>
  <sheetData>
    <row r="1" spans="1:9" ht="15" x14ac:dyDescent="0.2">
      <c r="B1" s="346"/>
      <c r="C1" s="6" t="s">
        <v>366</v>
      </c>
      <c r="D1" s="418"/>
      <c r="E1" s="418"/>
      <c r="F1" s="418"/>
      <c r="G1" s="418"/>
      <c r="H1" s="418"/>
    </row>
    <row r="2" spans="1:9" ht="15" x14ac:dyDescent="0.2">
      <c r="B2" s="6"/>
      <c r="C2" s="6" t="s">
        <v>460</v>
      </c>
      <c r="D2" s="418"/>
      <c r="E2" s="418"/>
      <c r="F2" s="418"/>
      <c r="G2" s="418"/>
      <c r="H2" s="418"/>
    </row>
    <row r="3" spans="1:9" ht="15" x14ac:dyDescent="0.2">
      <c r="B3" s="6"/>
      <c r="C3" s="418"/>
      <c r="D3" s="418"/>
      <c r="E3" s="418"/>
      <c r="F3" s="418"/>
      <c r="G3" s="418"/>
      <c r="H3" s="418"/>
    </row>
    <row r="4" spans="1:9" ht="31.5" x14ac:dyDescent="0.2">
      <c r="A4" s="57" t="s">
        <v>23</v>
      </c>
      <c r="B4" s="57" t="s">
        <v>56</v>
      </c>
      <c r="C4" s="57" t="s">
        <v>57</v>
      </c>
      <c r="D4" s="57" t="s">
        <v>58</v>
      </c>
      <c r="E4" s="57" t="s">
        <v>59</v>
      </c>
      <c r="F4" s="57" t="s">
        <v>60</v>
      </c>
      <c r="G4" s="57" t="s">
        <v>61</v>
      </c>
      <c r="H4" s="57" t="s">
        <v>62</v>
      </c>
      <c r="I4" s="415" t="s">
        <v>375</v>
      </c>
    </row>
    <row r="5" spans="1:9" ht="28.5" x14ac:dyDescent="0.2">
      <c r="A5" s="127" t="s">
        <v>53</v>
      </c>
      <c r="B5" s="75" t="s">
        <v>0</v>
      </c>
      <c r="C5" s="75" t="s">
        <v>325</v>
      </c>
      <c r="D5" s="277" t="str">
        <f>VLOOKUP(C5, 'Catálogo de actividades'!$B$5:$D$296,2,FALSE)</f>
        <v>INE</v>
      </c>
      <c r="E5" s="277" t="str">
        <f>VLOOKUP(C5, 'Catálogo de actividades'!$B$5:$D$296,3,FALSE)</f>
        <v>CG</v>
      </c>
      <c r="F5" s="378" t="str">
        <f>_xlfn.XLOOKUP(C5,'Catálogo de actividades'!$B$5:$B$296,'Catálogo de actividades'!$E$5:$E$296)</f>
        <v>1.1</v>
      </c>
      <c r="G5" s="113">
        <v>45122</v>
      </c>
      <c r="H5" s="113">
        <v>45139</v>
      </c>
      <c r="I5" s="416" t="str">
        <f>_xlfn.XLOOKUP(C5,'Catálogo de actividades'!$B$5:$B$296,'Catálogo de actividades'!$I$5:$I$296)</f>
        <v>UTVOPL</v>
      </c>
    </row>
    <row r="6" spans="1:9" ht="28.5" x14ac:dyDescent="0.2">
      <c r="A6" s="127" t="s">
        <v>53</v>
      </c>
      <c r="B6" s="76" t="s">
        <v>0</v>
      </c>
      <c r="C6" s="127" t="s">
        <v>262</v>
      </c>
      <c r="D6" s="277" t="str">
        <f>VLOOKUP(C6, 'Catálogo de actividades'!$B$5:$D$296,2,FALSE)</f>
        <v>INE/OPL</v>
      </c>
      <c r="E6" s="277" t="str">
        <f>VLOOKUP(C6, 'Catálogo de actividades'!$B$5:$D$296,3,FALSE)</f>
        <v>DECEYEC/JLE/OPL</v>
      </c>
      <c r="F6" s="378" t="str">
        <f>_xlfn.XLOOKUP(C6,'Catálogo de actividades'!$B$5:$B$296,'Catálogo de actividades'!$E$5:$E$296)</f>
        <v>1.2</v>
      </c>
      <c r="G6" s="113">
        <v>45139</v>
      </c>
      <c r="H6" s="113">
        <v>45291</v>
      </c>
      <c r="I6" s="416" t="str">
        <f>_xlfn.XLOOKUP(C6,'Catálogo de actividades'!$B$5:$B$296,'Catálogo de actividades'!$I$5:$I$296)</f>
        <v>DECEYEC</v>
      </c>
    </row>
    <row r="7" spans="1:9" ht="14.25" x14ac:dyDescent="0.2">
      <c r="A7" s="127" t="s">
        <v>53</v>
      </c>
      <c r="B7" s="76" t="s">
        <v>0</v>
      </c>
      <c r="C7" s="127" t="s">
        <v>63</v>
      </c>
      <c r="D7" s="277" t="str">
        <f>VLOOKUP(C7, 'Catálogo de actividades'!$B$5:$D$296,2,FALSE)</f>
        <v>OPL</v>
      </c>
      <c r="E7" s="277" t="str">
        <f>VLOOKUP(C7, 'Catálogo de actividades'!$B$5:$D$296,3,FALSE)</f>
        <v>CG</v>
      </c>
      <c r="F7" s="378" t="str">
        <f>_xlfn.XLOOKUP(C7,'Catálogo de actividades'!$B$5:$B$296,'Catálogo de actividades'!$E$5:$E$296)</f>
        <v>1.3</v>
      </c>
      <c r="G7" s="113">
        <v>45231</v>
      </c>
      <c r="H7" s="113">
        <v>45240</v>
      </c>
      <c r="I7" s="416" t="str">
        <f>_xlfn.XLOOKUP(C7,'Catálogo de actividades'!$B$5:$B$296,'Catálogo de actividades'!$I$5:$I$296)</f>
        <v>OPL</v>
      </c>
    </row>
    <row r="8" spans="1:9" ht="28.5" x14ac:dyDescent="0.2">
      <c r="A8" s="127" t="s">
        <v>53</v>
      </c>
      <c r="B8" s="76" t="s">
        <v>0</v>
      </c>
      <c r="C8" s="76" t="s">
        <v>326</v>
      </c>
      <c r="D8" s="277" t="str">
        <f>VLOOKUP(C8, 'Catálogo de actividades'!$B$5:$D$296,2,FALSE)</f>
        <v>INE/OPL</v>
      </c>
      <c r="E8" s="277" t="str">
        <f>VLOOKUP(C8, 'Catálogo de actividades'!$B$5:$D$296,3,FALSE)</f>
        <v>DECEYEC/JLE/OPL</v>
      </c>
      <c r="F8" s="378" t="str">
        <f>_xlfn.XLOOKUP(C8,'Catálogo de actividades'!$B$5:$B$296,'Catálogo de actividades'!$E$5:$E$296)</f>
        <v>1.4</v>
      </c>
      <c r="G8" s="113">
        <v>45323</v>
      </c>
      <c r="H8" s="113">
        <v>45445</v>
      </c>
      <c r="I8" s="416" t="str">
        <f>_xlfn.XLOOKUP(C8,'Catálogo de actividades'!$B$5:$B$296,'Catálogo de actividades'!$I$5:$I$296)</f>
        <v>OPL</v>
      </c>
    </row>
    <row r="9" spans="1:9" ht="42.75" x14ac:dyDescent="0.2">
      <c r="A9" s="127" t="s">
        <v>53</v>
      </c>
      <c r="B9" s="77" t="s">
        <v>0</v>
      </c>
      <c r="C9" s="77" t="s">
        <v>327</v>
      </c>
      <c r="D9" s="277" t="str">
        <f>VLOOKUP(C9, 'Catálogo de actividades'!$B$5:$D$296,2,FALSE)</f>
        <v>INE/OPL</v>
      </c>
      <c r="E9" s="277" t="str">
        <f>VLOOKUP(C9, 'Catálogo de actividades'!$B$5:$D$296,3,FALSE)</f>
        <v>DECEYEC/JLE/OPL</v>
      </c>
      <c r="F9" s="378" t="str">
        <f>_xlfn.XLOOKUP(C9,'Catálogo de actividades'!$B$5:$B$296,'Catálogo de actividades'!$E$5:$E$296)</f>
        <v>1.5</v>
      </c>
      <c r="G9" s="113">
        <v>45383</v>
      </c>
      <c r="H9" s="113">
        <v>45412</v>
      </c>
      <c r="I9" s="416" t="str">
        <f>_xlfn.XLOOKUP(C9,'Catálogo de actividades'!$B$5:$B$296,'Catálogo de actividades'!$I$5:$I$296)</f>
        <v>DECEYEC</v>
      </c>
    </row>
    <row r="10" spans="1:9" ht="42.75" x14ac:dyDescent="0.2">
      <c r="A10" s="127" t="s">
        <v>53</v>
      </c>
      <c r="B10" s="78" t="s">
        <v>0</v>
      </c>
      <c r="C10" s="347" t="s">
        <v>328</v>
      </c>
      <c r="D10" s="277" t="str">
        <f>VLOOKUP(C10, 'Catálogo de actividades'!$B$5:$D$296,2,FALSE)</f>
        <v>INE/OPL</v>
      </c>
      <c r="E10" s="277" t="str">
        <f>VLOOKUP(C10, 'Catálogo de actividades'!$B$5:$D$296,3,FALSE)</f>
        <v>DECEYEC/JLE/OPL</v>
      </c>
      <c r="F10" s="378" t="str">
        <f>_xlfn.XLOOKUP(C10,'Catálogo de actividades'!$B$5:$B$296,'Catálogo de actividades'!$E$5:$E$296)</f>
        <v>1.6</v>
      </c>
      <c r="G10" s="113">
        <v>45505</v>
      </c>
      <c r="H10" s="113">
        <v>45531</v>
      </c>
      <c r="I10" s="416" t="str">
        <f>_xlfn.XLOOKUP(C10,'Catálogo de actividades'!$B$5:$B$296,'Catálogo de actividades'!$I$5:$I$296)</f>
        <v>DECEYEC</v>
      </c>
    </row>
    <row r="11" spans="1:9" ht="14.25" x14ac:dyDescent="0.2">
      <c r="A11" s="127" t="s">
        <v>53</v>
      </c>
      <c r="B11" s="76" t="s">
        <v>1</v>
      </c>
      <c r="C11" s="127" t="s">
        <v>66</v>
      </c>
      <c r="D11" s="277" t="str">
        <f>VLOOKUP(C11, 'Catálogo de actividades'!$B$5:$D$296,2,FALSE)</f>
        <v>OPL</v>
      </c>
      <c r="E11" s="277" t="str">
        <f>VLOOKUP(C11, 'Catálogo de actividades'!$B$5:$D$296,3,FALSE)</f>
        <v>CG</v>
      </c>
      <c r="F11" s="378" t="str">
        <f>_xlfn.XLOOKUP(C11,'Catálogo de actividades'!$B$5:$B$296,'Catálogo de actividades'!$E$5:$E$296)</f>
        <v>2.1</v>
      </c>
      <c r="G11" s="113">
        <v>45231</v>
      </c>
      <c r="H11" s="113">
        <v>45242</v>
      </c>
      <c r="I11" s="416" t="str">
        <f>_xlfn.XLOOKUP(C11,'Catálogo de actividades'!$B$5:$B$296,'Catálogo de actividades'!$I$5:$I$296)</f>
        <v>OPL</v>
      </c>
    </row>
    <row r="12" spans="1:9" ht="14.25" x14ac:dyDescent="0.2">
      <c r="A12" s="127" t="s">
        <v>53</v>
      </c>
      <c r="B12" s="76" t="s">
        <v>1</v>
      </c>
      <c r="C12" s="127" t="s">
        <v>67</v>
      </c>
      <c r="D12" s="277" t="str">
        <f>VLOOKUP(C12, 'Catálogo de actividades'!$B$5:$D$296,2,FALSE)</f>
        <v>OPL</v>
      </c>
      <c r="E12" s="277" t="str">
        <f>VLOOKUP(C12, 'Catálogo de actividades'!$B$5:$D$296,3,FALSE)</f>
        <v>CG</v>
      </c>
      <c r="F12" s="378" t="str">
        <f>_xlfn.XLOOKUP(C12,'Catálogo de actividades'!$B$5:$B$296,'Catálogo de actividades'!$E$5:$E$296)</f>
        <v>2.2</v>
      </c>
      <c r="G12" s="113">
        <v>45231</v>
      </c>
      <c r="H12" s="113">
        <v>45240</v>
      </c>
      <c r="I12" s="416" t="str">
        <f>_xlfn.XLOOKUP(C12,'Catálogo de actividades'!$B$5:$B$296,'Catálogo de actividades'!$I$5:$I$296)</f>
        <v>OPL</v>
      </c>
    </row>
    <row r="13" spans="1:9" ht="42.75" x14ac:dyDescent="0.2">
      <c r="A13" s="127" t="s">
        <v>53</v>
      </c>
      <c r="B13" s="78" t="s">
        <v>1</v>
      </c>
      <c r="C13" s="78" t="s">
        <v>68</v>
      </c>
      <c r="D13" s="277" t="str">
        <f>VLOOKUP(C13, 'Catálogo de actividades'!$B$5:$D$296,2,FALSE)</f>
        <v>OPL</v>
      </c>
      <c r="E13" s="277" t="str">
        <f>VLOOKUP(C13, 'Catálogo de actividades'!$B$5:$D$296,3,FALSE)</f>
        <v>CG</v>
      </c>
      <c r="F13" s="378" t="str">
        <f>_xlfn.XLOOKUP(C13,'Catálogo de actividades'!$B$5:$B$296,'Catálogo de actividades'!$E$5:$E$296)</f>
        <v>2.3</v>
      </c>
      <c r="G13" s="114">
        <v>45481</v>
      </c>
      <c r="H13" s="114">
        <v>45485</v>
      </c>
      <c r="I13" s="416" t="str">
        <f>_xlfn.XLOOKUP(C13,'Catálogo de actividades'!$B$5:$B$296,'Catálogo de actividades'!$I$5:$I$296)</f>
        <v>OPL</v>
      </c>
    </row>
    <row r="14" spans="1:9" ht="42.75" x14ac:dyDescent="0.2">
      <c r="A14" s="127" t="s">
        <v>53</v>
      </c>
      <c r="B14" s="77" t="s">
        <v>1</v>
      </c>
      <c r="C14" s="233" t="s">
        <v>378</v>
      </c>
      <c r="D14" s="277" t="str">
        <f>VLOOKUP(C14, 'Catálogo de actividades'!$B$5:$D$296,2,FALSE)</f>
        <v>OPL</v>
      </c>
      <c r="E14" s="277" t="str">
        <f>VLOOKUP(C14, 'Catálogo de actividades'!$B$5:$D$296,3,FALSE)</f>
        <v>CG</v>
      </c>
      <c r="F14" s="378" t="str">
        <f>_xlfn.XLOOKUP(C14,'Catálogo de actividades'!$B$5:$B$296,'Catálogo de actividades'!$E$5:$E$296)</f>
        <v>2.4</v>
      </c>
      <c r="G14" s="114">
        <v>45481</v>
      </c>
      <c r="H14" s="114">
        <v>45485</v>
      </c>
      <c r="I14" s="416" t="str">
        <f>_xlfn.XLOOKUP(C14,'Catálogo de actividades'!$B$5:$B$296,'Catálogo de actividades'!$I$5:$I$296)</f>
        <v>OPL</v>
      </c>
    </row>
    <row r="15" spans="1:9" ht="14.25" x14ac:dyDescent="0.2">
      <c r="A15" s="127" t="s">
        <v>53</v>
      </c>
      <c r="B15" s="76" t="s">
        <v>1</v>
      </c>
      <c r="C15" s="127" t="s">
        <v>69</v>
      </c>
      <c r="D15" s="277" t="str">
        <f>VLOOKUP(C15, 'Catálogo de actividades'!$B$5:$D$296,2,FALSE)</f>
        <v>OPL</v>
      </c>
      <c r="E15" s="277" t="str">
        <f>VLOOKUP(C15, 'Catálogo de actividades'!$B$5:$D$296,3,FALSE)</f>
        <v>OD</v>
      </c>
      <c r="F15" s="378" t="str">
        <f>_xlfn.XLOOKUP(C15,'Catálogo de actividades'!$B$5:$B$296,'Catálogo de actividades'!$E$5:$E$296)</f>
        <v>2.5</v>
      </c>
      <c r="G15" s="113">
        <v>45296</v>
      </c>
      <c r="H15" s="113">
        <v>45306</v>
      </c>
      <c r="I15" s="416" t="str">
        <f>_xlfn.XLOOKUP(C15,'Catálogo de actividades'!$B$5:$B$296,'Catálogo de actividades'!$I$5:$I$296)</f>
        <v>OPL</v>
      </c>
    </row>
    <row r="16" spans="1:9" ht="28.5" x14ac:dyDescent="0.2">
      <c r="A16" s="127" t="s">
        <v>53</v>
      </c>
      <c r="B16" s="76" t="s">
        <v>1</v>
      </c>
      <c r="C16" s="127" t="s">
        <v>242</v>
      </c>
      <c r="D16" s="277" t="str">
        <f>VLOOKUP(C16, 'Catálogo de actividades'!$B$5:$D$296,2,FALSE)</f>
        <v>INE</v>
      </c>
      <c r="E16" s="277" t="str">
        <f>VLOOKUP(C16, 'Catálogo de actividades'!$B$5:$D$296,3,FALSE)</f>
        <v>CG</v>
      </c>
      <c r="F16" s="378" t="str">
        <f>_xlfn.XLOOKUP(C16,'Catálogo de actividades'!$B$5:$B$296,'Catálogo de actividades'!$E$5:$E$296)</f>
        <v>2.11</v>
      </c>
      <c r="G16" s="113">
        <v>45170</v>
      </c>
      <c r="H16" s="113">
        <v>45199</v>
      </c>
      <c r="I16" s="416" t="str">
        <f>_xlfn.XLOOKUP(C16,'Catálogo de actividades'!$B$5:$B$296,'Catálogo de actividades'!$I$5:$I$296)</f>
        <v>DEOE</v>
      </c>
    </row>
    <row r="17" spans="1:9" ht="14.25" x14ac:dyDescent="0.2">
      <c r="A17" s="127" t="s">
        <v>53</v>
      </c>
      <c r="B17" s="76" t="s">
        <v>1</v>
      </c>
      <c r="C17" s="127" t="s">
        <v>243</v>
      </c>
      <c r="D17" s="277" t="str">
        <f>VLOOKUP(C17, 'Catálogo de actividades'!$B$5:$D$296,2,FALSE)</f>
        <v>INE</v>
      </c>
      <c r="E17" s="277" t="str">
        <f>VLOOKUP(C17, 'Catálogo de actividades'!$B$5:$D$296,3,FALSE)</f>
        <v>CL</v>
      </c>
      <c r="F17" s="378" t="str">
        <f>_xlfn.XLOOKUP(C17,'Catálogo de actividades'!$B$5:$B$296,'Catálogo de actividades'!$E$5:$E$296)</f>
        <v>2.12</v>
      </c>
      <c r="G17" s="113">
        <v>45231</v>
      </c>
      <c r="H17" s="113">
        <v>45231</v>
      </c>
      <c r="I17" s="416" t="str">
        <f>_xlfn.XLOOKUP(C17,'Catálogo de actividades'!$B$5:$B$296,'Catálogo de actividades'!$I$5:$I$296)</f>
        <v>DEOE</v>
      </c>
    </row>
    <row r="18" spans="1:9" ht="28.5" x14ac:dyDescent="0.2">
      <c r="A18" s="127" t="s">
        <v>53</v>
      </c>
      <c r="B18" s="76" t="s">
        <v>1</v>
      </c>
      <c r="C18" s="127" t="s">
        <v>141</v>
      </c>
      <c r="D18" s="277" t="str">
        <f>VLOOKUP(C18, 'Catálogo de actividades'!$B$5:$D$296,2,FALSE)</f>
        <v>INE</v>
      </c>
      <c r="E18" s="277" t="str">
        <f>VLOOKUP(C18, 'Catálogo de actividades'!$B$5:$D$296,3,FALSE)</f>
        <v>CL</v>
      </c>
      <c r="F18" s="378" t="str">
        <f>_xlfn.XLOOKUP(C18,'Catálogo de actividades'!$B$5:$B$296,'Catálogo de actividades'!$E$5:$E$296)</f>
        <v>2.13</v>
      </c>
      <c r="G18" s="113">
        <v>45231</v>
      </c>
      <c r="H18" s="113">
        <v>45260</v>
      </c>
      <c r="I18" s="416" t="str">
        <f>_xlfn.XLOOKUP(C18,'Catálogo de actividades'!$B$5:$B$296,'Catálogo de actividades'!$I$5:$I$296)</f>
        <v>DEOE</v>
      </c>
    </row>
    <row r="19" spans="1:9" ht="14.25" x14ac:dyDescent="0.2">
      <c r="A19" s="127" t="s">
        <v>53</v>
      </c>
      <c r="B19" s="76" t="s">
        <v>1</v>
      </c>
      <c r="C19" s="127" t="s">
        <v>144</v>
      </c>
      <c r="D19" s="277" t="str">
        <f>VLOOKUP(C19, 'Catálogo de actividades'!$B$5:$D$296,2,FALSE)</f>
        <v>INE</v>
      </c>
      <c r="E19" s="277" t="str">
        <f>VLOOKUP(C19, 'Catálogo de actividades'!$B$5:$D$296,3,FALSE)</f>
        <v>CD</v>
      </c>
      <c r="F19" s="378" t="str">
        <f>_xlfn.XLOOKUP(C19,'Catálogo de actividades'!$B$5:$B$296,'Catálogo de actividades'!$E$5:$E$296)</f>
        <v>2.14</v>
      </c>
      <c r="G19" s="113">
        <v>45261</v>
      </c>
      <c r="H19" s="113">
        <v>45261</v>
      </c>
      <c r="I19" s="416" t="str">
        <f>_xlfn.XLOOKUP(C19,'Catálogo de actividades'!$B$5:$B$296,'Catálogo de actividades'!$I$5:$I$296)</f>
        <v>DEOE</v>
      </c>
    </row>
    <row r="20" spans="1:9" ht="42.75" x14ac:dyDescent="0.2">
      <c r="A20" s="127" t="s">
        <v>53</v>
      </c>
      <c r="B20" s="76" t="s">
        <v>2</v>
      </c>
      <c r="C20" s="127" t="s">
        <v>200</v>
      </c>
      <c r="D20" s="277" t="str">
        <f>VLOOKUP(C20, 'Catálogo de actividades'!$B$5:$D$296,2,FALSE)</f>
        <v>INE</v>
      </c>
      <c r="E20" s="277" t="str">
        <f>VLOOKUP(C20, 'Catálogo de actividades'!$B$5:$D$296,3,FALSE)</f>
        <v>DERFE</v>
      </c>
      <c r="F20" s="378" t="str">
        <f>_xlfn.XLOOKUP(C20,'Catálogo de actividades'!$B$5:$B$296,'Catálogo de actividades'!$E$5:$E$296)</f>
        <v>3.1</v>
      </c>
      <c r="G20" s="113">
        <v>45329</v>
      </c>
      <c r="H20" s="113">
        <v>45329</v>
      </c>
      <c r="I20" s="416" t="str">
        <f>_xlfn.XLOOKUP(C20,'Catálogo de actividades'!$B$5:$B$296,'Catálogo de actividades'!$I$5:$I$296)</f>
        <v>DERFE</v>
      </c>
    </row>
    <row r="21" spans="1:9" ht="42.75" x14ac:dyDescent="0.2">
      <c r="A21" s="127" t="s">
        <v>53</v>
      </c>
      <c r="B21" s="76" t="s">
        <v>2</v>
      </c>
      <c r="C21" s="127" t="s">
        <v>201</v>
      </c>
      <c r="D21" s="277" t="str">
        <f>VLOOKUP(C21, 'Catálogo de actividades'!$B$5:$D$296,2,FALSE)</f>
        <v>INE/OPL</v>
      </c>
      <c r="E21" s="277" t="str">
        <f>VLOOKUP(C21, 'Catálogo de actividades'!$B$5:$D$296,3,FALSE)</f>
        <v>DERFE</v>
      </c>
      <c r="F21" s="378" t="str">
        <f>_xlfn.XLOOKUP(C21,'Catálogo de actividades'!$B$5:$B$296,'Catálogo de actividades'!$E$5:$E$296)</f>
        <v>3.2</v>
      </c>
      <c r="G21" s="113">
        <v>45329</v>
      </c>
      <c r="H21" s="113">
        <v>45357</v>
      </c>
      <c r="I21" s="416" t="str">
        <f>_xlfn.XLOOKUP(C21,'Catálogo de actividades'!$B$5:$B$296,'Catálogo de actividades'!$I$5:$I$296)</f>
        <v>DERFE</v>
      </c>
    </row>
    <row r="22" spans="1:9" ht="42.75" x14ac:dyDescent="0.2">
      <c r="A22" s="127" t="s">
        <v>53</v>
      </c>
      <c r="B22" s="76" t="s">
        <v>2</v>
      </c>
      <c r="C22" s="127" t="s">
        <v>329</v>
      </c>
      <c r="D22" s="277" t="str">
        <f>VLOOKUP(C22, 'Catálogo de actividades'!$B$5:$D$296,2,FALSE)</f>
        <v>INE</v>
      </c>
      <c r="E22" s="277" t="str">
        <f>VLOOKUP(C22, 'Catálogo de actividades'!$B$5:$D$296,3,FALSE)</f>
        <v>DERFE</v>
      </c>
      <c r="F22" s="378" t="str">
        <f>_xlfn.XLOOKUP(C22,'Catálogo de actividades'!$B$5:$B$296,'Catálogo de actividades'!$E$5:$E$296)</f>
        <v>3.3</v>
      </c>
      <c r="G22" s="113">
        <v>45390</v>
      </c>
      <c r="H22" s="113">
        <v>45390</v>
      </c>
      <c r="I22" s="416" t="str">
        <f>_xlfn.XLOOKUP(C22,'Catálogo de actividades'!$B$5:$B$296,'Catálogo de actividades'!$I$5:$I$296)</f>
        <v>DERFE</v>
      </c>
    </row>
    <row r="23" spans="1:9" ht="14.25" x14ac:dyDescent="0.2">
      <c r="A23" s="127" t="s">
        <v>53</v>
      </c>
      <c r="B23" s="76" t="s">
        <v>2</v>
      </c>
      <c r="C23" s="75" t="s">
        <v>202</v>
      </c>
      <c r="D23" s="277" t="str">
        <f>VLOOKUP(C23, 'Catálogo de actividades'!$B$5:$D$296,2,FALSE)</f>
        <v>INE</v>
      </c>
      <c r="E23" s="277" t="str">
        <f>VLOOKUP(C23, 'Catálogo de actividades'!$B$5:$D$296,3,FALSE)</f>
        <v>DERFE</v>
      </c>
      <c r="F23" s="378" t="str">
        <f>_xlfn.XLOOKUP(C23,'Catálogo de actividades'!$B$5:$B$296,'Catálogo de actividades'!$E$5:$E$296)</f>
        <v>3.4</v>
      </c>
      <c r="G23" s="113">
        <v>45397</v>
      </c>
      <c r="H23" s="113">
        <v>45414</v>
      </c>
      <c r="I23" s="416" t="str">
        <f>_xlfn.XLOOKUP(C23,'Catálogo de actividades'!$B$5:$B$296,'Catálogo de actividades'!$I$5:$I$296)</f>
        <v>DERFE</v>
      </c>
    </row>
    <row r="24" spans="1:9" ht="28.5" x14ac:dyDescent="0.2">
      <c r="A24" s="127" t="s">
        <v>53</v>
      </c>
      <c r="B24" s="76" t="s">
        <v>2</v>
      </c>
      <c r="C24" s="127" t="s">
        <v>203</v>
      </c>
      <c r="D24" s="277" t="str">
        <f>VLOOKUP(C24, 'Catálogo de actividades'!$B$5:$D$296,2,FALSE)</f>
        <v>INE</v>
      </c>
      <c r="E24" s="277" t="str">
        <f>VLOOKUP(C24, 'Catálogo de actividades'!$B$5:$D$296,3,FALSE)</f>
        <v>DERFE</v>
      </c>
      <c r="F24" s="378" t="str">
        <f>_xlfn.XLOOKUP(C24,'Catálogo de actividades'!$B$5:$B$296,'Catálogo de actividades'!$E$5:$E$296)</f>
        <v>3.5</v>
      </c>
      <c r="G24" s="113">
        <v>45425</v>
      </c>
      <c r="H24" s="113">
        <v>45432</v>
      </c>
      <c r="I24" s="416" t="str">
        <f>_xlfn.XLOOKUP(C24,'Catálogo de actividades'!$B$5:$B$296,'Catálogo de actividades'!$I$5:$I$296)</f>
        <v>DERFE</v>
      </c>
    </row>
    <row r="25" spans="1:9" ht="42.75" x14ac:dyDescent="0.2">
      <c r="A25" s="127" t="s">
        <v>53</v>
      </c>
      <c r="B25" s="76" t="s">
        <v>3</v>
      </c>
      <c r="C25" s="127" t="s">
        <v>330</v>
      </c>
      <c r="D25" s="277" t="str">
        <f>VLOOKUP(C25, 'Catálogo de actividades'!$B$5:$D$296,2,FALSE)</f>
        <v>INE</v>
      </c>
      <c r="E25" s="277" t="str">
        <f>VLOOKUP(C25, 'Catálogo de actividades'!$B$5:$D$296,3,FALSE)</f>
        <v>DERFE</v>
      </c>
      <c r="F25" s="378" t="str">
        <f>_xlfn.XLOOKUP(C25,'Catálogo de actividades'!$B$5:$B$296,'Catálogo de actividades'!$E$5:$E$296)</f>
        <v>4.1</v>
      </c>
      <c r="G25" s="113">
        <v>45170</v>
      </c>
      <c r="H25" s="113">
        <v>45313</v>
      </c>
      <c r="I25" s="416" t="str">
        <f>_xlfn.XLOOKUP(C25,'Catálogo de actividades'!$B$5:$B$296,'Catálogo de actividades'!$I$5:$I$296)</f>
        <v>DERFE</v>
      </c>
    </row>
    <row r="26" spans="1:9" ht="42.75" x14ac:dyDescent="0.2">
      <c r="A26" s="127" t="s">
        <v>53</v>
      </c>
      <c r="B26" s="75" t="s">
        <v>3</v>
      </c>
      <c r="C26" s="75" t="s">
        <v>332</v>
      </c>
      <c r="D26" s="277" t="str">
        <f>VLOOKUP(C26, 'Catálogo de actividades'!$B$5:$D$296,2,FALSE)</f>
        <v>INE</v>
      </c>
      <c r="E26" s="277" t="str">
        <f>VLOOKUP(C26, 'Catálogo de actividades'!$B$5:$D$296,3,FALSE)</f>
        <v>DERFE</v>
      </c>
      <c r="F26" s="378" t="str">
        <f>_xlfn.XLOOKUP(C26,'Catálogo de actividades'!$B$5:$B$296,'Catálogo de actividades'!$E$5:$E$296)</f>
        <v>4.2</v>
      </c>
      <c r="G26" s="113">
        <v>45170</v>
      </c>
      <c r="H26" s="113">
        <v>45330</v>
      </c>
      <c r="I26" s="416" t="str">
        <f>_xlfn.XLOOKUP(C26,'Catálogo de actividades'!$B$5:$B$296,'Catálogo de actividades'!$I$5:$I$296)</f>
        <v>DERFE</v>
      </c>
    </row>
    <row r="27" spans="1:9" ht="28.5" x14ac:dyDescent="0.2">
      <c r="A27" s="127" t="s">
        <v>53</v>
      </c>
      <c r="B27" s="76" t="s">
        <v>3</v>
      </c>
      <c r="C27" s="127" t="s">
        <v>333</v>
      </c>
      <c r="D27" s="277" t="str">
        <f>VLOOKUP(C27, 'Catálogo de actividades'!$B$5:$D$296,2,FALSE)</f>
        <v>INE</v>
      </c>
      <c r="E27" s="277" t="str">
        <f>VLOOKUP(C27, 'Catálogo de actividades'!$B$5:$D$296,3,FALSE)</f>
        <v>DERFE</v>
      </c>
      <c r="F27" s="378" t="str">
        <f>_xlfn.XLOOKUP(C27,'Catálogo de actividades'!$B$5:$B$296,'Catálogo de actividades'!$E$5:$E$296)</f>
        <v>4.3</v>
      </c>
      <c r="G27" s="113">
        <v>45170</v>
      </c>
      <c r="H27" s="113">
        <v>45365</v>
      </c>
      <c r="I27" s="416" t="str">
        <f>_xlfn.XLOOKUP(C27,'Catálogo de actividades'!$B$5:$B$296,'Catálogo de actividades'!$I$5:$I$296)</f>
        <v>DERFE</v>
      </c>
    </row>
    <row r="28" spans="1:9" ht="42.75" x14ac:dyDescent="0.2">
      <c r="A28" s="127" t="s">
        <v>53</v>
      </c>
      <c r="B28" s="76" t="s">
        <v>3</v>
      </c>
      <c r="C28" s="348" t="s">
        <v>204</v>
      </c>
      <c r="D28" s="277" t="str">
        <f>VLOOKUP(C28, 'Catálogo de actividades'!$B$5:$D$296,2,FALSE)</f>
        <v>INE</v>
      </c>
      <c r="E28" s="277" t="str">
        <f>VLOOKUP(C28, 'Catálogo de actividades'!$B$5:$D$296,3,FALSE)</f>
        <v>DERFE</v>
      </c>
      <c r="F28" s="378" t="str">
        <f>_xlfn.XLOOKUP(C28,'Catálogo de actividades'!$B$5:$B$296,'Catálogo de actividades'!$E$5:$E$296)</f>
        <v>4.4</v>
      </c>
      <c r="G28" s="113">
        <v>45331</v>
      </c>
      <c r="H28" s="113">
        <v>45432</v>
      </c>
      <c r="I28" s="416" t="str">
        <f>_xlfn.XLOOKUP(C28,'Catálogo de actividades'!$B$5:$B$296,'Catálogo de actividades'!$I$5:$I$296)</f>
        <v>DERFE</v>
      </c>
    </row>
    <row r="29" spans="1:9" ht="28.5" x14ac:dyDescent="0.2">
      <c r="A29" s="127" t="s">
        <v>53</v>
      </c>
      <c r="B29" s="76" t="s">
        <v>4</v>
      </c>
      <c r="C29" s="127" t="s">
        <v>334</v>
      </c>
      <c r="D29" s="277" t="str">
        <f>VLOOKUP(C29, 'Catálogo de actividades'!$B$5:$D$296,2,FALSE)</f>
        <v>INE</v>
      </c>
      <c r="E29" s="277" t="str">
        <f>VLOOKUP(C29, 'Catálogo de actividades'!$B$5:$D$296,3,FALSE)</f>
        <v>CG</v>
      </c>
      <c r="F29" s="378" t="str">
        <f>_xlfn.XLOOKUP(C29,'Catálogo de actividades'!$B$5:$B$296,'Catálogo de actividades'!$E$5:$E$296)</f>
        <v>5.1</v>
      </c>
      <c r="G29" s="113">
        <v>45170</v>
      </c>
      <c r="H29" s="113">
        <v>45178</v>
      </c>
      <c r="I29" s="416" t="str">
        <f>_xlfn.XLOOKUP(C29,'Catálogo de actividades'!$B$5:$B$296,'Catálogo de actividades'!$I$5:$I$296)</f>
        <v>DEOE</v>
      </c>
    </row>
    <row r="30" spans="1:9" ht="28.5" x14ac:dyDescent="0.2">
      <c r="A30" s="127" t="s">
        <v>53</v>
      </c>
      <c r="B30" s="76" t="s">
        <v>4</v>
      </c>
      <c r="C30" s="127" t="s">
        <v>205</v>
      </c>
      <c r="D30" s="277" t="str">
        <f>VLOOKUP(C30, 'Catálogo de actividades'!$B$5:$D$296,2,FALSE)</f>
        <v>OPL</v>
      </c>
      <c r="E30" s="277" t="str">
        <f>VLOOKUP(C30, 'Catálogo de actividades'!$B$5:$D$296,3,FALSE)</f>
        <v>CG</v>
      </c>
      <c r="F30" s="378" t="str">
        <f>_xlfn.XLOOKUP(C30,'Catálogo de actividades'!$B$5:$B$296,'Catálogo de actividades'!$E$5:$E$296)</f>
        <v>5.2</v>
      </c>
      <c r="G30" s="113">
        <v>45231</v>
      </c>
      <c r="H30" s="113">
        <v>45240</v>
      </c>
      <c r="I30" s="416" t="str">
        <f>_xlfn.XLOOKUP(C30,'Catálogo de actividades'!$B$5:$B$296,'Catálogo de actividades'!$I$5:$I$296)</f>
        <v>OPL</v>
      </c>
    </row>
    <row r="31" spans="1:9" ht="28.5" x14ac:dyDescent="0.2">
      <c r="A31" s="127" t="s">
        <v>53</v>
      </c>
      <c r="B31" s="79" t="s">
        <v>4</v>
      </c>
      <c r="C31" s="348" t="s">
        <v>264</v>
      </c>
      <c r="D31" s="277" t="str">
        <f>VLOOKUP(C31, 'Catálogo de actividades'!$B$5:$D$296,2,FALSE)</f>
        <v>INE/OPL</v>
      </c>
      <c r="E31" s="277" t="str">
        <f>VLOOKUP(C31, 'Catálogo de actividades'!$B$5:$D$296,3,FALSE)</f>
        <v>OPL/JLE/ DECEYEC</v>
      </c>
      <c r="F31" s="378" t="str">
        <f>_xlfn.XLOOKUP(C31,'Catálogo de actividades'!$B$5:$B$296,'Catálogo de actividades'!$E$5:$E$296)</f>
        <v>5.3</v>
      </c>
      <c r="G31" s="113">
        <v>45187</v>
      </c>
      <c r="H31" s="113">
        <v>45208</v>
      </c>
      <c r="I31" s="416" t="str">
        <f>_xlfn.XLOOKUP(C31,'Catálogo de actividades'!$B$5:$B$296,'Catálogo de actividades'!$I$5:$I$296)</f>
        <v>DECEYEC</v>
      </c>
    </row>
    <row r="32" spans="1:9" ht="28.5" x14ac:dyDescent="0.2">
      <c r="A32" s="127" t="s">
        <v>53</v>
      </c>
      <c r="B32" s="76" t="s">
        <v>4</v>
      </c>
      <c r="C32" s="127" t="s">
        <v>206</v>
      </c>
      <c r="D32" s="277" t="str">
        <f>VLOOKUP(C32, 'Catálogo de actividades'!$B$5:$D$296,2,FALSE)</f>
        <v>INE/OPL</v>
      </c>
      <c r="E32" s="277" t="str">
        <f>VLOOKUP(C32, 'Catálogo de actividades'!$B$5:$D$296,3,FALSE)</f>
        <v>OPL/JL/JD</v>
      </c>
      <c r="F32" s="378" t="str">
        <f>_xlfn.XLOOKUP(C32,'Catálogo de actividades'!$B$5:$B$296,'Catálogo de actividades'!$E$5:$E$296)</f>
        <v>5.4</v>
      </c>
      <c r="G32" s="113">
        <v>45170</v>
      </c>
      <c r="H32" s="113">
        <v>45419</v>
      </c>
      <c r="I32" s="416" t="str">
        <f>_xlfn.XLOOKUP(C32,'Catálogo de actividades'!$B$5:$B$296,'Catálogo de actividades'!$I$5:$I$296)</f>
        <v>DEOE</v>
      </c>
    </row>
    <row r="33" spans="1:9" ht="14.25" x14ac:dyDescent="0.2">
      <c r="A33" s="127" t="s">
        <v>53</v>
      </c>
      <c r="B33" s="76" t="s">
        <v>4</v>
      </c>
      <c r="C33" s="127" t="s">
        <v>208</v>
      </c>
      <c r="D33" s="277" t="str">
        <f>VLOOKUP(C33, 'Catálogo de actividades'!$B$5:$D$296,2,FALSE)</f>
        <v>INE/OPL</v>
      </c>
      <c r="E33" s="277" t="str">
        <f>VLOOKUP(C33, 'Catálogo de actividades'!$B$5:$D$296,3,FALSE)</f>
        <v>OPL/JL/JD</v>
      </c>
      <c r="F33" s="378" t="str">
        <f>_xlfn.XLOOKUP(C33,'Catálogo de actividades'!$B$5:$B$296,'Catálogo de actividades'!$E$5:$E$296)</f>
        <v>5.5</v>
      </c>
      <c r="G33" s="113">
        <v>45212</v>
      </c>
      <c r="H33" s="113">
        <v>45425</v>
      </c>
      <c r="I33" s="416" t="str">
        <f>_xlfn.XLOOKUP(C33,'Catálogo de actividades'!$B$5:$B$296,'Catálogo de actividades'!$I$5:$I$296)</f>
        <v>DECEYEC</v>
      </c>
    </row>
    <row r="34" spans="1:9" ht="28.5" x14ac:dyDescent="0.2">
      <c r="A34" s="127" t="s">
        <v>53</v>
      </c>
      <c r="B34" s="76" t="s">
        <v>4</v>
      </c>
      <c r="C34" s="127" t="s">
        <v>287</v>
      </c>
      <c r="D34" s="277" t="str">
        <f>VLOOKUP(C34, 'Catálogo de actividades'!$B$5:$D$296,2,FALSE)</f>
        <v>INE</v>
      </c>
      <c r="E34" s="277" t="str">
        <f>VLOOKUP(C34, 'Catálogo de actividades'!$B$5:$D$296,3,FALSE)</f>
        <v>CL/CD</v>
      </c>
      <c r="F34" s="378" t="str">
        <f>_xlfn.XLOOKUP(C34,'Catálogo de actividades'!$B$5:$B$296,'Catálogo de actividades'!$E$5:$E$296)</f>
        <v>5.6</v>
      </c>
      <c r="G34" s="114">
        <v>45231</v>
      </c>
      <c r="H34" s="114">
        <v>45444</v>
      </c>
      <c r="I34" s="416" t="str">
        <f>_xlfn.XLOOKUP(C34,'Catálogo de actividades'!$B$5:$B$296,'Catálogo de actividades'!$I$5:$I$296)</f>
        <v>DEOE</v>
      </c>
    </row>
    <row r="35" spans="1:9" ht="28.5" x14ac:dyDescent="0.2">
      <c r="A35" s="127" t="s">
        <v>53</v>
      </c>
      <c r="B35" s="76" t="s">
        <v>4</v>
      </c>
      <c r="C35" s="127" t="s">
        <v>288</v>
      </c>
      <c r="D35" s="277" t="str">
        <f>VLOOKUP(C35, 'Catálogo de actividades'!$B$5:$D$296,2,FALSE)</f>
        <v>INE</v>
      </c>
      <c r="E35" s="277" t="str">
        <f>VLOOKUP(C35, 'Catálogo de actividades'!$B$5:$D$296,3,FALSE)</f>
        <v>CG</v>
      </c>
      <c r="F35" s="378" t="str">
        <f>_xlfn.XLOOKUP(C35,'Catálogo de actividades'!$B$5:$B$296,'Catálogo de actividades'!$E$5:$E$296)</f>
        <v>5.7</v>
      </c>
      <c r="G35" s="113">
        <v>45170</v>
      </c>
      <c r="H35" s="113">
        <v>45473</v>
      </c>
      <c r="I35" s="416" t="str">
        <f>_xlfn.XLOOKUP(C35,'Catálogo de actividades'!$B$5:$B$296,'Catálogo de actividades'!$I$5:$I$296)</f>
        <v>DEOE</v>
      </c>
    </row>
    <row r="36" spans="1:9" ht="28.5" x14ac:dyDescent="0.2">
      <c r="A36" s="127" t="s">
        <v>53</v>
      </c>
      <c r="B36" s="76" t="s">
        <v>5</v>
      </c>
      <c r="C36" s="75" t="s">
        <v>209</v>
      </c>
      <c r="D36" s="277" t="str">
        <f>VLOOKUP(C36, 'Catálogo de actividades'!$B$5:$D$296,2,FALSE)</f>
        <v>INE/OPL</v>
      </c>
      <c r="E36" s="277" t="str">
        <f>VLOOKUP(C36, 'Catálogo de actividades'!$B$5:$D$296,3,FALSE)</f>
        <v>JDE/OPL</v>
      </c>
      <c r="F36" s="378" t="str">
        <f>_xlfn.XLOOKUP(C36,'Catálogo de actividades'!$B$5:$B$296,'Catálogo de actividades'!$E$5:$E$296)</f>
        <v>6.1</v>
      </c>
      <c r="G36" s="113">
        <v>45306</v>
      </c>
      <c r="H36" s="113">
        <v>45337</v>
      </c>
      <c r="I36" s="416" t="str">
        <f>_xlfn.XLOOKUP(C36,'Catálogo de actividades'!$B$5:$B$296,'Catálogo de actividades'!$I$5:$I$296)</f>
        <v>DEOE</v>
      </c>
    </row>
    <row r="37" spans="1:9" ht="28.5" x14ac:dyDescent="0.2">
      <c r="A37" s="127" t="s">
        <v>53</v>
      </c>
      <c r="B37" s="76" t="s">
        <v>5</v>
      </c>
      <c r="C37" s="127" t="s">
        <v>188</v>
      </c>
      <c r="D37" s="277" t="str">
        <f>VLOOKUP(C37, 'Catálogo de actividades'!$B$5:$D$296,2,FALSE)</f>
        <v>INE</v>
      </c>
      <c r="E37" s="277" t="str">
        <f>VLOOKUP(C37, 'Catálogo de actividades'!$B$5:$D$296,3,FALSE)</f>
        <v>JDE</v>
      </c>
      <c r="F37" s="378" t="str">
        <f>_xlfn.XLOOKUP(C37,'Catálogo de actividades'!$B$5:$B$296,'Catálogo de actividades'!$E$5:$E$296)</f>
        <v>6.2</v>
      </c>
      <c r="G37" s="113">
        <v>45348</v>
      </c>
      <c r="H37" s="113">
        <v>45348</v>
      </c>
      <c r="I37" s="416" t="str">
        <f>_xlfn.XLOOKUP(C37,'Catálogo de actividades'!$B$5:$B$296,'Catálogo de actividades'!$I$5:$I$296)</f>
        <v>JLE</v>
      </c>
    </row>
    <row r="38" spans="1:9" ht="28.5" x14ac:dyDescent="0.2">
      <c r="A38" s="127" t="s">
        <v>53</v>
      </c>
      <c r="B38" s="76" t="s">
        <v>5</v>
      </c>
      <c r="C38" s="127" t="s">
        <v>190</v>
      </c>
      <c r="D38" s="277" t="str">
        <f>VLOOKUP(C38, 'Catálogo de actividades'!$B$5:$D$296,2,FALSE)</f>
        <v>INE/OPL</v>
      </c>
      <c r="E38" s="277" t="str">
        <f>VLOOKUP(C38, 'Catálogo de actividades'!$B$5:$D$296,3,FALSE)</f>
        <v>CD/OPL</v>
      </c>
      <c r="F38" s="378" t="str">
        <f>_xlfn.XLOOKUP(C38,'Catálogo de actividades'!$B$5:$B$296,'Catálogo de actividades'!$E$5:$E$296)</f>
        <v>6.3</v>
      </c>
      <c r="G38" s="113">
        <v>45349</v>
      </c>
      <c r="H38" s="113">
        <v>45367</v>
      </c>
      <c r="I38" s="416" t="str">
        <f>_xlfn.XLOOKUP(C38,'Catálogo de actividades'!$B$5:$B$296,'Catálogo de actividades'!$I$5:$I$296)</f>
        <v>DEOE</v>
      </c>
    </row>
    <row r="39" spans="1:9" ht="28.5" x14ac:dyDescent="0.2">
      <c r="A39" s="127" t="s">
        <v>53</v>
      </c>
      <c r="B39" s="76" t="s">
        <v>5</v>
      </c>
      <c r="C39" s="127" t="s">
        <v>266</v>
      </c>
      <c r="D39" s="277" t="str">
        <f>VLOOKUP(C39, 'Catálogo de actividades'!$B$5:$D$296,2,FALSE)</f>
        <v>INE</v>
      </c>
      <c r="E39" s="277" t="str">
        <f>VLOOKUP(C39, 'Catálogo de actividades'!$B$5:$D$296,3,FALSE)</f>
        <v>CD</v>
      </c>
      <c r="F39" s="378" t="str">
        <f>_xlfn.XLOOKUP(C39,'Catálogo de actividades'!$B$5:$B$296,'Catálogo de actividades'!$E$5:$E$296)</f>
        <v>6.4</v>
      </c>
      <c r="G39" s="113">
        <v>45365</v>
      </c>
      <c r="H39" s="113">
        <v>45365</v>
      </c>
      <c r="I39" s="416" t="str">
        <f>_xlfn.XLOOKUP(C39,'Catálogo de actividades'!$B$5:$B$296,'Catálogo de actividades'!$I$5:$I$296)</f>
        <v>DEOE</v>
      </c>
    </row>
    <row r="40" spans="1:9" ht="14.25" x14ac:dyDescent="0.2">
      <c r="A40" s="127" t="s">
        <v>53</v>
      </c>
      <c r="B40" s="76" t="s">
        <v>5</v>
      </c>
      <c r="C40" s="349" t="s">
        <v>192</v>
      </c>
      <c r="D40" s="277" t="str">
        <f>VLOOKUP(C40, 'Catálogo de actividades'!$B$5:$D$296,2,FALSE)</f>
        <v>INE</v>
      </c>
      <c r="E40" s="277" t="str">
        <f>VLOOKUP(C40, 'Catálogo de actividades'!$B$5:$D$296,3,FALSE)</f>
        <v>CD</v>
      </c>
      <c r="F40" s="378" t="str">
        <f>_xlfn.XLOOKUP(C40,'Catálogo de actividades'!$B$5:$B$296,'Catálogo de actividades'!$E$5:$E$296)</f>
        <v>6.5</v>
      </c>
      <c r="G40" s="113">
        <v>45376</v>
      </c>
      <c r="H40" s="113">
        <v>45376</v>
      </c>
      <c r="I40" s="416" t="str">
        <f>_xlfn.XLOOKUP(C40,'Catálogo de actividades'!$B$5:$B$296,'Catálogo de actividades'!$I$5:$I$296)</f>
        <v>DEOE</v>
      </c>
    </row>
    <row r="41" spans="1:9" ht="28.5" x14ac:dyDescent="0.2">
      <c r="A41" s="127" t="s">
        <v>53</v>
      </c>
      <c r="B41" s="76" t="s">
        <v>5</v>
      </c>
      <c r="C41" s="349" t="s">
        <v>380</v>
      </c>
      <c r="D41" s="277" t="str">
        <f>VLOOKUP(C41, 'Catálogo de actividades'!$B$5:$D$296,2,FALSE)</f>
        <v>INE</v>
      </c>
      <c r="E41" s="277" t="str">
        <f>VLOOKUP(C41, 'Catálogo de actividades'!$B$5:$D$296,3,FALSE)</f>
        <v>DERFE</v>
      </c>
      <c r="F41" s="378" t="str">
        <f>_xlfn.XLOOKUP(C41,'Catálogo de actividades'!$B$5:$B$296,'Catálogo de actividades'!$E$5:$E$296)</f>
        <v>6.6</v>
      </c>
      <c r="G41" s="113">
        <v>45403</v>
      </c>
      <c r="H41" s="113">
        <v>45406</v>
      </c>
      <c r="I41" s="416" t="str">
        <f>_xlfn.XLOOKUP(C41,'Catálogo de actividades'!$B$5:$B$296,'Catálogo de actividades'!$I$5:$I$296)</f>
        <v>DERFE</v>
      </c>
    </row>
    <row r="42" spans="1:9" ht="42.75" x14ac:dyDescent="0.2">
      <c r="A42" s="127" t="s">
        <v>53</v>
      </c>
      <c r="B42" s="76" t="s">
        <v>5</v>
      </c>
      <c r="C42" s="349" t="s">
        <v>335</v>
      </c>
      <c r="D42" s="277" t="str">
        <f>VLOOKUP(C42, 'Catálogo de actividades'!$B$5:$D$296,2,FALSE)</f>
        <v>INE</v>
      </c>
      <c r="E42" s="277" t="str">
        <f>VLOOKUP(C42, 'Catálogo de actividades'!$B$5:$D$296,3,FALSE)</f>
        <v>CD</v>
      </c>
      <c r="F42" s="378" t="str">
        <f>_xlfn.XLOOKUP(C42,'Catálogo de actividades'!$B$5:$B$296,'Catálogo de actividades'!$E$5:$E$296)</f>
        <v>6.7</v>
      </c>
      <c r="G42" s="113">
        <v>45397</v>
      </c>
      <c r="H42" s="113">
        <v>45397</v>
      </c>
      <c r="I42" s="416" t="str">
        <f>_xlfn.XLOOKUP(C42,'Catálogo de actividades'!$B$5:$B$296,'Catálogo de actividades'!$I$5:$I$296)</f>
        <v>DEOE</v>
      </c>
    </row>
    <row r="43" spans="1:9" ht="42.75" x14ac:dyDescent="0.2">
      <c r="A43" s="127" t="s">
        <v>53</v>
      </c>
      <c r="B43" s="76" t="s">
        <v>5</v>
      </c>
      <c r="C43" s="349" t="s">
        <v>336</v>
      </c>
      <c r="D43" s="277" t="str">
        <f>VLOOKUP(C43, 'Catálogo de actividades'!$B$5:$D$296,2,FALSE)</f>
        <v>INE</v>
      </c>
      <c r="E43" s="277" t="str">
        <f>VLOOKUP(C43, 'Catálogo de actividades'!$B$5:$D$296,3,FALSE)</f>
        <v>CD</v>
      </c>
      <c r="F43" s="378" t="str">
        <f>_xlfn.XLOOKUP(C43,'Catálogo de actividades'!$B$5:$B$296,'Catálogo de actividades'!$E$5:$E$296)</f>
        <v>6.8</v>
      </c>
      <c r="G43" s="113">
        <v>45427</v>
      </c>
      <c r="H43" s="113">
        <v>45437</v>
      </c>
      <c r="I43" s="416" t="str">
        <f>_xlfn.XLOOKUP(C43,'Catálogo de actividades'!$B$5:$B$296,'Catálogo de actividades'!$I$5:$I$296)</f>
        <v>DEOE</v>
      </c>
    </row>
    <row r="44" spans="1:9" ht="28.5" x14ac:dyDescent="0.2">
      <c r="A44" s="127" t="s">
        <v>53</v>
      </c>
      <c r="B44" s="76" t="s">
        <v>5</v>
      </c>
      <c r="C44" s="350" t="s">
        <v>337</v>
      </c>
      <c r="D44" s="277" t="str">
        <f>VLOOKUP(C44, 'Catálogo de actividades'!$B$5:$D$296,2,FALSE)</f>
        <v>INE</v>
      </c>
      <c r="E44" s="277" t="str">
        <f>VLOOKUP(C44, 'Catálogo de actividades'!$B$5:$D$296,3,FALSE)</f>
        <v>DERFE/UTSI</v>
      </c>
      <c r="F44" s="378" t="str">
        <f>_xlfn.XLOOKUP(C44,'Catálogo de actividades'!$B$5:$B$296,'Catálogo de actividades'!$E$5:$E$296)</f>
        <v>6.9</v>
      </c>
      <c r="G44" s="113">
        <v>45411</v>
      </c>
      <c r="H44" s="113">
        <v>45422</v>
      </c>
      <c r="I44" s="416" t="str">
        <f>_xlfn.XLOOKUP(C44,'Catálogo de actividades'!$B$5:$B$296,'Catálogo de actividades'!$I$5:$I$296)</f>
        <v>DERFE</v>
      </c>
    </row>
    <row r="45" spans="1:9" ht="28.5" x14ac:dyDescent="0.2">
      <c r="A45" s="127" t="s">
        <v>53</v>
      </c>
      <c r="B45" s="75" t="s">
        <v>5</v>
      </c>
      <c r="C45" s="350" t="s">
        <v>339</v>
      </c>
      <c r="D45" s="277" t="str">
        <f>VLOOKUP(C45, 'Catálogo de actividades'!$B$5:$D$296,2,FALSE)</f>
        <v>INE</v>
      </c>
      <c r="E45" s="277" t="str">
        <f>VLOOKUP(C45, 'Catálogo de actividades'!$B$5:$D$296,3,FALSE)</f>
        <v>CD</v>
      </c>
      <c r="F45" s="378" t="str">
        <f>_xlfn.XLOOKUP(C45,'Catálogo de actividades'!$B$5:$B$296,'Catálogo de actividades'!$E$5:$E$296)</f>
        <v>6.10</v>
      </c>
      <c r="G45" s="113">
        <v>45398</v>
      </c>
      <c r="H45" s="113">
        <v>45432</v>
      </c>
      <c r="I45" s="416" t="str">
        <f>_xlfn.XLOOKUP(C45,'Catálogo de actividades'!$B$5:$B$296,'Catálogo de actividades'!$I$5:$I$296)</f>
        <v>DEOE</v>
      </c>
    </row>
    <row r="46" spans="1:9" ht="28.5" x14ac:dyDescent="0.2">
      <c r="A46" s="127" t="s">
        <v>53</v>
      </c>
      <c r="B46" s="75" t="s">
        <v>5</v>
      </c>
      <c r="C46" s="350" t="s">
        <v>340</v>
      </c>
      <c r="D46" s="277" t="str">
        <f>VLOOKUP(C46, 'Catálogo de actividades'!$B$5:$D$296,2,FALSE)</f>
        <v>INE</v>
      </c>
      <c r="E46" s="277" t="str">
        <f>VLOOKUP(C46, 'Catálogo de actividades'!$B$5:$D$296,3,FALSE)</f>
        <v>CD</v>
      </c>
      <c r="F46" s="378" t="str">
        <f>_xlfn.XLOOKUP(C46,'Catálogo de actividades'!$B$5:$B$296,'Catálogo de actividades'!$E$5:$E$296)</f>
        <v>6.11</v>
      </c>
      <c r="G46" s="113">
        <v>45398</v>
      </c>
      <c r="H46" s="113">
        <v>45435</v>
      </c>
      <c r="I46" s="416" t="str">
        <f>_xlfn.XLOOKUP(C46,'Catálogo de actividades'!$B$5:$B$296,'Catálogo de actividades'!$I$5:$I$296)</f>
        <v>DEOE</v>
      </c>
    </row>
    <row r="47" spans="1:9" ht="14.25" x14ac:dyDescent="0.2">
      <c r="A47" s="127" t="s">
        <v>53</v>
      </c>
      <c r="B47" s="76" t="s">
        <v>5</v>
      </c>
      <c r="C47" s="347" t="s">
        <v>146</v>
      </c>
      <c r="D47" s="277" t="str">
        <f>VLOOKUP(C47, 'Catálogo de actividades'!$B$5:$D$296,2,FALSE)</f>
        <v>INE</v>
      </c>
      <c r="E47" s="277" t="str">
        <f>VLOOKUP(C47, 'Catálogo de actividades'!$B$5:$D$296,3,FALSE)</f>
        <v>CD</v>
      </c>
      <c r="F47" s="378" t="str">
        <f>_xlfn.XLOOKUP(C47,'Catálogo de actividades'!$B$5:$B$296,'Catálogo de actividades'!$E$5:$E$296)</f>
        <v>6.12</v>
      </c>
      <c r="G47" s="113">
        <v>45436</v>
      </c>
      <c r="H47" s="113">
        <v>45436</v>
      </c>
      <c r="I47" s="416" t="str">
        <f>_xlfn.XLOOKUP(C47,'Catálogo de actividades'!$B$5:$B$296,'Catálogo de actividades'!$I$5:$I$296)</f>
        <v>DEOE</v>
      </c>
    </row>
    <row r="48" spans="1:9" ht="28.5" x14ac:dyDescent="0.2">
      <c r="A48" s="127" t="s">
        <v>53</v>
      </c>
      <c r="B48" s="76" t="s">
        <v>5</v>
      </c>
      <c r="C48" s="347" t="s">
        <v>341</v>
      </c>
      <c r="D48" s="277" t="str">
        <f>VLOOKUP(C48, 'Catálogo de actividades'!$B$5:$D$296,2,FALSE)</f>
        <v>INE</v>
      </c>
      <c r="E48" s="277" t="str">
        <f>VLOOKUP(C48, 'Catálogo de actividades'!$B$5:$D$296,3,FALSE)</f>
        <v>DERFE/JD</v>
      </c>
      <c r="F48" s="378" t="str">
        <f>_xlfn.XLOOKUP(C48,'Catálogo de actividades'!$B$5:$B$296,'Catálogo de actividades'!$E$5:$E$296)</f>
        <v>6.13</v>
      </c>
      <c r="G48" s="113">
        <v>45425</v>
      </c>
      <c r="H48" s="113">
        <v>45436</v>
      </c>
      <c r="I48" s="416" t="str">
        <f>_xlfn.XLOOKUP(C48,'Catálogo de actividades'!$B$5:$B$296,'Catálogo de actividades'!$I$5:$I$296)</f>
        <v>DERFE</v>
      </c>
    </row>
    <row r="49" spans="1:9" ht="57" x14ac:dyDescent="0.2">
      <c r="A49" s="127" t="s">
        <v>53</v>
      </c>
      <c r="B49" s="78" t="s">
        <v>5</v>
      </c>
      <c r="C49" s="347" t="s">
        <v>305</v>
      </c>
      <c r="D49" s="277" t="str">
        <f>VLOOKUP(C49, 'Catálogo de actividades'!$B$5:$D$296,2,FALSE)</f>
        <v>INE</v>
      </c>
      <c r="E49" s="277" t="str">
        <f>VLOOKUP(C49, 'Catálogo de actividades'!$B$5:$D$296,3,FALSE)</f>
        <v>DERFE/JD</v>
      </c>
      <c r="F49" s="378" t="str">
        <f>_xlfn.XLOOKUP(C49,'Catálogo de actividades'!$B$5:$B$296,'Catálogo de actividades'!$E$5:$E$296)</f>
        <v>6.14</v>
      </c>
      <c r="G49" s="113">
        <v>45439</v>
      </c>
      <c r="H49" s="113">
        <v>45443</v>
      </c>
      <c r="I49" s="416" t="str">
        <f>_xlfn.XLOOKUP(C49,'Catálogo de actividades'!$B$5:$B$296,'Catálogo de actividades'!$I$5:$I$296)</f>
        <v>DERFE</v>
      </c>
    </row>
    <row r="50" spans="1:9" ht="28.5" x14ac:dyDescent="0.2">
      <c r="A50" s="127" t="s">
        <v>53</v>
      </c>
      <c r="B50" s="78" t="s">
        <v>5</v>
      </c>
      <c r="C50" s="347" t="s">
        <v>193</v>
      </c>
      <c r="D50" s="277" t="str">
        <f>VLOOKUP(C50, 'Catálogo de actividades'!$B$5:$D$296,2,FALSE)</f>
        <v>INE/OPL</v>
      </c>
      <c r="E50" s="277" t="str">
        <f>VLOOKUP(C50, 'Catálogo de actividades'!$B$5:$D$296,3,FALSE)</f>
        <v>DEOE/JLE/OPL</v>
      </c>
      <c r="F50" s="378" t="str">
        <f>_xlfn.XLOOKUP(C50,'Catálogo de actividades'!$B$5:$B$296,'Catálogo de actividades'!$E$5:$E$296)</f>
        <v>6.15</v>
      </c>
      <c r="G50" s="113">
        <v>45445</v>
      </c>
      <c r="H50" s="113">
        <v>45445</v>
      </c>
      <c r="I50" s="416" t="str">
        <f>_xlfn.XLOOKUP(C50,'Catálogo de actividades'!$B$5:$B$296,'Catálogo de actividades'!$I$5:$I$296)</f>
        <v>DEOE</v>
      </c>
    </row>
    <row r="51" spans="1:9" ht="42.75" x14ac:dyDescent="0.2">
      <c r="A51" s="127" t="s">
        <v>53</v>
      </c>
      <c r="B51" s="78" t="s">
        <v>5</v>
      </c>
      <c r="C51" s="347" t="s">
        <v>181</v>
      </c>
      <c r="D51" s="277" t="str">
        <f>VLOOKUP(C51, 'Catálogo de actividades'!$B$5:$D$296,2,FALSE)</f>
        <v>INE/OPL</v>
      </c>
      <c r="E51" s="277" t="str">
        <f>VLOOKUP(C51, 'Catálogo de actividades'!$B$5:$D$296,3,FALSE)</f>
        <v>DERFE/OPL/JLE/JD</v>
      </c>
      <c r="F51" s="378" t="str">
        <f>_xlfn.XLOOKUP(C51,'Catálogo de actividades'!$B$5:$B$296,'Catálogo de actividades'!$E$5:$E$296)</f>
        <v>6.16</v>
      </c>
      <c r="G51" s="113">
        <v>45383</v>
      </c>
      <c r="H51" s="113">
        <v>45457</v>
      </c>
      <c r="I51" s="416" t="str">
        <f>_xlfn.XLOOKUP(C51,'Catálogo de actividades'!$B$5:$B$296,'Catálogo de actividades'!$I$5:$I$296)</f>
        <v>DEOE</v>
      </c>
    </row>
    <row r="52" spans="1:9" ht="28.5" x14ac:dyDescent="0.2">
      <c r="A52" s="127" t="s">
        <v>53</v>
      </c>
      <c r="B52" s="76" t="s">
        <v>6</v>
      </c>
      <c r="C52" s="76" t="s">
        <v>342</v>
      </c>
      <c r="D52" s="277" t="str">
        <f>VLOOKUP(C52, 'Catálogo de actividades'!$B$5:$D$296,2,FALSE)</f>
        <v>INE</v>
      </c>
      <c r="E52" s="277" t="str">
        <f>VLOOKUP(C52, 'Catálogo de actividades'!$B$5:$D$296,3,FALSE)</f>
        <v>CG/DECEYEC</v>
      </c>
      <c r="F52" s="378" t="str">
        <f>_xlfn.XLOOKUP(C52,'Catálogo de actividades'!$B$5:$B$296,'Catálogo de actividades'!$E$5:$E$296)</f>
        <v>7.1</v>
      </c>
      <c r="G52" s="113">
        <v>45139</v>
      </c>
      <c r="H52" s="113">
        <v>45168</v>
      </c>
      <c r="I52" s="416" t="str">
        <f>_xlfn.XLOOKUP(C52,'Catálogo de actividades'!$B$5:$B$296,'Catálogo de actividades'!$I$5:$I$296)</f>
        <v>DECEYEC</v>
      </c>
    </row>
    <row r="53" spans="1:9" ht="28.5" x14ac:dyDescent="0.2">
      <c r="A53" s="127" t="s">
        <v>53</v>
      </c>
      <c r="B53" s="76" t="s">
        <v>6</v>
      </c>
      <c r="C53" s="127" t="s">
        <v>344</v>
      </c>
      <c r="D53" s="277" t="str">
        <f>VLOOKUP(C53, 'Catálogo de actividades'!$B$5:$D$296,2,FALSE)</f>
        <v>INE</v>
      </c>
      <c r="E53" s="277" t="str">
        <f>VLOOKUP(C53, 'Catálogo de actividades'!$B$5:$D$296,3,FALSE)</f>
        <v>CG/DECEYEC</v>
      </c>
      <c r="F53" s="378" t="str">
        <f>_xlfn.XLOOKUP(C53,'Catálogo de actividades'!$B$5:$B$296,'Catálogo de actividades'!$E$5:$E$296)</f>
        <v>7.2</v>
      </c>
      <c r="G53" s="113">
        <v>45261</v>
      </c>
      <c r="H53" s="113">
        <v>45291</v>
      </c>
      <c r="I53" s="416" t="str">
        <f>_xlfn.XLOOKUP(C53,'Catálogo de actividades'!$B$5:$B$296,'Catálogo de actividades'!$I$5:$I$296)</f>
        <v>DECEYEC</v>
      </c>
    </row>
    <row r="54" spans="1:9" ht="42.75" x14ac:dyDescent="0.2">
      <c r="A54" s="127" t="s">
        <v>53</v>
      </c>
      <c r="B54" s="76" t="s">
        <v>6</v>
      </c>
      <c r="C54" s="127" t="s">
        <v>345</v>
      </c>
      <c r="D54" s="277" t="str">
        <f>VLOOKUP(C54, 'Catálogo de actividades'!$B$5:$D$296,2,FALSE)</f>
        <v>INE</v>
      </c>
      <c r="E54" s="277" t="str">
        <f>VLOOKUP(C54, 'Catálogo de actividades'!$B$5:$D$296,3,FALSE)</f>
        <v>DECEYEC/JLE</v>
      </c>
      <c r="F54" s="378" t="str">
        <f>_xlfn.XLOOKUP(C54,'Catálogo de actividades'!$B$5:$B$296,'Catálogo de actividades'!$E$5:$E$296)</f>
        <v>7.3</v>
      </c>
      <c r="G54" s="113">
        <v>45209</v>
      </c>
      <c r="H54" s="113">
        <v>45291</v>
      </c>
      <c r="I54" s="416" t="str">
        <f>_xlfn.XLOOKUP(C54,'Catálogo de actividades'!$B$5:$B$296,'Catálogo de actividades'!$I$5:$I$296)</f>
        <v>DECEYEC</v>
      </c>
    </row>
    <row r="55" spans="1:9" ht="28.5" x14ac:dyDescent="0.2">
      <c r="A55" s="127" t="s">
        <v>53</v>
      </c>
      <c r="B55" s="76" t="s">
        <v>6</v>
      </c>
      <c r="C55" s="233" t="s">
        <v>381</v>
      </c>
      <c r="D55" s="277" t="str">
        <f>VLOOKUP(C55, 'Catálogo de actividades'!$B$5:$D$296,2,FALSE)</f>
        <v>INE/OPL</v>
      </c>
      <c r="E55" s="277" t="str">
        <f>VLOOKUP(C55, 'Catálogo de actividades'!$B$5:$D$296,3,FALSE)</f>
        <v>OPL/JLE/
 DECEYEC</v>
      </c>
      <c r="F55" s="378" t="str">
        <f>_xlfn.XLOOKUP(C55,'Catálogo de actividades'!$B$5:$B$296,'Catálogo de actividades'!$E$5:$E$296)</f>
        <v>7.4</v>
      </c>
      <c r="G55" s="113">
        <v>45306</v>
      </c>
      <c r="H55" s="113">
        <v>45359</v>
      </c>
      <c r="I55" s="416" t="str">
        <f>_xlfn.XLOOKUP(C55,'Catálogo de actividades'!$B$5:$B$296,'Catálogo de actividades'!$I$5:$I$296)</f>
        <v>DECEYEC</v>
      </c>
    </row>
    <row r="56" spans="1:9" ht="28.5" x14ac:dyDescent="0.2">
      <c r="A56" s="127" t="s">
        <v>53</v>
      </c>
      <c r="B56" s="76" t="s">
        <v>6</v>
      </c>
      <c r="C56" s="233" t="s">
        <v>383</v>
      </c>
      <c r="D56" s="277" t="str">
        <f>VLOOKUP(C56, 'Catálogo de actividades'!$B$5:$D$296,2,FALSE)</f>
        <v>INE/OPL</v>
      </c>
      <c r="E56" s="277" t="str">
        <f>VLOOKUP(C56, 'Catálogo de actividades'!$B$5:$D$296,3,FALSE)</f>
        <v>JLE/CG</v>
      </c>
      <c r="F56" s="378" t="str">
        <f>_xlfn.XLOOKUP(C56,'Catálogo de actividades'!$B$5:$B$296,'Catálogo de actividades'!$E$5:$E$296)</f>
        <v>7.5</v>
      </c>
      <c r="G56" s="113">
        <v>45379</v>
      </c>
      <c r="H56" s="113">
        <v>45379</v>
      </c>
      <c r="I56" s="416" t="str">
        <f>_xlfn.XLOOKUP(C56,'Catálogo de actividades'!$B$5:$B$296,'Catálogo de actividades'!$I$5:$I$296)</f>
        <v>OPL</v>
      </c>
    </row>
    <row r="57" spans="1:9" ht="28.5" x14ac:dyDescent="0.2">
      <c r="A57" s="127" t="s">
        <v>53</v>
      </c>
      <c r="B57" s="351" t="s">
        <v>6</v>
      </c>
      <c r="C57" s="235" t="s">
        <v>76</v>
      </c>
      <c r="D57" s="277" t="str">
        <f>VLOOKUP(C57, 'Catálogo de actividades'!$B$5:$D$296,2,FALSE)</f>
        <v>INE</v>
      </c>
      <c r="E57" s="277" t="str">
        <f>VLOOKUP(C57, 'Catálogo de actividades'!$B$5:$D$296,3,FALSE)</f>
        <v>JDE/CD</v>
      </c>
      <c r="F57" s="378" t="str">
        <f>_xlfn.XLOOKUP(C57,'Catálogo de actividades'!$B$5:$B$296,'Catálogo de actividades'!$E$5:$E$296)</f>
        <v>7.6</v>
      </c>
      <c r="G57" s="113">
        <v>45215</v>
      </c>
      <c r="H57" s="113">
        <v>45304</v>
      </c>
      <c r="I57" s="416" t="str">
        <f>_xlfn.XLOOKUP(C57,'Catálogo de actividades'!$B$5:$B$296,'Catálogo de actividades'!$I$5:$I$296)</f>
        <v>DECEYEC</v>
      </c>
    </row>
    <row r="58" spans="1:9" ht="28.5" x14ac:dyDescent="0.2">
      <c r="A58" s="127" t="s">
        <v>53</v>
      </c>
      <c r="B58" s="351" t="s">
        <v>6</v>
      </c>
      <c r="C58" s="236" t="s">
        <v>289</v>
      </c>
      <c r="D58" s="277" t="str">
        <f>VLOOKUP(C58, 'Catálogo de actividades'!$B$5:$D$296,2,FALSE)</f>
        <v>INE</v>
      </c>
      <c r="E58" s="277" t="str">
        <f>VLOOKUP(C58, 'Catálogo de actividades'!$B$5:$D$296,3,FALSE)</f>
        <v>DECEYEC/JLE/JD</v>
      </c>
      <c r="F58" s="378" t="str">
        <f>_xlfn.XLOOKUP(C58,'Catálogo de actividades'!$B$5:$B$296,'Catálogo de actividades'!$E$5:$E$296)</f>
        <v>7.7</v>
      </c>
      <c r="G58" s="113">
        <v>45231</v>
      </c>
      <c r="H58" s="113">
        <v>45310</v>
      </c>
      <c r="I58" s="416" t="str">
        <f>_xlfn.XLOOKUP(C58,'Catálogo de actividades'!$B$5:$B$296,'Catálogo de actividades'!$I$5:$I$296)</f>
        <v>DECEYEC</v>
      </c>
    </row>
    <row r="59" spans="1:9" ht="28.5" x14ac:dyDescent="0.2">
      <c r="A59" s="127" t="s">
        <v>53</v>
      </c>
      <c r="B59" s="76" t="s">
        <v>6</v>
      </c>
      <c r="C59" s="127" t="s">
        <v>170</v>
      </c>
      <c r="D59" s="277" t="str">
        <f>VLOOKUP(C59, 'Catálogo de actividades'!$B$5:$D$296,2,FALSE)</f>
        <v>INE/OPL</v>
      </c>
      <c r="E59" s="277" t="str">
        <f>VLOOKUP(C59, 'Catálogo de actividades'!$B$5:$D$296,3,FALSE)</f>
        <v>DECEYEC/CG/OPL</v>
      </c>
      <c r="F59" s="378" t="str">
        <f>_xlfn.XLOOKUP(C59,'Catálogo de actividades'!$B$5:$B$296,'Catálogo de actividades'!$E$5:$E$296)</f>
        <v>7.8</v>
      </c>
      <c r="G59" s="113">
        <v>45369</v>
      </c>
      <c r="H59" s="113">
        <v>45409</v>
      </c>
      <c r="I59" s="416" t="str">
        <f>_xlfn.XLOOKUP(C59,'Catálogo de actividades'!$B$5:$B$296,'Catálogo de actividades'!$I$5:$I$296)</f>
        <v>OPL</v>
      </c>
    </row>
    <row r="60" spans="1:9" ht="28.5" x14ac:dyDescent="0.2">
      <c r="A60" s="127" t="s">
        <v>53</v>
      </c>
      <c r="B60" s="76" t="s">
        <v>6</v>
      </c>
      <c r="C60" s="348" t="s">
        <v>347</v>
      </c>
      <c r="D60" s="277" t="str">
        <f>VLOOKUP(C60, 'Catálogo de actividades'!$B$5:$D$296,2,FALSE)</f>
        <v>INE</v>
      </c>
      <c r="E60" s="277" t="str">
        <f>VLOOKUP(C60, 'Catálogo de actividades'!$B$5:$D$296,3,FALSE)</f>
        <v>DERFE/UTSI</v>
      </c>
      <c r="F60" s="378" t="str">
        <f>_xlfn.XLOOKUP(C60,'Catálogo de actividades'!$B$5:$B$296,'Catálogo de actividades'!$E$5:$E$296)</f>
        <v>7.9</v>
      </c>
      <c r="G60" s="113">
        <v>45313</v>
      </c>
      <c r="H60" s="113">
        <v>45317</v>
      </c>
      <c r="I60" s="416" t="str">
        <f>_xlfn.XLOOKUP(C60,'Catálogo de actividades'!$B$5:$B$296,'Catálogo de actividades'!$I$5:$I$296)</f>
        <v>DERFE</v>
      </c>
    </row>
    <row r="61" spans="1:9" ht="42.75" x14ac:dyDescent="0.2">
      <c r="A61" s="127" t="s">
        <v>53</v>
      </c>
      <c r="B61" s="76" t="s">
        <v>6</v>
      </c>
      <c r="C61" s="233" t="s">
        <v>292</v>
      </c>
      <c r="D61" s="277" t="str">
        <f>VLOOKUP(C61, 'Catálogo de actividades'!$B$5:$D$296,2,FALSE)</f>
        <v>INE</v>
      </c>
      <c r="E61" s="277" t="str">
        <f>VLOOKUP(C61, 'Catálogo de actividades'!$B$5:$D$296,3,FALSE)</f>
        <v>CG</v>
      </c>
      <c r="F61" s="378" t="str">
        <f>_xlfn.XLOOKUP(C61,'Catálogo de actividades'!$B$5:$B$296,'Catálogo de actividades'!$E$5:$E$296)</f>
        <v>7.10</v>
      </c>
      <c r="G61" s="113">
        <v>45323</v>
      </c>
      <c r="H61" s="113">
        <v>45325</v>
      </c>
      <c r="I61" s="416" t="str">
        <f>_xlfn.XLOOKUP(C61,'Catálogo de actividades'!$B$5:$B$296,'Catálogo de actividades'!$I$5:$I$296)</f>
        <v>DECEYEC</v>
      </c>
    </row>
    <row r="62" spans="1:9" ht="28.5" x14ac:dyDescent="0.2">
      <c r="A62" s="127" t="s">
        <v>53</v>
      </c>
      <c r="B62" s="76" t="s">
        <v>6</v>
      </c>
      <c r="C62" s="126" t="s">
        <v>291</v>
      </c>
      <c r="D62" s="277" t="str">
        <f>VLOOKUP(C62, 'Catálogo de actividades'!$B$5:$D$296,2,FALSE)</f>
        <v>INE</v>
      </c>
      <c r="E62" s="277" t="str">
        <f>VLOOKUP(C62, 'Catálogo de actividades'!$B$5:$D$296,3,FALSE)</f>
        <v>JDE/CD</v>
      </c>
      <c r="F62" s="378" t="str">
        <f>_xlfn.XLOOKUP(C62,'Catálogo de actividades'!$B$5:$B$296,'Catálogo de actividades'!$E$5:$E$296)</f>
        <v>7.11</v>
      </c>
      <c r="G62" s="113">
        <v>45328</v>
      </c>
      <c r="H62" s="113">
        <v>45328</v>
      </c>
      <c r="I62" s="416" t="str">
        <f>_xlfn.XLOOKUP(C62,'Catálogo de actividades'!$B$5:$B$296,'Catálogo de actividades'!$I$5:$I$296)</f>
        <v>DECEYEC</v>
      </c>
    </row>
    <row r="63" spans="1:9" ht="28.5" x14ac:dyDescent="0.2">
      <c r="A63" s="127" t="s">
        <v>53</v>
      </c>
      <c r="B63" s="76" t="s">
        <v>6</v>
      </c>
      <c r="C63" s="127" t="s">
        <v>348</v>
      </c>
      <c r="D63" s="277" t="str">
        <f>VLOOKUP(C63, 'Catálogo de actividades'!$B$5:$D$296,2,FALSE)</f>
        <v>INE</v>
      </c>
      <c r="E63" s="277" t="str">
        <f>VLOOKUP(C63, 'Catálogo de actividades'!$B$5:$D$296,3,FALSE)</f>
        <v>CD</v>
      </c>
      <c r="F63" s="378" t="str">
        <f>_xlfn.XLOOKUP(C63,'Catálogo de actividades'!$B$5:$B$296,'Catálogo de actividades'!$E$5:$E$296)</f>
        <v>7.12</v>
      </c>
      <c r="G63" s="113">
        <v>45331</v>
      </c>
      <c r="H63" s="113">
        <v>45382</v>
      </c>
      <c r="I63" s="416" t="str">
        <f>_xlfn.XLOOKUP(C63,'Catálogo de actividades'!$B$5:$B$296,'Catálogo de actividades'!$I$5:$I$296)</f>
        <v>DECEYEC</v>
      </c>
    </row>
    <row r="64" spans="1:9" ht="28.5" x14ac:dyDescent="0.2">
      <c r="A64" s="127" t="s">
        <v>53</v>
      </c>
      <c r="B64" s="76" t="s">
        <v>6</v>
      </c>
      <c r="C64" s="127" t="s">
        <v>349</v>
      </c>
      <c r="D64" s="277" t="str">
        <f>VLOOKUP(C64, 'Catálogo de actividades'!$B$5:$D$296,2,FALSE)</f>
        <v>INE</v>
      </c>
      <c r="E64" s="277" t="str">
        <f>VLOOKUP(C64, 'Catálogo de actividades'!$B$5:$D$296,3,FALSE)</f>
        <v>JDE</v>
      </c>
      <c r="F64" s="378" t="str">
        <f>_xlfn.XLOOKUP(C64,'Catálogo de actividades'!$B$5:$B$296,'Catálogo de actividades'!$E$5:$E$296)</f>
        <v>7.13</v>
      </c>
      <c r="G64" s="113">
        <v>45388</v>
      </c>
      <c r="H64" s="113">
        <v>45388</v>
      </c>
      <c r="I64" s="416" t="str">
        <f>_xlfn.XLOOKUP(C64,'Catálogo de actividades'!$B$5:$B$296,'Catálogo de actividades'!$I$5:$I$296)</f>
        <v>DECEYEC</v>
      </c>
    </row>
    <row r="65" spans="1:9" ht="28.5" x14ac:dyDescent="0.2">
      <c r="A65" s="127" t="s">
        <v>53</v>
      </c>
      <c r="B65" s="76" t="s">
        <v>6</v>
      </c>
      <c r="C65" s="127" t="s">
        <v>350</v>
      </c>
      <c r="D65" s="277" t="str">
        <f>VLOOKUP(C65, 'Catálogo de actividades'!$B$5:$D$296,2,FALSE)</f>
        <v>INE</v>
      </c>
      <c r="E65" s="277" t="str">
        <f>VLOOKUP(C65, 'Catálogo de actividades'!$B$5:$D$296,3,FALSE)</f>
        <v>CD</v>
      </c>
      <c r="F65" s="378" t="str">
        <f>_xlfn.XLOOKUP(C65,'Catálogo de actividades'!$B$5:$B$296,'Catálogo de actividades'!$E$5:$E$296)</f>
        <v>7.14</v>
      </c>
      <c r="G65" s="113">
        <v>45391</v>
      </c>
      <c r="H65" s="113">
        <v>45444</v>
      </c>
      <c r="I65" s="416" t="str">
        <f>_xlfn.XLOOKUP(C65,'Catálogo de actividades'!$B$5:$B$296,'Catálogo de actividades'!$I$5:$I$296)</f>
        <v>DECEYEC</v>
      </c>
    </row>
    <row r="66" spans="1:9" ht="28.5" x14ac:dyDescent="0.2">
      <c r="A66" s="127" t="s">
        <v>53</v>
      </c>
      <c r="B66" s="76" t="s">
        <v>6</v>
      </c>
      <c r="C66" s="127" t="s">
        <v>301</v>
      </c>
      <c r="D66" s="277" t="str">
        <f>VLOOKUP(C66, 'Catálogo de actividades'!$B$5:$D$296,2,FALSE)</f>
        <v>INE</v>
      </c>
      <c r="E66" s="277" t="str">
        <f>VLOOKUP(C66, 'Catálogo de actividades'!$B$5:$D$296,3,FALSE)</f>
        <v>CD</v>
      </c>
      <c r="F66" s="378" t="str">
        <f>_xlfn.XLOOKUP(C66,'Catálogo de actividades'!$B$5:$B$296,'Catálogo de actividades'!$E$5:$E$296)</f>
        <v>7.15</v>
      </c>
      <c r="G66" s="113">
        <v>45445</v>
      </c>
      <c r="H66" s="114">
        <v>45457</v>
      </c>
      <c r="I66" s="416" t="str">
        <f>_xlfn.XLOOKUP(C66,'Catálogo de actividades'!$B$5:$B$296,'Catálogo de actividades'!$I$5:$I$296)</f>
        <v>DECEYEC</v>
      </c>
    </row>
    <row r="67" spans="1:9" ht="42.75" x14ac:dyDescent="0.2">
      <c r="A67" s="127" t="s">
        <v>53</v>
      </c>
      <c r="B67" s="76" t="s">
        <v>7</v>
      </c>
      <c r="C67" s="127" t="s">
        <v>81</v>
      </c>
      <c r="D67" s="277" t="str">
        <f>VLOOKUP(C67, 'Catálogo de actividades'!$B$5:$D$296,2,FALSE)</f>
        <v>OPL</v>
      </c>
      <c r="E67" s="277" t="str">
        <f>VLOOKUP(C67, 'Catálogo de actividades'!$B$5:$D$296,3,FALSE)</f>
        <v>CG</v>
      </c>
      <c r="F67" s="378" t="str">
        <f>_xlfn.XLOOKUP(C67,'Catálogo de actividades'!$B$5:$B$296,'Catálogo de actividades'!$E$5:$E$296)</f>
        <v>8.1</v>
      </c>
      <c r="G67" s="113">
        <v>45261</v>
      </c>
      <c r="H67" s="113">
        <v>45291</v>
      </c>
      <c r="I67" s="416" t="str">
        <f>_xlfn.XLOOKUP(C67,'Catálogo de actividades'!$B$5:$B$296,'Catálogo de actividades'!$I$5:$I$296)</f>
        <v>OPL</v>
      </c>
    </row>
    <row r="68" spans="1:9" ht="42.75" x14ac:dyDescent="0.2">
      <c r="A68" s="127" t="s">
        <v>53</v>
      </c>
      <c r="B68" s="76" t="s">
        <v>7</v>
      </c>
      <c r="C68" s="233" t="s">
        <v>82</v>
      </c>
      <c r="D68" s="277" t="str">
        <f>VLOOKUP(C68, 'Catálogo de actividades'!$B$5:$D$296,2,FALSE)</f>
        <v>OPL</v>
      </c>
      <c r="E68" s="277" t="str">
        <f>VLOOKUP(C68, 'Catálogo de actividades'!$B$5:$D$296,3,FALSE)</f>
        <v>CG</v>
      </c>
      <c r="F68" s="378" t="str">
        <f>_xlfn.XLOOKUP(C68,'Catálogo de actividades'!$B$5:$B$296,'Catálogo de actividades'!$E$5:$E$296)</f>
        <v>8.2</v>
      </c>
      <c r="G68" s="113">
        <v>45231</v>
      </c>
      <c r="H68" s="113">
        <v>45356</v>
      </c>
      <c r="I68" s="416" t="str">
        <f>_xlfn.XLOOKUP(C68,'Catálogo de actividades'!$B$5:$B$296,'Catálogo de actividades'!$I$5:$I$296)</f>
        <v>OPL</v>
      </c>
    </row>
    <row r="69" spans="1:9" ht="42.75" x14ac:dyDescent="0.2">
      <c r="A69" s="127" t="s">
        <v>53</v>
      </c>
      <c r="B69" s="76" t="s">
        <v>7</v>
      </c>
      <c r="C69" s="127" t="s">
        <v>211</v>
      </c>
      <c r="D69" s="277" t="str">
        <f>VLOOKUP(C69, 'Catálogo de actividades'!$B$5:$D$296,2,FALSE)</f>
        <v>OPL</v>
      </c>
      <c r="E69" s="277" t="str">
        <f>VLOOKUP(C69, 'Catálogo de actividades'!$B$5:$D$296,3,FALSE)</f>
        <v>CG</v>
      </c>
      <c r="F69" s="378" t="str">
        <f>_xlfn.XLOOKUP(C69,'Catálogo de actividades'!$B$5:$B$296,'Catálogo de actividades'!$E$5:$E$296)</f>
        <v>8.3</v>
      </c>
      <c r="G69" s="113">
        <v>45261</v>
      </c>
      <c r="H69" s="113">
        <v>45291</v>
      </c>
      <c r="I69" s="416" t="str">
        <f>_xlfn.XLOOKUP(C69,'Catálogo de actividades'!$B$5:$B$296,'Catálogo de actividades'!$I$5:$I$296)</f>
        <v>OPL</v>
      </c>
    </row>
    <row r="70" spans="1:9" ht="42.75" x14ac:dyDescent="0.2">
      <c r="A70" s="127" t="s">
        <v>53</v>
      </c>
      <c r="B70" s="76" t="s">
        <v>7</v>
      </c>
      <c r="C70" s="127" t="s">
        <v>83</v>
      </c>
      <c r="D70" s="277" t="str">
        <f>VLOOKUP(C70, 'Catálogo de actividades'!$B$5:$D$296,2,FALSE)</f>
        <v>OPL</v>
      </c>
      <c r="E70" s="277" t="str">
        <f>VLOOKUP(C70, 'Catálogo de actividades'!$B$5:$D$296,3,FALSE)</f>
        <v>CG</v>
      </c>
      <c r="F70" s="378" t="str">
        <f>_xlfn.XLOOKUP(C70,'Catálogo de actividades'!$B$5:$B$296,'Catálogo de actividades'!$E$5:$E$296)</f>
        <v>8.4</v>
      </c>
      <c r="G70" s="113">
        <v>45261</v>
      </c>
      <c r="H70" s="113">
        <v>45291</v>
      </c>
      <c r="I70" s="416" t="str">
        <f>_xlfn.XLOOKUP(C70,'Catálogo de actividades'!$B$5:$B$296,'Catálogo de actividades'!$I$5:$I$296)</f>
        <v>OPL</v>
      </c>
    </row>
    <row r="71" spans="1:9" ht="42.75" x14ac:dyDescent="0.2">
      <c r="A71" s="127" t="s">
        <v>53</v>
      </c>
      <c r="B71" s="76" t="s">
        <v>7</v>
      </c>
      <c r="C71" s="127" t="s">
        <v>212</v>
      </c>
      <c r="D71" s="277" t="str">
        <f>VLOOKUP(C71, 'Catálogo de actividades'!$B$5:$D$296,2,FALSE)</f>
        <v>OPL</v>
      </c>
      <c r="E71" s="277" t="str">
        <f>VLOOKUP(C71, 'Catálogo de actividades'!$B$5:$D$296,3,FALSE)</f>
        <v>CG</v>
      </c>
      <c r="F71" s="378" t="str">
        <f>_xlfn.XLOOKUP(C71,'Catálogo de actividades'!$B$5:$B$296,'Catálogo de actividades'!$E$5:$E$296)</f>
        <v>8.6</v>
      </c>
      <c r="G71" s="113">
        <v>45261</v>
      </c>
      <c r="H71" s="113">
        <v>45291</v>
      </c>
      <c r="I71" s="416" t="str">
        <f>_xlfn.XLOOKUP(C71,'Catálogo de actividades'!$B$5:$B$296,'Catálogo de actividades'!$I$5:$I$296)</f>
        <v>OPL</v>
      </c>
    </row>
    <row r="72" spans="1:9" ht="42.75" x14ac:dyDescent="0.2">
      <c r="A72" s="127" t="s">
        <v>53</v>
      </c>
      <c r="B72" s="76" t="s">
        <v>7</v>
      </c>
      <c r="C72" s="127" t="s">
        <v>147</v>
      </c>
      <c r="D72" s="277" t="str">
        <f>VLOOKUP(C72, 'Catálogo de actividades'!$B$5:$D$296,2,FALSE)</f>
        <v>OPL</v>
      </c>
      <c r="E72" s="277" t="str">
        <f>VLOOKUP(C72, 'Catálogo de actividades'!$B$5:$D$296,3,FALSE)</f>
        <v>CG</v>
      </c>
      <c r="F72" s="378" t="str">
        <f>_xlfn.XLOOKUP(C72,'Catálogo de actividades'!$B$5:$B$296,'Catálogo de actividades'!$E$5:$E$296)</f>
        <v>8.7</v>
      </c>
      <c r="G72" s="113">
        <v>45261</v>
      </c>
      <c r="H72" s="113">
        <v>45291</v>
      </c>
      <c r="I72" s="416" t="str">
        <f>_xlfn.XLOOKUP(C72,'Catálogo de actividades'!$B$5:$B$296,'Catálogo de actividades'!$I$5:$I$296)</f>
        <v>OPL</v>
      </c>
    </row>
    <row r="73" spans="1:9" ht="42.75" x14ac:dyDescent="0.2">
      <c r="A73" s="127" t="s">
        <v>53</v>
      </c>
      <c r="B73" s="76" t="s">
        <v>7</v>
      </c>
      <c r="C73" s="126" t="s">
        <v>213</v>
      </c>
      <c r="D73" s="277" t="str">
        <f>VLOOKUP(C73, 'Catálogo de actividades'!$B$5:$D$296,2,FALSE)</f>
        <v>OPL</v>
      </c>
      <c r="E73" s="277" t="str">
        <f>VLOOKUP(C73, 'Catálogo de actividades'!$B$5:$D$296,3,FALSE)</f>
        <v>CG</v>
      </c>
      <c r="F73" s="378" t="str">
        <f>_xlfn.XLOOKUP(C73,'Catálogo de actividades'!$B$5:$B$296,'Catálogo de actividades'!$E$5:$E$296)</f>
        <v>8.9</v>
      </c>
      <c r="G73" s="113">
        <v>45231</v>
      </c>
      <c r="H73" s="113">
        <v>45240</v>
      </c>
      <c r="I73" s="416" t="str">
        <f>_xlfn.XLOOKUP(C73,'Catálogo de actividades'!$B$5:$B$296,'Catálogo de actividades'!$I$5:$I$296)</f>
        <v>OPL</v>
      </c>
    </row>
    <row r="74" spans="1:9" ht="42.75" x14ac:dyDescent="0.2">
      <c r="A74" s="127" t="s">
        <v>53</v>
      </c>
      <c r="B74" s="76" t="s">
        <v>7</v>
      </c>
      <c r="C74" s="126" t="s">
        <v>87</v>
      </c>
      <c r="D74" s="277" t="str">
        <f>VLOOKUP(C74, 'Catálogo de actividades'!$B$5:$D$296,2,FALSE)</f>
        <v>OPL</v>
      </c>
      <c r="E74" s="277" t="str">
        <f>VLOOKUP(C74, 'Catálogo de actividades'!$B$5:$D$296,3,FALSE)</f>
        <v>CG</v>
      </c>
      <c r="F74" s="378" t="str">
        <f>_xlfn.XLOOKUP(C74,'Catálogo de actividades'!$B$5:$B$296,'Catálogo de actividades'!$E$5:$E$296)</f>
        <v>8.10</v>
      </c>
      <c r="G74" s="113">
        <v>45231</v>
      </c>
      <c r="H74" s="113">
        <v>45240</v>
      </c>
      <c r="I74" s="416" t="str">
        <f>_xlfn.XLOOKUP(C74,'Catálogo de actividades'!$B$5:$B$296,'Catálogo de actividades'!$I$5:$I$296)</f>
        <v>OPL</v>
      </c>
    </row>
    <row r="75" spans="1:9" ht="42.75" x14ac:dyDescent="0.2">
      <c r="A75" s="127" t="s">
        <v>53</v>
      </c>
      <c r="B75" s="76" t="s">
        <v>7</v>
      </c>
      <c r="C75" s="127" t="s">
        <v>214</v>
      </c>
      <c r="D75" s="277" t="str">
        <f>VLOOKUP(C75, 'Catálogo de actividades'!$B$5:$D$296,2,FALSE)</f>
        <v>OPL</v>
      </c>
      <c r="E75" s="277" t="str">
        <f>VLOOKUP(C75, 'Catálogo de actividades'!$B$5:$D$296,3,FALSE)</f>
        <v>CG</v>
      </c>
      <c r="F75" s="378" t="str">
        <f>_xlfn.XLOOKUP(C75,'Catálogo de actividades'!$B$5:$B$296,'Catálogo de actividades'!$E$5:$E$296)</f>
        <v>8.12</v>
      </c>
      <c r="G75" s="113">
        <v>45352</v>
      </c>
      <c r="H75" s="113">
        <v>45381</v>
      </c>
      <c r="I75" s="416" t="str">
        <f>_xlfn.XLOOKUP(C75,'Catálogo de actividades'!$B$5:$B$296,'Catálogo de actividades'!$I$5:$I$296)</f>
        <v>OPL</v>
      </c>
    </row>
    <row r="76" spans="1:9" ht="42.75" x14ac:dyDescent="0.2">
      <c r="A76" s="127" t="s">
        <v>53</v>
      </c>
      <c r="B76" s="76" t="s">
        <v>7</v>
      </c>
      <c r="C76" s="127" t="s">
        <v>89</v>
      </c>
      <c r="D76" s="277" t="str">
        <f>VLOOKUP(C76, 'Catálogo de actividades'!$B$5:$D$296,2,FALSE)</f>
        <v>OPL</v>
      </c>
      <c r="E76" s="277" t="str">
        <f>VLOOKUP(C76, 'Catálogo de actividades'!$B$5:$D$296,3,FALSE)</f>
        <v>CG</v>
      </c>
      <c r="F76" s="378" t="str">
        <f>_xlfn.XLOOKUP(C76,'Catálogo de actividades'!$B$5:$B$296,'Catálogo de actividades'!$E$5:$E$296)</f>
        <v>8.13</v>
      </c>
      <c r="G76" s="113">
        <v>45352</v>
      </c>
      <c r="H76" s="113">
        <v>45381</v>
      </c>
      <c r="I76" s="416" t="str">
        <f>_xlfn.XLOOKUP(C76,'Catálogo de actividades'!$B$5:$B$296,'Catálogo de actividades'!$I$5:$I$296)</f>
        <v>OPL</v>
      </c>
    </row>
    <row r="77" spans="1:9" ht="28.5" x14ac:dyDescent="0.2">
      <c r="A77" s="127" t="s">
        <v>53</v>
      </c>
      <c r="B77" s="76" t="s">
        <v>8</v>
      </c>
      <c r="C77" s="127" t="s">
        <v>91</v>
      </c>
      <c r="D77" s="277" t="str">
        <f>VLOOKUP(C77, 'Catálogo de actividades'!$B$5:$D$296,2,FALSE)</f>
        <v>OPL</v>
      </c>
      <c r="E77" s="277" t="str">
        <f>VLOOKUP(C77, 'Catálogo de actividades'!$B$5:$D$296,3,FALSE)</f>
        <v>CG</v>
      </c>
      <c r="F77" s="378" t="str">
        <f>_xlfn.XLOOKUP(C77,'Catálogo de actividades'!$B$5:$B$296,'Catálogo de actividades'!$E$5:$E$296)</f>
        <v>9.1</v>
      </c>
      <c r="G77" s="113">
        <v>45231</v>
      </c>
      <c r="H77" s="113">
        <v>45240</v>
      </c>
      <c r="I77" s="416" t="str">
        <f>_xlfn.XLOOKUP(C77,'Catálogo de actividades'!$B$5:$B$296,'Catálogo de actividades'!$I$5:$I$296)</f>
        <v>OPL</v>
      </c>
    </row>
    <row r="78" spans="1:9" ht="42.75" x14ac:dyDescent="0.2">
      <c r="A78" s="127" t="s">
        <v>53</v>
      </c>
      <c r="B78" s="76" t="s">
        <v>8</v>
      </c>
      <c r="C78" s="127" t="s">
        <v>215</v>
      </c>
      <c r="D78" s="277" t="str">
        <f>VLOOKUP(C78, 'Catálogo de actividades'!$B$5:$D$296,2,FALSE)</f>
        <v>OPL</v>
      </c>
      <c r="E78" s="277" t="str">
        <f>VLOOKUP(C78, 'Catálogo de actividades'!$B$5:$D$296,3,FALSE)</f>
        <v>OD</v>
      </c>
      <c r="F78" s="378" t="str">
        <f>_xlfn.XLOOKUP(C78,'Catálogo de actividades'!$B$5:$B$296,'Catálogo de actividades'!$E$5:$E$296)</f>
        <v>9.2</v>
      </c>
      <c r="G78" s="113">
        <v>45232</v>
      </c>
      <c r="H78" s="113">
        <v>45265</v>
      </c>
      <c r="I78" s="416" t="str">
        <f>_xlfn.XLOOKUP(C78,'Catálogo de actividades'!$B$5:$B$296,'Catálogo de actividades'!$I$5:$I$296)</f>
        <v>OPL</v>
      </c>
    </row>
    <row r="79" spans="1:9" ht="42.75" x14ac:dyDescent="0.2">
      <c r="A79" s="127" t="s">
        <v>53</v>
      </c>
      <c r="B79" s="76" t="s">
        <v>8</v>
      </c>
      <c r="C79" s="127" t="s">
        <v>92</v>
      </c>
      <c r="D79" s="277" t="str">
        <f>VLOOKUP(C79, 'Catálogo de actividades'!$B$5:$D$296,2,FALSE)</f>
        <v>OPL</v>
      </c>
      <c r="E79" s="277" t="str">
        <f>VLOOKUP(C79, 'Catálogo de actividades'!$B$5:$D$296,3,FALSE)</f>
        <v>OD</v>
      </c>
      <c r="F79" s="378" t="str">
        <f>_xlfn.XLOOKUP(C79,'Catálogo de actividades'!$B$5:$B$296,'Catálogo de actividades'!$E$5:$E$296)</f>
        <v>9.3</v>
      </c>
      <c r="G79" s="113">
        <v>45232</v>
      </c>
      <c r="H79" s="113">
        <v>45265</v>
      </c>
      <c r="I79" s="416" t="str">
        <f>_xlfn.XLOOKUP(C79,'Catálogo de actividades'!$B$5:$B$296,'Catálogo de actividades'!$I$5:$I$296)</f>
        <v>OPL</v>
      </c>
    </row>
    <row r="80" spans="1:9" ht="28.5" x14ac:dyDescent="0.2">
      <c r="A80" s="127" t="s">
        <v>53</v>
      </c>
      <c r="B80" s="76" t="s">
        <v>8</v>
      </c>
      <c r="C80" s="127" t="s">
        <v>216</v>
      </c>
      <c r="D80" s="277" t="str">
        <f>VLOOKUP(C80, 'Catálogo de actividades'!$B$5:$D$296,2,FALSE)</f>
        <v>OPL</v>
      </c>
      <c r="E80" s="277" t="str">
        <f>VLOOKUP(C80, 'Catálogo de actividades'!$B$5:$D$296,3,FALSE)</f>
        <v>CG</v>
      </c>
      <c r="F80" s="378" t="str">
        <f>_xlfn.XLOOKUP(C80,'Catálogo de actividades'!$B$5:$B$296,'Catálogo de actividades'!$E$5:$E$296)</f>
        <v>9.5</v>
      </c>
      <c r="G80" s="113">
        <v>45266</v>
      </c>
      <c r="H80" s="113">
        <v>45272</v>
      </c>
      <c r="I80" s="416" t="str">
        <f>_xlfn.XLOOKUP(C80,'Catálogo de actividades'!$B$5:$B$296,'Catálogo de actividades'!$I$5:$I$296)</f>
        <v>OPL</v>
      </c>
    </row>
    <row r="81" spans="1:9" ht="28.5" x14ac:dyDescent="0.2">
      <c r="A81" s="127" t="s">
        <v>53</v>
      </c>
      <c r="B81" s="76" t="s">
        <v>8</v>
      </c>
      <c r="C81" s="127" t="s">
        <v>94</v>
      </c>
      <c r="D81" s="277" t="str">
        <f>VLOOKUP(C81, 'Catálogo de actividades'!$B$5:$D$296,2,FALSE)</f>
        <v>OPL</v>
      </c>
      <c r="E81" s="277" t="str">
        <f>VLOOKUP(C81, 'Catálogo de actividades'!$B$5:$D$296,3,FALSE)</f>
        <v>CG</v>
      </c>
      <c r="F81" s="378" t="str">
        <f>_xlfn.XLOOKUP(C81,'Catálogo de actividades'!$B$5:$B$296,'Catálogo de actividades'!$E$5:$E$296)</f>
        <v>9.6</v>
      </c>
      <c r="G81" s="113">
        <v>45266</v>
      </c>
      <c r="H81" s="113">
        <v>45272</v>
      </c>
      <c r="I81" s="416" t="str">
        <f>_xlfn.XLOOKUP(C81,'Catálogo de actividades'!$B$5:$B$296,'Catálogo de actividades'!$I$5:$I$296)</f>
        <v>OPL</v>
      </c>
    </row>
    <row r="82" spans="1:9" ht="28.5" x14ac:dyDescent="0.2">
      <c r="A82" s="127" t="s">
        <v>53</v>
      </c>
      <c r="B82" s="76" t="s">
        <v>8</v>
      </c>
      <c r="C82" s="76" t="s">
        <v>217</v>
      </c>
      <c r="D82" s="277" t="str">
        <f>VLOOKUP(C82, 'Catálogo de actividades'!$B$5:$D$296,2,FALSE)</f>
        <v>OPL</v>
      </c>
      <c r="E82" s="277" t="str">
        <f>VLOOKUP(C82, 'Catálogo de actividades'!$B$5:$D$296,3,FALSE)</f>
        <v>OD</v>
      </c>
      <c r="F82" s="378" t="str">
        <f>_xlfn.XLOOKUP(C82,'Catálogo de actividades'!$B$5:$B$296,'Catálogo de actividades'!$E$5:$E$296)</f>
        <v>9.8</v>
      </c>
      <c r="G82" s="113">
        <v>45273</v>
      </c>
      <c r="H82" s="113">
        <v>45332</v>
      </c>
      <c r="I82" s="416" t="str">
        <f>_xlfn.XLOOKUP(C82,'Catálogo de actividades'!$B$5:$B$296,'Catálogo de actividades'!$I$5:$I$296)</f>
        <v>OPL</v>
      </c>
    </row>
    <row r="83" spans="1:9" ht="28.5" x14ac:dyDescent="0.2">
      <c r="A83" s="127" t="s">
        <v>53</v>
      </c>
      <c r="B83" s="76" t="s">
        <v>8</v>
      </c>
      <c r="C83" s="127" t="s">
        <v>96</v>
      </c>
      <c r="D83" s="277" t="str">
        <f>VLOOKUP(C83, 'Catálogo de actividades'!$B$5:$D$296,2,FALSE)</f>
        <v>OPL</v>
      </c>
      <c r="E83" s="277" t="str">
        <f>VLOOKUP(C83, 'Catálogo de actividades'!$B$5:$D$296,3,FALSE)</f>
        <v>OD</v>
      </c>
      <c r="F83" s="378" t="str">
        <f>_xlfn.XLOOKUP(C83,'Catálogo de actividades'!$B$5:$B$296,'Catálogo de actividades'!$E$5:$E$296)</f>
        <v>9.9</v>
      </c>
      <c r="G83" s="113">
        <v>45303</v>
      </c>
      <c r="H83" s="113">
        <v>45332</v>
      </c>
      <c r="I83" s="416" t="str">
        <f>_xlfn.XLOOKUP(C83,'Catálogo de actividades'!$B$5:$B$296,'Catálogo de actividades'!$I$5:$I$296)</f>
        <v>OPL</v>
      </c>
    </row>
    <row r="84" spans="1:9" ht="57" x14ac:dyDescent="0.2">
      <c r="A84" s="127" t="s">
        <v>53</v>
      </c>
      <c r="B84" s="76" t="s">
        <v>8</v>
      </c>
      <c r="C84" s="127" t="s">
        <v>99</v>
      </c>
      <c r="D84" s="277" t="str">
        <f>VLOOKUP(C84, 'Catálogo de actividades'!$B$5:$D$296,2,FALSE)</f>
        <v>INE/OPL</v>
      </c>
      <c r="E84" s="277" t="str">
        <f>VLOOKUP(C84, 'Catálogo de actividades'!$B$5:$D$296,3,FALSE)</f>
        <v>DERFE</v>
      </c>
      <c r="F84" s="378" t="str">
        <f>_xlfn.XLOOKUP(C84,'Catálogo de actividades'!$B$5:$B$296,'Catálogo de actividades'!$E$5:$E$296)</f>
        <v>9.11</v>
      </c>
      <c r="G84" s="113">
        <v>45175</v>
      </c>
      <c r="H84" s="113">
        <v>45366</v>
      </c>
      <c r="I84" s="416" t="str">
        <f>_xlfn.XLOOKUP(C84,'Catálogo de actividades'!$B$5:$B$296,'Catálogo de actividades'!$I$5:$I$296)</f>
        <v>DERFE</v>
      </c>
    </row>
    <row r="85" spans="1:9" ht="28.5" x14ac:dyDescent="0.2">
      <c r="A85" s="127" t="s">
        <v>53</v>
      </c>
      <c r="B85" s="76" t="s">
        <v>8</v>
      </c>
      <c r="C85" s="127" t="s">
        <v>218</v>
      </c>
      <c r="D85" s="277" t="str">
        <f>VLOOKUP(C85, 'Catálogo de actividades'!$B$5:$D$296,2,FALSE)</f>
        <v>OPL</v>
      </c>
      <c r="E85" s="277" t="str">
        <f>VLOOKUP(C85, 'Catálogo de actividades'!$B$5:$D$296,3,FALSE)</f>
        <v>CG</v>
      </c>
      <c r="F85" s="378" t="str">
        <f>_xlfn.XLOOKUP(C85,'Catálogo de actividades'!$B$5:$B$296,'Catálogo de actividades'!$E$5:$E$296)</f>
        <v>9.12</v>
      </c>
      <c r="G85" s="113">
        <v>45333</v>
      </c>
      <c r="H85" s="113">
        <v>45335</v>
      </c>
      <c r="I85" s="416" t="str">
        <f>_xlfn.XLOOKUP(C85,'Catálogo de actividades'!$B$5:$B$296,'Catálogo de actividades'!$I$5:$I$296)</f>
        <v>OPL</v>
      </c>
    </row>
    <row r="86" spans="1:9" ht="28.5" x14ac:dyDescent="0.2">
      <c r="A86" s="127" t="s">
        <v>53</v>
      </c>
      <c r="B86" s="76" t="s">
        <v>8</v>
      </c>
      <c r="C86" s="127" t="s">
        <v>101</v>
      </c>
      <c r="D86" s="277" t="str">
        <f>VLOOKUP(C86, 'Catálogo de actividades'!$B$5:$D$296,2,FALSE)</f>
        <v>OPL</v>
      </c>
      <c r="E86" s="277" t="str">
        <f>VLOOKUP(C86, 'Catálogo de actividades'!$B$5:$D$296,3,FALSE)</f>
        <v>CG/OD</v>
      </c>
      <c r="F86" s="378" t="str">
        <f>_xlfn.XLOOKUP(C86,'Catálogo de actividades'!$B$5:$B$296,'Catálogo de actividades'!$E$5:$E$296)</f>
        <v>9.13</v>
      </c>
      <c r="G86" s="113">
        <v>45333</v>
      </c>
      <c r="H86" s="113">
        <v>45335</v>
      </c>
      <c r="I86" s="416" t="str">
        <f>_xlfn.XLOOKUP(C86,'Catálogo de actividades'!$B$5:$B$296,'Catálogo de actividades'!$I$5:$I$296)</f>
        <v>OPL</v>
      </c>
    </row>
    <row r="87" spans="1:9" ht="14.25" x14ac:dyDescent="0.2">
      <c r="A87" s="127" t="s">
        <v>53</v>
      </c>
      <c r="B87" s="76" t="s">
        <v>9</v>
      </c>
      <c r="C87" s="127" t="s">
        <v>219</v>
      </c>
      <c r="D87" s="277" t="str">
        <f>VLOOKUP(C87, 'Catálogo de actividades'!$B$5:$D$296,2,FALSE)</f>
        <v>OPL</v>
      </c>
      <c r="E87" s="277" t="str">
        <f>VLOOKUP(C87, 'Catálogo de actividades'!$B$5:$D$296,3,FALSE)</f>
        <v>CG</v>
      </c>
      <c r="F87" s="378" t="str">
        <f>_xlfn.XLOOKUP(C87,'Catálogo de actividades'!$B$5:$B$296,'Catálogo de actividades'!$E$5:$E$296)</f>
        <v>10.1</v>
      </c>
      <c r="G87" s="113">
        <v>45231</v>
      </c>
      <c r="H87" s="113">
        <v>45293</v>
      </c>
      <c r="I87" s="416" t="str">
        <f>_xlfn.XLOOKUP(C87,'Catálogo de actividades'!$B$5:$B$296,'Catálogo de actividades'!$I$5:$I$296)</f>
        <v>OPL</v>
      </c>
    </row>
    <row r="88" spans="1:9" ht="14.25" x14ac:dyDescent="0.2">
      <c r="A88" s="127" t="s">
        <v>53</v>
      </c>
      <c r="B88" s="76" t="s">
        <v>9</v>
      </c>
      <c r="C88" s="127" t="s">
        <v>150</v>
      </c>
      <c r="D88" s="277" t="str">
        <f>VLOOKUP(C88, 'Catálogo de actividades'!$B$5:$D$296,2,FALSE)</f>
        <v>OPL</v>
      </c>
      <c r="E88" s="277" t="str">
        <f>VLOOKUP(C88, 'Catálogo de actividades'!$B$5:$D$296,3,FALSE)</f>
        <v>CG</v>
      </c>
      <c r="F88" s="378" t="str">
        <f>_xlfn.XLOOKUP(C88,'Catálogo de actividades'!$B$5:$B$296,'Catálogo de actividades'!$E$5:$E$296)</f>
        <v>10.2</v>
      </c>
      <c r="G88" s="113">
        <v>45231</v>
      </c>
      <c r="H88" s="113">
        <v>45313</v>
      </c>
      <c r="I88" s="416" t="str">
        <f>_xlfn.XLOOKUP(C88,'Catálogo de actividades'!$B$5:$B$296,'Catálogo de actividades'!$I$5:$I$296)</f>
        <v>OPL</v>
      </c>
    </row>
    <row r="89" spans="1:9" ht="14.25" x14ac:dyDescent="0.2">
      <c r="A89" s="127" t="s">
        <v>53</v>
      </c>
      <c r="B89" s="76" t="s">
        <v>9</v>
      </c>
      <c r="C89" s="127" t="s">
        <v>220</v>
      </c>
      <c r="D89" s="277" t="str">
        <f>VLOOKUP(C89, 'Catálogo de actividades'!$B$5:$D$296,2,FALSE)</f>
        <v>OPL</v>
      </c>
      <c r="E89" s="277" t="str">
        <f>VLOOKUP(C89, 'Catálogo de actividades'!$B$5:$D$296,3,FALSE)</f>
        <v>CG</v>
      </c>
      <c r="F89" s="378" t="str">
        <f>_xlfn.XLOOKUP(C89,'Catálogo de actividades'!$B$5:$B$296,'Catálogo de actividades'!$E$5:$E$296)</f>
        <v>10.6</v>
      </c>
      <c r="G89" s="113">
        <v>45241</v>
      </c>
      <c r="H89" s="113">
        <v>45303</v>
      </c>
      <c r="I89" s="416" t="str">
        <f>_xlfn.XLOOKUP(C89,'Catálogo de actividades'!$B$5:$B$296,'Catálogo de actividades'!$I$5:$I$296)</f>
        <v>OPL</v>
      </c>
    </row>
    <row r="90" spans="1:9" ht="14.25" x14ac:dyDescent="0.2">
      <c r="A90" s="127" t="s">
        <v>53</v>
      </c>
      <c r="B90" s="76" t="s">
        <v>9</v>
      </c>
      <c r="C90" s="127" t="s">
        <v>106</v>
      </c>
      <c r="D90" s="277" t="str">
        <f>VLOOKUP(C90, 'Catálogo de actividades'!$B$5:$D$296,2,FALSE)</f>
        <v>OPL</v>
      </c>
      <c r="E90" s="277" t="str">
        <f>VLOOKUP(C90, 'Catálogo de actividades'!$B$5:$D$296,3,FALSE)</f>
        <v>CG</v>
      </c>
      <c r="F90" s="378" t="str">
        <f>_xlfn.XLOOKUP(C90,'Catálogo de actividades'!$B$5:$B$296,'Catálogo de actividades'!$E$5:$E$296)</f>
        <v>10.7</v>
      </c>
      <c r="G90" s="113">
        <v>45241</v>
      </c>
      <c r="H90" s="113">
        <v>45323</v>
      </c>
      <c r="I90" s="416" t="str">
        <f>_xlfn.XLOOKUP(C90,'Catálogo de actividades'!$B$5:$B$296,'Catálogo de actividades'!$I$5:$I$296)</f>
        <v>OPL</v>
      </c>
    </row>
    <row r="91" spans="1:9" ht="14.25" x14ac:dyDescent="0.2">
      <c r="A91" s="127" t="s">
        <v>53</v>
      </c>
      <c r="B91" s="76" t="s">
        <v>9</v>
      </c>
      <c r="C91" s="127" t="s">
        <v>221</v>
      </c>
      <c r="D91" s="277" t="str">
        <f>VLOOKUP(C91, 'Catálogo de actividades'!$B$5:$D$296,2,FALSE)</f>
        <v>OPL</v>
      </c>
      <c r="E91" s="277" t="str">
        <f>VLOOKUP(C91, 'Catálogo de actividades'!$B$5:$D$296,3,FALSE)</f>
        <v>CG</v>
      </c>
      <c r="F91" s="378" t="str">
        <f>_xlfn.XLOOKUP(C91,'Catálogo de actividades'!$B$5:$B$296,'Catálogo de actividades'!$E$5:$E$296)</f>
        <v>10.11</v>
      </c>
      <c r="G91" s="113">
        <v>45293</v>
      </c>
      <c r="H91" s="113">
        <v>45332</v>
      </c>
      <c r="I91" s="416" t="str">
        <f>_xlfn.XLOOKUP(C91,'Catálogo de actividades'!$B$5:$B$296,'Catálogo de actividades'!$I$5:$I$296)</f>
        <v>OPL</v>
      </c>
    </row>
    <row r="92" spans="1:9" ht="14.25" x14ac:dyDescent="0.2">
      <c r="A92" s="127" t="s">
        <v>53</v>
      </c>
      <c r="B92" s="76" t="s">
        <v>9</v>
      </c>
      <c r="C92" s="127" t="s">
        <v>108</v>
      </c>
      <c r="D92" s="277" t="str">
        <f>VLOOKUP(C92, 'Catálogo de actividades'!$B$5:$D$296,2,FALSE)</f>
        <v>OPL</v>
      </c>
      <c r="E92" s="277" t="str">
        <f>VLOOKUP(C92, 'Catálogo de actividades'!$B$5:$D$296,3,FALSE)</f>
        <v>CG</v>
      </c>
      <c r="F92" s="378" t="str">
        <f>_xlfn.XLOOKUP(C92,'Catálogo de actividades'!$B$5:$B$296,'Catálogo de actividades'!$E$5:$E$296)</f>
        <v>10.12</v>
      </c>
      <c r="G92" s="113">
        <v>45313</v>
      </c>
      <c r="H92" s="113">
        <v>45332</v>
      </c>
      <c r="I92" s="416" t="str">
        <f>_xlfn.XLOOKUP(C92,'Catálogo de actividades'!$B$5:$B$296,'Catálogo de actividades'!$I$5:$I$296)</f>
        <v>OPL</v>
      </c>
    </row>
    <row r="93" spans="1:9" ht="14.25" x14ac:dyDescent="0.2">
      <c r="A93" s="127" t="s">
        <v>53</v>
      </c>
      <c r="B93" s="76" t="s">
        <v>9</v>
      </c>
      <c r="C93" s="76" t="s">
        <v>222</v>
      </c>
      <c r="D93" s="277" t="str">
        <f>VLOOKUP(C93, 'Catálogo de actividades'!$B$5:$D$296,2,FALSE)</f>
        <v>OPL</v>
      </c>
      <c r="E93" s="277" t="str">
        <f>VLOOKUP(C93, 'Catálogo de actividades'!$B$5:$D$296,3,FALSE)</f>
        <v>CG/OD</v>
      </c>
      <c r="F93" s="378" t="str">
        <f>_xlfn.XLOOKUP(C93,'Catálogo de actividades'!$B$5:$B$296,'Catálogo de actividades'!$E$5:$E$296)</f>
        <v>10.16</v>
      </c>
      <c r="G93" s="113">
        <v>45366</v>
      </c>
      <c r="H93" s="113">
        <v>45375</v>
      </c>
      <c r="I93" s="416" t="str">
        <f>_xlfn.XLOOKUP(C93,'Catálogo de actividades'!$B$5:$B$296,'Catálogo de actividades'!$I$5:$I$296)</f>
        <v>OPL</v>
      </c>
    </row>
    <row r="94" spans="1:9" ht="14.25" x14ac:dyDescent="0.2">
      <c r="A94" s="127" t="s">
        <v>53</v>
      </c>
      <c r="B94" s="75" t="s">
        <v>9</v>
      </c>
      <c r="C94" s="75" t="s">
        <v>153</v>
      </c>
      <c r="D94" s="277" t="str">
        <f>VLOOKUP(C94, 'Catálogo de actividades'!$B$5:$D$296,2,FALSE)</f>
        <v>OPL</v>
      </c>
      <c r="E94" s="277" t="str">
        <f>VLOOKUP(C94, 'Catálogo de actividades'!$B$5:$D$296,3,FALSE)</f>
        <v>CG/OD</v>
      </c>
      <c r="F94" s="378" t="str">
        <f>_xlfn.XLOOKUP(C94,'Catálogo de actividades'!$B$5:$B$296,'Catálogo de actividades'!$E$5:$E$296)</f>
        <v>10.17</v>
      </c>
      <c r="G94" s="113">
        <v>45382</v>
      </c>
      <c r="H94" s="113">
        <v>45391</v>
      </c>
      <c r="I94" s="416" t="str">
        <f>_xlfn.XLOOKUP(C94,'Catálogo de actividades'!$B$5:$B$296,'Catálogo de actividades'!$I$5:$I$296)</f>
        <v>OPL</v>
      </c>
    </row>
    <row r="95" spans="1:9" ht="28.5" x14ac:dyDescent="0.2">
      <c r="A95" s="127" t="s">
        <v>53</v>
      </c>
      <c r="B95" s="76" t="s">
        <v>9</v>
      </c>
      <c r="C95" s="127" t="s">
        <v>178</v>
      </c>
      <c r="D95" s="277" t="str">
        <f>VLOOKUP(C95, 'Catálogo de actividades'!$B$5:$D$296,2,FALSE)</f>
        <v>OPL</v>
      </c>
      <c r="E95" s="277" t="str">
        <f>VLOOKUP(C95, 'Catálogo de actividades'!$B$5:$D$296,3,FALSE)</f>
        <v>CG/OD</v>
      </c>
      <c r="F95" s="378" t="str">
        <f>_xlfn.XLOOKUP(C95,'Catálogo de actividades'!$B$5:$B$296,'Catálogo de actividades'!$E$5:$E$296)</f>
        <v>10.18</v>
      </c>
      <c r="G95" s="113">
        <v>45382</v>
      </c>
      <c r="H95" s="113">
        <v>45391</v>
      </c>
      <c r="I95" s="416" t="str">
        <f>_xlfn.XLOOKUP(C95,'Catálogo de actividades'!$B$5:$B$296,'Catálogo de actividades'!$I$5:$I$296)</f>
        <v>OPL</v>
      </c>
    </row>
    <row r="96" spans="1:9" ht="14.25" x14ac:dyDescent="0.2">
      <c r="A96" s="127" t="s">
        <v>53</v>
      </c>
      <c r="B96" s="76" t="s">
        <v>9</v>
      </c>
      <c r="C96" s="127" t="s">
        <v>223</v>
      </c>
      <c r="D96" s="277" t="str">
        <f>VLOOKUP(C96, 'Catálogo de actividades'!$B$5:$D$296,2,FALSE)</f>
        <v>OPL</v>
      </c>
      <c r="E96" s="277" t="str">
        <f>VLOOKUP(C96, 'Catálogo de actividades'!$B$5:$D$296,3,FALSE)</f>
        <v>CG</v>
      </c>
      <c r="F96" s="378" t="str">
        <f>_xlfn.XLOOKUP(C96,'Catálogo de actividades'!$B$5:$B$296,'Catálogo de actividades'!$E$5:$E$296)</f>
        <v>10.24</v>
      </c>
      <c r="G96" s="113">
        <v>45376</v>
      </c>
      <c r="H96" s="113">
        <v>45381</v>
      </c>
      <c r="I96" s="416" t="str">
        <f>_xlfn.XLOOKUP(C96,'Catálogo de actividades'!$B$5:$B$296,'Catálogo de actividades'!$I$5:$I$296)</f>
        <v>OPL</v>
      </c>
    </row>
    <row r="97" spans="1:9" ht="42.75" x14ac:dyDescent="0.2">
      <c r="A97" s="127" t="s">
        <v>53</v>
      </c>
      <c r="B97" s="76" t="s">
        <v>9</v>
      </c>
      <c r="C97" s="233" t="s">
        <v>321</v>
      </c>
      <c r="D97" s="277" t="str">
        <f>VLOOKUP(C97, 'Catálogo de actividades'!$B$5:$D$296,2,FALSE)</f>
        <v>OPL</v>
      </c>
      <c r="E97" s="277" t="str">
        <f>VLOOKUP(C97, 'Catálogo de actividades'!$B$5:$D$296,3,FALSE)</f>
        <v>CG</v>
      </c>
      <c r="F97" s="378" t="str">
        <f>_xlfn.XLOOKUP(C97,'Catálogo de actividades'!$B$5:$B$296,'Catálogo de actividades'!$E$5:$E$296)</f>
        <v>10.25</v>
      </c>
      <c r="G97" s="114">
        <v>45481</v>
      </c>
      <c r="H97" s="114">
        <v>45485</v>
      </c>
      <c r="I97" s="416" t="str">
        <f>_xlfn.XLOOKUP(C97,'Catálogo de actividades'!$B$5:$B$296,'Catálogo de actividades'!$I$5:$I$296)</f>
        <v>OPL</v>
      </c>
    </row>
    <row r="98" spans="1:9" ht="14.25" x14ac:dyDescent="0.2">
      <c r="A98" s="127" t="s">
        <v>53</v>
      </c>
      <c r="B98" s="76" t="s">
        <v>9</v>
      </c>
      <c r="C98" s="127" t="s">
        <v>113</v>
      </c>
      <c r="D98" s="277" t="str">
        <f>VLOOKUP(C98, 'Catálogo de actividades'!$B$5:$D$296,2,FALSE)</f>
        <v>OPL</v>
      </c>
      <c r="E98" s="277" t="str">
        <f>VLOOKUP(C98, 'Catálogo de actividades'!$B$5:$D$296,3,FALSE)</f>
        <v>CG</v>
      </c>
      <c r="F98" s="378" t="str">
        <f>_xlfn.XLOOKUP(C98,'Catálogo de actividades'!$B$5:$B$296,'Catálogo de actividades'!$E$5:$E$296)</f>
        <v>10.26</v>
      </c>
      <c r="G98" s="113">
        <v>45392</v>
      </c>
      <c r="H98" s="113">
        <v>45397</v>
      </c>
      <c r="I98" s="416" t="str">
        <f>_xlfn.XLOOKUP(C98,'Catálogo de actividades'!$B$5:$B$296,'Catálogo de actividades'!$I$5:$I$296)</f>
        <v>OPL</v>
      </c>
    </row>
    <row r="99" spans="1:9" ht="42.75" x14ac:dyDescent="0.2">
      <c r="A99" s="127" t="s">
        <v>53</v>
      </c>
      <c r="B99" s="78" t="s">
        <v>9</v>
      </c>
      <c r="C99" s="347" t="s">
        <v>114</v>
      </c>
      <c r="D99" s="277" t="str">
        <f>VLOOKUP(C99, 'Catálogo de actividades'!$B$5:$D$296,2,FALSE)</f>
        <v>OPL</v>
      </c>
      <c r="E99" s="277" t="str">
        <f>VLOOKUP(C99, 'Catálogo de actividades'!$B$5:$D$296,3,FALSE)</f>
        <v>CG</v>
      </c>
      <c r="F99" s="378" t="str">
        <f>_xlfn.XLOOKUP(C99,'Catálogo de actividades'!$B$5:$B$296,'Catálogo de actividades'!$E$5:$E$296)</f>
        <v>10.27</v>
      </c>
      <c r="G99" s="114">
        <v>45481</v>
      </c>
      <c r="H99" s="114">
        <v>45485</v>
      </c>
      <c r="I99" s="416" t="str">
        <f>_xlfn.XLOOKUP(C99,'Catálogo de actividades'!$B$5:$B$296,'Catálogo de actividades'!$I$5:$I$296)</f>
        <v>OPL</v>
      </c>
    </row>
    <row r="100" spans="1:9" ht="42.75" x14ac:dyDescent="0.2">
      <c r="A100" s="127" t="s">
        <v>53</v>
      </c>
      <c r="B100" s="78" t="s">
        <v>9</v>
      </c>
      <c r="C100" s="347" t="s">
        <v>115</v>
      </c>
      <c r="D100" s="277" t="str">
        <f>VLOOKUP(C100, 'Catálogo de actividades'!$B$5:$D$296,2,FALSE)</f>
        <v>OPL</v>
      </c>
      <c r="E100" s="277" t="str">
        <f>VLOOKUP(C100, 'Catálogo de actividades'!$B$5:$D$296,3,FALSE)</f>
        <v>CG</v>
      </c>
      <c r="F100" s="378" t="str">
        <f>_xlfn.XLOOKUP(C100,'Catálogo de actividades'!$B$5:$B$296,'Catálogo de actividades'!$E$5:$E$296)</f>
        <v>10.28</v>
      </c>
      <c r="G100" s="114">
        <v>45481</v>
      </c>
      <c r="H100" s="114">
        <v>45485</v>
      </c>
      <c r="I100" s="416" t="str">
        <f>_xlfn.XLOOKUP(C100,'Catálogo de actividades'!$B$5:$B$296,'Catálogo de actividades'!$I$5:$I$296)</f>
        <v>OPL</v>
      </c>
    </row>
    <row r="101" spans="1:9" ht="28.5" x14ac:dyDescent="0.2">
      <c r="A101" s="127" t="s">
        <v>53</v>
      </c>
      <c r="B101" s="76" t="s">
        <v>9</v>
      </c>
      <c r="C101" s="127" t="s">
        <v>179</v>
      </c>
      <c r="D101" s="277" t="str">
        <f>VLOOKUP(C101, 'Catálogo de actividades'!$B$5:$D$296,2,FALSE)</f>
        <v>OPL</v>
      </c>
      <c r="E101" s="277" t="str">
        <f>VLOOKUP(C101, 'Catálogo de actividades'!$B$5:$D$296,3,FALSE)</f>
        <v>CG</v>
      </c>
      <c r="F101" s="378" t="str">
        <f>_xlfn.XLOOKUP(C101,'Catálogo de actividades'!$B$5:$B$296,'Catálogo de actividades'!$E$5:$E$296)</f>
        <v>10.29</v>
      </c>
      <c r="G101" s="113">
        <v>45392</v>
      </c>
      <c r="H101" s="113">
        <v>45397</v>
      </c>
      <c r="I101" s="416" t="str">
        <f>_xlfn.XLOOKUP(C101,'Catálogo de actividades'!$B$5:$B$296,'Catálogo de actividades'!$I$5:$I$296)</f>
        <v>OPL</v>
      </c>
    </row>
    <row r="102" spans="1:9" ht="14.25" x14ac:dyDescent="0.2">
      <c r="A102" s="127" t="s">
        <v>53</v>
      </c>
      <c r="B102" s="76" t="s">
        <v>9</v>
      </c>
      <c r="C102" s="127" t="s">
        <v>225</v>
      </c>
      <c r="D102" s="277" t="str">
        <f>VLOOKUP(C102, 'Catálogo de actividades'!$B$5:$D$296,2,FALSE)</f>
        <v>OPL</v>
      </c>
      <c r="E102" s="277" t="str">
        <f>VLOOKUP(C102, 'Catálogo de actividades'!$B$5:$D$296,3,FALSE)</f>
        <v>CG</v>
      </c>
      <c r="F102" s="378" t="str">
        <f>_xlfn.XLOOKUP(C102,'Catálogo de actividades'!$B$5:$B$296,'Catálogo de actividades'!$E$5:$E$296)</f>
        <v>10.47</v>
      </c>
      <c r="G102" s="113">
        <v>45382</v>
      </c>
      <c r="H102" s="113">
        <v>45441</v>
      </c>
      <c r="I102" s="416" t="str">
        <f>_xlfn.XLOOKUP(C102,'Catálogo de actividades'!$B$5:$B$296,'Catálogo de actividades'!$I$5:$I$296)</f>
        <v>OPL</v>
      </c>
    </row>
    <row r="103" spans="1:9" ht="14.25" x14ac:dyDescent="0.2">
      <c r="A103" s="127" t="s">
        <v>53</v>
      </c>
      <c r="B103" s="76" t="s">
        <v>9</v>
      </c>
      <c r="C103" s="76" t="s">
        <v>121</v>
      </c>
      <c r="D103" s="277" t="str">
        <f>VLOOKUP(C103, 'Catálogo de actividades'!$B$5:$D$296,2,FALSE)</f>
        <v>OPL</v>
      </c>
      <c r="E103" s="277" t="str">
        <f>VLOOKUP(C103, 'Catálogo de actividades'!$B$5:$D$296,3,FALSE)</f>
        <v>CG</v>
      </c>
      <c r="F103" s="378" t="str">
        <f>_xlfn.XLOOKUP(C103,'Catálogo de actividades'!$B$5:$B$296,'Catálogo de actividades'!$E$5:$E$296)</f>
        <v>10.48</v>
      </c>
      <c r="G103" s="113">
        <v>45412</v>
      </c>
      <c r="H103" s="113">
        <v>45441</v>
      </c>
      <c r="I103" s="416" t="str">
        <f>_xlfn.XLOOKUP(C103,'Catálogo de actividades'!$B$5:$B$296,'Catálogo de actividades'!$I$5:$I$296)</f>
        <v>OPL</v>
      </c>
    </row>
    <row r="104" spans="1:9" ht="28.5" x14ac:dyDescent="0.2">
      <c r="A104" s="127" t="s">
        <v>53</v>
      </c>
      <c r="B104" s="76" t="s">
        <v>10</v>
      </c>
      <c r="C104" s="127" t="s">
        <v>254</v>
      </c>
      <c r="D104" s="277" t="str">
        <f>VLOOKUP(C104, 'Catálogo de actividades'!$B$5:$D$296,2,FALSE)</f>
        <v>OPL</v>
      </c>
      <c r="E104" s="277" t="str">
        <f>VLOOKUP(C104, 'Catálogo de actividades'!$B$5:$D$296,3,FALSE)</f>
        <v>CG</v>
      </c>
      <c r="F104" s="378" t="str">
        <f>_xlfn.XLOOKUP(C104,'Catálogo de actividades'!$B$5:$B$296,'Catálogo de actividades'!$E$5:$E$296)</f>
        <v>11.1</v>
      </c>
      <c r="G104" s="113">
        <v>45170</v>
      </c>
      <c r="H104" s="113">
        <v>45170</v>
      </c>
      <c r="I104" s="416" t="str">
        <f>_xlfn.XLOOKUP(C104,'Catálogo de actividades'!$B$5:$B$296,'Catálogo de actividades'!$I$5:$I$296)</f>
        <v>OPL</v>
      </c>
    </row>
    <row r="105" spans="1:9" ht="28.5" x14ac:dyDescent="0.2">
      <c r="A105" s="127" t="s">
        <v>53</v>
      </c>
      <c r="B105" s="76" t="s">
        <v>10</v>
      </c>
      <c r="C105" s="127" t="s">
        <v>255</v>
      </c>
      <c r="D105" s="277" t="str">
        <f>VLOOKUP(C105, 'Catálogo de actividades'!$B$5:$D$296,2,FALSE)</f>
        <v>OPL</v>
      </c>
      <c r="E105" s="277" t="str">
        <f>VLOOKUP(C105, 'Catálogo de actividades'!$B$5:$D$296,3,FALSE)</f>
        <v>CG</v>
      </c>
      <c r="F105" s="378" t="str">
        <f>_xlfn.XLOOKUP(C105,'Catálogo de actividades'!$B$5:$B$296,'Catálogo de actividades'!$E$5:$E$296)</f>
        <v>11.2</v>
      </c>
      <c r="G105" s="113">
        <v>45170</v>
      </c>
      <c r="H105" s="113">
        <v>45170</v>
      </c>
      <c r="I105" s="416" t="str">
        <f>_xlfn.XLOOKUP(C105,'Catálogo de actividades'!$B$5:$B$296,'Catálogo de actividades'!$I$5:$I$296)</f>
        <v>OPL</v>
      </c>
    </row>
    <row r="106" spans="1:9" ht="28.5" x14ac:dyDescent="0.2">
      <c r="A106" s="127" t="s">
        <v>53</v>
      </c>
      <c r="B106" s="76" t="s">
        <v>10</v>
      </c>
      <c r="C106" s="127" t="s">
        <v>256</v>
      </c>
      <c r="D106" s="277" t="str">
        <f>VLOOKUP(C106, 'Catálogo de actividades'!$B$5:$D$296,2,FALSE)</f>
        <v>OPL</v>
      </c>
      <c r="E106" s="277" t="str">
        <f>VLOOKUP(C106, 'Catálogo de actividades'!$B$5:$D$296,3,FALSE)</f>
        <v>CG</v>
      </c>
      <c r="F106" s="378" t="str">
        <f>_xlfn.XLOOKUP(C106,'Catálogo de actividades'!$B$5:$B$296,'Catálogo de actividades'!$E$5:$E$296)</f>
        <v>11.3</v>
      </c>
      <c r="G106" s="113">
        <v>45200</v>
      </c>
      <c r="H106" s="113">
        <v>45200</v>
      </c>
      <c r="I106" s="416" t="str">
        <f>_xlfn.XLOOKUP(C106,'Catálogo de actividades'!$B$5:$B$296,'Catálogo de actividades'!$I$5:$I$296)</f>
        <v>OPL</v>
      </c>
    </row>
    <row r="107" spans="1:9" ht="28.5" x14ac:dyDescent="0.2">
      <c r="A107" s="127" t="s">
        <v>53</v>
      </c>
      <c r="B107" s="76" t="s">
        <v>10</v>
      </c>
      <c r="C107" s="127" t="s">
        <v>257</v>
      </c>
      <c r="D107" s="277" t="str">
        <f>VLOOKUP(C107, 'Catálogo de actividades'!$B$5:$D$296,2,FALSE)</f>
        <v>OPL</v>
      </c>
      <c r="E107" s="277" t="str">
        <f>VLOOKUP(C107, 'Catálogo de actividades'!$B$5:$D$296,3,FALSE)</f>
        <v>CG</v>
      </c>
      <c r="F107" s="378" t="str">
        <f>_xlfn.XLOOKUP(C107,'Catálogo de actividades'!$B$5:$B$296,'Catálogo de actividades'!$E$5:$E$296)</f>
        <v>11.4</v>
      </c>
      <c r="G107" s="113">
        <v>45231</v>
      </c>
      <c r="H107" s="113">
        <v>45231</v>
      </c>
      <c r="I107" s="416" t="str">
        <f>_xlfn.XLOOKUP(C107,'Catálogo de actividades'!$B$5:$B$296,'Catálogo de actividades'!$I$5:$I$296)</f>
        <v>OPL</v>
      </c>
    </row>
    <row r="108" spans="1:9" ht="42.75" x14ac:dyDescent="0.2">
      <c r="A108" s="127" t="s">
        <v>53</v>
      </c>
      <c r="B108" s="78" t="s">
        <v>10</v>
      </c>
      <c r="C108" s="77" t="s">
        <v>267</v>
      </c>
      <c r="D108" s="277" t="str">
        <f>VLOOKUP(C108, 'Catálogo de actividades'!$B$5:$D$296,2,FALSE)</f>
        <v>OPL</v>
      </c>
      <c r="E108" s="277" t="str">
        <f>VLOOKUP(C108, 'Catálogo de actividades'!$B$5:$D$296,3,FALSE)</f>
        <v>CG</v>
      </c>
      <c r="F108" s="378" t="str">
        <f>_xlfn.XLOOKUP(C108,'Catálogo de actividades'!$B$5:$B$296,'Catálogo de actividades'!$E$5:$E$296)</f>
        <v>11.5</v>
      </c>
      <c r="G108" s="113">
        <v>45200</v>
      </c>
      <c r="H108" s="113">
        <v>45473</v>
      </c>
      <c r="I108" s="416" t="str">
        <f>_xlfn.XLOOKUP(C108,'Catálogo de actividades'!$B$5:$B$296,'Catálogo de actividades'!$I$5:$I$296)</f>
        <v>OPL</v>
      </c>
    </row>
    <row r="109" spans="1:9" ht="28.5" x14ac:dyDescent="0.2">
      <c r="A109" s="127" t="s">
        <v>53</v>
      </c>
      <c r="B109" s="76" t="s">
        <v>10</v>
      </c>
      <c r="C109" s="127" t="s">
        <v>268</v>
      </c>
      <c r="D109" s="277" t="str">
        <f>VLOOKUP(C109, 'Catálogo de actividades'!$B$5:$D$296,2,FALSE)</f>
        <v>OPL</v>
      </c>
      <c r="E109" s="277" t="str">
        <f>VLOOKUP(C109, 'Catálogo de actividades'!$B$5:$D$296,3,FALSE)</f>
        <v>CG</v>
      </c>
      <c r="F109" s="378" t="str">
        <f>_xlfn.XLOOKUP(C109,'Catálogo de actividades'!$B$5:$B$296,'Catálogo de actividades'!$E$5:$E$296)</f>
        <v>11.6</v>
      </c>
      <c r="G109" s="113">
        <v>45292</v>
      </c>
      <c r="H109" s="113">
        <v>45292</v>
      </c>
      <c r="I109" s="416" t="str">
        <f>_xlfn.XLOOKUP(C109,'Catálogo de actividades'!$B$5:$B$296,'Catálogo de actividades'!$I$5:$I$296)</f>
        <v>OPL</v>
      </c>
    </row>
    <row r="110" spans="1:9" ht="28.5" x14ac:dyDescent="0.2">
      <c r="A110" s="127" t="s">
        <v>53</v>
      </c>
      <c r="B110" s="76" t="s">
        <v>10</v>
      </c>
      <c r="C110" s="127" t="s">
        <v>319</v>
      </c>
      <c r="D110" s="277" t="str">
        <f>VLOOKUP(C110, 'Catálogo de actividades'!$B$5:$D$296,2,FALSE)</f>
        <v>OPL</v>
      </c>
      <c r="E110" s="277" t="str">
        <f>VLOOKUP(C110, 'Catálogo de actividades'!$B$5:$D$296,3,FALSE)</f>
        <v>CG</v>
      </c>
      <c r="F110" s="378" t="str">
        <f>_xlfn.XLOOKUP(C110,'Catálogo de actividades'!$B$5:$B$296,'Catálogo de actividades'!$E$5:$E$296)</f>
        <v>11.7</v>
      </c>
      <c r="G110" s="113">
        <v>45377</v>
      </c>
      <c r="H110" s="113">
        <v>45382</v>
      </c>
      <c r="I110" s="416" t="str">
        <f>_xlfn.XLOOKUP(C110,'Catálogo de actividades'!$B$5:$B$296,'Catálogo de actividades'!$I$5:$I$296)</f>
        <v>OPL</v>
      </c>
    </row>
    <row r="111" spans="1:9" ht="28.5" x14ac:dyDescent="0.2">
      <c r="A111" s="127" t="s">
        <v>53</v>
      </c>
      <c r="B111" s="76" t="s">
        <v>10</v>
      </c>
      <c r="C111" s="127" t="s">
        <v>172</v>
      </c>
      <c r="D111" s="277" t="str">
        <f>VLOOKUP(C111, 'Catálogo de actividades'!$B$5:$D$296,2,FALSE)</f>
        <v>OPL</v>
      </c>
      <c r="E111" s="277" t="str">
        <f>VLOOKUP(C111, 'Catálogo de actividades'!$B$5:$D$296,3,FALSE)</f>
        <v>CG</v>
      </c>
      <c r="F111" s="378" t="str">
        <f>_xlfn.XLOOKUP(C111,'Catálogo de actividades'!$B$5:$B$296,'Catálogo de actividades'!$E$5:$E$296)</f>
        <v>11.8</v>
      </c>
      <c r="G111" s="113">
        <v>45393</v>
      </c>
      <c r="H111" s="113">
        <v>45398</v>
      </c>
      <c r="I111" s="416" t="str">
        <f>_xlfn.XLOOKUP(C111,'Catálogo de actividades'!$B$5:$B$296,'Catálogo de actividades'!$I$5:$I$296)</f>
        <v>OPL</v>
      </c>
    </row>
    <row r="112" spans="1:9" ht="28.5" x14ac:dyDescent="0.2">
      <c r="A112" s="127" t="s">
        <v>53</v>
      </c>
      <c r="B112" s="76" t="s">
        <v>10</v>
      </c>
      <c r="C112" s="127" t="s">
        <v>173</v>
      </c>
      <c r="D112" s="277" t="str">
        <f>VLOOKUP(C112, 'Catálogo de actividades'!$B$5:$D$296,2,FALSE)</f>
        <v>OPL</v>
      </c>
      <c r="E112" s="277" t="str">
        <f>VLOOKUP(C112, 'Catálogo de actividades'!$B$5:$D$296,3,FALSE)</f>
        <v>CG</v>
      </c>
      <c r="F112" s="378" t="str">
        <f>_xlfn.XLOOKUP(C112,'Catálogo de actividades'!$B$5:$B$296,'Catálogo de actividades'!$E$5:$E$296)</f>
        <v>11.9</v>
      </c>
      <c r="G112" s="113">
        <v>45393</v>
      </c>
      <c r="H112" s="113">
        <v>45398</v>
      </c>
      <c r="I112" s="416" t="str">
        <f>_xlfn.XLOOKUP(C112,'Catálogo de actividades'!$B$5:$B$296,'Catálogo de actividades'!$I$5:$I$296)</f>
        <v>OPL</v>
      </c>
    </row>
    <row r="113" spans="1:9" ht="28.5" x14ac:dyDescent="0.2">
      <c r="A113" s="127" t="s">
        <v>53</v>
      </c>
      <c r="B113" s="76" t="s">
        <v>10</v>
      </c>
      <c r="C113" s="348" t="s">
        <v>156</v>
      </c>
      <c r="D113" s="277" t="str">
        <f>VLOOKUP(C113, 'Catálogo de actividades'!$B$5:$D$296,2,FALSE)</f>
        <v>OPL</v>
      </c>
      <c r="E113" s="277" t="str">
        <f>VLOOKUP(C113, 'Catálogo de actividades'!$B$5:$D$296,3,FALSE)</f>
        <v>CG</v>
      </c>
      <c r="F113" s="378" t="str">
        <f>_xlfn.XLOOKUP(C113,'Catálogo de actividades'!$B$5:$B$296,'Catálogo de actividades'!$E$5:$E$296)</f>
        <v>11.11</v>
      </c>
      <c r="G113" s="113">
        <v>45323</v>
      </c>
      <c r="H113" s="113">
        <v>45323</v>
      </c>
      <c r="I113" s="416" t="str">
        <f>_xlfn.XLOOKUP(C113,'Catálogo de actividades'!$B$5:$B$296,'Catálogo de actividades'!$I$5:$I$296)</f>
        <v>OPL</v>
      </c>
    </row>
    <row r="114" spans="1:9" ht="28.5" x14ac:dyDescent="0.2">
      <c r="A114" s="127" t="s">
        <v>53</v>
      </c>
      <c r="B114" s="76" t="s">
        <v>10</v>
      </c>
      <c r="C114" s="127" t="s">
        <v>157</v>
      </c>
      <c r="D114" s="277" t="str">
        <f>VLOOKUP(C114, 'Catálogo de actividades'!$B$5:$D$296,2,FALSE)</f>
        <v>OPL</v>
      </c>
      <c r="E114" s="277" t="str">
        <f>VLOOKUP(C114, 'Catálogo de actividades'!$B$5:$D$296,3,FALSE)</f>
        <v>CG</v>
      </c>
      <c r="F114" s="378" t="str">
        <f>_xlfn.XLOOKUP(C114,'Catálogo de actividades'!$B$5:$B$296,'Catálogo de actividades'!$E$5:$E$296)</f>
        <v>11.12</v>
      </c>
      <c r="G114" s="113">
        <v>45383</v>
      </c>
      <c r="H114" s="113">
        <v>45383</v>
      </c>
      <c r="I114" s="416" t="str">
        <f>_xlfn.XLOOKUP(C114,'Catálogo de actividades'!$B$5:$B$296,'Catálogo de actividades'!$I$5:$I$296)</f>
        <v>OPL</v>
      </c>
    </row>
    <row r="115" spans="1:9" ht="28.5" x14ac:dyDescent="0.2">
      <c r="A115" s="127" t="s">
        <v>53</v>
      </c>
      <c r="B115" s="76" t="s">
        <v>10</v>
      </c>
      <c r="C115" s="127" t="s">
        <v>158</v>
      </c>
      <c r="D115" s="277" t="str">
        <f>VLOOKUP(C115, 'Catálogo de actividades'!$B$5:$D$296,2,FALSE)</f>
        <v>OPL</v>
      </c>
      <c r="E115" s="277" t="str">
        <f>VLOOKUP(C115, 'Catálogo de actividades'!$B$5:$D$296,3,FALSE)</f>
        <v>CG</v>
      </c>
      <c r="F115" s="378" t="str">
        <f>_xlfn.XLOOKUP(C115,'Catálogo de actividades'!$B$5:$B$296,'Catálogo de actividades'!$E$5:$E$296)</f>
        <v>11.13</v>
      </c>
      <c r="G115" s="113">
        <v>45408</v>
      </c>
      <c r="H115" s="113">
        <v>45408</v>
      </c>
      <c r="I115" s="416" t="str">
        <f>_xlfn.XLOOKUP(C115,'Catálogo de actividades'!$B$5:$B$296,'Catálogo de actividades'!$I$5:$I$296)</f>
        <v>OPL</v>
      </c>
    </row>
    <row r="116" spans="1:9" ht="28.5" x14ac:dyDescent="0.2">
      <c r="A116" s="127" t="s">
        <v>53</v>
      </c>
      <c r="B116" s="76" t="s">
        <v>10</v>
      </c>
      <c r="C116" s="127" t="s">
        <v>159</v>
      </c>
      <c r="D116" s="277" t="str">
        <f>VLOOKUP(C116, 'Catálogo de actividades'!$B$5:$D$296,2,FALSE)</f>
        <v>OPL</v>
      </c>
      <c r="E116" s="277" t="str">
        <f>VLOOKUP(C116, 'Catálogo de actividades'!$B$5:$D$296,3,FALSE)</f>
        <v>OPL/UTIGyND/UTTyPDP/UTVOPL</v>
      </c>
      <c r="F116" s="378" t="str">
        <f>_xlfn.XLOOKUP(C116,'Catálogo de actividades'!$B$5:$B$296,'Catálogo de actividades'!$E$5:$E$296)</f>
        <v>11.14</v>
      </c>
      <c r="G116" s="113">
        <v>45409</v>
      </c>
      <c r="H116" s="113">
        <v>45409</v>
      </c>
      <c r="I116" s="416" t="str">
        <f>_xlfn.XLOOKUP(C116,'Catálogo de actividades'!$B$5:$B$296,'Catálogo de actividades'!$I$5:$I$296)</f>
        <v>OPL</v>
      </c>
    </row>
    <row r="117" spans="1:9" ht="28.5" x14ac:dyDescent="0.2">
      <c r="A117" s="127" t="s">
        <v>53</v>
      </c>
      <c r="B117" s="76" t="s">
        <v>10</v>
      </c>
      <c r="C117" s="127" t="s">
        <v>161</v>
      </c>
      <c r="D117" s="277" t="str">
        <f>VLOOKUP(C117, 'Catálogo de actividades'!$B$5:$D$296,2,FALSE)</f>
        <v>OPL</v>
      </c>
      <c r="E117" s="277" t="str">
        <f>VLOOKUP(C117, 'Catálogo de actividades'!$B$5:$D$296,3,FALSE)</f>
        <v>CG</v>
      </c>
      <c r="F117" s="378" t="str">
        <f>_xlfn.XLOOKUP(C117,'Catálogo de actividades'!$B$5:$B$296,'Catálogo de actividades'!$E$5:$E$296)</f>
        <v>11.15</v>
      </c>
      <c r="G117" s="113">
        <v>45441</v>
      </c>
      <c r="H117" s="113">
        <v>45441</v>
      </c>
      <c r="I117" s="416" t="str">
        <f>_xlfn.XLOOKUP(C117,'Catálogo de actividades'!$B$5:$B$296,'Catálogo de actividades'!$I$5:$I$296)</f>
        <v>OPL</v>
      </c>
    </row>
    <row r="118" spans="1:9" ht="28.5" x14ac:dyDescent="0.2">
      <c r="A118" s="127" t="s">
        <v>53</v>
      </c>
      <c r="B118" s="76" t="s">
        <v>10</v>
      </c>
      <c r="C118" s="127" t="s">
        <v>162</v>
      </c>
      <c r="D118" s="277" t="str">
        <f>VLOOKUP(C118, 'Catálogo de actividades'!$B$5:$D$296,2,FALSE)</f>
        <v>OPL</v>
      </c>
      <c r="E118" s="277" t="str">
        <f>VLOOKUP(C118, 'Catálogo de actividades'!$B$5:$D$296,3,FALSE)</f>
        <v>OPL/UTIGyND/UTTyPDP/UTVOPL</v>
      </c>
      <c r="F118" s="378" t="str">
        <f>_xlfn.XLOOKUP(C118,'Catálogo de actividades'!$B$5:$B$296,'Catálogo de actividades'!$E$5:$E$296)</f>
        <v>11.16</v>
      </c>
      <c r="G118" s="113">
        <v>45442</v>
      </c>
      <c r="H118" s="113">
        <v>45442</v>
      </c>
      <c r="I118" s="416" t="str">
        <f>_xlfn.XLOOKUP(C118,'Catálogo de actividades'!$B$5:$B$296,'Catálogo de actividades'!$I$5:$I$296)</f>
        <v>OPL</v>
      </c>
    </row>
    <row r="119" spans="1:9" ht="28.5" x14ac:dyDescent="0.2">
      <c r="A119" s="127" t="s">
        <v>53</v>
      </c>
      <c r="B119" s="76" t="s">
        <v>11</v>
      </c>
      <c r="C119" s="127" t="s">
        <v>397</v>
      </c>
      <c r="D119" s="277" t="str">
        <f>VLOOKUP(C119, 'Catálogo de actividades'!$B$5:$D$296,2,FALSE)</f>
        <v>OPL</v>
      </c>
      <c r="E119" s="277" t="str">
        <f>VLOOKUP(C119, 'Catálogo de actividades'!$B$5:$D$296,3,FALSE)</f>
        <v>CG</v>
      </c>
      <c r="F119" s="378" t="str">
        <f>_xlfn.XLOOKUP(C119,'Catálogo de actividades'!$B$5:$B$296,'Catálogo de actividades'!$E$5:$E$296)</f>
        <v>12.1</v>
      </c>
      <c r="G119" s="113">
        <v>45361</v>
      </c>
      <c r="H119" s="113">
        <v>45380</v>
      </c>
      <c r="I119" s="416" t="str">
        <f>_xlfn.XLOOKUP(C119,'Catálogo de actividades'!$B$5:$B$296,'Catálogo de actividades'!$I$5:$I$296)</f>
        <v>OPL</v>
      </c>
    </row>
    <row r="120" spans="1:9" ht="14.25" x14ac:dyDescent="0.2">
      <c r="A120" s="127" t="s">
        <v>53</v>
      </c>
      <c r="B120" s="76" t="s">
        <v>11</v>
      </c>
      <c r="C120" s="127" t="s">
        <v>398</v>
      </c>
      <c r="D120" s="277" t="str">
        <f>VLOOKUP(C120, 'Catálogo de actividades'!$B$5:$D$296,2,FALSE)</f>
        <v>OPL</v>
      </c>
      <c r="E120" s="277" t="str">
        <f>VLOOKUP(C120, 'Catálogo de actividades'!$B$5:$D$296,3,FALSE)</f>
        <v>CG</v>
      </c>
      <c r="F120" s="378" t="str">
        <f>_xlfn.XLOOKUP(C120,'Catálogo de actividades'!$B$5:$B$296,'Catálogo de actividades'!$E$5:$E$296)</f>
        <v>12.2</v>
      </c>
      <c r="G120" s="113">
        <v>45381</v>
      </c>
      <c r="H120" s="113">
        <v>45441</v>
      </c>
      <c r="I120" s="416" t="str">
        <f>_xlfn.XLOOKUP(C120,'Catálogo de actividades'!$B$5:$B$296,'Catálogo de actividades'!$I$5:$I$296)</f>
        <v>OPL</v>
      </c>
    </row>
    <row r="121" spans="1:9" ht="14.25" x14ac:dyDescent="0.2">
      <c r="A121" s="127" t="s">
        <v>53</v>
      </c>
      <c r="B121" s="76" t="s">
        <v>11</v>
      </c>
      <c r="C121" s="127" t="s">
        <v>399</v>
      </c>
      <c r="D121" s="277" t="str">
        <f>VLOOKUP(C121, 'Catálogo de actividades'!$B$5:$D$296,2,FALSE)</f>
        <v>OPL</v>
      </c>
      <c r="E121" s="277" t="str">
        <f>VLOOKUP(C121, 'Catálogo de actividades'!$B$5:$D$296,3,FALSE)</f>
        <v>CG</v>
      </c>
      <c r="F121" s="378" t="str">
        <f>_xlfn.XLOOKUP(C121,'Catálogo de actividades'!$B$5:$B$296,'Catálogo de actividades'!$E$5:$E$296)</f>
        <v>12.3</v>
      </c>
      <c r="G121" s="113">
        <v>45381</v>
      </c>
      <c r="H121" s="113">
        <v>45441</v>
      </c>
      <c r="I121" s="416" t="str">
        <f>_xlfn.XLOOKUP(C121,'Catálogo de actividades'!$B$5:$B$296,'Catálogo de actividades'!$I$5:$I$296)</f>
        <v>OPL</v>
      </c>
    </row>
    <row r="122" spans="1:9" ht="28.5" x14ac:dyDescent="0.2">
      <c r="A122" s="127" t="s">
        <v>53</v>
      </c>
      <c r="B122" s="76" t="s">
        <v>12</v>
      </c>
      <c r="C122" s="127" t="s">
        <v>351</v>
      </c>
      <c r="D122" s="277" t="str">
        <f>VLOOKUP(C122, 'Catálogo de actividades'!$B$5:$D$296,2,FALSE)</f>
        <v>INE</v>
      </c>
      <c r="E122" s="277" t="str">
        <f>VLOOKUP(C122, 'Catálogo de actividades'!$B$5:$D$296,3,FALSE)</f>
        <v>UTSI</v>
      </c>
      <c r="F122" s="378" t="str">
        <f>_xlfn.XLOOKUP(C122,'Catálogo de actividades'!$B$5:$B$296,'Catálogo de actividades'!$E$5:$E$296)</f>
        <v>13.1</v>
      </c>
      <c r="G122" s="113">
        <v>45152</v>
      </c>
      <c r="H122" s="113">
        <v>45152</v>
      </c>
      <c r="I122" s="416" t="str">
        <f>_xlfn.XLOOKUP(C122,'Catálogo de actividades'!$B$5:$B$296,'Catálogo de actividades'!$I$5:$I$296)</f>
        <v>UTSI</v>
      </c>
    </row>
    <row r="123" spans="1:9" ht="28.5" x14ac:dyDescent="0.2">
      <c r="A123" s="127" t="s">
        <v>53</v>
      </c>
      <c r="B123" s="76" t="s">
        <v>12</v>
      </c>
      <c r="C123" s="127" t="s">
        <v>269</v>
      </c>
      <c r="D123" s="277" t="str">
        <f>VLOOKUP(C123, 'Catálogo de actividades'!$B$5:$D$296,2,FALSE)</f>
        <v>INE</v>
      </c>
      <c r="E123" s="277" t="str">
        <f>VLOOKUP(C123, 'Catálogo de actividades'!$B$5:$D$296,3,FALSE)</f>
        <v>UTSI</v>
      </c>
      <c r="F123" s="378" t="str">
        <f>_xlfn.XLOOKUP(C123,'Catálogo de actividades'!$B$5:$B$296,'Catálogo de actividades'!$E$5:$E$296)</f>
        <v>13.2</v>
      </c>
      <c r="G123" s="113">
        <v>45180</v>
      </c>
      <c r="H123" s="113">
        <v>45180</v>
      </c>
      <c r="I123" s="416" t="str">
        <f>_xlfn.XLOOKUP(C123,'Catálogo de actividades'!$B$5:$B$296,'Catálogo de actividades'!$I$5:$I$296)</f>
        <v>UTSI</v>
      </c>
    </row>
    <row r="124" spans="1:9" ht="42.75" x14ac:dyDescent="0.2">
      <c r="A124" s="127" t="s">
        <v>53</v>
      </c>
      <c r="B124" s="76" t="s">
        <v>12</v>
      </c>
      <c r="C124" s="127" t="s">
        <v>184</v>
      </c>
      <c r="D124" s="277" t="str">
        <f>VLOOKUP(C124, 'Catálogo de actividades'!$B$5:$D$296,2,FALSE)</f>
        <v>OPL</v>
      </c>
      <c r="E124" s="277" t="str">
        <f>VLOOKUP(C124, 'Catálogo de actividades'!$B$5:$D$296,3,FALSE)</f>
        <v>CG</v>
      </c>
      <c r="F124" s="378" t="str">
        <f>_xlfn.XLOOKUP(C124,'Catálogo de actividades'!$B$5:$B$296,'Catálogo de actividades'!$E$5:$E$296)</f>
        <v>13.3</v>
      </c>
      <c r="G124" s="113">
        <v>45170</v>
      </c>
      <c r="H124" s="113">
        <v>45199</v>
      </c>
      <c r="I124" s="416" t="str">
        <f>_xlfn.XLOOKUP(C124,'Catálogo de actividades'!$B$5:$B$296,'Catálogo de actividades'!$I$5:$I$296)</f>
        <v>OPL</v>
      </c>
    </row>
    <row r="125" spans="1:9" ht="28.5" x14ac:dyDescent="0.2">
      <c r="A125" s="127" t="s">
        <v>53</v>
      </c>
      <c r="B125" s="76" t="s">
        <v>12</v>
      </c>
      <c r="C125" s="75" t="s">
        <v>245</v>
      </c>
      <c r="D125" s="277" t="str">
        <f>VLOOKUP(C125, 'Catálogo de actividades'!$B$5:$D$296,2,FALSE)</f>
        <v>INE</v>
      </c>
      <c r="E125" s="277" t="str">
        <f>VLOOKUP(C125, 'Catálogo de actividades'!$B$5:$D$296,3,FALSE)</f>
        <v>JLE</v>
      </c>
      <c r="F125" s="378" t="str">
        <f>_xlfn.XLOOKUP(C125,'Catálogo de actividades'!$B$5:$B$296,'Catálogo de actividades'!$E$5:$E$296)</f>
        <v>13.4</v>
      </c>
      <c r="G125" s="113">
        <v>45184</v>
      </c>
      <c r="H125" s="113">
        <v>45275</v>
      </c>
      <c r="I125" s="416" t="str">
        <f>_xlfn.XLOOKUP(C125,'Catálogo de actividades'!$B$5:$B$296,'Catálogo de actividades'!$I$5:$I$296)</f>
        <v>JLE</v>
      </c>
    </row>
    <row r="126" spans="1:9" ht="42.75" x14ac:dyDescent="0.2">
      <c r="A126" s="127" t="s">
        <v>53</v>
      </c>
      <c r="B126" s="76" t="s">
        <v>12</v>
      </c>
      <c r="C126" s="127" t="s">
        <v>246</v>
      </c>
      <c r="D126" s="277" t="str">
        <f>VLOOKUP(C126, 'Catálogo de actividades'!$B$5:$D$296,2,FALSE)</f>
        <v>OPL</v>
      </c>
      <c r="E126" s="277" t="str">
        <f>VLOOKUP(C126, 'Catálogo de actividades'!$B$5:$D$296,3,FALSE)</f>
        <v>CG</v>
      </c>
      <c r="F126" s="378" t="str">
        <f>_xlfn.XLOOKUP(C126,'Catálogo de actividades'!$B$5:$B$296,'Catálogo de actividades'!$E$5:$E$296)</f>
        <v>13.5</v>
      </c>
      <c r="G126" s="113">
        <v>45184</v>
      </c>
      <c r="H126" s="114">
        <v>45275</v>
      </c>
      <c r="I126" s="416" t="str">
        <f>_xlfn.XLOOKUP(C126,'Catálogo de actividades'!$B$5:$B$296,'Catálogo de actividades'!$I$5:$I$296)</f>
        <v>OPL</v>
      </c>
    </row>
    <row r="127" spans="1:9" ht="28.5" x14ac:dyDescent="0.2">
      <c r="A127" s="127" t="s">
        <v>53</v>
      </c>
      <c r="B127" s="76" t="s">
        <v>12</v>
      </c>
      <c r="C127" s="127" t="s">
        <v>239</v>
      </c>
      <c r="D127" s="277" t="str">
        <f>VLOOKUP(C127, 'Catálogo de actividades'!$B$5:$D$296,2,FALSE)</f>
        <v>INE</v>
      </c>
      <c r="E127" s="277" t="str">
        <f>VLOOKUP(C127, 'Catálogo de actividades'!$B$5:$D$296,3,FALSE)</f>
        <v>DEOE</v>
      </c>
      <c r="F127" s="378" t="str">
        <f>_xlfn.XLOOKUP(C127,'Catálogo de actividades'!$B$5:$B$296,'Catálogo de actividades'!$E$5:$E$296)</f>
        <v>13.6</v>
      </c>
      <c r="G127" s="113">
        <v>45229</v>
      </c>
      <c r="H127" s="113">
        <v>45275</v>
      </c>
      <c r="I127" s="416" t="str">
        <f>_xlfn.XLOOKUP(C127,'Catálogo de actividades'!$B$5:$B$296,'Catálogo de actividades'!$I$5:$I$296)</f>
        <v>DEOE</v>
      </c>
    </row>
    <row r="128" spans="1:9" ht="14.25" x14ac:dyDescent="0.2">
      <c r="A128" s="127" t="s">
        <v>53</v>
      </c>
      <c r="B128" s="76" t="s">
        <v>12</v>
      </c>
      <c r="C128" s="127" t="s">
        <v>175</v>
      </c>
      <c r="D128" s="277" t="str">
        <f>VLOOKUP(C128, 'Catálogo de actividades'!$B$5:$D$296,2,FALSE)</f>
        <v>OPL</v>
      </c>
      <c r="E128" s="277" t="str">
        <f>VLOOKUP(C128, 'Catálogo de actividades'!$B$5:$D$296,3,FALSE)</f>
        <v>CG</v>
      </c>
      <c r="F128" s="378" t="str">
        <f>_xlfn.XLOOKUP(C128,'Catálogo de actividades'!$B$5:$B$296,'Catálogo de actividades'!$E$5:$E$296)</f>
        <v>13.7</v>
      </c>
      <c r="G128" s="113">
        <v>45241</v>
      </c>
      <c r="H128" s="113">
        <v>45291</v>
      </c>
      <c r="I128" s="416" t="str">
        <f>_xlfn.XLOOKUP(C128,'Catálogo de actividades'!$B$5:$B$296,'Catálogo de actividades'!$I$5:$I$296)</f>
        <v>OPL</v>
      </c>
    </row>
    <row r="129" spans="1:9" ht="42.75" x14ac:dyDescent="0.2">
      <c r="A129" s="127" t="s">
        <v>53</v>
      </c>
      <c r="B129" s="76" t="s">
        <v>12</v>
      </c>
      <c r="C129" s="80" t="s">
        <v>401</v>
      </c>
      <c r="D129" s="277" t="str">
        <f>VLOOKUP(C129, 'Catálogo de actividades'!$B$5:$D$296,2,FALSE)</f>
        <v>OPL</v>
      </c>
      <c r="E129" s="277" t="str">
        <f>VLOOKUP(C129, 'Catálogo de actividades'!$B$5:$D$296,3,FALSE)</f>
        <v>CG</v>
      </c>
      <c r="F129" s="378" t="str">
        <f>_xlfn.XLOOKUP(C129,'Catálogo de actividades'!$B$5:$B$296,'Catálogo de actividades'!$E$5:$E$296)</f>
        <v>13.8</v>
      </c>
      <c r="G129" s="114">
        <v>45256</v>
      </c>
      <c r="H129" s="114">
        <v>45306</v>
      </c>
      <c r="I129" s="416" t="str">
        <f>_xlfn.XLOOKUP(C129,'Catálogo de actividades'!$B$5:$B$296,'Catálogo de actividades'!$I$5:$I$296)</f>
        <v>OPL</v>
      </c>
    </row>
    <row r="130" spans="1:9" ht="28.5" x14ac:dyDescent="0.2">
      <c r="A130" s="127" t="s">
        <v>53</v>
      </c>
      <c r="B130" s="76" t="s">
        <v>12</v>
      </c>
      <c r="C130" s="348" t="s">
        <v>352</v>
      </c>
      <c r="D130" s="277" t="str">
        <f>VLOOKUP(C130, 'Catálogo de actividades'!$B$5:$D$296,2,FALSE)</f>
        <v>INE</v>
      </c>
      <c r="E130" s="277" t="str">
        <f>VLOOKUP(C130, 'Catálogo de actividades'!$B$5:$D$296,3,FALSE)</f>
        <v>DEOE</v>
      </c>
      <c r="F130" s="378" t="str">
        <f>_xlfn.XLOOKUP(C130,'Catálogo de actividades'!$B$5:$B$296,'Catálogo de actividades'!$E$5:$E$296)</f>
        <v>13.9</v>
      </c>
      <c r="G130" s="113">
        <v>45306</v>
      </c>
      <c r="H130" s="113">
        <v>45443</v>
      </c>
      <c r="I130" s="416" t="str">
        <f>_xlfn.XLOOKUP(C130,'Catálogo de actividades'!$B$5:$B$296,'Catálogo de actividades'!$I$5:$I$296)</f>
        <v>DEOE</v>
      </c>
    </row>
    <row r="131" spans="1:9" ht="42.75" x14ac:dyDescent="0.2">
      <c r="A131" s="127" t="s">
        <v>53</v>
      </c>
      <c r="B131" s="76" t="s">
        <v>12</v>
      </c>
      <c r="C131" s="233" t="s">
        <v>402</v>
      </c>
      <c r="D131" s="277" t="str">
        <f>VLOOKUP(C131, 'Catálogo de actividades'!$B$5:$D$296,2,FALSE)</f>
        <v>OPL</v>
      </c>
      <c r="E131" s="277" t="str">
        <f>VLOOKUP(C131, 'Catálogo de actividades'!$B$5:$D$296,3,FALSE)</f>
        <v>CG</v>
      </c>
      <c r="F131" s="378" t="str">
        <f>_xlfn.XLOOKUP(C131,'Catálogo de actividades'!$B$5:$B$296,'Catálogo de actividades'!$E$5:$E$296)</f>
        <v>13.10</v>
      </c>
      <c r="G131" s="113">
        <v>45439</v>
      </c>
      <c r="H131" s="113">
        <v>45473</v>
      </c>
      <c r="I131" s="416" t="str">
        <f>_xlfn.XLOOKUP(C131,'Catálogo de actividades'!$B$5:$B$296,'Catálogo de actividades'!$I$5:$I$296)</f>
        <v>OPL</v>
      </c>
    </row>
    <row r="132" spans="1:9" ht="42.75" x14ac:dyDescent="0.2">
      <c r="A132" s="127" t="s">
        <v>53</v>
      </c>
      <c r="B132" s="76" t="s">
        <v>12</v>
      </c>
      <c r="C132" s="127" t="s">
        <v>353</v>
      </c>
      <c r="D132" s="277" t="str">
        <f>VLOOKUP(C132, 'Catálogo de actividades'!$B$5:$D$296,2,FALSE)</f>
        <v>OPL</v>
      </c>
      <c r="E132" s="277" t="str">
        <f>VLOOKUP(C132, 'Catálogo de actividades'!$B$5:$D$296,3,FALSE)</f>
        <v>CG/OD</v>
      </c>
      <c r="F132" s="378" t="str">
        <f>_xlfn.XLOOKUP(C132,'Catálogo de actividades'!$B$5:$B$296,'Catálogo de actividades'!$E$5:$E$296)</f>
        <v>13.11</v>
      </c>
      <c r="G132" s="113">
        <v>45352</v>
      </c>
      <c r="H132" s="113">
        <v>45381</v>
      </c>
      <c r="I132" s="416" t="str">
        <f>_xlfn.XLOOKUP(C132,'Catálogo de actividades'!$B$5:$B$296,'Catálogo de actividades'!$I$5:$I$296)</f>
        <v>OPL</v>
      </c>
    </row>
    <row r="133" spans="1:9" ht="57" x14ac:dyDescent="0.2">
      <c r="A133" s="127" t="s">
        <v>53</v>
      </c>
      <c r="B133" s="76" t="s">
        <v>12</v>
      </c>
      <c r="C133" s="127" t="s">
        <v>185</v>
      </c>
      <c r="D133" s="277" t="str">
        <f>VLOOKUP(C133, 'Catálogo de actividades'!$B$5:$D$296,2,FALSE)</f>
        <v>OPL</v>
      </c>
      <c r="E133" s="277" t="str">
        <f>VLOOKUP(C133, 'Catálogo de actividades'!$B$5:$D$296,3,FALSE)</f>
        <v>OD</v>
      </c>
      <c r="F133" s="378" t="str">
        <f>_xlfn.XLOOKUP(C133,'Catálogo de actividades'!$B$5:$B$296,'Catálogo de actividades'!$E$5:$E$296)</f>
        <v>13.12</v>
      </c>
      <c r="G133" s="113">
        <v>45406</v>
      </c>
      <c r="H133" s="113">
        <v>45420</v>
      </c>
      <c r="I133" s="416" t="str">
        <f>_xlfn.XLOOKUP(C133,'Catálogo de actividades'!$B$5:$B$296,'Catálogo de actividades'!$I$5:$I$296)</f>
        <v>OPL</v>
      </c>
    </row>
    <row r="134" spans="1:9" ht="28.5" x14ac:dyDescent="0.2">
      <c r="A134" s="127" t="s">
        <v>53</v>
      </c>
      <c r="B134" s="76" t="s">
        <v>12</v>
      </c>
      <c r="C134" s="127" t="s">
        <v>124</v>
      </c>
      <c r="D134" s="277" t="str">
        <f>VLOOKUP(C134, 'Catálogo de actividades'!$B$5:$D$296,2,FALSE)</f>
        <v>OPL</v>
      </c>
      <c r="E134" s="277" t="str">
        <f>VLOOKUP(C134, 'Catálogo de actividades'!$B$5:$D$296,3,FALSE)</f>
        <v>CG/OD</v>
      </c>
      <c r="F134" s="378" t="str">
        <f>_xlfn.XLOOKUP(C134,'Catálogo de actividades'!$B$5:$B$296,'Catálogo de actividades'!$E$5:$E$296)</f>
        <v>13.13</v>
      </c>
      <c r="G134" s="113">
        <v>45422</v>
      </c>
      <c r="H134" s="113">
        <v>45430</v>
      </c>
      <c r="I134" s="416" t="str">
        <f>_xlfn.XLOOKUP(C134,'Catálogo de actividades'!$B$5:$B$296,'Catálogo de actividades'!$I$5:$I$296)</f>
        <v>OPL</v>
      </c>
    </row>
    <row r="135" spans="1:9" ht="28.5" x14ac:dyDescent="0.2">
      <c r="A135" s="127" t="s">
        <v>53</v>
      </c>
      <c r="B135" s="76" t="s">
        <v>12</v>
      </c>
      <c r="C135" s="127" t="s">
        <v>126</v>
      </c>
      <c r="D135" s="277" t="str">
        <f>VLOOKUP(C135, 'Catálogo de actividades'!$B$5:$D$296,2,FALSE)</f>
        <v>OPL</v>
      </c>
      <c r="E135" s="277" t="str">
        <f>VLOOKUP(C135, 'Catálogo de actividades'!$B$5:$D$296,3,FALSE)</f>
        <v>CG/OD</v>
      </c>
      <c r="F135" s="378" t="str">
        <f>_xlfn.XLOOKUP(C135,'Catálogo de actividades'!$B$5:$B$296,'Catálogo de actividades'!$E$5:$E$296)</f>
        <v>13.14</v>
      </c>
      <c r="G135" s="113">
        <v>45422</v>
      </c>
      <c r="H135" s="113">
        <v>45436</v>
      </c>
      <c r="I135" s="416" t="str">
        <f>_xlfn.XLOOKUP(C135,'Catálogo de actividades'!$B$5:$B$296,'Catálogo de actividades'!$I$5:$I$296)</f>
        <v>OPL</v>
      </c>
    </row>
    <row r="136" spans="1:9" ht="28.5" x14ac:dyDescent="0.2">
      <c r="A136" s="127" t="s">
        <v>53</v>
      </c>
      <c r="B136" s="76" t="s">
        <v>12</v>
      </c>
      <c r="C136" s="127" t="s">
        <v>293</v>
      </c>
      <c r="D136" s="277" t="str">
        <f>VLOOKUP(C136, 'Catálogo de actividades'!$B$5:$D$296,2,FALSE)</f>
        <v>OPL</v>
      </c>
      <c r="E136" s="277" t="str">
        <f>VLOOKUP(C136, 'Catálogo de actividades'!$B$5:$D$296,3,FALSE)</f>
        <v>OD</v>
      </c>
      <c r="F136" s="378" t="str">
        <f>_xlfn.XLOOKUP(C136,'Catálogo de actividades'!$B$5:$B$296,'Catálogo de actividades'!$E$5:$E$296)</f>
        <v>13.15</v>
      </c>
      <c r="G136" s="113">
        <v>45439</v>
      </c>
      <c r="H136" s="113">
        <v>45443</v>
      </c>
      <c r="I136" s="416" t="str">
        <f>_xlfn.XLOOKUP(C136,'Catálogo de actividades'!$B$5:$B$296,'Catálogo de actividades'!$I$5:$I$296)</f>
        <v>OPL</v>
      </c>
    </row>
    <row r="137" spans="1:9" ht="14.25" x14ac:dyDescent="0.2">
      <c r="A137" s="127" t="s">
        <v>53</v>
      </c>
      <c r="B137" s="76" t="s">
        <v>13</v>
      </c>
      <c r="C137" s="127" t="s">
        <v>354</v>
      </c>
      <c r="D137" s="277" t="str">
        <f>VLOOKUP(C137, 'Catálogo de actividades'!$B$5:$D$296,2,FALSE)</f>
        <v>INE</v>
      </c>
      <c r="E137" s="277" t="str">
        <f>VLOOKUP(C137, 'Catálogo de actividades'!$B$5:$D$296,3,FALSE)</f>
        <v>CCOE</v>
      </c>
      <c r="F137" s="378" t="str">
        <f>_xlfn.XLOOKUP(C137,'Catálogo de actividades'!$B$5:$B$296,'Catálogo de actividades'!$E$5:$E$296)</f>
        <v>14.1</v>
      </c>
      <c r="G137" s="113">
        <v>45108</v>
      </c>
      <c r="H137" s="113">
        <v>45138</v>
      </c>
      <c r="I137" s="416" t="str">
        <f>_xlfn.XLOOKUP(C137,'Catálogo de actividades'!$B$5:$B$296,'Catálogo de actividades'!$I$5:$I$296)</f>
        <v>DEOE</v>
      </c>
    </row>
    <row r="138" spans="1:9" ht="14.25" x14ac:dyDescent="0.2">
      <c r="A138" s="127" t="s">
        <v>53</v>
      </c>
      <c r="B138" s="76" t="s">
        <v>13</v>
      </c>
      <c r="C138" s="127" t="s">
        <v>247</v>
      </c>
      <c r="D138" s="277" t="str">
        <f>VLOOKUP(C138, 'Catálogo de actividades'!$B$5:$D$296,2,FALSE)</f>
        <v>INE</v>
      </c>
      <c r="E138" s="277" t="str">
        <f>VLOOKUP(C138, 'Catálogo de actividades'!$B$5:$D$296,3,FALSE)</f>
        <v>CG</v>
      </c>
      <c r="F138" s="378" t="str">
        <f>_xlfn.XLOOKUP(C138,'Catálogo de actividades'!$B$5:$B$296,'Catálogo de actividades'!$E$5:$E$296)</f>
        <v>14.2</v>
      </c>
      <c r="G138" s="113">
        <v>45352</v>
      </c>
      <c r="H138" s="113">
        <v>45382</v>
      </c>
      <c r="I138" s="416" t="str">
        <f>_xlfn.XLOOKUP(C138,'Catálogo de actividades'!$B$5:$B$296,'Catálogo de actividades'!$I$5:$I$296)</f>
        <v>DEOE</v>
      </c>
    </row>
    <row r="139" spans="1:9" ht="14.25" x14ac:dyDescent="0.2">
      <c r="A139" s="127" t="s">
        <v>53</v>
      </c>
      <c r="B139" s="76" t="s">
        <v>13</v>
      </c>
      <c r="C139" s="127" t="s">
        <v>356</v>
      </c>
      <c r="D139" s="277" t="str">
        <f>VLOOKUP(C139, 'Catálogo de actividades'!$B$5:$D$296,2,FALSE)</f>
        <v>INE</v>
      </c>
      <c r="E139" s="277" t="str">
        <f>VLOOKUP(C139, 'Catálogo de actividades'!$B$5:$D$296,3,FALSE)</f>
        <v>CCOE</v>
      </c>
      <c r="F139" s="378" t="str">
        <f>_xlfn.XLOOKUP(C139,'Catálogo de actividades'!$B$5:$B$296,'Catálogo de actividades'!$E$5:$E$296)</f>
        <v>14.3</v>
      </c>
      <c r="G139" s="113">
        <v>45352</v>
      </c>
      <c r="H139" s="113">
        <v>45382</v>
      </c>
      <c r="I139" s="416" t="str">
        <f>_xlfn.XLOOKUP(C139,'Catálogo de actividades'!$B$5:$B$296,'Catálogo de actividades'!$I$5:$I$296)</f>
        <v>DEOE</v>
      </c>
    </row>
    <row r="140" spans="1:9" ht="14.25" x14ac:dyDescent="0.2">
      <c r="A140" s="127" t="s">
        <v>53</v>
      </c>
      <c r="B140" s="76" t="s">
        <v>13</v>
      </c>
      <c r="C140" s="233" t="s">
        <v>403</v>
      </c>
      <c r="D140" s="277" t="str">
        <f>VLOOKUP(C140, 'Catálogo de actividades'!$B$5:$D$296,2,FALSE)</f>
        <v>INE</v>
      </c>
      <c r="E140" s="277" t="str">
        <f>VLOOKUP(C140, 'Catálogo de actividades'!$B$5:$D$296,3,FALSE)</f>
        <v>DEOE</v>
      </c>
      <c r="F140" s="378" t="str">
        <f>_xlfn.XLOOKUP(C140,'Catálogo de actividades'!$B$5:$B$296,'Catálogo de actividades'!$E$5:$E$296)</f>
        <v>14.4</v>
      </c>
      <c r="G140" s="113">
        <v>45383</v>
      </c>
      <c r="H140" s="113">
        <v>45399</v>
      </c>
      <c r="I140" s="416" t="str">
        <f>_xlfn.XLOOKUP(C140,'Catálogo de actividades'!$B$5:$B$296,'Catálogo de actividades'!$I$5:$I$296)</f>
        <v>DEOE</v>
      </c>
    </row>
    <row r="141" spans="1:9" ht="14.25" x14ac:dyDescent="0.2">
      <c r="A141" s="127" t="s">
        <v>53</v>
      </c>
      <c r="B141" s="76" t="s">
        <v>13</v>
      </c>
      <c r="C141" s="127" t="s">
        <v>127</v>
      </c>
      <c r="D141" s="277" t="str">
        <f>VLOOKUP(C141, 'Catálogo de actividades'!$B$5:$D$296,2,FALSE)</f>
        <v>INE/OPL</v>
      </c>
      <c r="E141" s="277" t="str">
        <f>VLOOKUP(C141, 'Catálogo de actividades'!$B$5:$D$296,3,FALSE)</f>
        <v>DEOE/OD</v>
      </c>
      <c r="F141" s="378" t="str">
        <f>_xlfn.XLOOKUP(C141,'Catálogo de actividades'!$B$5:$B$296,'Catálogo de actividades'!$E$5:$E$296)</f>
        <v>14.5</v>
      </c>
      <c r="G141" s="113">
        <v>45407</v>
      </c>
      <c r="H141" s="113">
        <v>45407</v>
      </c>
      <c r="I141" s="416" t="str">
        <f>_xlfn.XLOOKUP(C141,'Catálogo de actividades'!$B$5:$B$296,'Catálogo de actividades'!$I$5:$I$296)</f>
        <v>DEOE</v>
      </c>
    </row>
    <row r="142" spans="1:9" ht="14.25" x14ac:dyDescent="0.2">
      <c r="A142" s="127" t="s">
        <v>53</v>
      </c>
      <c r="B142" s="76" t="s">
        <v>13</v>
      </c>
      <c r="C142" s="127" t="s">
        <v>357</v>
      </c>
      <c r="D142" s="277" t="str">
        <f>VLOOKUP(C142, 'Catálogo de actividades'!$B$5:$D$296,2,FALSE)</f>
        <v>INE/OPL</v>
      </c>
      <c r="E142" s="277" t="str">
        <f>VLOOKUP(C142, 'Catálogo de actividades'!$B$5:$D$296,3,FALSE)</f>
        <v>DEOE/OD</v>
      </c>
      <c r="F142" s="378" t="str">
        <f>_xlfn.XLOOKUP(C142,'Catálogo de actividades'!$B$5:$B$296,'Catálogo de actividades'!$E$5:$E$296)</f>
        <v>14.6</v>
      </c>
      <c r="G142" s="113">
        <v>45417</v>
      </c>
      <c r="H142" s="113">
        <v>45417</v>
      </c>
      <c r="I142" s="416" t="str">
        <f>_xlfn.XLOOKUP(C142,'Catálogo de actividades'!$B$5:$B$296,'Catálogo de actividades'!$I$5:$I$296)</f>
        <v>DEOE</v>
      </c>
    </row>
    <row r="143" spans="1:9" ht="14.25" x14ac:dyDescent="0.2">
      <c r="A143" s="127" t="s">
        <v>53</v>
      </c>
      <c r="B143" s="76" t="s">
        <v>13</v>
      </c>
      <c r="C143" s="127" t="s">
        <v>358</v>
      </c>
      <c r="D143" s="277" t="str">
        <f>VLOOKUP(C143, 'Catálogo de actividades'!$B$5:$D$296,2,FALSE)</f>
        <v>INE/OPL</v>
      </c>
      <c r="E143" s="277" t="str">
        <f>VLOOKUP(C143, 'Catálogo de actividades'!$B$5:$D$296,3,FALSE)</f>
        <v>DEOE/OD</v>
      </c>
      <c r="F143" s="378" t="str">
        <f>_xlfn.XLOOKUP(C143,'Catálogo de actividades'!$B$5:$B$296,'Catálogo de actividades'!$E$5:$E$296)</f>
        <v>14.7</v>
      </c>
      <c r="G143" s="113">
        <v>45431</v>
      </c>
      <c r="H143" s="113">
        <v>45431</v>
      </c>
      <c r="I143" s="416" t="str">
        <f>_xlfn.XLOOKUP(C143,'Catálogo de actividades'!$B$5:$B$296,'Catálogo de actividades'!$I$5:$I$296)</f>
        <v>DEOE</v>
      </c>
    </row>
    <row r="144" spans="1:9" ht="14.25" x14ac:dyDescent="0.2">
      <c r="A144" s="127" t="s">
        <v>53</v>
      </c>
      <c r="B144" s="76" t="s">
        <v>13</v>
      </c>
      <c r="C144" s="127" t="s">
        <v>13</v>
      </c>
      <c r="D144" s="277" t="str">
        <f>VLOOKUP(C144, 'Catálogo de actividades'!$B$5:$D$296,2,FALSE)</f>
        <v>OPL</v>
      </c>
      <c r="E144" s="277" t="str">
        <f>VLOOKUP(C144, 'Catálogo de actividades'!$B$5:$D$296,3,FALSE)</f>
        <v>CG/OD</v>
      </c>
      <c r="F144" s="378" t="str">
        <f>_xlfn.XLOOKUP(C144,'Catálogo de actividades'!$B$5:$B$296,'Catálogo de actividades'!$E$5:$E$296)</f>
        <v>14.8</v>
      </c>
      <c r="G144" s="113">
        <v>45445</v>
      </c>
      <c r="H144" s="113">
        <v>45445</v>
      </c>
      <c r="I144" s="416" t="str">
        <f>_xlfn.XLOOKUP(C144,'Catálogo de actividades'!$B$5:$B$296,'Catálogo de actividades'!$I$5:$I$296)</f>
        <v>OPL</v>
      </c>
    </row>
    <row r="145" spans="1:9" ht="28.5" x14ac:dyDescent="0.2">
      <c r="A145" s="127" t="s">
        <v>53</v>
      </c>
      <c r="B145" s="76" t="s">
        <v>14</v>
      </c>
      <c r="C145" s="127" t="s">
        <v>163</v>
      </c>
      <c r="D145" s="277" t="str">
        <f>VLOOKUP(C145, 'Catálogo de actividades'!$B$5:$D$296,2,FALSE)</f>
        <v>OPL</v>
      </c>
      <c r="E145" s="277" t="str">
        <f>VLOOKUP(C145, 'Catálogo de actividades'!$B$5:$D$296,3,FALSE)</f>
        <v>CG/OD</v>
      </c>
      <c r="F145" s="378" t="str">
        <f>_xlfn.XLOOKUP(C145,'Catálogo de actividades'!$B$5:$B$296,'Catálogo de actividades'!$E$5:$E$296)</f>
        <v>15.1</v>
      </c>
      <c r="G145" s="113">
        <v>45323</v>
      </c>
      <c r="H145" s="113">
        <v>45351</v>
      </c>
      <c r="I145" s="416" t="str">
        <f>_xlfn.XLOOKUP(C145,'Catálogo de actividades'!$B$5:$B$296,'Catálogo de actividades'!$I$5:$I$296)</f>
        <v>OPL</v>
      </c>
    </row>
    <row r="146" spans="1:9" ht="42.75" x14ac:dyDescent="0.2">
      <c r="A146" s="127" t="s">
        <v>53</v>
      </c>
      <c r="B146" s="76" t="s">
        <v>14</v>
      </c>
      <c r="C146" s="126" t="s">
        <v>165</v>
      </c>
      <c r="D146" s="277" t="str">
        <f>VLOOKUP(C146, 'Catálogo de actividades'!$B$5:$D$296,2,FALSE)</f>
        <v>INE/OPL</v>
      </c>
      <c r="E146" s="277" t="str">
        <f>VLOOKUP(C146, 'Catálogo de actividades'!$B$5:$D$296,3,FALSE)</f>
        <v>JLE/JDE/OD</v>
      </c>
      <c r="F146" s="378" t="str">
        <f>_xlfn.XLOOKUP(C146,'Catálogo de actividades'!$B$5:$B$296,'Catálogo de actividades'!$E$5:$E$296)</f>
        <v>15.2</v>
      </c>
      <c r="G146" s="113">
        <v>45352</v>
      </c>
      <c r="H146" s="113">
        <v>45366</v>
      </c>
      <c r="I146" s="416" t="str">
        <f>_xlfn.XLOOKUP(C146,'Catálogo de actividades'!$B$5:$B$296,'Catálogo de actividades'!$I$5:$I$296)</f>
        <v>JLE</v>
      </c>
    </row>
    <row r="147" spans="1:9" ht="42.75" x14ac:dyDescent="0.2">
      <c r="A147" s="127" t="s">
        <v>53</v>
      </c>
      <c r="B147" s="76" t="s">
        <v>14</v>
      </c>
      <c r="C147" s="127" t="s">
        <v>166</v>
      </c>
      <c r="D147" s="277" t="str">
        <f>VLOOKUP(C147, 'Catálogo de actividades'!$B$5:$D$296,2,FALSE)</f>
        <v>OPL</v>
      </c>
      <c r="E147" s="277" t="str">
        <f>VLOOKUP(C147, 'Catálogo de actividades'!$B$5:$D$296,3,FALSE)</f>
        <v>OD</v>
      </c>
      <c r="F147" s="378" t="str">
        <f>_xlfn.XLOOKUP(C147,'Catálogo de actividades'!$B$5:$B$296,'Catálogo de actividades'!$E$5:$E$296)</f>
        <v>15.3</v>
      </c>
      <c r="G147" s="113">
        <v>45352</v>
      </c>
      <c r="H147" s="113">
        <v>45382</v>
      </c>
      <c r="I147" s="416" t="str">
        <f>_xlfn.XLOOKUP(C147,'Catálogo de actividades'!$B$5:$B$296,'Catálogo de actividades'!$I$5:$I$296)</f>
        <v>OPL</v>
      </c>
    </row>
    <row r="148" spans="1:9" ht="28.5" x14ac:dyDescent="0.2">
      <c r="A148" s="127" t="s">
        <v>53</v>
      </c>
      <c r="B148" s="76" t="s">
        <v>14</v>
      </c>
      <c r="C148" s="127" t="s">
        <v>167</v>
      </c>
      <c r="D148" s="277" t="str">
        <f>VLOOKUP(C148, 'Catálogo de actividades'!$B$5:$D$296,2,FALSE)</f>
        <v>OPL</v>
      </c>
      <c r="E148" s="277" t="str">
        <f>VLOOKUP(C148, 'Catálogo de actividades'!$B$5:$D$296,3,FALSE)</f>
        <v>CG/OD</v>
      </c>
      <c r="F148" s="378" t="str">
        <f>_xlfn.XLOOKUP(C148,'Catálogo de actividades'!$B$5:$B$296,'Catálogo de actividades'!$E$5:$E$296)</f>
        <v>15.4</v>
      </c>
      <c r="G148" s="113">
        <v>45352</v>
      </c>
      <c r="H148" s="113">
        <v>45381</v>
      </c>
      <c r="I148" s="416" t="str">
        <f>_xlfn.XLOOKUP(C148,'Catálogo de actividades'!$B$5:$B$296,'Catálogo de actividades'!$I$5:$I$296)</f>
        <v>OPL</v>
      </c>
    </row>
    <row r="149" spans="1:9" ht="42.75" x14ac:dyDescent="0.2">
      <c r="A149" s="127" t="s">
        <v>53</v>
      </c>
      <c r="B149" s="76" t="s">
        <v>14</v>
      </c>
      <c r="C149" s="127" t="s">
        <v>168</v>
      </c>
      <c r="D149" s="277" t="str">
        <f>VLOOKUP(C149, 'Catálogo de actividades'!$B$5:$D$296,2,FALSE)</f>
        <v>INE</v>
      </c>
      <c r="E149" s="277" t="str">
        <f>VLOOKUP(C149, 'Catálogo de actividades'!$B$5:$D$296,3,FALSE)</f>
        <v>JLE/JDE</v>
      </c>
      <c r="F149" s="378" t="str">
        <f>_xlfn.XLOOKUP(C149,'Catálogo de actividades'!$B$5:$B$296,'Catálogo de actividades'!$E$5:$E$296)</f>
        <v>15.5</v>
      </c>
      <c r="G149" s="113">
        <v>45369</v>
      </c>
      <c r="H149" s="113">
        <v>45373</v>
      </c>
      <c r="I149" s="416" t="str">
        <f>_xlfn.XLOOKUP(C149,'Catálogo de actividades'!$B$5:$B$296,'Catálogo de actividades'!$I$5:$I$296)</f>
        <v>JLE</v>
      </c>
    </row>
    <row r="150" spans="1:9" ht="42.75" x14ac:dyDescent="0.2">
      <c r="A150" s="127" t="s">
        <v>53</v>
      </c>
      <c r="B150" s="76" t="s">
        <v>14</v>
      </c>
      <c r="C150" s="127" t="s">
        <v>129</v>
      </c>
      <c r="D150" s="277" t="str">
        <f>VLOOKUP(C150, 'Catálogo de actividades'!$B$5:$D$296,2,FALSE)</f>
        <v>INE/OPL</v>
      </c>
      <c r="E150" s="277" t="str">
        <f>VLOOKUP(C150, 'Catálogo de actividades'!$B$5:$D$296,3,FALSE)</f>
        <v>JLE/JDE/OD</v>
      </c>
      <c r="F150" s="378" t="str">
        <f>_xlfn.XLOOKUP(C150,'Catálogo de actividades'!$B$5:$B$296,'Catálogo de actividades'!$E$5:$E$296)</f>
        <v>15.6</v>
      </c>
      <c r="G150" s="113">
        <v>45383</v>
      </c>
      <c r="H150" s="113">
        <v>45388</v>
      </c>
      <c r="I150" s="416" t="str">
        <f>_xlfn.XLOOKUP(C150,'Catálogo de actividades'!$B$5:$B$296,'Catálogo de actividades'!$I$5:$I$296)</f>
        <v>OPL</v>
      </c>
    </row>
    <row r="151" spans="1:9" ht="14.25" x14ac:dyDescent="0.2">
      <c r="A151" s="127" t="s">
        <v>53</v>
      </c>
      <c r="B151" s="76" t="s">
        <v>15</v>
      </c>
      <c r="C151" s="127" t="s">
        <v>241</v>
      </c>
      <c r="D151" s="277" t="str">
        <f>VLOOKUP(C151, 'Catálogo de actividades'!$B$5:$D$296,2,FALSE)</f>
        <v>INE</v>
      </c>
      <c r="E151" s="277" t="str">
        <f>VLOOKUP(C151, 'Catálogo de actividades'!$B$5:$D$296,3,FALSE)</f>
        <v>CL</v>
      </c>
      <c r="F151" s="378" t="str">
        <f>_xlfn.XLOOKUP(C151,'Catálogo de actividades'!$B$5:$B$296,'Catálogo de actividades'!$E$5:$E$296)</f>
        <v>16.1</v>
      </c>
      <c r="G151" s="113">
        <v>45367</v>
      </c>
      <c r="H151" s="113">
        <v>45382</v>
      </c>
      <c r="I151" s="416" t="str">
        <f>_xlfn.XLOOKUP(C151,'Catálogo de actividades'!$B$5:$B$296,'Catálogo de actividades'!$I$5:$I$296)</f>
        <v>JLE</v>
      </c>
    </row>
    <row r="152" spans="1:9" ht="14.25" x14ac:dyDescent="0.2">
      <c r="A152" s="127" t="s">
        <v>53</v>
      </c>
      <c r="B152" s="76" t="s">
        <v>15</v>
      </c>
      <c r="C152" s="127" t="s">
        <v>196</v>
      </c>
      <c r="D152" s="277" t="str">
        <f>VLOOKUP(C152, 'Catálogo de actividades'!$B$5:$D$296,2,FALSE)</f>
        <v>OPL</v>
      </c>
      <c r="E152" s="277" t="str">
        <f>VLOOKUP(C152, 'Catálogo de actividades'!$B$5:$D$296,3,FALSE)</f>
        <v>CG</v>
      </c>
      <c r="F152" s="378" t="str">
        <f>_xlfn.XLOOKUP(C152,'Catálogo de actividades'!$B$5:$B$296,'Catálogo de actividades'!$E$5:$E$296)</f>
        <v>16.2</v>
      </c>
      <c r="G152" s="113">
        <v>45383</v>
      </c>
      <c r="H152" s="113">
        <v>45397</v>
      </c>
      <c r="I152" s="416" t="str">
        <f>_xlfn.XLOOKUP(C152,'Catálogo de actividades'!$B$5:$B$296,'Catálogo de actividades'!$I$5:$I$296)</f>
        <v>OPL</v>
      </c>
    </row>
    <row r="153" spans="1:9" ht="28.5" x14ac:dyDescent="0.2">
      <c r="A153" s="127" t="s">
        <v>53</v>
      </c>
      <c r="B153" s="76" t="s">
        <v>15</v>
      </c>
      <c r="C153" s="127" t="s">
        <v>197</v>
      </c>
      <c r="D153" s="277" t="str">
        <f>VLOOKUP(C153, 'Catálogo de actividades'!$B$5:$D$296,2,FALSE)</f>
        <v>INE/OPL</v>
      </c>
      <c r="E153" s="277" t="str">
        <f>VLOOKUP(C153, 'Catálogo de actividades'!$B$5:$D$296,3,FALSE)</f>
        <v>CD/OD</v>
      </c>
      <c r="F153" s="378" t="str">
        <f>_xlfn.XLOOKUP(C153,'Catálogo de actividades'!$B$5:$B$296,'Catálogo de actividades'!$E$5:$E$296)</f>
        <v>16.3</v>
      </c>
      <c r="G153" s="113">
        <v>45383</v>
      </c>
      <c r="H153" s="113">
        <v>45397</v>
      </c>
      <c r="I153" s="416" t="str">
        <f>_xlfn.XLOOKUP(C153,'Catálogo de actividades'!$B$5:$B$296,'Catálogo de actividades'!$I$5:$I$296)</f>
        <v>JLE</v>
      </c>
    </row>
    <row r="154" spans="1:9" ht="14.25" x14ac:dyDescent="0.2">
      <c r="A154" s="127" t="s">
        <v>53</v>
      </c>
      <c r="B154" s="76" t="s">
        <v>15</v>
      </c>
      <c r="C154" s="127" t="s">
        <v>359</v>
      </c>
      <c r="D154" s="277" t="str">
        <f>VLOOKUP(C154, 'Catálogo de actividades'!$B$5:$D$296,2,FALSE)</f>
        <v>INE</v>
      </c>
      <c r="E154" s="277" t="str">
        <f>VLOOKUP(C154, 'Catálogo de actividades'!$B$5:$D$296,3,FALSE)</f>
        <v>CD</v>
      </c>
      <c r="F154" s="378" t="str">
        <f>_xlfn.XLOOKUP(C154,'Catálogo de actividades'!$B$5:$B$296,'Catálogo de actividades'!$E$5:$E$296)</f>
        <v>16.4</v>
      </c>
      <c r="G154" s="113">
        <v>45402</v>
      </c>
      <c r="H154" s="113">
        <v>45412</v>
      </c>
      <c r="I154" s="416" t="str">
        <f>_xlfn.XLOOKUP(C154,'Catálogo de actividades'!$B$5:$B$296,'Catálogo de actividades'!$I$5:$I$296)</f>
        <v>DEOE</v>
      </c>
    </row>
    <row r="155" spans="1:9" ht="28.5" x14ac:dyDescent="0.2">
      <c r="A155" s="127" t="s">
        <v>53</v>
      </c>
      <c r="B155" s="76" t="s">
        <v>15</v>
      </c>
      <c r="C155" s="127" t="s">
        <v>248</v>
      </c>
      <c r="D155" s="277" t="str">
        <f>VLOOKUP(C155, 'Catálogo de actividades'!$B$5:$D$296,2,FALSE)</f>
        <v>INE</v>
      </c>
      <c r="E155" s="277" t="str">
        <f>VLOOKUP(C155, 'Catálogo de actividades'!$B$5:$D$296,3,FALSE)</f>
        <v>CL/CD</v>
      </c>
      <c r="F155" s="378" t="str">
        <f>_xlfn.XLOOKUP(C155,'Catálogo de actividades'!$B$5:$B$296,'Catálogo de actividades'!$E$5:$E$296)</f>
        <v>16.5</v>
      </c>
      <c r="G155" s="113">
        <v>45410</v>
      </c>
      <c r="H155" s="113">
        <v>45442</v>
      </c>
      <c r="I155" s="416" t="str">
        <f>_xlfn.XLOOKUP(C155,'Catálogo de actividades'!$B$5:$B$296,'Catálogo de actividades'!$I$5:$I$296)</f>
        <v>DEOE</v>
      </c>
    </row>
    <row r="156" spans="1:9" ht="28.5" x14ac:dyDescent="0.2">
      <c r="A156" s="127" t="s">
        <v>53</v>
      </c>
      <c r="B156" s="76" t="s">
        <v>15</v>
      </c>
      <c r="C156" s="127" t="s">
        <v>270</v>
      </c>
      <c r="D156" s="277" t="str">
        <f>VLOOKUP(C156, 'Catálogo de actividades'!$B$5:$D$296,2,FALSE)</f>
        <v>INE</v>
      </c>
      <c r="E156" s="277" t="str">
        <f>VLOOKUP(C156, 'Catálogo de actividades'!$B$5:$D$296,3,FALSE)</f>
        <v>CL/CD</v>
      </c>
      <c r="F156" s="378" t="str">
        <f>_xlfn.XLOOKUP(C156,'Catálogo de actividades'!$B$5:$B$296,'Catálogo de actividades'!$E$5:$E$296)</f>
        <v>16.6</v>
      </c>
      <c r="G156" s="113">
        <v>45410</v>
      </c>
      <c r="H156" s="113">
        <v>45443</v>
      </c>
      <c r="I156" s="416" t="str">
        <f>_xlfn.XLOOKUP(C156,'Catálogo de actividades'!$B$5:$B$296,'Catálogo de actividades'!$I$5:$I$296)</f>
        <v>DEOE</v>
      </c>
    </row>
    <row r="157" spans="1:9" ht="14.25" x14ac:dyDescent="0.2">
      <c r="A157" s="127" t="s">
        <v>53</v>
      </c>
      <c r="B157" s="76" t="s">
        <v>15</v>
      </c>
      <c r="C157" s="127" t="s">
        <v>258</v>
      </c>
      <c r="D157" s="277" t="str">
        <f>VLOOKUP(C157, 'Catálogo de actividades'!$B$5:$D$296,2,FALSE)</f>
        <v>INE/OPL</v>
      </c>
      <c r="E157" s="277" t="str">
        <f>VLOOKUP(C157, 'Catálogo de actividades'!$B$5:$D$296,3,FALSE)</f>
        <v>CD/OD</v>
      </c>
      <c r="F157" s="378" t="str">
        <f>_xlfn.XLOOKUP(C157,'Catálogo de actividades'!$B$5:$B$296,'Catálogo de actividades'!$E$5:$E$296)</f>
        <v>16.7</v>
      </c>
      <c r="G157" s="113">
        <v>45445</v>
      </c>
      <c r="H157" s="113">
        <v>45446</v>
      </c>
      <c r="I157" s="416" t="str">
        <f>_xlfn.XLOOKUP(C157,'Catálogo de actividades'!$B$5:$B$296,'Catálogo de actividades'!$I$5:$I$296)</f>
        <v>OPL</v>
      </c>
    </row>
    <row r="158" spans="1:9" ht="28.5" x14ac:dyDescent="0.2">
      <c r="A158" s="127" t="s">
        <v>53</v>
      </c>
      <c r="B158" s="76" t="s">
        <v>15</v>
      </c>
      <c r="C158" s="127" t="s">
        <v>199</v>
      </c>
      <c r="D158" s="277" t="str">
        <f>VLOOKUP(C158, 'Catálogo de actividades'!$B$5:$D$296,2,FALSE)</f>
        <v>OPL</v>
      </c>
      <c r="E158" s="277" t="str">
        <f>VLOOKUP(C158, 'Catálogo de actividades'!$B$5:$D$296,3,FALSE)</f>
        <v>CG</v>
      </c>
      <c r="F158" s="378" t="str">
        <f>_xlfn.XLOOKUP(C158,'Catálogo de actividades'!$B$5:$B$296,'Catálogo de actividades'!$E$5:$E$296)</f>
        <v>16.8</v>
      </c>
      <c r="G158" s="113">
        <v>45459</v>
      </c>
      <c r="H158" s="113">
        <v>45473</v>
      </c>
      <c r="I158" s="416" t="str">
        <f>_xlfn.XLOOKUP(C158,'Catálogo de actividades'!$B$5:$B$296,'Catálogo de actividades'!$I$5:$I$296)</f>
        <v>JLE</v>
      </c>
    </row>
    <row r="159" spans="1:9" ht="28.5" x14ac:dyDescent="0.2">
      <c r="A159" s="127" t="s">
        <v>53</v>
      </c>
      <c r="B159" s="76" t="s">
        <v>16</v>
      </c>
      <c r="C159" s="233" t="s">
        <v>226</v>
      </c>
      <c r="D159" s="277" t="str">
        <f>VLOOKUP(C159, 'Catálogo de actividades'!$B$5:$D$296,2,FALSE)</f>
        <v>OPL</v>
      </c>
      <c r="E159" s="277" t="str">
        <f>VLOOKUP(C159, 'Catálogo de actividades'!$B$5:$D$296,3,FALSE)</f>
        <v>CG</v>
      </c>
      <c r="F159" s="378" t="str">
        <f>_xlfn.XLOOKUP(C159,'Catálogo de actividades'!$B$5:$B$296,'Catálogo de actividades'!$E$5:$E$296)</f>
        <v>17.1</v>
      </c>
      <c r="G159" s="113">
        <v>45171</v>
      </c>
      <c r="H159" s="113">
        <v>45171</v>
      </c>
      <c r="I159" s="416" t="str">
        <f>_xlfn.XLOOKUP(C159,'Catálogo de actividades'!$B$5:$B$296,'Catálogo de actividades'!$I$5:$I$296)</f>
        <v>OPL</v>
      </c>
    </row>
    <row r="160" spans="1:9" ht="28.5" x14ac:dyDescent="0.2">
      <c r="A160" s="127" t="s">
        <v>53</v>
      </c>
      <c r="B160" s="76" t="s">
        <v>16</v>
      </c>
      <c r="C160" s="233" t="s">
        <v>259</v>
      </c>
      <c r="D160" s="277" t="str">
        <f>VLOOKUP(C160, 'Catálogo de actividades'!$B$5:$D$296,2,FALSE)</f>
        <v>OPL</v>
      </c>
      <c r="E160" s="277" t="str">
        <f>VLOOKUP(C160, 'Catálogo de actividades'!$B$5:$D$296,3,FALSE)</f>
        <v>CG</v>
      </c>
      <c r="F160" s="378" t="str">
        <f>_xlfn.XLOOKUP(C160,'Catálogo de actividades'!$B$5:$B$296,'Catálogo de actividades'!$E$5:$E$296)</f>
        <v>17.2</v>
      </c>
      <c r="G160" s="113">
        <v>45171</v>
      </c>
      <c r="H160" s="113">
        <v>45171</v>
      </c>
      <c r="I160" s="416" t="str">
        <f>_xlfn.XLOOKUP(C160,'Catálogo de actividades'!$B$5:$B$296,'Catálogo de actividades'!$I$5:$I$296)</f>
        <v>OPL</v>
      </c>
    </row>
    <row r="161" spans="1:9" ht="28.5" x14ac:dyDescent="0.2">
      <c r="A161" s="127" t="s">
        <v>53</v>
      </c>
      <c r="B161" s="76" t="s">
        <v>16</v>
      </c>
      <c r="C161" s="233" t="s">
        <v>272</v>
      </c>
      <c r="D161" s="277" t="str">
        <f>VLOOKUP(C161, 'Catálogo de actividades'!$B$5:$D$296,2,FALSE)</f>
        <v>OPL</v>
      </c>
      <c r="E161" s="277" t="str">
        <f>VLOOKUP(C161, 'Catálogo de actividades'!$B$5:$D$296,3,FALSE)</f>
        <v>CG</v>
      </c>
      <c r="F161" s="378" t="str">
        <f>_xlfn.XLOOKUP(C161,'Catálogo de actividades'!$B$5:$B$296,'Catálogo de actividades'!$E$5:$E$296)</f>
        <v>17.3</v>
      </c>
      <c r="G161" s="113">
        <v>45232</v>
      </c>
      <c r="H161" s="113">
        <v>45232</v>
      </c>
      <c r="I161" s="416" t="str">
        <f>_xlfn.XLOOKUP(C161,'Catálogo de actividades'!$B$5:$B$296,'Catálogo de actividades'!$I$5:$I$296)</f>
        <v>OPL</v>
      </c>
    </row>
    <row r="162" spans="1:9" ht="28.5" x14ac:dyDescent="0.2">
      <c r="A162" s="127" t="s">
        <v>53</v>
      </c>
      <c r="B162" s="76" t="s">
        <v>16</v>
      </c>
      <c r="C162" s="233" t="s">
        <v>260</v>
      </c>
      <c r="D162" s="277" t="str">
        <f>VLOOKUP(C162, 'Catálogo de actividades'!$B$5:$D$296,2,FALSE)</f>
        <v>OPL</v>
      </c>
      <c r="E162" s="277" t="str">
        <f>VLOOKUP(C162, 'Catálogo de actividades'!$B$5:$D$296,3,FALSE)</f>
        <v>CG</v>
      </c>
      <c r="F162" s="378" t="str">
        <f>_xlfn.XLOOKUP(C162,'Catálogo de actividades'!$B$5:$B$296,'Catálogo de actividades'!$E$5:$E$296)</f>
        <v>17.4</v>
      </c>
      <c r="G162" s="113">
        <v>45262</v>
      </c>
      <c r="H162" s="113">
        <v>45262</v>
      </c>
      <c r="I162" s="416" t="str">
        <f>_xlfn.XLOOKUP(C162,'Catálogo de actividades'!$B$5:$B$296,'Catálogo de actividades'!$I$5:$I$296)</f>
        <v>OPL</v>
      </c>
    </row>
    <row r="163" spans="1:9" ht="28.5" x14ac:dyDescent="0.2">
      <c r="A163" s="127" t="s">
        <v>53</v>
      </c>
      <c r="B163" s="76" t="s">
        <v>16</v>
      </c>
      <c r="C163" s="233" t="s">
        <v>273</v>
      </c>
      <c r="D163" s="277" t="str">
        <f>VLOOKUP(C163, 'Catálogo de actividades'!$B$5:$D$296,2,FALSE)</f>
        <v>OPL</v>
      </c>
      <c r="E163" s="277" t="str">
        <f>VLOOKUP(C163, 'Catálogo de actividades'!$B$5:$D$296,3,FALSE)</f>
        <v>CG</v>
      </c>
      <c r="F163" s="378" t="str">
        <f>_xlfn.XLOOKUP(C163,'Catálogo de actividades'!$B$5:$B$296,'Catálogo de actividades'!$E$5:$E$296)</f>
        <v>17.5</v>
      </c>
      <c r="G163" s="113">
        <v>45293</v>
      </c>
      <c r="H163" s="113">
        <v>45293</v>
      </c>
      <c r="I163" s="416" t="str">
        <f>_xlfn.XLOOKUP(C163,'Catálogo de actividades'!$B$5:$B$296,'Catálogo de actividades'!$I$5:$I$296)</f>
        <v>OPL</v>
      </c>
    </row>
    <row r="164" spans="1:9" ht="42.75" x14ac:dyDescent="0.2">
      <c r="A164" s="127" t="s">
        <v>53</v>
      </c>
      <c r="B164" s="76" t="s">
        <v>16</v>
      </c>
      <c r="C164" s="233" t="s">
        <v>274</v>
      </c>
      <c r="D164" s="277" t="str">
        <f>VLOOKUP(C164, 'Catálogo de actividades'!$B$5:$D$296,2,FALSE)</f>
        <v>OPL</v>
      </c>
      <c r="E164" s="277" t="str">
        <f>VLOOKUP(C164, 'Catálogo de actividades'!$B$5:$D$296,3,FALSE)</f>
        <v>CG</v>
      </c>
      <c r="F164" s="378" t="str">
        <f>_xlfn.XLOOKUP(C164,'Catálogo de actividades'!$B$5:$B$296,'Catálogo de actividades'!$E$5:$E$296)</f>
        <v>17.6</v>
      </c>
      <c r="G164" s="113">
        <v>45324</v>
      </c>
      <c r="H164" s="113">
        <v>45324</v>
      </c>
      <c r="I164" s="416" t="str">
        <f>_xlfn.XLOOKUP(C164,'Catálogo de actividades'!$B$5:$B$296,'Catálogo de actividades'!$I$5:$I$296)</f>
        <v>OPL</v>
      </c>
    </row>
    <row r="165" spans="1:9" ht="14.25" x14ac:dyDescent="0.2">
      <c r="A165" s="127" t="s">
        <v>53</v>
      </c>
      <c r="B165" s="76" t="s">
        <v>16</v>
      </c>
      <c r="C165" s="233" t="s">
        <v>275</v>
      </c>
      <c r="D165" s="277" t="str">
        <f>VLOOKUP(C165, 'Catálogo de actividades'!$B$5:$D$296,2,FALSE)</f>
        <v>OPL</v>
      </c>
      <c r="E165" s="277" t="str">
        <f>VLOOKUP(C165, 'Catálogo de actividades'!$B$5:$D$296,3,FALSE)</f>
        <v>CG</v>
      </c>
      <c r="F165" s="378" t="str">
        <f>_xlfn.XLOOKUP(C165,'Catálogo de actividades'!$B$5:$B$296,'Catálogo de actividades'!$E$5:$E$296)</f>
        <v>17.7</v>
      </c>
      <c r="G165" s="113">
        <v>45324</v>
      </c>
      <c r="H165" s="113">
        <v>45324</v>
      </c>
      <c r="I165" s="416" t="str">
        <f>_xlfn.XLOOKUP(C165,'Catálogo de actividades'!$B$5:$B$296,'Catálogo de actividades'!$I$5:$I$296)</f>
        <v>OPL</v>
      </c>
    </row>
    <row r="166" spans="1:9" ht="28.5" x14ac:dyDescent="0.2">
      <c r="A166" s="127" t="s">
        <v>53</v>
      </c>
      <c r="B166" s="76" t="s">
        <v>16</v>
      </c>
      <c r="C166" s="233" t="s">
        <v>276</v>
      </c>
      <c r="D166" s="277" t="str">
        <f>VLOOKUP(C166, 'Catálogo de actividades'!$B$5:$D$296,2,FALSE)</f>
        <v>OPL</v>
      </c>
      <c r="E166" s="277" t="str">
        <f>VLOOKUP(C166, 'Catálogo de actividades'!$B$5:$D$296,3,FALSE)</f>
        <v>CG</v>
      </c>
      <c r="F166" s="378" t="str">
        <f>_xlfn.XLOOKUP(C166,'Catálogo de actividades'!$B$5:$B$296,'Catálogo de actividades'!$E$5:$E$296)</f>
        <v>17.8</v>
      </c>
      <c r="G166" s="113">
        <v>45353</v>
      </c>
      <c r="H166" s="113">
        <v>45353</v>
      </c>
      <c r="I166" s="416" t="str">
        <f>_xlfn.XLOOKUP(C166,'Catálogo de actividades'!$B$5:$B$296,'Catálogo de actividades'!$I$5:$I$296)</f>
        <v>OPL</v>
      </c>
    </row>
    <row r="167" spans="1:9" ht="14.25" x14ac:dyDescent="0.2">
      <c r="A167" s="127" t="s">
        <v>53</v>
      </c>
      <c r="B167" s="76" t="s">
        <v>16</v>
      </c>
      <c r="C167" s="233" t="s">
        <v>322</v>
      </c>
      <c r="D167" s="277" t="str">
        <f>VLOOKUP(C167, 'Catálogo de actividades'!$B$5:$D$296,2,FALSE)</f>
        <v>OPL</v>
      </c>
      <c r="E167" s="277" t="str">
        <f>VLOOKUP(C167, 'Catálogo de actividades'!$B$5:$D$296,3,FALSE)</f>
        <v>CG</v>
      </c>
      <c r="F167" s="378" t="str">
        <f>_xlfn.XLOOKUP(C167,'Catálogo de actividades'!$B$5:$B$296,'Catálogo de actividades'!$E$5:$E$296)</f>
        <v>17.9</v>
      </c>
      <c r="G167" s="113">
        <v>45399</v>
      </c>
      <c r="H167" s="113">
        <v>45399</v>
      </c>
      <c r="I167" s="416" t="str">
        <f>_xlfn.XLOOKUP(C167,'Catálogo de actividades'!$B$5:$B$296,'Catálogo de actividades'!$I$5:$I$296)</f>
        <v>OPL</v>
      </c>
    </row>
    <row r="168" spans="1:9" ht="14.25" x14ac:dyDescent="0.2">
      <c r="A168" s="127" t="s">
        <v>53</v>
      </c>
      <c r="B168" s="76" t="s">
        <v>16</v>
      </c>
      <c r="C168" s="233" t="s">
        <v>404</v>
      </c>
      <c r="D168" s="277" t="str">
        <f>VLOOKUP(C168, 'Catálogo de actividades'!$B$5:$D$296,2,FALSE)</f>
        <v>OPL</v>
      </c>
      <c r="E168" s="277" t="str">
        <f>VLOOKUP(C168, 'Catálogo de actividades'!$B$5:$D$296,3,FALSE)</f>
        <v>CG</v>
      </c>
      <c r="F168" s="378" t="str">
        <f>_xlfn.XLOOKUP(C168,'Catálogo de actividades'!$B$5:$B$296,'Catálogo de actividades'!$E$5:$E$296)</f>
        <v>17.10</v>
      </c>
      <c r="G168" s="113">
        <v>45424</v>
      </c>
      <c r="H168" s="113">
        <v>45424</v>
      </c>
      <c r="I168" s="416" t="str">
        <f>_xlfn.XLOOKUP(C168,'Catálogo de actividades'!$B$5:$B$296,'Catálogo de actividades'!$I$5:$I$296)</f>
        <v>OPL</v>
      </c>
    </row>
    <row r="169" spans="1:9" ht="14.25" x14ac:dyDescent="0.2">
      <c r="A169" s="127" t="s">
        <v>53</v>
      </c>
      <c r="B169" s="76" t="s">
        <v>16</v>
      </c>
      <c r="C169" s="233" t="s">
        <v>405</v>
      </c>
      <c r="D169" s="277" t="str">
        <f>VLOOKUP(C169, 'Catálogo de actividades'!$B$5:$D$296,2,FALSE)</f>
        <v>OPL</v>
      </c>
      <c r="E169" s="277" t="str">
        <f>VLOOKUP(C169, 'Catálogo de actividades'!$B$5:$D$296,3,FALSE)</f>
        <v>CG</v>
      </c>
      <c r="F169" s="378" t="str">
        <f>_xlfn.XLOOKUP(C169,'Catálogo de actividades'!$B$5:$B$296,'Catálogo de actividades'!$E$5:$E$296)</f>
        <v>17.11</v>
      </c>
      <c r="G169" s="113">
        <v>45431</v>
      </c>
      <c r="H169" s="113">
        <v>45431</v>
      </c>
      <c r="I169" s="416" t="str">
        <f>_xlfn.XLOOKUP(C169,'Catálogo de actividades'!$B$5:$B$296,'Catálogo de actividades'!$I$5:$I$296)</f>
        <v>OPL</v>
      </c>
    </row>
    <row r="170" spans="1:9" ht="14.25" x14ac:dyDescent="0.2">
      <c r="A170" s="127" t="s">
        <v>53</v>
      </c>
      <c r="B170" s="76" t="s">
        <v>16</v>
      </c>
      <c r="C170" s="233" t="s">
        <v>406</v>
      </c>
      <c r="D170" s="277" t="str">
        <f>VLOOKUP(C170, 'Catálogo de actividades'!$B$5:$D$296,2,FALSE)</f>
        <v>OPL</v>
      </c>
      <c r="E170" s="277" t="str">
        <f>VLOOKUP(C170, 'Catálogo de actividades'!$B$5:$D$296,3,FALSE)</f>
        <v>CG</v>
      </c>
      <c r="F170" s="378" t="str">
        <f>_xlfn.XLOOKUP(C170,'Catálogo de actividades'!$B$5:$B$296,'Catálogo de actividades'!$E$5:$E$296)</f>
        <v>17.12</v>
      </c>
      <c r="G170" s="113">
        <v>45438</v>
      </c>
      <c r="H170" s="113">
        <v>45438</v>
      </c>
      <c r="I170" s="416" t="str">
        <f>_xlfn.XLOOKUP(C170,'Catálogo de actividades'!$B$5:$B$296,'Catálogo de actividades'!$I$5:$I$296)</f>
        <v>OPL</v>
      </c>
    </row>
    <row r="171" spans="1:9" ht="14.25" x14ac:dyDescent="0.2">
      <c r="A171" s="127" t="s">
        <v>53</v>
      </c>
      <c r="B171" s="76" t="s">
        <v>16</v>
      </c>
      <c r="C171" s="127" t="s">
        <v>360</v>
      </c>
      <c r="D171" s="277" t="str">
        <f>VLOOKUP(C171, 'Catálogo de actividades'!$B$5:$D$296,2,FALSE)</f>
        <v>OPL</v>
      </c>
      <c r="E171" s="277" t="str">
        <f>VLOOKUP(C171, 'Catálogo de actividades'!$B$5:$D$296,3,FALSE)</f>
        <v>CG</v>
      </c>
      <c r="F171" s="378" t="str">
        <f>_xlfn.XLOOKUP(C171,'Catálogo de actividades'!$B$5:$B$296,'Catálogo de actividades'!$E$5:$E$296)</f>
        <v>17.13</v>
      </c>
      <c r="G171" s="113">
        <v>45445</v>
      </c>
      <c r="H171" s="113">
        <v>45446</v>
      </c>
      <c r="I171" s="416" t="str">
        <f>_xlfn.XLOOKUP(C171,'Catálogo de actividades'!$B$5:$B$296,'Catálogo de actividades'!$I$5:$I$296)</f>
        <v>OPL</v>
      </c>
    </row>
    <row r="172" spans="1:9" ht="28.5" x14ac:dyDescent="0.2">
      <c r="A172" s="127" t="s">
        <v>53</v>
      </c>
      <c r="B172" s="76" t="s">
        <v>17</v>
      </c>
      <c r="C172" s="233" t="s">
        <v>407</v>
      </c>
      <c r="D172" s="277" t="str">
        <f>VLOOKUP(C172, 'Catálogo de actividades'!$B$5:$D$296,2,FALSE)</f>
        <v xml:space="preserve">INE </v>
      </c>
      <c r="E172" s="277" t="str">
        <f>VLOOKUP(C172, 'Catálogo de actividades'!$B$5:$D$296,3,FALSE)</f>
        <v xml:space="preserve">DEOE  </v>
      </c>
      <c r="F172" s="378" t="str">
        <f>_xlfn.XLOOKUP(C172,'Catálogo de actividades'!$B$5:$B$296,'Catálogo de actividades'!$E$5:$E$296)</f>
        <v>18.1</v>
      </c>
      <c r="G172" s="114">
        <v>45292</v>
      </c>
      <c r="H172" s="114">
        <v>45322</v>
      </c>
      <c r="I172" s="416" t="str">
        <f>_xlfn.XLOOKUP(C172,'Catálogo de actividades'!$B$5:$B$296,'Catálogo de actividades'!$I$5:$I$296)</f>
        <v>DEOE</v>
      </c>
    </row>
    <row r="173" spans="1:9" ht="28.5" x14ac:dyDescent="0.2">
      <c r="A173" s="127" t="s">
        <v>53</v>
      </c>
      <c r="B173" s="76" t="s">
        <v>17</v>
      </c>
      <c r="C173" s="127" t="s">
        <v>361</v>
      </c>
      <c r="D173" s="277" t="str">
        <f>VLOOKUP(C173, 'Catálogo de actividades'!$B$5:$D$296,2,FALSE)</f>
        <v>OPL</v>
      </c>
      <c r="E173" s="277" t="str">
        <f>VLOOKUP(C173, 'Catálogo de actividades'!$B$5:$D$296,3,FALSE)</f>
        <v>CG</v>
      </c>
      <c r="F173" s="378" t="str">
        <f>_xlfn.XLOOKUP(C173,'Catálogo de actividades'!$B$5:$B$296,'Catálogo de actividades'!$E$5:$E$296)</f>
        <v>18.2</v>
      </c>
      <c r="G173" s="113">
        <v>45343</v>
      </c>
      <c r="H173" s="113">
        <v>45350</v>
      </c>
      <c r="I173" s="416" t="str">
        <f>_xlfn.XLOOKUP(C173,'Catálogo de actividades'!$B$5:$B$296,'Catálogo de actividades'!$I$5:$I$296)</f>
        <v>OPL</v>
      </c>
    </row>
    <row r="174" spans="1:9" ht="28.5" x14ac:dyDescent="0.2">
      <c r="A174" s="127" t="s">
        <v>53</v>
      </c>
      <c r="B174" s="76" t="s">
        <v>17</v>
      </c>
      <c r="C174" s="127" t="s">
        <v>307</v>
      </c>
      <c r="D174" s="277" t="str">
        <f>VLOOKUP(C174, 'Catálogo de actividades'!$B$5:$D$296,2,FALSE)</f>
        <v>OPL</v>
      </c>
      <c r="E174" s="277" t="str">
        <f>VLOOKUP(C174, 'Catálogo de actividades'!$B$5:$D$296,3,FALSE)</f>
        <v>CG</v>
      </c>
      <c r="F174" s="378" t="str">
        <f>_xlfn.XLOOKUP(C174,'Catálogo de actividades'!$B$5:$B$296,'Catálogo de actividades'!$E$5:$E$296)</f>
        <v>18.3</v>
      </c>
      <c r="G174" s="113">
        <v>45364</v>
      </c>
      <c r="H174" s="113">
        <v>45364</v>
      </c>
      <c r="I174" s="416" t="str">
        <f>_xlfn.XLOOKUP(C174,'Catálogo de actividades'!$B$5:$B$296,'Catálogo de actividades'!$I$5:$I$296)</f>
        <v>OPL</v>
      </c>
    </row>
    <row r="175" spans="1:9" ht="28.5" x14ac:dyDescent="0.2">
      <c r="A175" s="127" t="s">
        <v>53</v>
      </c>
      <c r="B175" s="76" t="s">
        <v>17</v>
      </c>
      <c r="C175" s="127" t="s">
        <v>308</v>
      </c>
      <c r="D175" s="277" t="str">
        <f>VLOOKUP(C175, 'Catálogo de actividades'!$B$5:$D$296,2,FALSE)</f>
        <v>INE</v>
      </c>
      <c r="E175" s="277" t="str">
        <f>VLOOKUP(C175, 'Catálogo de actividades'!$B$5:$D$296,3,FALSE)</f>
        <v>JLE</v>
      </c>
      <c r="F175" s="378" t="str">
        <f>_xlfn.XLOOKUP(C175,'Catálogo de actividades'!$B$5:$B$296,'Catálogo de actividades'!$E$5:$E$296)</f>
        <v>18.4</v>
      </c>
      <c r="G175" s="113">
        <v>45365</v>
      </c>
      <c r="H175" s="113">
        <v>45377</v>
      </c>
      <c r="I175" s="416" t="str">
        <f>_xlfn.XLOOKUP(C175,'Catálogo de actividades'!$B$5:$B$296,'Catálogo de actividades'!$I$5:$I$296)</f>
        <v>JLE</v>
      </c>
    </row>
    <row r="176" spans="1:9" ht="28.5" x14ac:dyDescent="0.2">
      <c r="A176" s="127" t="s">
        <v>53</v>
      </c>
      <c r="B176" s="76" t="s">
        <v>17</v>
      </c>
      <c r="C176" s="127" t="s">
        <v>362</v>
      </c>
      <c r="D176" s="277" t="str">
        <f>VLOOKUP(C176, 'Catálogo de actividades'!$B$5:$D$296,2,FALSE)</f>
        <v>OPL</v>
      </c>
      <c r="E176" s="277" t="str">
        <f>VLOOKUP(C176, 'Catálogo de actividades'!$B$5:$D$296,3,FALSE)</f>
        <v>OD</v>
      </c>
      <c r="F176" s="378" t="str">
        <f>_xlfn.XLOOKUP(C176,'Catálogo de actividades'!$B$5:$B$296,'Catálogo de actividades'!$E$5:$E$296)</f>
        <v>18.5</v>
      </c>
      <c r="G176" s="113">
        <v>45383</v>
      </c>
      <c r="H176" s="113">
        <v>45397</v>
      </c>
      <c r="I176" s="416" t="str">
        <f>_xlfn.XLOOKUP(C176,'Catálogo de actividades'!$B$5:$B$296,'Catálogo de actividades'!$I$5:$I$296)</f>
        <v>OPL</v>
      </c>
    </row>
    <row r="177" spans="1:9" ht="42.75" x14ac:dyDescent="0.2">
      <c r="A177" s="127" t="s">
        <v>53</v>
      </c>
      <c r="B177" s="76" t="s">
        <v>17</v>
      </c>
      <c r="C177" s="127" t="s">
        <v>303</v>
      </c>
      <c r="D177" s="277" t="str">
        <f>VLOOKUP(C177, 'Catálogo de actividades'!$B$5:$D$296,2,FALSE)</f>
        <v>OPL</v>
      </c>
      <c r="E177" s="277" t="str">
        <f>VLOOKUP(C177, 'Catálogo de actividades'!$B$5:$D$296,3,FALSE)</f>
        <v>CG/OD</v>
      </c>
      <c r="F177" s="378" t="str">
        <f>_xlfn.XLOOKUP(C177,'Catálogo de actividades'!$B$5:$B$296,'Catálogo de actividades'!$E$5:$E$296)</f>
        <v>18.6</v>
      </c>
      <c r="G177" s="113">
        <v>45413</v>
      </c>
      <c r="H177" s="113">
        <v>45440</v>
      </c>
      <c r="I177" s="416" t="str">
        <f>_xlfn.XLOOKUP(C177,'Catálogo de actividades'!$B$5:$B$296,'Catálogo de actividades'!$I$5:$I$296)</f>
        <v>OPL</v>
      </c>
    </row>
    <row r="178" spans="1:9" ht="42.75" x14ac:dyDescent="0.2">
      <c r="A178" s="127" t="s">
        <v>53</v>
      </c>
      <c r="B178" s="76" t="s">
        <v>17</v>
      </c>
      <c r="C178" s="127" t="s">
        <v>285</v>
      </c>
      <c r="D178" s="277" t="str">
        <f>VLOOKUP(C178, 'Catálogo de actividades'!$B$5:$D$296,2,FALSE)</f>
        <v>OPL</v>
      </c>
      <c r="E178" s="277" t="str">
        <f>VLOOKUP(C178, 'Catálogo de actividades'!$B$5:$D$296,3,FALSE)</f>
        <v>CG/OD</v>
      </c>
      <c r="F178" s="378" t="str">
        <f>_xlfn.XLOOKUP(C178,'Catálogo de actividades'!$B$5:$B$296,'Catálogo de actividades'!$E$5:$E$296)</f>
        <v>18.7</v>
      </c>
      <c r="G178" s="113">
        <v>45413</v>
      </c>
      <c r="H178" s="113">
        <v>45440</v>
      </c>
      <c r="I178" s="416" t="str">
        <f>_xlfn.XLOOKUP(C178,'Catálogo de actividades'!$B$5:$B$296,'Catálogo de actividades'!$I$5:$I$296)</f>
        <v>OPL</v>
      </c>
    </row>
    <row r="179" spans="1:9" ht="42.75" x14ac:dyDescent="0.2">
      <c r="A179" s="127" t="s">
        <v>53</v>
      </c>
      <c r="B179" s="76" t="s">
        <v>17</v>
      </c>
      <c r="C179" s="127" t="s">
        <v>363</v>
      </c>
      <c r="D179" s="277" t="str">
        <f>VLOOKUP(C179, 'Catálogo de actividades'!$B$5:$D$296,2,FALSE)</f>
        <v>OPL</v>
      </c>
      <c r="E179" s="277" t="str">
        <f>VLOOKUP(C179, 'Catálogo de actividades'!$B$5:$D$296,3,FALSE)</f>
        <v>CG</v>
      </c>
      <c r="F179" s="378" t="str">
        <f>_xlfn.XLOOKUP(C179,'Catálogo de actividades'!$B$5:$B$296,'Catálogo de actividades'!$E$5:$E$296)</f>
        <v>18.8</v>
      </c>
      <c r="G179" s="113">
        <v>45323</v>
      </c>
      <c r="H179" s="113">
        <v>45337</v>
      </c>
      <c r="I179" s="416" t="str">
        <f>_xlfn.XLOOKUP(C179,'Catálogo de actividades'!$B$5:$B$296,'Catálogo de actividades'!$I$5:$I$296)</f>
        <v>OPL</v>
      </c>
    </row>
    <row r="180" spans="1:9" ht="57" x14ac:dyDescent="0.2">
      <c r="A180" s="127" t="s">
        <v>53</v>
      </c>
      <c r="B180" s="76" t="s">
        <v>17</v>
      </c>
      <c r="C180" s="127" t="s">
        <v>302</v>
      </c>
      <c r="D180" s="277" t="str">
        <f>VLOOKUP(C180, 'Catálogo de actividades'!$B$5:$D$296,2,FALSE)</f>
        <v>OPL</v>
      </c>
      <c r="E180" s="277" t="str">
        <f>VLOOKUP(C180, 'Catálogo de actividades'!$B$5:$D$296,3,FALSE)</f>
        <v>CG</v>
      </c>
      <c r="F180" s="378" t="str">
        <f>_xlfn.XLOOKUP(C180,'Catálogo de actividades'!$B$5:$B$296,'Catálogo de actividades'!$E$5:$E$296)</f>
        <v>18.9</v>
      </c>
      <c r="G180" s="113">
        <v>45383</v>
      </c>
      <c r="H180" s="113">
        <v>45389</v>
      </c>
      <c r="I180" s="416" t="str">
        <f>_xlfn.XLOOKUP(C180,'Catálogo de actividades'!$B$5:$B$296,'Catálogo de actividades'!$I$5:$I$296)</f>
        <v>OPL</v>
      </c>
    </row>
    <row r="181" spans="1:9" ht="42.75" x14ac:dyDescent="0.2">
      <c r="A181" s="127" t="s">
        <v>53</v>
      </c>
      <c r="B181" s="76" t="s">
        <v>17</v>
      </c>
      <c r="C181" s="127" t="s">
        <v>364</v>
      </c>
      <c r="D181" s="277" t="str">
        <f>VLOOKUP(C181, 'Catálogo de actividades'!$B$5:$D$296,2,FALSE)</f>
        <v>OPL</v>
      </c>
      <c r="E181" s="277" t="str">
        <f>VLOOKUP(C181, 'Catálogo de actividades'!$B$5:$D$296,3,FALSE)</f>
        <v>CG</v>
      </c>
      <c r="F181" s="378" t="str">
        <f>_xlfn.XLOOKUP(C181,'Catálogo de actividades'!$B$5:$B$296,'Catálogo de actividades'!$E$5:$E$296)</f>
        <v>18.10</v>
      </c>
      <c r="G181" s="113">
        <v>45398</v>
      </c>
      <c r="H181" s="113">
        <v>45412</v>
      </c>
      <c r="I181" s="416" t="str">
        <f>_xlfn.XLOOKUP(C181,'Catálogo de actividades'!$B$5:$B$296,'Catálogo de actividades'!$I$5:$I$296)</f>
        <v>OPL</v>
      </c>
    </row>
    <row r="182" spans="1:9" ht="28.5" x14ac:dyDescent="0.2">
      <c r="A182" s="127" t="s">
        <v>53</v>
      </c>
      <c r="B182" s="76" t="s">
        <v>17</v>
      </c>
      <c r="C182" s="81" t="s">
        <v>186</v>
      </c>
      <c r="D182" s="277" t="str">
        <f>VLOOKUP(C182, 'Catálogo de actividades'!$B$5:$D$296,2,FALSE)</f>
        <v>OPL</v>
      </c>
      <c r="E182" s="277" t="str">
        <f>VLOOKUP(C182, 'Catálogo de actividades'!$B$5:$D$296,3,FALSE)</f>
        <v>OD</v>
      </c>
      <c r="F182" s="378" t="str">
        <f>_xlfn.XLOOKUP(C182,'Catálogo de actividades'!$B$5:$B$296,'Catálogo de actividades'!$E$5:$E$296)</f>
        <v>18.11</v>
      </c>
      <c r="G182" s="104">
        <v>45409</v>
      </c>
      <c r="H182" s="440">
        <v>45432</v>
      </c>
      <c r="I182" s="416" t="str">
        <f>_xlfn.XLOOKUP(C182,'Catálogo de actividades'!$B$5:$B$296,'Catálogo de actividades'!$I$5:$I$296)</f>
        <v>OPL</v>
      </c>
    </row>
    <row r="183" spans="1:9" ht="57" x14ac:dyDescent="0.2">
      <c r="A183" s="127" t="s">
        <v>53</v>
      </c>
      <c r="B183" s="76" t="s">
        <v>17</v>
      </c>
      <c r="C183" s="127" t="s">
        <v>365</v>
      </c>
      <c r="D183" s="277" t="str">
        <f>VLOOKUP(C183, 'Catálogo de actividades'!$B$5:$D$296,2,FALSE)</f>
        <v>OPL</v>
      </c>
      <c r="E183" s="277" t="str">
        <f>VLOOKUP(C183, 'Catálogo de actividades'!$B$5:$D$296,3,FALSE)</f>
        <v>CG</v>
      </c>
      <c r="F183" s="378" t="str">
        <f>_xlfn.XLOOKUP(C183,'Catálogo de actividades'!$B$5:$B$296,'Catálogo de actividades'!$E$5:$E$296)</f>
        <v>18.13</v>
      </c>
      <c r="G183" s="113">
        <v>45413</v>
      </c>
      <c r="H183" s="113">
        <v>45419</v>
      </c>
      <c r="I183" s="416" t="str">
        <f>_xlfn.XLOOKUP(C183,'Catálogo de actividades'!$B$5:$B$296,'Catálogo de actividades'!$I$5:$I$296)</f>
        <v>OPL</v>
      </c>
    </row>
    <row r="184" spans="1:9" ht="42.75" x14ac:dyDescent="0.2">
      <c r="A184" s="127" t="s">
        <v>53</v>
      </c>
      <c r="B184" s="76" t="s">
        <v>17</v>
      </c>
      <c r="C184" s="127" t="s">
        <v>271</v>
      </c>
      <c r="D184" s="277" t="str">
        <f>VLOOKUP(C184, 'Catálogo de actividades'!$B$5:$D$296,2,FALSE)</f>
        <v>OPL</v>
      </c>
      <c r="E184" s="277" t="str">
        <f>VLOOKUP(C184, 'Catálogo de actividades'!$B$5:$D$296,3,FALSE)</f>
        <v>CD</v>
      </c>
      <c r="F184" s="378" t="str">
        <f>_xlfn.XLOOKUP(C184,'Catálogo de actividades'!$B$5:$B$296,'Catálogo de actividades'!$E$5:$E$296)</f>
        <v>18.14</v>
      </c>
      <c r="G184" s="113">
        <v>45398</v>
      </c>
      <c r="H184" s="113">
        <v>45440</v>
      </c>
      <c r="I184" s="416" t="str">
        <f>_xlfn.XLOOKUP(C184,'Catálogo de actividades'!$B$5:$B$296,'Catálogo de actividades'!$I$5:$I$296)</f>
        <v>OPL</v>
      </c>
    </row>
    <row r="185" spans="1:9" ht="28.5" x14ac:dyDescent="0.2">
      <c r="A185" s="127" t="s">
        <v>53</v>
      </c>
      <c r="B185" s="76" t="s">
        <v>17</v>
      </c>
      <c r="C185" s="127" t="s">
        <v>304</v>
      </c>
      <c r="D185" s="277" t="str">
        <f>VLOOKUP(C185, 'Catálogo de actividades'!$B$5:$D$296,2,FALSE)</f>
        <v>OPL</v>
      </c>
      <c r="E185" s="277" t="str">
        <f>VLOOKUP(C185, 'Catálogo de actividades'!$B$5:$D$296,3,FALSE)</f>
        <v>CG/OD</v>
      </c>
      <c r="F185" s="378" t="str">
        <f>_xlfn.XLOOKUP(C185,'Catálogo de actividades'!$B$5:$B$296,'Catálogo de actividades'!$E$5:$E$296)</f>
        <v>18.15</v>
      </c>
      <c r="G185" s="113">
        <v>45447</v>
      </c>
      <c r="H185" s="113">
        <v>45447</v>
      </c>
      <c r="I185" s="416" t="str">
        <f>_xlfn.XLOOKUP(C185,'Catálogo de actividades'!$B$5:$B$296,'Catálogo de actividades'!$I$5:$I$296)</f>
        <v>OPL</v>
      </c>
    </row>
    <row r="186" spans="1:9" ht="14.25" x14ac:dyDescent="0.2">
      <c r="A186" s="127" t="s">
        <v>53</v>
      </c>
      <c r="B186" s="76" t="s">
        <v>17</v>
      </c>
      <c r="C186" s="127" t="s">
        <v>131</v>
      </c>
      <c r="D186" s="277" t="str">
        <f>VLOOKUP(C186, 'Catálogo de actividades'!$B$5:$D$296,2,FALSE)</f>
        <v>OPL</v>
      </c>
      <c r="E186" s="277" t="str">
        <f>VLOOKUP(C186, 'Catálogo de actividades'!$B$5:$D$296,3,FALSE)</f>
        <v>OD</v>
      </c>
      <c r="F186" s="378" t="str">
        <f>_xlfn.XLOOKUP(C186,'Catálogo de actividades'!$B$5:$B$296,'Catálogo de actividades'!$E$5:$E$296)</f>
        <v>18.16</v>
      </c>
      <c r="G186" s="113">
        <v>45448</v>
      </c>
      <c r="H186" s="113">
        <v>45451</v>
      </c>
      <c r="I186" s="416" t="str">
        <f>_xlfn.XLOOKUP(C186,'Catálogo de actividades'!$B$5:$B$296,'Catálogo de actividades'!$I$5:$I$296)</f>
        <v>OPL</v>
      </c>
    </row>
    <row r="187" spans="1:9" ht="57" x14ac:dyDescent="0.2">
      <c r="A187" s="127" t="s">
        <v>53</v>
      </c>
      <c r="B187" s="76" t="s">
        <v>17</v>
      </c>
      <c r="C187" s="127" t="s">
        <v>132</v>
      </c>
      <c r="D187" s="277" t="str">
        <f>VLOOKUP(C187, 'Catálogo de actividades'!$B$5:$D$296,2,FALSE)</f>
        <v>OPL</v>
      </c>
      <c r="E187" s="277" t="str">
        <f>VLOOKUP(C187, 'Catálogo de actividades'!$B$5:$D$296,3,FALSE)</f>
        <v>OD</v>
      </c>
      <c r="F187" s="378" t="str">
        <f>_xlfn.XLOOKUP(C187,'Catálogo de actividades'!$B$5:$B$296,'Catálogo de actividades'!$E$5:$E$296)</f>
        <v>18.17</v>
      </c>
      <c r="G187" s="113">
        <v>45481</v>
      </c>
      <c r="H187" s="113">
        <v>45485</v>
      </c>
      <c r="I187" s="416" t="str">
        <f>_xlfn.XLOOKUP(C187,'Catálogo de actividades'!$B$5:$B$296,'Catálogo de actividades'!$I$5:$I$296)</f>
        <v>OPL</v>
      </c>
    </row>
    <row r="188" spans="1:9" ht="42.75" x14ac:dyDescent="0.2">
      <c r="A188" s="127" t="s">
        <v>53</v>
      </c>
      <c r="B188" s="76" t="s">
        <v>17</v>
      </c>
      <c r="C188" s="127" t="s">
        <v>133</v>
      </c>
      <c r="D188" s="277" t="str">
        <f>VLOOKUP(C188, 'Catálogo de actividades'!$B$5:$D$296,2,FALSE)</f>
        <v>OPL</v>
      </c>
      <c r="E188" s="277" t="str">
        <f>VLOOKUP(C188, 'Catálogo de actividades'!$B$5:$D$296,3,FALSE)</f>
        <v>OD</v>
      </c>
      <c r="F188" s="378" t="str">
        <f>_xlfn.XLOOKUP(C188,'Catálogo de actividades'!$B$5:$B$296,'Catálogo de actividades'!$E$5:$E$296)</f>
        <v>18.18</v>
      </c>
      <c r="G188" s="113">
        <v>45481</v>
      </c>
      <c r="H188" s="113">
        <v>45485</v>
      </c>
      <c r="I188" s="416" t="str">
        <f>_xlfn.XLOOKUP(C188,'Catálogo de actividades'!$B$5:$B$296,'Catálogo de actividades'!$I$5:$I$296)</f>
        <v>OPL</v>
      </c>
    </row>
    <row r="189" spans="1:9" ht="14.25" x14ac:dyDescent="0.2">
      <c r="A189" s="127" t="s">
        <v>53</v>
      </c>
      <c r="B189" s="76" t="s">
        <v>17</v>
      </c>
      <c r="C189" s="127" t="s">
        <v>134</v>
      </c>
      <c r="D189" s="277" t="str">
        <f>VLOOKUP(C189, 'Catálogo de actividades'!$B$5:$D$296,2,FALSE)</f>
        <v>OPL</v>
      </c>
      <c r="E189" s="277" t="str">
        <f>VLOOKUP(C189, 'Catálogo de actividades'!$B$5:$D$296,3,FALSE)</f>
        <v>OD</v>
      </c>
      <c r="F189" s="378" t="str">
        <f>_xlfn.XLOOKUP(C189,'Catálogo de actividades'!$B$5:$B$296,'Catálogo de actividades'!$E$5:$E$296)</f>
        <v>18.19</v>
      </c>
      <c r="G189" s="113">
        <v>45448</v>
      </c>
      <c r="H189" s="113">
        <v>45451</v>
      </c>
      <c r="I189" s="416" t="str">
        <f>_xlfn.XLOOKUP(C189,'Catálogo de actividades'!$B$5:$B$296,'Catálogo de actividades'!$I$5:$I$296)</f>
        <v>OPL</v>
      </c>
    </row>
    <row r="190" spans="1:9" ht="57" x14ac:dyDescent="0.2">
      <c r="A190" s="127" t="s">
        <v>53</v>
      </c>
      <c r="B190" s="76" t="s">
        <v>17</v>
      </c>
      <c r="C190" s="127" t="s">
        <v>135</v>
      </c>
      <c r="D190" s="277" t="str">
        <f>VLOOKUP(C190, 'Catálogo de actividades'!$B$5:$D$296,2,FALSE)</f>
        <v>OPL</v>
      </c>
      <c r="E190" s="277" t="str">
        <f>VLOOKUP(C190, 'Catálogo de actividades'!$B$5:$D$296,3,FALSE)</f>
        <v>OD</v>
      </c>
      <c r="F190" s="378" t="str">
        <f>_xlfn.XLOOKUP(C190,'Catálogo de actividades'!$B$5:$B$296,'Catálogo de actividades'!$E$5:$E$296)</f>
        <v>18.20</v>
      </c>
      <c r="G190" s="113">
        <v>45481</v>
      </c>
      <c r="H190" s="113">
        <v>45485</v>
      </c>
      <c r="I190" s="416" t="str">
        <f>_xlfn.XLOOKUP(C190,'Catálogo de actividades'!$B$5:$B$296,'Catálogo de actividades'!$I$5:$I$296)</f>
        <v>OPL</v>
      </c>
    </row>
    <row r="191" spans="1:9" ht="42.75" x14ac:dyDescent="0.2">
      <c r="A191" s="127" t="s">
        <v>53</v>
      </c>
      <c r="B191" s="76" t="s">
        <v>17</v>
      </c>
      <c r="C191" s="127" t="s">
        <v>136</v>
      </c>
      <c r="D191" s="277" t="str">
        <f>VLOOKUP(C191, 'Catálogo de actividades'!$B$5:$D$296,2,FALSE)</f>
        <v>OPL</v>
      </c>
      <c r="E191" s="277" t="str">
        <f>VLOOKUP(C191, 'Catálogo de actividades'!$B$5:$D$296,3,FALSE)</f>
        <v>OD</v>
      </c>
      <c r="F191" s="378" t="str">
        <f>_xlfn.XLOOKUP(C191,'Catálogo de actividades'!$B$5:$B$296,'Catálogo de actividades'!$E$5:$E$296)</f>
        <v>18.21</v>
      </c>
      <c r="G191" s="113">
        <v>45481</v>
      </c>
      <c r="H191" s="113">
        <v>45485</v>
      </c>
      <c r="I191" s="416" t="str">
        <f>_xlfn.XLOOKUP(C191,'Catálogo de actividades'!$B$5:$B$296,'Catálogo de actividades'!$I$5:$I$296)</f>
        <v>OPL</v>
      </c>
    </row>
    <row r="192" spans="1:9" ht="14.25" x14ac:dyDescent="0.2">
      <c r="A192" s="127" t="s">
        <v>53</v>
      </c>
      <c r="B192" s="76" t="s">
        <v>17</v>
      </c>
      <c r="C192" s="127" t="s">
        <v>228</v>
      </c>
      <c r="D192" s="277" t="str">
        <f>VLOOKUP(C192, 'Catálogo de actividades'!$B$5:$D$296,2,FALSE)</f>
        <v>OPL</v>
      </c>
      <c r="E192" s="277" t="str">
        <f>VLOOKUP(C192, 'Catálogo de actividades'!$B$5:$D$296,3,FALSE)</f>
        <v>CG</v>
      </c>
      <c r="F192" s="378" t="str">
        <f>_xlfn.XLOOKUP(C192,'Catálogo de actividades'!$B$5:$B$296,'Catálogo de actividades'!$E$5:$E$296)</f>
        <v>18.22</v>
      </c>
      <c r="G192" s="113">
        <v>45452</v>
      </c>
      <c r="H192" s="113">
        <v>45452</v>
      </c>
      <c r="I192" s="416" t="str">
        <f>_xlfn.XLOOKUP(C192,'Catálogo de actividades'!$B$5:$B$296,'Catálogo de actividades'!$I$5:$I$296)</f>
        <v>OPL</v>
      </c>
    </row>
    <row r="193" spans="1:9" ht="28.5" x14ac:dyDescent="0.2">
      <c r="A193" s="127" t="s">
        <v>53</v>
      </c>
      <c r="B193" s="76" t="s">
        <v>17</v>
      </c>
      <c r="C193" s="127" t="s">
        <v>137</v>
      </c>
      <c r="D193" s="277" t="str">
        <f>VLOOKUP(C193, 'Catálogo de actividades'!$B$5:$D$296,2,FALSE)</f>
        <v>OPL</v>
      </c>
      <c r="E193" s="277" t="str">
        <f>VLOOKUP(C193, 'Catálogo de actividades'!$B$5:$D$296,3,FALSE)</f>
        <v>CG</v>
      </c>
      <c r="F193" s="378" t="str">
        <f>_xlfn.XLOOKUP(C193,'Catálogo de actividades'!$B$5:$B$296,'Catálogo de actividades'!$E$5:$E$296)</f>
        <v>18.23</v>
      </c>
      <c r="G193" s="113">
        <v>45452</v>
      </c>
      <c r="H193" s="113">
        <v>45600</v>
      </c>
      <c r="I193" s="416" t="str">
        <f>_xlfn.XLOOKUP(C193,'Catálogo de actividades'!$B$5:$B$296,'Catálogo de actividades'!$I$5:$I$296)</f>
        <v>OPL</v>
      </c>
    </row>
    <row r="194" spans="1:9" ht="42.75" x14ac:dyDescent="0.2">
      <c r="A194" s="127" t="s">
        <v>53</v>
      </c>
      <c r="B194" s="76" t="s">
        <v>18</v>
      </c>
      <c r="C194" s="127" t="s">
        <v>409</v>
      </c>
      <c r="D194" s="277" t="str">
        <f>VLOOKUP(C194, 'Catálogo de actividades'!$B$5:$D$296,2,FALSE)</f>
        <v>INE</v>
      </c>
      <c r="E194" s="277" t="str">
        <f>VLOOKUP(C194, 'Catálogo de actividades'!$B$5:$D$296,3,FALSE)</f>
        <v>DEOE</v>
      </c>
      <c r="F194" s="378" t="str">
        <f>_xlfn.XLOOKUP(C194,'Catálogo de actividades'!$B$5:$B$296,'Catálogo de actividades'!$E$5:$E$296)</f>
        <v>19.1</v>
      </c>
      <c r="G194" s="113">
        <v>45323</v>
      </c>
      <c r="H194" s="113">
        <v>45351</v>
      </c>
      <c r="I194" s="416" t="str">
        <f>_xlfn.XLOOKUP(C194,'Catálogo de actividades'!$B$5:$B$296,'Catálogo de actividades'!$I$5:$I$296)</f>
        <v>DEOE</v>
      </c>
    </row>
    <row r="195" spans="1:9" ht="14.25" x14ac:dyDescent="0.2">
      <c r="A195" s="127" t="s">
        <v>53</v>
      </c>
      <c r="B195" s="76" t="s">
        <v>18</v>
      </c>
      <c r="C195" s="127" t="s">
        <v>253</v>
      </c>
      <c r="D195" s="277" t="str">
        <f>VLOOKUP(C195, 'Catálogo de actividades'!$B$5:$D$296,2,FALSE)</f>
        <v>OPL</v>
      </c>
      <c r="E195" s="277" t="str">
        <f>VLOOKUP(C195, 'Catálogo de actividades'!$B$5:$D$296,3,FALSE)</f>
        <v>CG</v>
      </c>
      <c r="F195" s="378" t="str">
        <f>_xlfn.XLOOKUP(C195,'Catálogo de actividades'!$B$5:$B$296,'Catálogo de actividades'!$E$5:$E$296)</f>
        <v>19.2</v>
      </c>
      <c r="G195" s="113">
        <v>45231</v>
      </c>
      <c r="H195" s="113">
        <v>45262</v>
      </c>
      <c r="I195" s="416" t="str">
        <f>_xlfn.XLOOKUP(C195,'Catálogo de actividades'!$B$5:$B$296,'Catálogo de actividades'!$I$5:$I$296)</f>
        <v>OPL</v>
      </c>
    </row>
    <row r="196" spans="1:9" ht="28.5" x14ac:dyDescent="0.2">
      <c r="A196" s="127" t="s">
        <v>53</v>
      </c>
      <c r="B196" s="76" t="s">
        <v>18</v>
      </c>
      <c r="C196" s="127" t="s">
        <v>410</v>
      </c>
      <c r="D196" s="277" t="str">
        <f>VLOOKUP(C196, 'Catálogo de actividades'!$B$5:$D$296,2,FALSE)</f>
        <v>OPL</v>
      </c>
      <c r="E196" s="277" t="str">
        <f>VLOOKUP(C196, 'Catálogo de actividades'!$B$5:$D$296,3,FALSE)</f>
        <v>CG</v>
      </c>
      <c r="F196" s="378" t="str">
        <f>_xlfn.XLOOKUP(C196,'Catálogo de actividades'!$B$5:$B$296,'Catálogo de actividades'!$E$5:$E$296)</f>
        <v>19.3</v>
      </c>
      <c r="G196" s="113">
        <v>45323</v>
      </c>
      <c r="H196" s="113">
        <v>45445</v>
      </c>
      <c r="I196" s="416" t="str">
        <f>_xlfn.XLOOKUP(C196,'Catálogo de actividades'!$B$5:$B$296,'Catálogo de actividades'!$I$5:$I$296)</f>
        <v>OPL</v>
      </c>
    </row>
    <row r="197" spans="1:9" ht="28.5" x14ac:dyDescent="0.2">
      <c r="A197" s="127" t="s">
        <v>53</v>
      </c>
      <c r="B197" s="76" t="s">
        <v>18</v>
      </c>
      <c r="C197" s="126" t="s">
        <v>320</v>
      </c>
      <c r="D197" s="277" t="str">
        <f>VLOOKUP(C197, 'Catálogo de actividades'!$B$5:$D$296,2,FALSE)</f>
        <v>OPL</v>
      </c>
      <c r="E197" s="277" t="str">
        <f>VLOOKUP(C197, 'Catálogo de actividades'!$B$5:$D$296,3,FALSE)</f>
        <v>OPL</v>
      </c>
      <c r="F197" s="378" t="str">
        <f>_xlfn.XLOOKUP(C197,'Catálogo de actividades'!$B$5:$B$296,'Catálogo de actividades'!$E$5:$E$296)</f>
        <v>19.4</v>
      </c>
      <c r="G197" s="113">
        <v>45385</v>
      </c>
      <c r="H197" s="113">
        <v>45410</v>
      </c>
      <c r="I197" s="416" t="str">
        <f>_xlfn.XLOOKUP(C197,'Catálogo de actividades'!$B$5:$B$296,'Catálogo de actividades'!$I$5:$I$296)</f>
        <v>OPL</v>
      </c>
    </row>
    <row r="198" spans="1:9" ht="14.25" x14ac:dyDescent="0.2">
      <c r="A198" s="127" t="s">
        <v>53</v>
      </c>
      <c r="B198" s="76" t="s">
        <v>18</v>
      </c>
      <c r="C198" s="127" t="s">
        <v>411</v>
      </c>
      <c r="D198" s="277" t="str">
        <f>VLOOKUP(C198, 'Catálogo de actividades'!$B$5:$D$296,2,FALSE)</f>
        <v>OPL</v>
      </c>
      <c r="E198" s="277" t="str">
        <f>VLOOKUP(C198, 'Catálogo de actividades'!$B$5:$D$296,3,FALSE)</f>
        <v>OPL</v>
      </c>
      <c r="F198" s="378" t="str">
        <f>_xlfn.XLOOKUP(C198,'Catálogo de actividades'!$B$5:$B$296,'Catálogo de actividades'!$E$5:$E$296)</f>
        <v>19.5</v>
      </c>
      <c r="G198" s="113">
        <v>45394</v>
      </c>
      <c r="H198" s="113">
        <v>45404</v>
      </c>
      <c r="I198" s="416" t="str">
        <f>_xlfn.XLOOKUP(C198,'Catálogo de actividades'!$B$5:$B$296,'Catálogo de actividades'!$I$5:$I$296)</f>
        <v>OPL</v>
      </c>
    </row>
    <row r="199" spans="1:9" ht="14.25" x14ac:dyDescent="0.2">
      <c r="A199" s="127" t="s">
        <v>53</v>
      </c>
      <c r="B199" s="76" t="s">
        <v>18</v>
      </c>
      <c r="C199" s="127" t="s">
        <v>412</v>
      </c>
      <c r="D199" s="277" t="str">
        <f>VLOOKUP(C199, 'Catálogo de actividades'!$B$5:$D$296,2,FALSE)</f>
        <v>OPL</v>
      </c>
      <c r="E199" s="277" t="str">
        <f>VLOOKUP(C199, 'Catálogo de actividades'!$B$5:$D$296,3,FALSE)</f>
        <v>CG/OD</v>
      </c>
      <c r="F199" s="378" t="str">
        <f>_xlfn.XLOOKUP(C199,'Catálogo de actividades'!$B$5:$B$296,'Catálogo de actividades'!$E$5:$E$296)</f>
        <v>19.6</v>
      </c>
      <c r="G199" s="113">
        <v>45424</v>
      </c>
      <c r="H199" s="113">
        <v>45424</v>
      </c>
      <c r="I199" s="416" t="str">
        <f>_xlfn.XLOOKUP(C199,'Catálogo de actividades'!$B$5:$B$296,'Catálogo de actividades'!$I$5:$I$296)</f>
        <v>OPL</v>
      </c>
    </row>
    <row r="200" spans="1:9" ht="14.25" x14ac:dyDescent="0.2">
      <c r="A200" s="127" t="s">
        <v>53</v>
      </c>
      <c r="B200" s="76" t="s">
        <v>18</v>
      </c>
      <c r="C200" s="127" t="s">
        <v>413</v>
      </c>
      <c r="D200" s="277" t="str">
        <f>VLOOKUP(C200, 'Catálogo de actividades'!$B$5:$D$296,2,FALSE)</f>
        <v>OPL</v>
      </c>
      <c r="E200" s="277" t="str">
        <f>VLOOKUP(C200, 'Catálogo de actividades'!$B$5:$D$296,3,FALSE)</f>
        <v>CG/OD</v>
      </c>
      <c r="F200" s="378" t="str">
        <f>_xlfn.XLOOKUP(C200,'Catálogo de actividades'!$B$5:$B$296,'Catálogo de actividades'!$E$5:$E$296)</f>
        <v>19.7</v>
      </c>
      <c r="G200" s="113">
        <v>45431</v>
      </c>
      <c r="H200" s="113">
        <v>45431</v>
      </c>
      <c r="I200" s="416" t="str">
        <f>_xlfn.XLOOKUP(C200,'Catálogo de actividades'!$B$5:$B$296,'Catálogo de actividades'!$I$5:$I$296)</f>
        <v>OPL</v>
      </c>
    </row>
    <row r="201" spans="1:9" ht="14.25" x14ac:dyDescent="0.2">
      <c r="A201" s="127" t="s">
        <v>53</v>
      </c>
      <c r="B201" s="76" t="s">
        <v>18</v>
      </c>
      <c r="C201" s="127" t="s">
        <v>414</v>
      </c>
      <c r="D201" s="277" t="str">
        <f>VLOOKUP(C201, 'Catálogo de actividades'!$B$5:$D$296,2,FALSE)</f>
        <v>OPL</v>
      </c>
      <c r="E201" s="277" t="str">
        <f>VLOOKUP(C201, 'Catálogo de actividades'!$B$5:$D$296,3,FALSE)</f>
        <v>CG/OD</v>
      </c>
      <c r="F201" s="378" t="str">
        <f>_xlfn.XLOOKUP(C201,'Catálogo de actividades'!$B$5:$B$296,'Catálogo de actividades'!$E$5:$E$296)</f>
        <v>19.8</v>
      </c>
      <c r="G201" s="113">
        <v>45438</v>
      </c>
      <c r="H201" s="113">
        <v>45438</v>
      </c>
      <c r="I201" s="416" t="str">
        <f>_xlfn.XLOOKUP(C201,'Catálogo de actividades'!$B$5:$B$296,'Catálogo de actividades'!$I$5:$I$296)</f>
        <v>OPL</v>
      </c>
    </row>
    <row r="202" spans="1:9" ht="14.25" x14ac:dyDescent="0.2">
      <c r="A202" s="127" t="s">
        <v>53</v>
      </c>
      <c r="B202" s="76" t="s">
        <v>18</v>
      </c>
      <c r="C202" s="127" t="s">
        <v>415</v>
      </c>
      <c r="D202" s="277" t="str">
        <f>VLOOKUP(C202, 'Catálogo de actividades'!$B$5:$D$296,2,FALSE)</f>
        <v>OPL</v>
      </c>
      <c r="E202" s="277" t="str">
        <f>VLOOKUP(C202, 'Catálogo de actividades'!$B$5:$D$296,3,FALSE)</f>
        <v>CG</v>
      </c>
      <c r="F202" s="378" t="str">
        <f>_xlfn.XLOOKUP(C202,'Catálogo de actividades'!$B$5:$B$296,'Catálogo de actividades'!$E$5:$E$296)</f>
        <v>19.9</v>
      </c>
      <c r="G202" s="113">
        <v>45441</v>
      </c>
      <c r="H202" s="113">
        <v>45444</v>
      </c>
      <c r="I202" s="416" t="str">
        <f>_xlfn.XLOOKUP(C202,'Catálogo de actividades'!$B$5:$B$296,'Catálogo de actividades'!$I$5:$I$296)</f>
        <v>OPL</v>
      </c>
    </row>
    <row r="203" spans="1:9" ht="28.5" x14ac:dyDescent="0.2">
      <c r="A203" s="127" t="s">
        <v>53</v>
      </c>
      <c r="B203" s="76" t="s">
        <v>18</v>
      </c>
      <c r="C203" s="127" t="s">
        <v>416</v>
      </c>
      <c r="D203" s="277" t="str">
        <f>VLOOKUP(C203, 'Catálogo de actividades'!$B$5:$D$296,2,FALSE)</f>
        <v>OPL</v>
      </c>
      <c r="E203" s="277" t="str">
        <f>VLOOKUP(C203, 'Catálogo de actividades'!$B$5:$D$296,3,FALSE)</f>
        <v>CG</v>
      </c>
      <c r="F203" s="378" t="str">
        <f>_xlfn.XLOOKUP(C203,'Catálogo de actividades'!$B$5:$B$296,'Catálogo de actividades'!$E$5:$E$296)</f>
        <v>19.10</v>
      </c>
      <c r="G203" s="113">
        <v>45445</v>
      </c>
      <c r="H203" s="113">
        <v>45445</v>
      </c>
      <c r="I203" s="416" t="str">
        <f>_xlfn.XLOOKUP(C203,'Catálogo de actividades'!$B$5:$B$296,'Catálogo de actividades'!$I$5:$I$296)</f>
        <v>OPL</v>
      </c>
    </row>
    <row r="204" spans="1:9" ht="42.75" x14ac:dyDescent="0.2">
      <c r="A204" s="127" t="s">
        <v>53</v>
      </c>
      <c r="B204" s="78" t="s">
        <v>20</v>
      </c>
      <c r="C204" s="78" t="s">
        <v>294</v>
      </c>
      <c r="D204" s="277" t="str">
        <f>VLOOKUP(C204, 'Catálogo de actividades'!$B$5:$D$296,2,FALSE)</f>
        <v>INE/OPL</v>
      </c>
      <c r="E204" s="277" t="str">
        <f>VLOOKUP(C204, 'Catálogo de actividades'!$B$5:$D$296,3,FALSE)</f>
        <v>CAI/CG</v>
      </c>
      <c r="F204" s="378" t="str">
        <f>_xlfn.XLOOKUP(C204,'Catálogo de actividades'!$B$5:$B$296,'Catálogo de actividades'!$E$5:$E$296)</f>
        <v>21.1</v>
      </c>
      <c r="G204" s="113">
        <v>45170</v>
      </c>
      <c r="H204" s="113">
        <v>45199</v>
      </c>
      <c r="I204" s="416" t="str">
        <f>_xlfn.XLOOKUP(C204,'Catálogo de actividades'!$B$5:$B$296,'Catálogo de actividades'!$I$5:$I$296)</f>
        <v>CAI</v>
      </c>
    </row>
    <row r="205" spans="1:9" ht="28.5" x14ac:dyDescent="0.2">
      <c r="A205" s="127" t="s">
        <v>53</v>
      </c>
      <c r="B205" s="77" t="s">
        <v>20</v>
      </c>
      <c r="C205" s="77" t="s">
        <v>297</v>
      </c>
      <c r="D205" s="277" t="str">
        <f>VLOOKUP(C205, 'Catálogo de actividades'!$B$5:$D$296,2,FALSE)</f>
        <v>INE</v>
      </c>
      <c r="E205" s="277" t="str">
        <f>VLOOKUP(C205, 'Catálogo de actividades'!$B$5:$D$296,3,FALSE)</f>
        <v>CAI/JLE</v>
      </c>
      <c r="F205" s="378" t="str">
        <f>_xlfn.XLOOKUP(C205,'Catálogo de actividades'!$B$5:$B$296,'Catálogo de actividades'!$E$5:$E$296)</f>
        <v>21.2</v>
      </c>
      <c r="G205" s="113">
        <v>45231</v>
      </c>
      <c r="H205" s="113">
        <v>45260</v>
      </c>
      <c r="I205" s="416" t="str">
        <f>_xlfn.XLOOKUP(C205,'Catálogo de actividades'!$B$5:$B$296,'Catálogo de actividades'!$I$5:$I$296)</f>
        <v>OPL</v>
      </c>
    </row>
    <row r="206" spans="1:9" ht="14.25" x14ac:dyDescent="0.2">
      <c r="A206" s="127" t="s">
        <v>53</v>
      </c>
      <c r="B206" s="77" t="s">
        <v>20</v>
      </c>
      <c r="C206" s="77" t="s">
        <v>299</v>
      </c>
      <c r="D206" s="277" t="str">
        <f>VLOOKUP(C206, 'Catálogo de actividades'!$B$5:$D$296,2,FALSE)</f>
        <v>INE</v>
      </c>
      <c r="E206" s="277" t="str">
        <f>VLOOKUP(C206, 'Catálogo de actividades'!$B$5:$D$296,3,FALSE)</f>
        <v>CAI</v>
      </c>
      <c r="F206" s="378" t="str">
        <f>_xlfn.XLOOKUP(C206,'Catálogo de actividades'!$B$5:$B$296,'Catálogo de actividades'!$E$5:$E$296)</f>
        <v>21.3</v>
      </c>
      <c r="G206" s="113">
        <v>45170</v>
      </c>
      <c r="H206" s="113">
        <v>45434</v>
      </c>
      <c r="I206" s="416" t="str">
        <f>_xlfn.XLOOKUP(C206,'Catálogo de actividades'!$B$5:$B$296,'Catálogo de actividades'!$I$5:$I$296)</f>
        <v>CAI</v>
      </c>
    </row>
    <row r="207" spans="1:9" ht="28.5" x14ac:dyDescent="0.2">
      <c r="A207" s="127" t="s">
        <v>53</v>
      </c>
      <c r="B207" s="77" t="s">
        <v>20</v>
      </c>
      <c r="C207" s="77" t="s">
        <v>300</v>
      </c>
      <c r="D207" s="277" t="str">
        <f>VLOOKUP(C207, 'Catálogo de actividades'!$B$5:$D$296,2,FALSE)</f>
        <v>INE</v>
      </c>
      <c r="E207" s="277" t="str">
        <f>VLOOKUP(C207, 'Catálogo de actividades'!$B$5:$D$296,3,FALSE)</f>
        <v>CAI</v>
      </c>
      <c r="F207" s="378" t="str">
        <f>_xlfn.XLOOKUP(C207,'Catálogo de actividades'!$B$5:$B$296,'Catálogo de actividades'!$E$5:$E$296)</f>
        <v>21.4</v>
      </c>
      <c r="G207" s="433">
        <v>45189</v>
      </c>
      <c r="H207" s="433">
        <v>45443</v>
      </c>
      <c r="I207" s="416" t="str">
        <f>_xlfn.XLOOKUP(C207,'Catálogo de actividades'!$B$5:$B$296,'Catálogo de actividades'!$I$5:$I$296)</f>
        <v>CAI</v>
      </c>
    </row>
    <row r="208" spans="1:9" ht="42.75" x14ac:dyDescent="0.2">
      <c r="A208" s="127" t="s">
        <v>53</v>
      </c>
      <c r="B208" s="78" t="s">
        <v>21</v>
      </c>
      <c r="C208" s="347" t="s">
        <v>177</v>
      </c>
      <c r="D208" s="277" t="str">
        <f>VLOOKUP(C208, 'Catálogo de actividades'!$B$5:$D$296,2,FALSE)</f>
        <v>OPL</v>
      </c>
      <c r="E208" s="277" t="str">
        <f>VLOOKUP(C208, 'Catálogo de actividades'!$B$5:$D$296,3,FALSE)</f>
        <v>CG</v>
      </c>
      <c r="F208" s="378" t="str">
        <f>_xlfn.XLOOKUP(C208,'Catálogo de actividades'!$B$5:$B$296,'Catálogo de actividades'!$E$5:$E$296)</f>
        <v>22.1</v>
      </c>
      <c r="G208" s="434">
        <v>45481</v>
      </c>
      <c r="H208" s="434">
        <v>45485</v>
      </c>
      <c r="I208" s="416" t="str">
        <f>_xlfn.XLOOKUP(C208,'Catálogo de actividades'!$B$5:$B$296,'Catálogo de actividades'!$I$5:$I$296)</f>
        <v>OPL</v>
      </c>
    </row>
    <row r="209" spans="1:8" ht="14.25" x14ac:dyDescent="0.2">
      <c r="A209" s="123"/>
      <c r="B209" s="346"/>
      <c r="C209" s="346"/>
      <c r="D209" s="346"/>
      <c r="E209" s="346"/>
      <c r="F209" s="346"/>
      <c r="G209" s="421"/>
      <c r="H209" s="421"/>
    </row>
    <row r="210" spans="1:8" ht="14.25" x14ac:dyDescent="0.2">
      <c r="B210" s="346"/>
      <c r="C210" s="346"/>
      <c r="D210" s="346"/>
      <c r="E210" s="346"/>
      <c r="F210" s="346"/>
      <c r="G210" s="346"/>
      <c r="H210" s="346"/>
    </row>
    <row r="211" spans="1:8" ht="14.25" x14ac:dyDescent="0.2">
      <c r="B211" s="346"/>
      <c r="C211" s="346"/>
      <c r="D211" s="346"/>
      <c r="E211" s="346"/>
      <c r="F211" s="346"/>
      <c r="G211" s="346"/>
      <c r="H211" s="346"/>
    </row>
    <row r="212" spans="1:8" ht="14.25" x14ac:dyDescent="0.2">
      <c r="B212" s="346"/>
      <c r="C212" s="346"/>
      <c r="D212" s="346"/>
      <c r="E212" s="346"/>
      <c r="F212" s="346"/>
      <c r="G212" s="346"/>
      <c r="H212" s="346"/>
    </row>
    <row r="213" spans="1:8" ht="14.25" x14ac:dyDescent="0.2">
      <c r="B213" s="346"/>
      <c r="C213" s="346"/>
      <c r="D213" s="346"/>
      <c r="E213" s="346"/>
      <c r="F213" s="346"/>
      <c r="G213" s="346"/>
      <c r="H213" s="346"/>
    </row>
    <row r="214" spans="1:8" ht="14.25" x14ac:dyDescent="0.2">
      <c r="B214" s="346"/>
      <c r="C214" s="346"/>
      <c r="D214" s="346"/>
      <c r="E214" s="346"/>
      <c r="F214" s="346"/>
      <c r="G214" s="346"/>
      <c r="H214" s="346"/>
    </row>
    <row r="215" spans="1:8" ht="14.25" x14ac:dyDescent="0.2">
      <c r="B215" s="346"/>
      <c r="C215" s="346"/>
      <c r="D215" s="346"/>
      <c r="E215" s="346"/>
      <c r="F215" s="346"/>
      <c r="G215" s="346"/>
      <c r="H215" s="346"/>
    </row>
    <row r="216" spans="1:8" ht="14.25" x14ac:dyDescent="0.2">
      <c r="B216" s="346"/>
      <c r="C216" s="346"/>
      <c r="D216" s="346"/>
      <c r="E216" s="346"/>
      <c r="F216" s="346"/>
      <c r="G216" s="346"/>
      <c r="H216" s="346"/>
    </row>
    <row r="217" spans="1:8" ht="14.25" x14ac:dyDescent="0.2">
      <c r="B217" s="346"/>
      <c r="C217" s="346"/>
      <c r="D217" s="346"/>
      <c r="E217" s="346"/>
      <c r="F217" s="346"/>
      <c r="G217" s="346"/>
      <c r="H217" s="346"/>
    </row>
    <row r="218" spans="1:8" ht="14.25" x14ac:dyDescent="0.2">
      <c r="B218" s="346"/>
      <c r="C218" s="346"/>
      <c r="D218" s="346"/>
      <c r="E218" s="346"/>
      <c r="F218" s="346"/>
      <c r="G218" s="346"/>
      <c r="H218" s="346"/>
    </row>
    <row r="219" spans="1:8" ht="14.25" x14ac:dyDescent="0.2">
      <c r="B219" s="346"/>
      <c r="C219" s="346"/>
      <c r="D219" s="346"/>
      <c r="E219" s="346"/>
      <c r="F219" s="346"/>
      <c r="G219" s="346"/>
      <c r="H219" s="346"/>
    </row>
    <row r="220" spans="1:8" ht="14.25" x14ac:dyDescent="0.2">
      <c r="B220" s="346"/>
      <c r="C220" s="346"/>
      <c r="D220" s="346"/>
      <c r="E220" s="346"/>
      <c r="F220" s="346"/>
      <c r="G220" s="346"/>
      <c r="H220" s="346"/>
    </row>
    <row r="221" spans="1:8" ht="14.25" x14ac:dyDescent="0.2">
      <c r="B221" s="346"/>
      <c r="C221" s="346"/>
      <c r="D221" s="346"/>
      <c r="E221" s="346"/>
      <c r="F221" s="346"/>
      <c r="G221" s="346"/>
      <c r="H221" s="346"/>
    </row>
    <row r="222" spans="1:8" ht="14.25" x14ac:dyDescent="0.2">
      <c r="B222" s="346"/>
      <c r="C222" s="346"/>
      <c r="D222" s="346"/>
      <c r="E222" s="346"/>
      <c r="F222" s="346"/>
      <c r="G222" s="346"/>
      <c r="H222" s="346"/>
    </row>
    <row r="223" spans="1:8" ht="14.25" x14ac:dyDescent="0.2">
      <c r="B223" s="346"/>
      <c r="C223" s="346"/>
      <c r="D223" s="346"/>
      <c r="E223" s="346"/>
      <c r="F223" s="346"/>
      <c r="G223" s="346"/>
      <c r="H223" s="346"/>
    </row>
    <row r="224" spans="1:8" ht="14.25" x14ac:dyDescent="0.2">
      <c r="B224" s="346"/>
      <c r="C224" s="346"/>
      <c r="D224" s="346"/>
      <c r="E224" s="346"/>
      <c r="F224" s="346"/>
      <c r="G224" s="346"/>
      <c r="H224" s="346"/>
    </row>
    <row r="225" spans="2:8" ht="14.25" x14ac:dyDescent="0.2">
      <c r="B225" s="346"/>
      <c r="C225" s="346"/>
      <c r="D225" s="346"/>
      <c r="E225" s="346"/>
      <c r="F225" s="346"/>
      <c r="G225" s="346"/>
      <c r="H225" s="346"/>
    </row>
    <row r="226" spans="2:8" ht="14.25" x14ac:dyDescent="0.2">
      <c r="B226" s="346"/>
      <c r="C226" s="346"/>
      <c r="D226" s="346"/>
      <c r="E226" s="346"/>
      <c r="F226" s="346"/>
      <c r="G226" s="346"/>
      <c r="H226" s="346"/>
    </row>
    <row r="227" spans="2:8" ht="14.25" x14ac:dyDescent="0.2">
      <c r="B227" s="346"/>
      <c r="C227" s="346"/>
      <c r="D227" s="346"/>
      <c r="E227" s="346"/>
      <c r="F227" s="346"/>
      <c r="G227" s="346"/>
      <c r="H227" s="346"/>
    </row>
    <row r="228" spans="2:8" ht="14.25" x14ac:dyDescent="0.2">
      <c r="B228" s="346"/>
      <c r="C228" s="346"/>
      <c r="D228" s="346"/>
      <c r="E228" s="346"/>
      <c r="F228" s="346"/>
      <c r="G228" s="346"/>
      <c r="H228" s="346"/>
    </row>
    <row r="229" spans="2:8" ht="14.25" x14ac:dyDescent="0.2">
      <c r="B229" s="346"/>
      <c r="C229" s="346"/>
      <c r="D229" s="346"/>
      <c r="E229" s="346"/>
      <c r="F229" s="346"/>
      <c r="G229" s="346"/>
      <c r="H229" s="346"/>
    </row>
    <row r="230" spans="2:8" ht="14.25" x14ac:dyDescent="0.2">
      <c r="B230" s="346"/>
      <c r="C230" s="346"/>
      <c r="D230" s="346"/>
      <c r="E230" s="346"/>
      <c r="F230" s="346"/>
      <c r="G230" s="346"/>
      <c r="H230" s="346"/>
    </row>
    <row r="231" spans="2:8" ht="14.25" x14ac:dyDescent="0.2">
      <c r="B231" s="346"/>
      <c r="C231" s="346"/>
      <c r="D231" s="346"/>
      <c r="E231" s="346"/>
      <c r="F231" s="346"/>
      <c r="G231" s="346"/>
      <c r="H231" s="346"/>
    </row>
    <row r="232" spans="2:8" ht="14.25" x14ac:dyDescent="0.2">
      <c r="B232" s="346"/>
      <c r="C232" s="346"/>
      <c r="D232" s="346"/>
      <c r="E232" s="346"/>
      <c r="F232" s="346"/>
      <c r="G232" s="346"/>
      <c r="H232" s="346"/>
    </row>
    <row r="233" spans="2:8" ht="14.25" x14ac:dyDescent="0.2">
      <c r="B233" s="346"/>
      <c r="C233" s="346"/>
      <c r="D233" s="346"/>
      <c r="E233" s="346"/>
      <c r="F233" s="346"/>
      <c r="G233" s="346"/>
      <c r="H233" s="346"/>
    </row>
    <row r="234" spans="2:8" ht="14.25" x14ac:dyDescent="0.2">
      <c r="B234" s="346"/>
      <c r="C234" s="346"/>
      <c r="D234" s="346"/>
      <c r="E234" s="346"/>
      <c r="F234" s="346"/>
      <c r="G234" s="346"/>
      <c r="H234" s="346"/>
    </row>
    <row r="235" spans="2:8" ht="14.25" x14ac:dyDescent="0.2">
      <c r="B235" s="346"/>
      <c r="C235" s="346"/>
      <c r="D235" s="346"/>
      <c r="E235" s="346"/>
      <c r="F235" s="346"/>
      <c r="G235" s="346"/>
      <c r="H235" s="346"/>
    </row>
    <row r="236" spans="2:8" ht="14.25" x14ac:dyDescent="0.2">
      <c r="B236" s="346"/>
      <c r="C236" s="346"/>
      <c r="D236" s="346"/>
      <c r="E236" s="346"/>
      <c r="F236" s="346"/>
      <c r="G236" s="346"/>
      <c r="H236" s="346"/>
    </row>
    <row r="237" spans="2:8" ht="14.25" x14ac:dyDescent="0.2">
      <c r="B237" s="346"/>
      <c r="C237" s="346"/>
      <c r="D237" s="346"/>
      <c r="E237" s="346"/>
      <c r="F237" s="346"/>
      <c r="G237" s="346"/>
      <c r="H237" s="346"/>
    </row>
    <row r="238" spans="2:8" ht="14.25" x14ac:dyDescent="0.2">
      <c r="B238" s="346"/>
      <c r="C238" s="346"/>
      <c r="D238" s="346"/>
      <c r="E238" s="346"/>
      <c r="F238" s="346"/>
      <c r="G238" s="346"/>
      <c r="H238" s="346"/>
    </row>
    <row r="239" spans="2:8" ht="14.25" x14ac:dyDescent="0.2">
      <c r="B239" s="346"/>
      <c r="C239" s="346"/>
      <c r="D239" s="346"/>
      <c r="E239" s="346"/>
      <c r="F239" s="346"/>
      <c r="G239" s="346"/>
      <c r="H239" s="346"/>
    </row>
    <row r="240" spans="2:8" ht="14.25" x14ac:dyDescent="0.2">
      <c r="B240" s="346"/>
      <c r="C240" s="346"/>
      <c r="D240" s="346"/>
      <c r="E240" s="346"/>
      <c r="F240" s="346"/>
      <c r="G240" s="346"/>
      <c r="H240" s="346"/>
    </row>
    <row r="241" spans="2:8" ht="14.25" x14ac:dyDescent="0.2">
      <c r="B241" s="346"/>
      <c r="C241" s="346"/>
      <c r="D241" s="346"/>
      <c r="E241" s="346"/>
      <c r="F241" s="346"/>
      <c r="G241" s="346"/>
      <c r="H241" s="346"/>
    </row>
    <row r="242" spans="2:8" ht="14.25" x14ac:dyDescent="0.2">
      <c r="B242" s="346"/>
      <c r="C242" s="346"/>
      <c r="D242" s="346"/>
      <c r="E242" s="346"/>
      <c r="F242" s="346"/>
      <c r="G242" s="346"/>
      <c r="H242" s="346"/>
    </row>
    <row r="243" spans="2:8" ht="14.25" x14ac:dyDescent="0.2">
      <c r="B243" s="346"/>
      <c r="C243" s="346"/>
      <c r="D243" s="346"/>
      <c r="E243" s="346"/>
      <c r="F243" s="346"/>
      <c r="G243" s="346"/>
      <c r="H243" s="346"/>
    </row>
    <row r="244" spans="2:8" ht="14.25" x14ac:dyDescent="0.2">
      <c r="B244" s="346"/>
      <c r="C244" s="346"/>
      <c r="D244" s="346"/>
      <c r="E244" s="346"/>
      <c r="F244" s="346"/>
      <c r="G244" s="346"/>
      <c r="H244" s="346"/>
    </row>
    <row r="245" spans="2:8" ht="14.25" x14ac:dyDescent="0.2">
      <c r="B245" s="346"/>
      <c r="C245" s="346"/>
      <c r="D245" s="346"/>
      <c r="E245" s="346"/>
      <c r="F245" s="346"/>
      <c r="G245" s="346"/>
      <c r="H245" s="346"/>
    </row>
    <row r="246" spans="2:8" ht="14.25" x14ac:dyDescent="0.2">
      <c r="B246" s="346"/>
      <c r="C246" s="346"/>
      <c r="D246" s="346"/>
      <c r="E246" s="346"/>
      <c r="F246" s="346"/>
      <c r="G246" s="346"/>
      <c r="H246" s="346"/>
    </row>
    <row r="247" spans="2:8" ht="14.25" x14ac:dyDescent="0.2">
      <c r="B247" s="346"/>
      <c r="C247" s="346"/>
      <c r="D247" s="346"/>
      <c r="E247" s="346"/>
      <c r="F247" s="346"/>
      <c r="G247" s="346"/>
      <c r="H247" s="346"/>
    </row>
    <row r="248" spans="2:8" ht="14.25" x14ac:dyDescent="0.2">
      <c r="B248" s="346"/>
      <c r="C248" s="346"/>
      <c r="D248" s="346"/>
      <c r="E248" s="346"/>
      <c r="F248" s="346"/>
      <c r="G248" s="346"/>
      <c r="H248" s="346"/>
    </row>
    <row r="249" spans="2:8" ht="14.25" x14ac:dyDescent="0.2">
      <c r="B249" s="346"/>
      <c r="C249" s="346"/>
      <c r="D249" s="346"/>
      <c r="E249" s="346"/>
      <c r="F249" s="346"/>
      <c r="G249" s="346"/>
      <c r="H249" s="346"/>
    </row>
    <row r="250" spans="2:8" ht="14.25" x14ac:dyDescent="0.2">
      <c r="B250" s="346"/>
      <c r="C250" s="346"/>
      <c r="D250" s="346"/>
      <c r="E250" s="346"/>
      <c r="F250" s="346"/>
      <c r="G250" s="346"/>
      <c r="H250" s="346"/>
    </row>
    <row r="251" spans="2:8" ht="14.25" x14ac:dyDescent="0.2">
      <c r="B251" s="346"/>
      <c r="C251" s="346"/>
      <c r="D251" s="346"/>
      <c r="E251" s="346"/>
      <c r="F251" s="346"/>
      <c r="G251" s="346"/>
      <c r="H251" s="346"/>
    </row>
    <row r="252" spans="2:8" ht="14.25" x14ac:dyDescent="0.2">
      <c r="B252" s="346"/>
      <c r="C252" s="346"/>
      <c r="D252" s="346"/>
      <c r="E252" s="346"/>
      <c r="F252" s="346"/>
      <c r="G252" s="346"/>
      <c r="H252" s="346"/>
    </row>
    <row r="253" spans="2:8" ht="14.25" x14ac:dyDescent="0.2">
      <c r="B253" s="346"/>
      <c r="C253" s="346"/>
      <c r="D253" s="346"/>
      <c r="E253" s="346"/>
      <c r="F253" s="346"/>
      <c r="G253" s="346"/>
      <c r="H253" s="346"/>
    </row>
    <row r="254" spans="2:8" ht="14.25" x14ac:dyDescent="0.2">
      <c r="B254" s="346"/>
      <c r="C254" s="346"/>
      <c r="D254" s="346"/>
      <c r="E254" s="346"/>
      <c r="F254" s="346"/>
      <c r="G254" s="346"/>
      <c r="H254" s="346"/>
    </row>
    <row r="255" spans="2:8" ht="14.25" x14ac:dyDescent="0.2">
      <c r="B255" s="346"/>
      <c r="C255" s="346"/>
      <c r="D255" s="346"/>
      <c r="E255" s="346"/>
      <c r="F255" s="346"/>
      <c r="G255" s="346"/>
      <c r="H255" s="346"/>
    </row>
    <row r="256" spans="2:8" ht="14.25" x14ac:dyDescent="0.2">
      <c r="B256" s="346"/>
      <c r="C256" s="346"/>
      <c r="D256" s="346"/>
      <c r="E256" s="346"/>
      <c r="F256" s="346"/>
      <c r="G256" s="346"/>
      <c r="H256" s="346"/>
    </row>
    <row r="257" spans="2:8" ht="14.25" x14ac:dyDescent="0.2">
      <c r="B257" s="346"/>
      <c r="C257" s="346"/>
      <c r="D257" s="346"/>
      <c r="E257" s="346"/>
      <c r="F257" s="346"/>
      <c r="G257" s="346"/>
      <c r="H257" s="346"/>
    </row>
    <row r="258" spans="2:8" ht="14.25" x14ac:dyDescent="0.2">
      <c r="B258" s="346"/>
      <c r="C258" s="346"/>
      <c r="D258" s="346"/>
      <c r="E258" s="346"/>
      <c r="F258" s="346"/>
      <c r="G258" s="346"/>
      <c r="H258" s="346"/>
    </row>
    <row r="259" spans="2:8" ht="14.25" x14ac:dyDescent="0.2">
      <c r="B259" s="346"/>
      <c r="C259" s="346"/>
      <c r="D259" s="346"/>
      <c r="E259" s="346"/>
      <c r="F259" s="346"/>
      <c r="G259" s="346"/>
      <c r="H259" s="346"/>
    </row>
    <row r="260" spans="2:8" ht="14.25" x14ac:dyDescent="0.2">
      <c r="B260" s="346"/>
      <c r="C260" s="346"/>
      <c r="D260" s="346"/>
      <c r="E260" s="346"/>
      <c r="F260" s="346"/>
      <c r="G260" s="346"/>
      <c r="H260" s="346"/>
    </row>
    <row r="261" spans="2:8" ht="14.25" x14ac:dyDescent="0.2">
      <c r="B261" s="346"/>
      <c r="C261" s="346"/>
      <c r="D261" s="346"/>
      <c r="E261" s="346"/>
      <c r="F261" s="346"/>
      <c r="G261" s="346"/>
      <c r="H261" s="346"/>
    </row>
    <row r="262" spans="2:8" ht="14.25" x14ac:dyDescent="0.2">
      <c r="B262" s="346"/>
      <c r="C262" s="346"/>
      <c r="D262" s="346"/>
      <c r="E262" s="346"/>
      <c r="F262" s="346"/>
      <c r="G262" s="346"/>
      <c r="H262" s="346"/>
    </row>
    <row r="263" spans="2:8" ht="14.25" x14ac:dyDescent="0.2">
      <c r="B263" s="346"/>
      <c r="C263" s="346"/>
      <c r="D263" s="346"/>
      <c r="E263" s="346"/>
      <c r="F263" s="346"/>
      <c r="G263" s="346"/>
      <c r="H263" s="346"/>
    </row>
    <row r="264" spans="2:8" ht="14.25" x14ac:dyDescent="0.2">
      <c r="B264" s="346"/>
      <c r="C264" s="346"/>
      <c r="D264" s="346"/>
      <c r="E264" s="346"/>
      <c r="F264" s="346"/>
      <c r="G264" s="346"/>
      <c r="H264" s="346"/>
    </row>
    <row r="265" spans="2:8" ht="14.25" x14ac:dyDescent="0.2">
      <c r="B265" s="346"/>
      <c r="C265" s="346"/>
      <c r="D265" s="346"/>
      <c r="E265" s="346"/>
      <c r="F265" s="346"/>
      <c r="G265" s="346"/>
      <c r="H265" s="346"/>
    </row>
    <row r="266" spans="2:8" ht="14.25" x14ac:dyDescent="0.2">
      <c r="B266" s="346"/>
      <c r="C266" s="346"/>
      <c r="D266" s="346"/>
      <c r="E266" s="346"/>
      <c r="F266" s="346"/>
      <c r="G266" s="346"/>
      <c r="H266" s="346"/>
    </row>
    <row r="267" spans="2:8" ht="14.25" x14ac:dyDescent="0.2">
      <c r="B267" s="346"/>
      <c r="C267" s="346"/>
      <c r="D267" s="346"/>
      <c r="E267" s="346"/>
      <c r="F267" s="346"/>
      <c r="G267" s="346"/>
      <c r="H267" s="346"/>
    </row>
    <row r="268" spans="2:8" ht="14.25" x14ac:dyDescent="0.2">
      <c r="B268" s="346"/>
      <c r="C268" s="346"/>
      <c r="D268" s="346"/>
      <c r="E268" s="346"/>
      <c r="F268" s="346"/>
      <c r="G268" s="346"/>
      <c r="H268" s="346"/>
    </row>
    <row r="269" spans="2:8" ht="14.25" x14ac:dyDescent="0.2">
      <c r="B269" s="346"/>
      <c r="C269" s="346"/>
      <c r="D269" s="346"/>
      <c r="E269" s="346"/>
      <c r="F269" s="346"/>
      <c r="G269" s="346"/>
      <c r="H269" s="346"/>
    </row>
    <row r="270" spans="2:8" ht="14.25" x14ac:dyDescent="0.2">
      <c r="B270" s="346"/>
      <c r="C270" s="346"/>
      <c r="D270" s="346"/>
      <c r="E270" s="346"/>
      <c r="F270" s="346"/>
      <c r="G270" s="346"/>
      <c r="H270" s="346"/>
    </row>
    <row r="271" spans="2:8" ht="14.25" x14ac:dyDescent="0.2">
      <c r="B271" s="346"/>
      <c r="C271" s="346"/>
      <c r="D271" s="346"/>
      <c r="E271" s="346"/>
      <c r="F271" s="346"/>
      <c r="G271" s="346"/>
      <c r="H271" s="346"/>
    </row>
    <row r="272" spans="2:8" ht="14.25" x14ac:dyDescent="0.2">
      <c r="B272" s="346"/>
      <c r="C272" s="346"/>
      <c r="D272" s="346"/>
      <c r="E272" s="346"/>
      <c r="F272" s="346"/>
      <c r="G272" s="346"/>
      <c r="H272" s="346"/>
    </row>
    <row r="273" spans="2:8" ht="14.25" x14ac:dyDescent="0.2">
      <c r="B273" s="346"/>
      <c r="C273" s="346"/>
      <c r="D273" s="346"/>
      <c r="E273" s="346"/>
      <c r="F273" s="346"/>
      <c r="G273" s="346"/>
      <c r="H273" s="346"/>
    </row>
    <row r="274" spans="2:8" ht="14.25" x14ac:dyDescent="0.2">
      <c r="B274" s="346"/>
      <c r="C274" s="346"/>
      <c r="D274" s="346"/>
      <c r="E274" s="346"/>
      <c r="F274" s="346"/>
      <c r="G274" s="346"/>
      <c r="H274" s="346"/>
    </row>
    <row r="275" spans="2:8" ht="14.25" x14ac:dyDescent="0.2">
      <c r="B275" s="346"/>
      <c r="C275" s="346"/>
      <c r="D275" s="346"/>
      <c r="E275" s="346"/>
      <c r="F275" s="346"/>
      <c r="G275" s="346"/>
      <c r="H275" s="346"/>
    </row>
    <row r="276" spans="2:8" ht="14.25" x14ac:dyDescent="0.2">
      <c r="B276" s="346"/>
      <c r="C276" s="346"/>
      <c r="D276" s="346"/>
      <c r="E276" s="346"/>
      <c r="F276" s="346"/>
      <c r="G276" s="346"/>
      <c r="H276" s="346"/>
    </row>
    <row r="277" spans="2:8" ht="14.25" x14ac:dyDescent="0.2">
      <c r="B277" s="346"/>
      <c r="C277" s="346"/>
      <c r="D277" s="346"/>
      <c r="E277" s="346"/>
      <c r="F277" s="346"/>
      <c r="G277" s="346"/>
      <c r="H277" s="346"/>
    </row>
    <row r="278" spans="2:8" ht="14.25" x14ac:dyDescent="0.2">
      <c r="B278" s="346"/>
      <c r="C278" s="346"/>
      <c r="D278" s="346"/>
      <c r="E278" s="346"/>
      <c r="F278" s="346"/>
      <c r="G278" s="346"/>
      <c r="H278" s="346"/>
    </row>
    <row r="279" spans="2:8" ht="14.25" x14ac:dyDescent="0.2">
      <c r="B279" s="346"/>
      <c r="C279" s="346"/>
      <c r="D279" s="346"/>
      <c r="E279" s="346"/>
      <c r="F279" s="346"/>
      <c r="G279" s="346"/>
      <c r="H279" s="346"/>
    </row>
    <row r="280" spans="2:8" ht="14.25" x14ac:dyDescent="0.2">
      <c r="B280" s="346"/>
      <c r="C280" s="346"/>
      <c r="D280" s="346"/>
      <c r="E280" s="346"/>
      <c r="F280" s="346"/>
      <c r="G280" s="346"/>
      <c r="H280" s="346"/>
    </row>
    <row r="281" spans="2:8" ht="14.25" x14ac:dyDescent="0.2">
      <c r="B281" s="346"/>
      <c r="C281" s="346"/>
      <c r="D281" s="346"/>
      <c r="E281" s="346"/>
      <c r="F281" s="346"/>
      <c r="G281" s="346"/>
      <c r="H281" s="346"/>
    </row>
    <row r="282" spans="2:8" ht="14.25" x14ac:dyDescent="0.2">
      <c r="B282" s="346"/>
      <c r="C282" s="346"/>
      <c r="D282" s="346"/>
      <c r="E282" s="346"/>
      <c r="F282" s="346"/>
      <c r="G282" s="346"/>
      <c r="H282" s="346"/>
    </row>
    <row r="283" spans="2:8" ht="14.25" x14ac:dyDescent="0.2">
      <c r="B283" s="346"/>
      <c r="C283" s="346"/>
      <c r="D283" s="346"/>
      <c r="E283" s="346"/>
      <c r="F283" s="346"/>
      <c r="G283" s="346"/>
      <c r="H283" s="346"/>
    </row>
    <row r="284" spans="2:8" ht="14.25" x14ac:dyDescent="0.2">
      <c r="B284" s="346"/>
      <c r="C284" s="346"/>
      <c r="D284" s="346"/>
      <c r="E284" s="346"/>
      <c r="F284" s="346"/>
      <c r="G284" s="346"/>
      <c r="H284" s="346"/>
    </row>
    <row r="285" spans="2:8" ht="14.25" x14ac:dyDescent="0.2">
      <c r="B285" s="346"/>
      <c r="C285" s="346"/>
      <c r="D285" s="346"/>
      <c r="E285" s="346"/>
      <c r="F285" s="346"/>
      <c r="G285" s="346"/>
      <c r="H285" s="346"/>
    </row>
    <row r="286" spans="2:8" ht="14.25" x14ac:dyDescent="0.2">
      <c r="B286" s="346"/>
      <c r="C286" s="346"/>
      <c r="D286" s="346"/>
      <c r="E286" s="346"/>
      <c r="F286" s="346"/>
      <c r="G286" s="346"/>
      <c r="H286" s="346"/>
    </row>
    <row r="287" spans="2:8" ht="14.25" x14ac:dyDescent="0.2">
      <c r="B287" s="346"/>
      <c r="C287" s="346"/>
      <c r="D287" s="346"/>
      <c r="E287" s="346"/>
      <c r="F287" s="346"/>
      <c r="G287" s="346"/>
      <c r="H287" s="346"/>
    </row>
    <row r="288" spans="2:8" ht="14.25" x14ac:dyDescent="0.2">
      <c r="B288" s="346"/>
      <c r="C288" s="346"/>
      <c r="D288" s="346"/>
      <c r="E288" s="346"/>
      <c r="F288" s="346"/>
      <c r="G288" s="346"/>
      <c r="H288" s="346"/>
    </row>
    <row r="289" spans="2:8" ht="14.25" x14ac:dyDescent="0.2">
      <c r="B289" s="421"/>
      <c r="C289" s="346"/>
      <c r="D289" s="346"/>
      <c r="E289" s="346"/>
      <c r="F289" s="346"/>
      <c r="G289" s="346"/>
      <c r="H289" s="346"/>
    </row>
    <row r="290" spans="2:8" ht="14.25" x14ac:dyDescent="0.2">
      <c r="B290" s="346"/>
      <c r="C290" s="346"/>
      <c r="D290" s="346"/>
      <c r="E290" s="346"/>
      <c r="F290" s="346"/>
      <c r="G290" s="346"/>
      <c r="H290" s="346"/>
    </row>
    <row r="291" spans="2:8" ht="14.25" x14ac:dyDescent="0.2">
      <c r="B291" s="346"/>
      <c r="C291" s="346"/>
      <c r="D291" s="346"/>
      <c r="E291" s="346"/>
      <c r="F291" s="346"/>
      <c r="G291" s="346"/>
      <c r="H291" s="346"/>
    </row>
    <row r="292" spans="2:8" ht="14.25" x14ac:dyDescent="0.2">
      <c r="B292" s="346"/>
      <c r="C292" s="346"/>
      <c r="D292" s="346"/>
      <c r="E292" s="346"/>
      <c r="F292" s="346"/>
      <c r="G292" s="346"/>
      <c r="H292" s="346"/>
    </row>
    <row r="293" spans="2:8" ht="14.25" x14ac:dyDescent="0.2">
      <c r="B293" s="346"/>
      <c r="C293" s="346"/>
      <c r="D293" s="346"/>
      <c r="E293" s="346"/>
      <c r="F293" s="346"/>
      <c r="G293" s="346"/>
      <c r="H293" s="346"/>
    </row>
    <row r="294" spans="2:8" ht="14.25" x14ac:dyDescent="0.2">
      <c r="B294" s="346"/>
      <c r="C294" s="346"/>
      <c r="D294" s="346"/>
      <c r="E294" s="346"/>
      <c r="F294" s="346"/>
      <c r="G294" s="346"/>
      <c r="H294" s="346"/>
    </row>
    <row r="295" spans="2:8" ht="14.25" x14ac:dyDescent="0.2">
      <c r="B295" s="346"/>
      <c r="C295" s="346"/>
      <c r="D295" s="346"/>
      <c r="E295" s="346"/>
      <c r="F295" s="346"/>
      <c r="G295" s="346"/>
      <c r="H295" s="346"/>
    </row>
    <row r="296" spans="2:8" ht="14.25" x14ac:dyDescent="0.2">
      <c r="B296" s="346"/>
      <c r="C296" s="346"/>
      <c r="D296" s="346"/>
      <c r="E296" s="346"/>
      <c r="F296" s="346"/>
      <c r="G296" s="346"/>
      <c r="H296" s="346"/>
    </row>
    <row r="297" spans="2:8" ht="14.25" x14ac:dyDescent="0.2">
      <c r="B297" s="346"/>
      <c r="C297" s="346"/>
      <c r="D297" s="346"/>
      <c r="E297" s="346"/>
      <c r="F297" s="346"/>
      <c r="G297" s="346"/>
      <c r="H297" s="346"/>
    </row>
    <row r="298" spans="2:8" ht="14.25" x14ac:dyDescent="0.2">
      <c r="B298" s="346"/>
      <c r="C298" s="346"/>
      <c r="D298" s="346"/>
      <c r="E298" s="346"/>
      <c r="F298" s="346"/>
      <c r="G298" s="346"/>
      <c r="H298" s="346"/>
    </row>
    <row r="299" spans="2:8" ht="14.25" x14ac:dyDescent="0.2">
      <c r="B299" s="346"/>
      <c r="C299" s="346"/>
      <c r="D299" s="346"/>
      <c r="E299" s="346"/>
      <c r="F299" s="346"/>
      <c r="G299" s="346"/>
      <c r="H299" s="346"/>
    </row>
    <row r="300" spans="2:8" ht="14.25" x14ac:dyDescent="0.2">
      <c r="B300" s="346"/>
      <c r="C300" s="346"/>
      <c r="D300" s="346"/>
      <c r="E300" s="346"/>
      <c r="F300" s="346"/>
      <c r="G300" s="346"/>
      <c r="H300" s="346"/>
    </row>
    <row r="301" spans="2:8" ht="14.25" x14ac:dyDescent="0.2">
      <c r="B301" s="346"/>
      <c r="C301" s="346"/>
      <c r="D301" s="346"/>
      <c r="E301" s="346"/>
      <c r="F301" s="346"/>
      <c r="G301" s="346"/>
      <c r="H301" s="346"/>
    </row>
    <row r="302" spans="2:8" ht="14.25" x14ac:dyDescent="0.2">
      <c r="B302" s="346"/>
      <c r="C302" s="346"/>
      <c r="D302" s="346"/>
      <c r="E302" s="346"/>
      <c r="F302" s="346"/>
      <c r="G302" s="346"/>
      <c r="H302" s="346"/>
    </row>
    <row r="303" spans="2:8" ht="14.25" x14ac:dyDescent="0.2">
      <c r="B303" s="346"/>
      <c r="C303" s="346"/>
      <c r="D303" s="346"/>
      <c r="E303" s="346"/>
      <c r="F303" s="346"/>
      <c r="G303" s="346"/>
      <c r="H303" s="346"/>
    </row>
    <row r="304" spans="2:8" ht="14.25" x14ac:dyDescent="0.2">
      <c r="B304" s="346"/>
      <c r="C304" s="346"/>
      <c r="D304" s="346"/>
      <c r="E304" s="346"/>
      <c r="F304" s="346"/>
      <c r="G304" s="346"/>
      <c r="H304" s="346"/>
    </row>
    <row r="305" spans="2:8" ht="14.25" x14ac:dyDescent="0.2">
      <c r="B305" s="346"/>
      <c r="C305" s="346"/>
      <c r="D305" s="346"/>
      <c r="E305" s="346"/>
      <c r="F305" s="346"/>
      <c r="G305" s="346"/>
      <c r="H305" s="346"/>
    </row>
    <row r="306" spans="2:8" ht="14.25" x14ac:dyDescent="0.2">
      <c r="B306" s="346"/>
      <c r="C306" s="346"/>
      <c r="D306" s="346"/>
      <c r="E306" s="346"/>
      <c r="F306" s="346"/>
      <c r="G306" s="346"/>
      <c r="H306" s="346"/>
    </row>
    <row r="307" spans="2:8" ht="14.25" x14ac:dyDescent="0.2">
      <c r="B307" s="346"/>
      <c r="C307" s="346"/>
      <c r="D307" s="346"/>
      <c r="E307" s="346"/>
      <c r="F307" s="346"/>
      <c r="G307" s="346"/>
      <c r="H307" s="346"/>
    </row>
    <row r="308" spans="2:8" ht="14.25" x14ac:dyDescent="0.2">
      <c r="B308" s="346"/>
      <c r="C308" s="346"/>
      <c r="D308" s="346"/>
      <c r="E308" s="346"/>
      <c r="F308" s="346"/>
      <c r="G308" s="346"/>
      <c r="H308" s="346"/>
    </row>
    <row r="309" spans="2:8" ht="14.25" x14ac:dyDescent="0.2">
      <c r="B309" s="346"/>
      <c r="C309" s="346"/>
      <c r="D309" s="346"/>
      <c r="E309" s="346"/>
      <c r="F309" s="346"/>
      <c r="G309" s="346"/>
      <c r="H309" s="346"/>
    </row>
    <row r="310" spans="2:8" ht="14.25" x14ac:dyDescent="0.2">
      <c r="B310" s="346"/>
      <c r="C310" s="346"/>
      <c r="D310" s="346"/>
      <c r="E310" s="346"/>
      <c r="F310" s="346"/>
      <c r="G310" s="346"/>
      <c r="H310" s="346"/>
    </row>
    <row r="311" spans="2:8" ht="14.25" x14ac:dyDescent="0.2">
      <c r="B311" s="346"/>
      <c r="C311" s="346"/>
      <c r="D311" s="346"/>
      <c r="E311" s="346"/>
      <c r="F311" s="346"/>
      <c r="G311" s="346"/>
      <c r="H311" s="346"/>
    </row>
    <row r="312" spans="2:8" ht="14.25" x14ac:dyDescent="0.2">
      <c r="B312" s="346"/>
      <c r="C312" s="346"/>
      <c r="D312" s="346"/>
      <c r="E312" s="346"/>
      <c r="F312" s="346"/>
      <c r="G312" s="346"/>
      <c r="H312" s="346"/>
    </row>
    <row r="313" spans="2:8" ht="14.25" x14ac:dyDescent="0.2">
      <c r="B313" s="346"/>
      <c r="C313" s="346"/>
      <c r="D313" s="346"/>
      <c r="E313" s="346"/>
      <c r="F313" s="346"/>
      <c r="G313" s="346"/>
      <c r="H313" s="346"/>
    </row>
    <row r="314" spans="2:8" ht="14.25" x14ac:dyDescent="0.2">
      <c r="B314" s="346"/>
      <c r="C314" s="346"/>
      <c r="D314" s="346"/>
      <c r="E314" s="346"/>
      <c r="F314" s="346"/>
      <c r="G314" s="346"/>
      <c r="H314" s="346"/>
    </row>
    <row r="315" spans="2:8" ht="14.25" x14ac:dyDescent="0.2">
      <c r="B315" s="346"/>
      <c r="C315" s="346"/>
      <c r="D315" s="346"/>
      <c r="E315" s="346"/>
      <c r="F315" s="346"/>
      <c r="G315" s="346"/>
      <c r="H315" s="346"/>
    </row>
    <row r="316" spans="2:8" ht="14.25" x14ac:dyDescent="0.2">
      <c r="B316" s="346"/>
      <c r="C316" s="346"/>
      <c r="D316" s="346"/>
      <c r="E316" s="346"/>
      <c r="F316" s="346"/>
      <c r="G316" s="346"/>
      <c r="H316" s="346"/>
    </row>
    <row r="317" spans="2:8" ht="14.25" x14ac:dyDescent="0.2">
      <c r="B317" s="346"/>
      <c r="C317" s="346"/>
      <c r="D317" s="346"/>
      <c r="E317" s="346"/>
      <c r="F317" s="346"/>
      <c r="G317" s="346"/>
      <c r="H317" s="346"/>
    </row>
    <row r="318" spans="2:8" ht="14.25" x14ac:dyDescent="0.2">
      <c r="B318" s="346"/>
      <c r="C318" s="346"/>
      <c r="D318" s="346"/>
      <c r="E318" s="346"/>
      <c r="F318" s="346"/>
      <c r="G318" s="346"/>
      <c r="H318" s="346"/>
    </row>
    <row r="319" spans="2:8" ht="14.25" x14ac:dyDescent="0.2">
      <c r="B319" s="346"/>
      <c r="C319" s="346"/>
      <c r="D319" s="346"/>
      <c r="E319" s="346"/>
      <c r="F319" s="346"/>
      <c r="G319" s="346"/>
      <c r="H319" s="346"/>
    </row>
    <row r="320" spans="2:8" ht="14.25" x14ac:dyDescent="0.2">
      <c r="B320" s="346"/>
      <c r="C320" s="346"/>
      <c r="D320" s="346"/>
      <c r="E320" s="346"/>
      <c r="F320" s="346"/>
      <c r="G320" s="346"/>
      <c r="H320" s="346"/>
    </row>
    <row r="321" spans="2:8" ht="14.25" x14ac:dyDescent="0.2">
      <c r="B321" s="346"/>
      <c r="C321" s="346"/>
      <c r="D321" s="346"/>
      <c r="E321" s="346"/>
      <c r="F321" s="346"/>
      <c r="G321" s="346"/>
      <c r="H321" s="346"/>
    </row>
    <row r="322" spans="2:8" ht="14.25" x14ac:dyDescent="0.2">
      <c r="B322" s="346"/>
      <c r="C322" s="346"/>
      <c r="D322" s="346"/>
      <c r="E322" s="346"/>
      <c r="F322" s="346"/>
      <c r="G322" s="346"/>
      <c r="H322" s="346"/>
    </row>
    <row r="323" spans="2:8" ht="14.25" x14ac:dyDescent="0.2">
      <c r="B323" s="346"/>
      <c r="C323" s="346"/>
      <c r="D323" s="346"/>
      <c r="E323" s="346"/>
      <c r="F323" s="346"/>
      <c r="G323" s="346"/>
      <c r="H323" s="346"/>
    </row>
    <row r="324" spans="2:8" ht="14.25" x14ac:dyDescent="0.2">
      <c r="B324" s="346"/>
      <c r="C324" s="346"/>
      <c r="D324" s="346"/>
      <c r="E324" s="346"/>
      <c r="F324" s="346"/>
      <c r="G324" s="346"/>
      <c r="H324" s="346"/>
    </row>
    <row r="325" spans="2:8" ht="14.25" x14ac:dyDescent="0.2">
      <c r="B325" s="346"/>
      <c r="C325" s="346"/>
      <c r="D325" s="346"/>
      <c r="E325" s="346"/>
      <c r="F325" s="346"/>
      <c r="G325" s="346"/>
      <c r="H325" s="346"/>
    </row>
    <row r="326" spans="2:8" ht="14.25" x14ac:dyDescent="0.2">
      <c r="B326" s="346"/>
      <c r="C326" s="346"/>
      <c r="D326" s="346"/>
      <c r="E326" s="346"/>
      <c r="F326" s="346"/>
      <c r="G326" s="346"/>
      <c r="H326" s="346"/>
    </row>
    <row r="327" spans="2:8" ht="14.25" x14ac:dyDescent="0.2">
      <c r="B327" s="346"/>
      <c r="C327" s="346"/>
      <c r="D327" s="346"/>
      <c r="E327" s="346"/>
      <c r="F327" s="346"/>
      <c r="G327" s="346"/>
      <c r="H327" s="346"/>
    </row>
    <row r="328" spans="2:8" ht="14.25" x14ac:dyDescent="0.2">
      <c r="B328" s="346"/>
      <c r="C328" s="346"/>
      <c r="D328" s="346"/>
      <c r="E328" s="346"/>
      <c r="F328" s="346"/>
      <c r="G328" s="346"/>
      <c r="H328" s="346"/>
    </row>
    <row r="329" spans="2:8" ht="14.25" x14ac:dyDescent="0.2">
      <c r="B329" s="346"/>
      <c r="C329" s="346"/>
      <c r="D329" s="346"/>
      <c r="E329" s="346"/>
      <c r="F329" s="346"/>
      <c r="G329" s="346"/>
      <c r="H329" s="346"/>
    </row>
    <row r="330" spans="2:8" ht="14.25" x14ac:dyDescent="0.2">
      <c r="B330" s="346"/>
      <c r="C330" s="346"/>
      <c r="D330" s="346"/>
      <c r="E330" s="346"/>
      <c r="F330" s="346"/>
      <c r="G330" s="346"/>
      <c r="H330" s="346"/>
    </row>
    <row r="331" spans="2:8" ht="14.25" x14ac:dyDescent="0.2">
      <c r="B331" s="346"/>
      <c r="C331" s="346"/>
      <c r="D331" s="346"/>
      <c r="E331" s="346"/>
      <c r="F331" s="346"/>
      <c r="G331" s="346"/>
      <c r="H331" s="346"/>
    </row>
    <row r="332" spans="2:8" ht="14.25" x14ac:dyDescent="0.2">
      <c r="B332" s="346"/>
      <c r="C332" s="346"/>
      <c r="D332" s="346"/>
      <c r="E332" s="346"/>
      <c r="F332" s="346"/>
      <c r="G332" s="346"/>
      <c r="H332" s="346"/>
    </row>
    <row r="333" spans="2:8" ht="14.25" x14ac:dyDescent="0.2">
      <c r="B333" s="346"/>
      <c r="C333" s="346"/>
      <c r="D333" s="346"/>
      <c r="E333" s="346"/>
      <c r="F333" s="346"/>
      <c r="G333" s="346"/>
      <c r="H333" s="346"/>
    </row>
    <row r="334" spans="2:8" ht="14.25" x14ac:dyDescent="0.2">
      <c r="B334" s="346"/>
      <c r="C334" s="346"/>
      <c r="D334" s="346"/>
      <c r="E334" s="346"/>
      <c r="F334" s="346"/>
      <c r="G334" s="346"/>
      <c r="H334" s="346"/>
    </row>
    <row r="335" spans="2:8" ht="14.25" x14ac:dyDescent="0.2">
      <c r="B335" s="346"/>
      <c r="C335" s="346"/>
      <c r="D335" s="346"/>
      <c r="E335" s="346"/>
      <c r="F335" s="346"/>
      <c r="G335" s="346"/>
      <c r="H335" s="346"/>
    </row>
    <row r="336" spans="2:8" ht="14.25" x14ac:dyDescent="0.2">
      <c r="B336" s="346"/>
      <c r="C336" s="346"/>
      <c r="D336" s="346"/>
      <c r="E336" s="346"/>
      <c r="F336" s="346"/>
      <c r="G336" s="346"/>
      <c r="H336" s="346"/>
    </row>
    <row r="337" spans="2:8" ht="14.25" x14ac:dyDescent="0.2">
      <c r="B337" s="346"/>
      <c r="C337" s="346"/>
      <c r="D337" s="346"/>
      <c r="E337" s="346"/>
      <c r="F337" s="346"/>
      <c r="G337" s="346"/>
      <c r="H337" s="346"/>
    </row>
    <row r="338" spans="2:8" ht="14.25" x14ac:dyDescent="0.2">
      <c r="B338" s="346"/>
      <c r="C338" s="346"/>
      <c r="D338" s="346"/>
      <c r="E338" s="346"/>
      <c r="F338" s="346"/>
      <c r="G338" s="346"/>
      <c r="H338" s="346"/>
    </row>
    <row r="339" spans="2:8" ht="14.25" x14ac:dyDescent="0.2">
      <c r="B339" s="346"/>
      <c r="C339" s="346"/>
      <c r="D339" s="346"/>
      <c r="E339" s="346"/>
      <c r="F339" s="346"/>
      <c r="G339" s="346"/>
      <c r="H339" s="346"/>
    </row>
    <row r="340" spans="2:8" ht="14.25" x14ac:dyDescent="0.2">
      <c r="B340" s="346"/>
      <c r="C340" s="346"/>
      <c r="D340" s="346"/>
      <c r="E340" s="346"/>
      <c r="F340" s="346"/>
      <c r="G340" s="346"/>
      <c r="H340" s="346"/>
    </row>
    <row r="341" spans="2:8" ht="14.25" x14ac:dyDescent="0.2">
      <c r="B341" s="346"/>
      <c r="C341" s="346"/>
      <c r="D341" s="346"/>
      <c r="E341" s="346"/>
      <c r="F341" s="346"/>
      <c r="G341" s="346"/>
      <c r="H341" s="346"/>
    </row>
    <row r="342" spans="2:8" ht="14.25" x14ac:dyDescent="0.2">
      <c r="B342" s="346"/>
      <c r="C342" s="346"/>
      <c r="D342" s="346"/>
      <c r="E342" s="346"/>
      <c r="F342" s="346"/>
      <c r="G342" s="346"/>
      <c r="H342" s="346"/>
    </row>
    <row r="343" spans="2:8" ht="14.25" x14ac:dyDescent="0.2">
      <c r="B343" s="346"/>
      <c r="C343" s="346"/>
      <c r="D343" s="346"/>
      <c r="E343" s="346"/>
      <c r="F343" s="346"/>
      <c r="G343" s="346"/>
      <c r="H343" s="346"/>
    </row>
    <row r="344" spans="2:8" ht="14.25" x14ac:dyDescent="0.2">
      <c r="B344" s="346"/>
      <c r="C344" s="346"/>
      <c r="D344" s="346"/>
      <c r="E344" s="346"/>
      <c r="F344" s="346"/>
      <c r="G344" s="346"/>
      <c r="H344" s="346"/>
    </row>
    <row r="345" spans="2:8" ht="14.25" x14ac:dyDescent="0.2">
      <c r="B345" s="346"/>
      <c r="C345" s="346"/>
      <c r="D345" s="346"/>
      <c r="E345" s="346"/>
      <c r="F345" s="346"/>
      <c r="G345" s="346"/>
      <c r="H345" s="346"/>
    </row>
    <row r="346" spans="2:8" ht="14.25" x14ac:dyDescent="0.2">
      <c r="B346" s="346"/>
      <c r="C346" s="346"/>
      <c r="D346" s="346"/>
      <c r="E346" s="346"/>
      <c r="F346" s="346"/>
      <c r="G346" s="346"/>
      <c r="H346" s="346"/>
    </row>
    <row r="347" spans="2:8" ht="14.25" x14ac:dyDescent="0.2">
      <c r="B347" s="346"/>
      <c r="C347" s="346"/>
      <c r="D347" s="346"/>
      <c r="E347" s="346"/>
      <c r="F347" s="346"/>
      <c r="G347" s="346"/>
      <c r="H347" s="346"/>
    </row>
    <row r="348" spans="2:8" ht="14.25" x14ac:dyDescent="0.2">
      <c r="B348" s="346"/>
      <c r="C348" s="346"/>
      <c r="D348" s="346"/>
      <c r="E348" s="346"/>
      <c r="F348" s="346"/>
      <c r="G348" s="346"/>
      <c r="H348" s="346"/>
    </row>
    <row r="349" spans="2:8" ht="14.25" x14ac:dyDescent="0.2">
      <c r="B349" s="346"/>
      <c r="C349" s="346"/>
      <c r="D349" s="346"/>
      <c r="E349" s="346"/>
      <c r="F349" s="346"/>
      <c r="G349" s="346"/>
      <c r="H349" s="346"/>
    </row>
    <row r="350" spans="2:8" ht="14.25" x14ac:dyDescent="0.2">
      <c r="B350" s="346"/>
      <c r="C350" s="346"/>
      <c r="D350" s="346"/>
      <c r="E350" s="346"/>
      <c r="F350" s="346"/>
      <c r="G350" s="346"/>
      <c r="H350" s="346"/>
    </row>
    <row r="351" spans="2:8" ht="14.25" x14ac:dyDescent="0.2">
      <c r="B351" s="346"/>
      <c r="C351" s="346"/>
      <c r="D351" s="346"/>
      <c r="E351" s="346"/>
      <c r="F351" s="346"/>
      <c r="G351" s="346"/>
      <c r="H351" s="346"/>
    </row>
    <row r="352" spans="2:8" ht="14.25" x14ac:dyDescent="0.2">
      <c r="B352" s="346"/>
      <c r="C352" s="346"/>
      <c r="D352" s="346"/>
      <c r="E352" s="346"/>
      <c r="F352" s="346"/>
      <c r="G352" s="346"/>
      <c r="H352" s="346"/>
    </row>
    <row r="353" spans="2:8" ht="14.25" x14ac:dyDescent="0.2">
      <c r="B353" s="346"/>
      <c r="C353" s="346"/>
      <c r="D353" s="346"/>
      <c r="E353" s="346"/>
      <c r="F353" s="346"/>
      <c r="G353" s="346"/>
      <c r="H353" s="346"/>
    </row>
    <row r="354" spans="2:8" ht="14.25" x14ac:dyDescent="0.2">
      <c r="B354" s="346"/>
      <c r="C354" s="346"/>
      <c r="D354" s="346"/>
      <c r="E354" s="346"/>
      <c r="F354" s="346"/>
      <c r="G354" s="346"/>
      <c r="H354" s="346"/>
    </row>
    <row r="355" spans="2:8" ht="14.25" x14ac:dyDescent="0.2">
      <c r="B355" s="346"/>
      <c r="C355" s="346"/>
      <c r="D355" s="346"/>
      <c r="E355" s="346"/>
      <c r="F355" s="346"/>
      <c r="G355" s="346"/>
      <c r="H355" s="346"/>
    </row>
    <row r="356" spans="2:8" ht="14.25" x14ac:dyDescent="0.2">
      <c r="B356" s="346"/>
      <c r="C356" s="346"/>
      <c r="D356" s="346"/>
      <c r="E356" s="346"/>
      <c r="F356" s="346"/>
      <c r="G356" s="346"/>
      <c r="H356" s="346"/>
    </row>
    <row r="357" spans="2:8" ht="14.25" x14ac:dyDescent="0.2">
      <c r="B357" s="346"/>
      <c r="C357" s="346"/>
      <c r="D357" s="346"/>
      <c r="E357" s="346"/>
      <c r="F357" s="346"/>
      <c r="G357" s="346"/>
      <c r="H357" s="346"/>
    </row>
    <row r="358" spans="2:8" ht="14.25" x14ac:dyDescent="0.2">
      <c r="B358" s="346"/>
      <c r="C358" s="346"/>
      <c r="D358" s="346"/>
      <c r="E358" s="346"/>
      <c r="F358" s="346"/>
      <c r="G358" s="346"/>
      <c r="H358" s="346"/>
    </row>
    <row r="359" spans="2:8" ht="14.25" x14ac:dyDescent="0.2">
      <c r="B359" s="346"/>
      <c r="C359" s="346"/>
      <c r="D359" s="346"/>
      <c r="E359" s="346"/>
      <c r="F359" s="346"/>
      <c r="G359" s="346"/>
      <c r="H359" s="346"/>
    </row>
    <row r="360" spans="2:8" ht="14.25" x14ac:dyDescent="0.2">
      <c r="B360" s="346"/>
      <c r="C360" s="346"/>
      <c r="D360" s="346"/>
      <c r="E360" s="346"/>
      <c r="F360" s="346"/>
      <c r="G360" s="346"/>
      <c r="H360" s="346"/>
    </row>
    <row r="361" spans="2:8" ht="14.25" x14ac:dyDescent="0.2">
      <c r="B361" s="346"/>
      <c r="C361" s="346"/>
      <c r="D361" s="346"/>
      <c r="E361" s="346"/>
      <c r="F361" s="346"/>
      <c r="G361" s="346"/>
      <c r="H361" s="346"/>
    </row>
    <row r="362" spans="2:8" ht="14.25" x14ac:dyDescent="0.2">
      <c r="B362" s="346"/>
      <c r="C362" s="346"/>
      <c r="D362" s="346"/>
      <c r="E362" s="346"/>
      <c r="F362" s="346"/>
      <c r="G362" s="346"/>
      <c r="H362" s="346"/>
    </row>
    <row r="363" spans="2:8" ht="14.25" x14ac:dyDescent="0.2">
      <c r="B363" s="346"/>
      <c r="C363" s="346"/>
      <c r="D363" s="346"/>
      <c r="E363" s="346"/>
      <c r="F363" s="346"/>
      <c r="G363" s="346"/>
      <c r="H363" s="346"/>
    </row>
    <row r="364" spans="2:8" ht="14.25" x14ac:dyDescent="0.2">
      <c r="B364" s="346"/>
      <c r="C364" s="346"/>
      <c r="D364" s="346"/>
      <c r="E364" s="346"/>
      <c r="F364" s="346"/>
      <c r="G364" s="346"/>
      <c r="H364" s="346"/>
    </row>
    <row r="365" spans="2:8" ht="14.25" x14ac:dyDescent="0.2">
      <c r="B365" s="346"/>
      <c r="C365" s="346"/>
      <c r="D365" s="346"/>
      <c r="E365" s="346"/>
      <c r="F365" s="346"/>
      <c r="G365" s="346"/>
      <c r="H365" s="346"/>
    </row>
    <row r="366" spans="2:8" ht="14.25" x14ac:dyDescent="0.2">
      <c r="B366" s="346"/>
      <c r="C366" s="346"/>
      <c r="D366" s="346"/>
      <c r="E366" s="346"/>
      <c r="F366" s="346"/>
      <c r="G366" s="346"/>
      <c r="H366" s="346"/>
    </row>
    <row r="367" spans="2:8" ht="14.25" x14ac:dyDescent="0.2">
      <c r="B367" s="346"/>
      <c r="C367" s="346"/>
      <c r="D367" s="346"/>
      <c r="E367" s="346"/>
      <c r="F367" s="346"/>
      <c r="G367" s="346"/>
      <c r="H367" s="346"/>
    </row>
    <row r="368" spans="2:8" ht="14.25" x14ac:dyDescent="0.2">
      <c r="B368" s="346"/>
      <c r="C368" s="346"/>
      <c r="D368" s="346"/>
      <c r="E368" s="346"/>
      <c r="F368" s="346"/>
      <c r="G368" s="346"/>
      <c r="H368" s="346"/>
    </row>
    <row r="369" spans="2:8" ht="14.25" x14ac:dyDescent="0.2">
      <c r="B369" s="346"/>
      <c r="C369" s="346"/>
      <c r="D369" s="346"/>
      <c r="E369" s="346"/>
      <c r="F369" s="346"/>
      <c r="G369" s="346"/>
      <c r="H369" s="346"/>
    </row>
    <row r="370" spans="2:8" ht="14.25" x14ac:dyDescent="0.2">
      <c r="B370" s="346"/>
      <c r="C370" s="346"/>
      <c r="D370" s="346"/>
      <c r="E370" s="346"/>
      <c r="F370" s="346"/>
      <c r="G370" s="346"/>
      <c r="H370" s="346"/>
    </row>
    <row r="371" spans="2:8" ht="14.25" x14ac:dyDescent="0.2">
      <c r="B371" s="346"/>
      <c r="C371" s="346"/>
      <c r="D371" s="346"/>
      <c r="E371" s="346"/>
      <c r="F371" s="346"/>
      <c r="G371" s="346"/>
      <c r="H371" s="346"/>
    </row>
    <row r="372" spans="2:8" ht="14.25" x14ac:dyDescent="0.2">
      <c r="B372" s="346"/>
      <c r="C372" s="346"/>
      <c r="D372" s="346"/>
      <c r="E372" s="346"/>
      <c r="F372" s="346"/>
      <c r="G372" s="346"/>
      <c r="H372" s="346"/>
    </row>
    <row r="373" spans="2:8" ht="14.25" x14ac:dyDescent="0.2">
      <c r="B373" s="346"/>
      <c r="C373" s="346"/>
      <c r="D373" s="346"/>
      <c r="E373" s="346"/>
      <c r="F373" s="346"/>
      <c r="G373" s="346"/>
      <c r="H373" s="346"/>
    </row>
    <row r="374" spans="2:8" ht="14.25" x14ac:dyDescent="0.2">
      <c r="B374" s="346"/>
      <c r="C374" s="346"/>
      <c r="D374" s="346"/>
      <c r="E374" s="346"/>
      <c r="F374" s="346"/>
      <c r="G374" s="346"/>
      <c r="H374" s="346"/>
    </row>
    <row r="375" spans="2:8" ht="14.25" x14ac:dyDescent="0.2">
      <c r="B375" s="346"/>
      <c r="C375" s="346"/>
      <c r="D375" s="346"/>
      <c r="E375" s="346"/>
      <c r="F375" s="346"/>
      <c r="G375" s="346"/>
      <c r="H375" s="346"/>
    </row>
    <row r="376" spans="2:8" ht="14.25" x14ac:dyDescent="0.2">
      <c r="B376" s="346"/>
      <c r="C376" s="346"/>
      <c r="D376" s="346"/>
      <c r="E376" s="346"/>
      <c r="F376" s="346"/>
      <c r="G376" s="346"/>
      <c r="H376" s="346"/>
    </row>
    <row r="377" spans="2:8" ht="14.25" x14ac:dyDescent="0.2">
      <c r="B377" s="346"/>
      <c r="C377" s="346"/>
      <c r="D377" s="346"/>
      <c r="E377" s="346"/>
      <c r="F377" s="346"/>
      <c r="G377" s="346"/>
      <c r="H377" s="346"/>
    </row>
    <row r="378" spans="2:8" ht="14.25" x14ac:dyDescent="0.2">
      <c r="B378" s="346"/>
      <c r="C378" s="346"/>
      <c r="D378" s="346"/>
      <c r="E378" s="346"/>
      <c r="F378" s="346"/>
      <c r="G378" s="346"/>
      <c r="H378" s="346"/>
    </row>
    <row r="379" spans="2:8" ht="14.25" x14ac:dyDescent="0.2">
      <c r="B379" s="346"/>
      <c r="C379" s="346"/>
      <c r="D379" s="346"/>
      <c r="E379" s="346"/>
      <c r="F379" s="346"/>
      <c r="G379" s="346"/>
      <c r="H379" s="346"/>
    </row>
    <row r="380" spans="2:8" ht="14.25" x14ac:dyDescent="0.2">
      <c r="B380" s="346"/>
      <c r="C380" s="346"/>
      <c r="D380" s="346"/>
      <c r="E380" s="346"/>
      <c r="F380" s="346"/>
      <c r="G380" s="346"/>
      <c r="H380" s="346"/>
    </row>
    <row r="381" spans="2:8" ht="14.25" x14ac:dyDescent="0.2">
      <c r="B381" s="346"/>
      <c r="C381" s="346"/>
      <c r="D381" s="346"/>
      <c r="E381" s="346"/>
      <c r="F381" s="346"/>
      <c r="G381" s="346"/>
      <c r="H381" s="346"/>
    </row>
    <row r="382" spans="2:8" ht="14.25" x14ac:dyDescent="0.2">
      <c r="B382" s="346"/>
      <c r="C382" s="346"/>
      <c r="D382" s="346"/>
      <c r="E382" s="346"/>
      <c r="F382" s="346"/>
      <c r="G382" s="346"/>
      <c r="H382" s="346"/>
    </row>
    <row r="383" spans="2:8" ht="14.25" x14ac:dyDescent="0.2">
      <c r="B383" s="346"/>
      <c r="C383" s="346"/>
      <c r="D383" s="346"/>
      <c r="E383" s="346"/>
      <c r="F383" s="346"/>
      <c r="G383" s="346"/>
      <c r="H383" s="346"/>
    </row>
    <row r="384" spans="2:8" ht="14.25" x14ac:dyDescent="0.2">
      <c r="B384" s="346"/>
      <c r="C384" s="346"/>
      <c r="D384" s="346"/>
      <c r="E384" s="346"/>
      <c r="F384" s="346"/>
      <c r="G384" s="346"/>
      <c r="H384" s="346"/>
    </row>
    <row r="385" spans="2:8" ht="14.25" x14ac:dyDescent="0.2">
      <c r="B385" s="346"/>
      <c r="C385" s="346"/>
      <c r="D385" s="346"/>
      <c r="E385" s="346"/>
      <c r="F385" s="346"/>
      <c r="G385" s="346"/>
      <c r="H385" s="346"/>
    </row>
    <row r="386" spans="2:8" ht="14.25" x14ac:dyDescent="0.2">
      <c r="B386" s="346"/>
      <c r="C386" s="346"/>
      <c r="D386" s="346"/>
      <c r="E386" s="346"/>
      <c r="F386" s="346"/>
      <c r="G386" s="346"/>
      <c r="H386" s="346"/>
    </row>
    <row r="387" spans="2:8" ht="14.25" x14ac:dyDescent="0.2">
      <c r="B387" s="346"/>
      <c r="C387" s="346"/>
      <c r="D387" s="346"/>
      <c r="E387" s="346"/>
      <c r="F387" s="346"/>
      <c r="G387" s="346"/>
      <c r="H387" s="346"/>
    </row>
    <row r="388" spans="2:8" ht="14.25" x14ac:dyDescent="0.2">
      <c r="B388" s="346"/>
      <c r="C388" s="346"/>
      <c r="D388" s="346"/>
      <c r="E388" s="346"/>
      <c r="F388" s="346"/>
      <c r="G388" s="346"/>
      <c r="H388" s="346"/>
    </row>
    <row r="389" spans="2:8" ht="14.25" x14ac:dyDescent="0.2">
      <c r="B389" s="346"/>
      <c r="C389" s="346"/>
      <c r="D389" s="346"/>
      <c r="E389" s="346"/>
      <c r="F389" s="346"/>
      <c r="G389" s="346"/>
      <c r="H389" s="346"/>
    </row>
    <row r="390" spans="2:8" ht="14.25" x14ac:dyDescent="0.2">
      <c r="B390" s="346"/>
      <c r="C390" s="346"/>
      <c r="D390" s="346"/>
      <c r="E390" s="346"/>
      <c r="F390" s="346"/>
      <c r="G390" s="346"/>
      <c r="H390" s="346"/>
    </row>
    <row r="391" spans="2:8" ht="14.25" x14ac:dyDescent="0.2">
      <c r="B391" s="346"/>
      <c r="C391" s="346"/>
      <c r="D391" s="346"/>
      <c r="E391" s="346"/>
      <c r="F391" s="346"/>
      <c r="G391" s="346"/>
      <c r="H391" s="346"/>
    </row>
    <row r="392" spans="2:8" ht="14.25" x14ac:dyDescent="0.2">
      <c r="B392" s="346"/>
      <c r="C392" s="346"/>
      <c r="D392" s="346"/>
      <c r="E392" s="346"/>
      <c r="F392" s="346"/>
      <c r="G392" s="346"/>
      <c r="H392" s="346"/>
    </row>
    <row r="393" spans="2:8" ht="14.25" x14ac:dyDescent="0.2">
      <c r="B393" s="346"/>
      <c r="C393" s="346"/>
      <c r="D393" s="346"/>
      <c r="E393" s="346"/>
      <c r="F393" s="346"/>
      <c r="G393" s="346"/>
      <c r="H393" s="346"/>
    </row>
    <row r="394" spans="2:8" ht="14.25" x14ac:dyDescent="0.2">
      <c r="B394" s="346"/>
      <c r="C394" s="346"/>
      <c r="D394" s="346"/>
      <c r="E394" s="346"/>
      <c r="F394" s="346"/>
      <c r="G394" s="346"/>
      <c r="H394" s="346"/>
    </row>
    <row r="395" spans="2:8" ht="14.25" x14ac:dyDescent="0.2">
      <c r="B395" s="346"/>
      <c r="C395" s="346"/>
      <c r="D395" s="346"/>
      <c r="E395" s="346"/>
      <c r="F395" s="346"/>
      <c r="G395" s="346"/>
      <c r="H395" s="346"/>
    </row>
    <row r="396" spans="2:8" ht="14.25" x14ac:dyDescent="0.2">
      <c r="B396" s="346"/>
      <c r="C396" s="346"/>
      <c r="D396" s="346"/>
      <c r="E396" s="346"/>
      <c r="F396" s="346"/>
      <c r="G396" s="346"/>
      <c r="H396" s="346"/>
    </row>
    <row r="397" spans="2:8" ht="14.25" x14ac:dyDescent="0.2">
      <c r="B397" s="346"/>
      <c r="C397" s="346"/>
      <c r="D397" s="346"/>
      <c r="E397" s="346"/>
      <c r="F397" s="346"/>
      <c r="G397" s="346"/>
      <c r="H397" s="346"/>
    </row>
    <row r="398" spans="2:8" ht="14.25" x14ac:dyDescent="0.2">
      <c r="B398" s="346"/>
      <c r="C398" s="346"/>
      <c r="D398" s="346"/>
      <c r="E398" s="346"/>
      <c r="F398" s="346"/>
      <c r="G398" s="346"/>
      <c r="H398" s="346"/>
    </row>
    <row r="399" spans="2:8" ht="14.25" x14ac:dyDescent="0.2">
      <c r="B399" s="346"/>
      <c r="C399" s="346"/>
      <c r="D399" s="346"/>
      <c r="E399" s="346"/>
      <c r="F399" s="346"/>
      <c r="G399" s="346"/>
      <c r="H399" s="346"/>
    </row>
    <row r="400" spans="2:8" ht="14.25" x14ac:dyDescent="0.2">
      <c r="B400" s="346"/>
      <c r="C400" s="346"/>
      <c r="D400" s="346"/>
      <c r="E400" s="346"/>
      <c r="F400" s="346"/>
      <c r="G400" s="346"/>
      <c r="H400" s="346"/>
    </row>
    <row r="401" spans="2:8" ht="14.25" x14ac:dyDescent="0.2">
      <c r="B401" s="346"/>
      <c r="C401" s="346"/>
      <c r="D401" s="346"/>
      <c r="E401" s="346"/>
      <c r="F401" s="346"/>
      <c r="G401" s="346"/>
      <c r="H401" s="346"/>
    </row>
    <row r="402" spans="2:8" ht="14.25" x14ac:dyDescent="0.2">
      <c r="B402" s="346"/>
      <c r="C402" s="346"/>
      <c r="D402" s="346"/>
      <c r="E402" s="346"/>
      <c r="F402" s="346"/>
      <c r="G402" s="346"/>
      <c r="H402" s="346"/>
    </row>
    <row r="403" spans="2:8" ht="14.25" x14ac:dyDescent="0.2">
      <c r="B403" s="346"/>
      <c r="C403" s="346"/>
      <c r="D403" s="346"/>
      <c r="E403" s="346"/>
      <c r="F403" s="346"/>
      <c r="G403" s="346"/>
      <c r="H403" s="346"/>
    </row>
    <row r="404" spans="2:8" ht="14.25" x14ac:dyDescent="0.2">
      <c r="B404" s="346"/>
      <c r="C404" s="346"/>
      <c r="D404" s="346"/>
      <c r="E404" s="346"/>
      <c r="F404" s="346"/>
      <c r="G404" s="346"/>
      <c r="H404" s="346"/>
    </row>
    <row r="405" spans="2:8" ht="14.25" x14ac:dyDescent="0.2">
      <c r="B405" s="346"/>
      <c r="C405" s="346"/>
      <c r="D405" s="346"/>
      <c r="E405" s="346"/>
      <c r="F405" s="346"/>
      <c r="G405" s="346"/>
      <c r="H405" s="346"/>
    </row>
    <row r="406" spans="2:8" ht="14.25" x14ac:dyDescent="0.2">
      <c r="B406" s="346"/>
      <c r="C406" s="346"/>
      <c r="D406" s="346"/>
      <c r="E406" s="346"/>
      <c r="F406" s="346"/>
      <c r="G406" s="346"/>
      <c r="H406" s="346"/>
    </row>
    <row r="407" spans="2:8" ht="14.25" x14ac:dyDescent="0.2">
      <c r="B407" s="346"/>
      <c r="C407" s="346"/>
      <c r="D407" s="346"/>
      <c r="E407" s="346"/>
      <c r="F407" s="346"/>
      <c r="G407" s="346"/>
      <c r="H407" s="346"/>
    </row>
    <row r="408" spans="2:8" ht="14.25" x14ac:dyDescent="0.2">
      <c r="B408" s="346"/>
      <c r="C408" s="346"/>
      <c r="D408" s="346"/>
      <c r="E408" s="346"/>
      <c r="F408" s="346"/>
      <c r="G408" s="346"/>
      <c r="H408" s="346"/>
    </row>
    <row r="409" spans="2:8" ht="14.25" x14ac:dyDescent="0.2">
      <c r="B409" s="346"/>
      <c r="C409" s="346"/>
      <c r="D409" s="346"/>
      <c r="E409" s="346"/>
      <c r="F409" s="346"/>
      <c r="G409" s="346"/>
      <c r="H409" s="346"/>
    </row>
    <row r="410" spans="2:8" ht="14.25" x14ac:dyDescent="0.2">
      <c r="B410" s="346"/>
      <c r="C410" s="346"/>
      <c r="D410" s="346"/>
      <c r="E410" s="346"/>
      <c r="F410" s="346"/>
      <c r="G410" s="346"/>
      <c r="H410" s="346"/>
    </row>
    <row r="411" spans="2:8" ht="14.25" x14ac:dyDescent="0.2">
      <c r="B411" s="346"/>
      <c r="C411" s="346"/>
      <c r="D411" s="346"/>
      <c r="E411" s="346"/>
      <c r="F411" s="346"/>
      <c r="G411" s="346"/>
      <c r="H411" s="346"/>
    </row>
    <row r="412" spans="2:8" ht="14.25" x14ac:dyDescent="0.2">
      <c r="B412" s="346"/>
      <c r="C412" s="346"/>
      <c r="D412" s="346"/>
      <c r="E412" s="346"/>
      <c r="F412" s="346"/>
      <c r="G412" s="346"/>
      <c r="H412" s="346"/>
    </row>
    <row r="413" spans="2:8" ht="14.25" x14ac:dyDescent="0.2">
      <c r="B413" s="346"/>
      <c r="C413" s="346"/>
      <c r="D413" s="346"/>
      <c r="E413" s="346"/>
      <c r="F413" s="346"/>
      <c r="G413" s="346"/>
      <c r="H413" s="346"/>
    </row>
    <row r="414" spans="2:8" ht="14.25" x14ac:dyDescent="0.2">
      <c r="B414" s="346"/>
      <c r="C414" s="346"/>
      <c r="D414" s="346"/>
      <c r="E414" s="346"/>
      <c r="F414" s="346"/>
      <c r="G414" s="346"/>
      <c r="H414" s="346"/>
    </row>
    <row r="415" spans="2:8" ht="14.25" x14ac:dyDescent="0.2">
      <c r="B415" s="346"/>
      <c r="C415" s="346"/>
      <c r="D415" s="346"/>
      <c r="E415" s="346"/>
      <c r="F415" s="346"/>
      <c r="G415" s="346"/>
      <c r="H415" s="346"/>
    </row>
    <row r="416" spans="2:8" ht="14.25" x14ac:dyDescent="0.2">
      <c r="B416" s="346"/>
      <c r="C416" s="346"/>
      <c r="D416" s="346"/>
      <c r="E416" s="346"/>
      <c r="F416" s="346"/>
      <c r="G416" s="346"/>
      <c r="H416" s="346"/>
    </row>
    <row r="417" spans="2:8" ht="14.25" x14ac:dyDescent="0.2">
      <c r="B417" s="346"/>
      <c r="C417" s="346"/>
      <c r="D417" s="346"/>
      <c r="E417" s="346"/>
      <c r="F417" s="346"/>
      <c r="G417" s="346"/>
      <c r="H417" s="346"/>
    </row>
    <row r="418" spans="2:8" ht="14.25" x14ac:dyDescent="0.2">
      <c r="B418" s="346"/>
      <c r="C418" s="346"/>
      <c r="D418" s="346"/>
      <c r="E418" s="346"/>
      <c r="F418" s="346"/>
      <c r="G418" s="346"/>
      <c r="H418" s="346"/>
    </row>
    <row r="419" spans="2:8" ht="14.25" x14ac:dyDescent="0.2">
      <c r="B419" s="346"/>
      <c r="C419" s="346"/>
      <c r="D419" s="346"/>
      <c r="E419" s="346"/>
      <c r="F419" s="346"/>
      <c r="G419" s="346"/>
      <c r="H419" s="346"/>
    </row>
    <row r="420" spans="2:8" ht="14.25" x14ac:dyDescent="0.2">
      <c r="B420" s="346"/>
      <c r="C420" s="346"/>
      <c r="D420" s="346"/>
      <c r="E420" s="346"/>
      <c r="F420" s="346"/>
      <c r="G420" s="346"/>
      <c r="H420" s="346"/>
    </row>
    <row r="421" spans="2:8" ht="14.25" x14ac:dyDescent="0.2">
      <c r="B421" s="346"/>
      <c r="C421" s="346"/>
      <c r="D421" s="346"/>
      <c r="E421" s="346"/>
      <c r="F421" s="346"/>
      <c r="G421" s="346"/>
      <c r="H421" s="346"/>
    </row>
    <row r="422" spans="2:8" ht="14.25" x14ac:dyDescent="0.2">
      <c r="B422" s="346"/>
      <c r="C422" s="346"/>
      <c r="D422" s="346"/>
      <c r="E422" s="346"/>
      <c r="F422" s="346"/>
      <c r="G422" s="346"/>
      <c r="H422" s="346"/>
    </row>
    <row r="423" spans="2:8" ht="14.25" x14ac:dyDescent="0.2">
      <c r="B423" s="346"/>
      <c r="C423" s="346"/>
      <c r="D423" s="346"/>
      <c r="E423" s="346"/>
      <c r="F423" s="346"/>
      <c r="G423" s="346"/>
      <c r="H423" s="346"/>
    </row>
    <row r="424" spans="2:8" ht="14.25" x14ac:dyDescent="0.2">
      <c r="B424" s="346"/>
      <c r="C424" s="346"/>
      <c r="D424" s="346"/>
      <c r="E424" s="346"/>
      <c r="F424" s="346"/>
      <c r="G424" s="346"/>
      <c r="H424" s="346"/>
    </row>
    <row r="425" spans="2:8" ht="14.25" x14ac:dyDescent="0.2">
      <c r="B425" s="346"/>
      <c r="C425" s="346"/>
      <c r="D425" s="346"/>
      <c r="E425" s="346"/>
      <c r="F425" s="346"/>
      <c r="G425" s="346"/>
      <c r="H425" s="346"/>
    </row>
    <row r="426" spans="2:8" ht="14.25" x14ac:dyDescent="0.2">
      <c r="B426" s="346"/>
      <c r="C426" s="346"/>
      <c r="D426" s="346"/>
      <c r="E426" s="346"/>
      <c r="F426" s="346"/>
      <c r="G426" s="346"/>
      <c r="H426" s="346"/>
    </row>
    <row r="427" spans="2:8" ht="14.25" x14ac:dyDescent="0.2">
      <c r="B427" s="346"/>
      <c r="C427" s="346"/>
      <c r="D427" s="346"/>
      <c r="E427" s="346"/>
      <c r="F427" s="346"/>
      <c r="G427" s="346"/>
      <c r="H427" s="346"/>
    </row>
    <row r="428" spans="2:8" ht="14.25" x14ac:dyDescent="0.2">
      <c r="B428" s="346"/>
      <c r="C428" s="346"/>
      <c r="D428" s="346"/>
      <c r="E428" s="346"/>
      <c r="F428" s="346"/>
      <c r="G428" s="346"/>
      <c r="H428" s="346"/>
    </row>
    <row r="429" spans="2:8" ht="14.25" x14ac:dyDescent="0.2">
      <c r="B429" s="346"/>
      <c r="C429" s="346"/>
      <c r="D429" s="346"/>
      <c r="E429" s="346"/>
      <c r="F429" s="346"/>
      <c r="G429" s="346"/>
      <c r="H429" s="346"/>
    </row>
    <row r="430" spans="2:8" ht="14.25" x14ac:dyDescent="0.2">
      <c r="B430" s="346"/>
      <c r="C430" s="346"/>
      <c r="D430" s="346"/>
      <c r="E430" s="346"/>
      <c r="F430" s="346"/>
      <c r="G430" s="346"/>
      <c r="H430" s="346"/>
    </row>
    <row r="431" spans="2:8" ht="14.25" x14ac:dyDescent="0.2">
      <c r="B431" s="346"/>
      <c r="C431" s="346"/>
      <c r="D431" s="346"/>
      <c r="E431" s="346"/>
      <c r="F431" s="346"/>
      <c r="G431" s="346"/>
      <c r="H431" s="346"/>
    </row>
    <row r="432" spans="2:8" ht="14.25" x14ac:dyDescent="0.2">
      <c r="B432" s="346"/>
      <c r="C432" s="346"/>
      <c r="D432" s="346"/>
      <c r="E432" s="346"/>
      <c r="F432" s="346"/>
      <c r="G432" s="346"/>
      <c r="H432" s="346"/>
    </row>
    <row r="433" spans="2:8" ht="14.25" x14ac:dyDescent="0.2">
      <c r="B433" s="346"/>
      <c r="C433" s="346"/>
      <c r="D433" s="346"/>
      <c r="E433" s="346"/>
      <c r="F433" s="346"/>
      <c r="G433" s="346"/>
      <c r="H433" s="346"/>
    </row>
    <row r="434" spans="2:8" ht="14.25" x14ac:dyDescent="0.2">
      <c r="B434" s="346"/>
      <c r="C434" s="346"/>
      <c r="D434" s="346"/>
      <c r="E434" s="346"/>
      <c r="F434" s="346"/>
      <c r="G434" s="346"/>
      <c r="H434" s="346"/>
    </row>
    <row r="435" spans="2:8" ht="14.25" x14ac:dyDescent="0.2">
      <c r="B435" s="346"/>
      <c r="C435" s="346"/>
      <c r="D435" s="346"/>
      <c r="E435" s="346"/>
      <c r="F435" s="346"/>
      <c r="G435" s="346"/>
      <c r="H435" s="346"/>
    </row>
    <row r="436" spans="2:8" ht="14.25" x14ac:dyDescent="0.2">
      <c r="B436" s="346"/>
      <c r="C436" s="346"/>
      <c r="D436" s="346"/>
      <c r="E436" s="346"/>
      <c r="F436" s="346"/>
      <c r="G436" s="346"/>
      <c r="H436" s="346"/>
    </row>
    <row r="437" spans="2:8" ht="14.25" x14ac:dyDescent="0.2">
      <c r="B437" s="346"/>
      <c r="C437" s="346"/>
      <c r="D437" s="346"/>
      <c r="E437" s="346"/>
      <c r="F437" s="346"/>
      <c r="G437" s="346"/>
      <c r="H437" s="346"/>
    </row>
    <row r="438" spans="2:8" ht="14.25" x14ac:dyDescent="0.2">
      <c r="B438" s="346"/>
      <c r="C438" s="346"/>
      <c r="D438" s="346"/>
      <c r="E438" s="346"/>
      <c r="F438" s="346"/>
      <c r="G438" s="346"/>
      <c r="H438" s="346"/>
    </row>
    <row r="439" spans="2:8" ht="14.25" x14ac:dyDescent="0.2">
      <c r="B439" s="346"/>
      <c r="C439" s="346"/>
      <c r="D439" s="346"/>
      <c r="E439" s="346"/>
      <c r="F439" s="346"/>
      <c r="G439" s="346"/>
      <c r="H439" s="346"/>
    </row>
    <row r="440" spans="2:8" ht="14.25" x14ac:dyDescent="0.2">
      <c r="B440" s="346"/>
      <c r="C440" s="346"/>
      <c r="D440" s="346"/>
      <c r="E440" s="346"/>
      <c r="F440" s="346"/>
      <c r="G440" s="346"/>
      <c r="H440" s="346"/>
    </row>
    <row r="441" spans="2:8" ht="14.25" x14ac:dyDescent="0.2">
      <c r="B441" s="346"/>
      <c r="C441" s="346"/>
      <c r="D441" s="346"/>
      <c r="E441" s="346"/>
      <c r="F441" s="346"/>
      <c r="G441" s="346"/>
      <c r="H441" s="346"/>
    </row>
    <row r="442" spans="2:8" ht="14.25" x14ac:dyDescent="0.2">
      <c r="B442" s="346"/>
      <c r="C442" s="346"/>
      <c r="D442" s="346"/>
      <c r="E442" s="346"/>
      <c r="F442" s="346"/>
      <c r="G442" s="346"/>
      <c r="H442" s="346"/>
    </row>
    <row r="443" spans="2:8" ht="14.25" x14ac:dyDescent="0.2">
      <c r="B443" s="346"/>
      <c r="C443" s="346"/>
      <c r="D443" s="346"/>
      <c r="E443" s="346"/>
      <c r="F443" s="346"/>
      <c r="G443" s="346"/>
      <c r="H443" s="346"/>
    </row>
    <row r="444" spans="2:8" ht="14.25" x14ac:dyDescent="0.2">
      <c r="B444" s="346"/>
      <c r="C444" s="346"/>
      <c r="D444" s="346"/>
      <c r="E444" s="346"/>
      <c r="F444" s="346"/>
      <c r="G444" s="346"/>
      <c r="H444" s="346"/>
    </row>
    <row r="445" spans="2:8" ht="14.25" x14ac:dyDescent="0.2">
      <c r="B445" s="346"/>
      <c r="C445" s="346"/>
      <c r="D445" s="346"/>
      <c r="E445" s="346"/>
      <c r="F445" s="346"/>
      <c r="G445" s="346"/>
      <c r="H445" s="346"/>
    </row>
    <row r="446" spans="2:8" ht="14.25" x14ac:dyDescent="0.2">
      <c r="B446" s="346"/>
      <c r="C446" s="346"/>
      <c r="D446" s="346"/>
      <c r="E446" s="346"/>
      <c r="F446" s="346"/>
      <c r="G446" s="346"/>
      <c r="H446" s="346"/>
    </row>
    <row r="447" spans="2:8" ht="14.25" x14ac:dyDescent="0.2">
      <c r="B447" s="346"/>
      <c r="C447" s="346"/>
      <c r="D447" s="346"/>
      <c r="E447" s="346"/>
      <c r="F447" s="346"/>
      <c r="G447" s="346"/>
      <c r="H447" s="346"/>
    </row>
    <row r="448" spans="2:8" ht="14.25" x14ac:dyDescent="0.2">
      <c r="B448" s="346"/>
      <c r="C448" s="346"/>
      <c r="D448" s="346"/>
      <c r="E448" s="346"/>
      <c r="F448" s="346"/>
      <c r="G448" s="346"/>
      <c r="H448" s="346"/>
    </row>
    <row r="449" spans="2:8" ht="14.25" x14ac:dyDescent="0.2">
      <c r="B449" s="346"/>
      <c r="C449" s="346"/>
      <c r="D449" s="346"/>
      <c r="E449" s="346"/>
      <c r="F449" s="346"/>
      <c r="G449" s="346"/>
      <c r="H449" s="346"/>
    </row>
    <row r="450" spans="2:8" ht="14.25" x14ac:dyDescent="0.2">
      <c r="B450" s="346"/>
      <c r="C450" s="346"/>
      <c r="D450" s="346"/>
      <c r="E450" s="346"/>
      <c r="F450" s="346"/>
      <c r="G450" s="346"/>
      <c r="H450" s="346"/>
    </row>
    <row r="451" spans="2:8" ht="14.25" x14ac:dyDescent="0.2">
      <c r="B451" s="346"/>
      <c r="C451" s="346"/>
      <c r="D451" s="346"/>
      <c r="E451" s="346"/>
      <c r="F451" s="346"/>
      <c r="G451" s="346"/>
      <c r="H451" s="346"/>
    </row>
    <row r="452" spans="2:8" ht="14.25" x14ac:dyDescent="0.2">
      <c r="B452" s="346"/>
      <c r="C452" s="346"/>
      <c r="D452" s="346"/>
      <c r="E452" s="346"/>
      <c r="F452" s="346"/>
      <c r="G452" s="346"/>
      <c r="H452" s="346"/>
    </row>
    <row r="453" spans="2:8" ht="14.25" x14ac:dyDescent="0.2">
      <c r="B453" s="346"/>
      <c r="C453" s="346"/>
      <c r="D453" s="346"/>
      <c r="E453" s="346"/>
      <c r="F453" s="346"/>
      <c r="G453" s="346"/>
      <c r="H453" s="346"/>
    </row>
    <row r="454" spans="2:8" ht="14.25" x14ac:dyDescent="0.2">
      <c r="B454" s="346"/>
      <c r="C454" s="346"/>
      <c r="D454" s="346"/>
      <c r="E454" s="346"/>
      <c r="F454" s="346"/>
      <c r="G454" s="346"/>
      <c r="H454" s="346"/>
    </row>
    <row r="455" spans="2:8" ht="14.25" x14ac:dyDescent="0.2">
      <c r="B455" s="346"/>
      <c r="C455" s="346"/>
      <c r="D455" s="346"/>
      <c r="E455" s="346"/>
      <c r="F455" s="346"/>
      <c r="G455" s="346"/>
      <c r="H455" s="346"/>
    </row>
    <row r="456" spans="2:8" ht="14.25" x14ac:dyDescent="0.2">
      <c r="B456" s="346"/>
      <c r="C456" s="346"/>
      <c r="D456" s="346"/>
      <c r="E456" s="346"/>
      <c r="F456" s="346"/>
      <c r="G456" s="346"/>
      <c r="H456" s="346"/>
    </row>
    <row r="457" spans="2:8" ht="14.25" x14ac:dyDescent="0.2">
      <c r="B457" s="346"/>
      <c r="C457" s="346"/>
      <c r="D457" s="346"/>
      <c r="E457" s="346"/>
      <c r="F457" s="346"/>
      <c r="G457" s="346"/>
      <c r="H457" s="346"/>
    </row>
    <row r="458" spans="2:8" ht="14.25" x14ac:dyDescent="0.2">
      <c r="B458" s="346"/>
      <c r="C458" s="346"/>
      <c r="D458" s="346"/>
      <c r="E458" s="346"/>
      <c r="F458" s="346"/>
      <c r="G458" s="346"/>
      <c r="H458" s="346"/>
    </row>
    <row r="459" spans="2:8" ht="14.25" x14ac:dyDescent="0.2">
      <c r="B459" s="346"/>
      <c r="C459" s="346"/>
      <c r="D459" s="346"/>
      <c r="E459" s="346"/>
      <c r="F459" s="346"/>
      <c r="G459" s="346"/>
      <c r="H459" s="346"/>
    </row>
    <row r="460" spans="2:8" ht="14.25" x14ac:dyDescent="0.2">
      <c r="B460" s="346"/>
      <c r="C460" s="346"/>
      <c r="D460" s="346"/>
      <c r="E460" s="346"/>
      <c r="F460" s="346"/>
      <c r="G460" s="346"/>
      <c r="H460" s="346"/>
    </row>
    <row r="461" spans="2:8" ht="14.25" x14ac:dyDescent="0.2">
      <c r="B461" s="346"/>
      <c r="C461" s="346"/>
      <c r="D461" s="346"/>
      <c r="E461" s="346"/>
      <c r="F461" s="346"/>
      <c r="G461" s="346"/>
      <c r="H461" s="346"/>
    </row>
    <row r="462" spans="2:8" ht="14.25" x14ac:dyDescent="0.2">
      <c r="B462" s="346"/>
      <c r="C462" s="346"/>
      <c r="D462" s="346"/>
      <c r="E462" s="346"/>
      <c r="F462" s="346"/>
      <c r="G462" s="346"/>
      <c r="H462" s="346"/>
    </row>
    <row r="463" spans="2:8" ht="14.25" x14ac:dyDescent="0.2">
      <c r="B463" s="346"/>
      <c r="C463" s="346"/>
      <c r="D463" s="346"/>
      <c r="E463" s="346"/>
      <c r="F463" s="346"/>
      <c r="G463" s="346"/>
      <c r="H463" s="346"/>
    </row>
    <row r="464" spans="2:8" ht="14.25" x14ac:dyDescent="0.2">
      <c r="B464" s="346"/>
      <c r="C464" s="346"/>
      <c r="D464" s="346"/>
      <c r="E464" s="346"/>
      <c r="F464" s="346"/>
      <c r="G464" s="346"/>
      <c r="H464" s="346"/>
    </row>
    <row r="465" spans="2:8" ht="14.25" x14ac:dyDescent="0.2">
      <c r="B465" s="346"/>
      <c r="C465" s="346"/>
      <c r="D465" s="346"/>
      <c r="E465" s="346"/>
      <c r="F465" s="346"/>
      <c r="G465" s="346"/>
      <c r="H465" s="346"/>
    </row>
    <row r="466" spans="2:8" ht="14.25" x14ac:dyDescent="0.2">
      <c r="B466" s="346"/>
      <c r="C466" s="346"/>
      <c r="D466" s="346"/>
      <c r="E466" s="346"/>
      <c r="F466" s="346"/>
      <c r="G466" s="346"/>
      <c r="H466" s="346"/>
    </row>
    <row r="467" spans="2:8" ht="14.25" x14ac:dyDescent="0.2">
      <c r="B467" s="346"/>
      <c r="C467" s="346"/>
      <c r="D467" s="346"/>
      <c r="E467" s="346"/>
      <c r="F467" s="346"/>
      <c r="G467" s="346"/>
      <c r="H467" s="346"/>
    </row>
    <row r="468" spans="2:8" ht="14.25" x14ac:dyDescent="0.2">
      <c r="B468" s="346"/>
      <c r="C468" s="346"/>
      <c r="D468" s="346"/>
      <c r="E468" s="346"/>
      <c r="F468" s="346"/>
      <c r="G468" s="346"/>
      <c r="H468" s="346"/>
    </row>
    <row r="469" spans="2:8" ht="14.25" x14ac:dyDescent="0.2">
      <c r="B469" s="346"/>
      <c r="C469" s="346"/>
      <c r="D469" s="346"/>
      <c r="E469" s="346"/>
      <c r="F469" s="346"/>
      <c r="G469" s="346"/>
      <c r="H469" s="346"/>
    </row>
    <row r="470" spans="2:8" ht="14.25" x14ac:dyDescent="0.2">
      <c r="B470" s="346"/>
      <c r="C470" s="346"/>
      <c r="D470" s="346"/>
      <c r="E470" s="346"/>
      <c r="F470" s="346"/>
      <c r="G470" s="346"/>
      <c r="H470" s="346"/>
    </row>
    <row r="471" spans="2:8" ht="14.25" x14ac:dyDescent="0.2">
      <c r="B471" s="346"/>
      <c r="C471" s="346"/>
      <c r="D471" s="346"/>
      <c r="E471" s="346"/>
      <c r="F471" s="346"/>
      <c r="G471" s="346"/>
      <c r="H471" s="346"/>
    </row>
    <row r="472" spans="2:8" ht="14.25" x14ac:dyDescent="0.2">
      <c r="B472" s="346"/>
      <c r="C472" s="346"/>
      <c r="D472" s="346"/>
      <c r="E472" s="346"/>
      <c r="F472" s="346"/>
      <c r="G472" s="346"/>
      <c r="H472" s="346"/>
    </row>
    <row r="473" spans="2:8" ht="14.25" x14ac:dyDescent="0.2">
      <c r="B473" s="346"/>
      <c r="C473" s="346"/>
      <c r="D473" s="346"/>
      <c r="E473" s="346"/>
      <c r="F473" s="346"/>
      <c r="G473" s="346"/>
      <c r="H473" s="346"/>
    </row>
    <row r="474" spans="2:8" ht="14.25" x14ac:dyDescent="0.2">
      <c r="B474" s="346"/>
      <c r="C474" s="346"/>
      <c r="D474" s="346"/>
      <c r="E474" s="346"/>
      <c r="F474" s="346"/>
      <c r="G474" s="346"/>
      <c r="H474" s="346"/>
    </row>
    <row r="475" spans="2:8" ht="14.25" x14ac:dyDescent="0.2">
      <c r="B475" s="346"/>
      <c r="C475" s="346"/>
      <c r="D475" s="346"/>
      <c r="E475" s="346"/>
      <c r="F475" s="346"/>
      <c r="G475" s="346"/>
      <c r="H475" s="346"/>
    </row>
    <row r="476" spans="2:8" ht="14.25" x14ac:dyDescent="0.2">
      <c r="B476" s="346"/>
      <c r="C476" s="346"/>
      <c r="D476" s="346"/>
      <c r="E476" s="346"/>
      <c r="F476" s="346"/>
      <c r="G476" s="346"/>
      <c r="H476" s="346"/>
    </row>
    <row r="477" spans="2:8" ht="14.25" x14ac:dyDescent="0.2">
      <c r="B477" s="346"/>
      <c r="C477" s="346"/>
      <c r="D477" s="346"/>
      <c r="E477" s="346"/>
      <c r="F477" s="346"/>
      <c r="G477" s="346"/>
      <c r="H477" s="346"/>
    </row>
    <row r="478" spans="2:8" ht="14.25" x14ac:dyDescent="0.2">
      <c r="B478" s="346"/>
      <c r="C478" s="346"/>
      <c r="D478" s="346"/>
      <c r="E478" s="346"/>
      <c r="F478" s="346"/>
      <c r="G478" s="346"/>
      <c r="H478" s="346"/>
    </row>
    <row r="479" spans="2:8" ht="14.25" x14ac:dyDescent="0.2">
      <c r="B479" s="346"/>
      <c r="C479" s="346"/>
      <c r="D479" s="346"/>
      <c r="E479" s="346"/>
      <c r="F479" s="346"/>
      <c r="G479" s="346"/>
      <c r="H479" s="346"/>
    </row>
    <row r="480" spans="2:8" ht="14.25" x14ac:dyDescent="0.2">
      <c r="B480" s="346"/>
      <c r="C480" s="346"/>
      <c r="D480" s="346"/>
      <c r="E480" s="346"/>
      <c r="F480" s="346"/>
      <c r="G480" s="346"/>
      <c r="H480" s="346"/>
    </row>
    <row r="481" spans="2:8" ht="14.25" x14ac:dyDescent="0.2">
      <c r="B481" s="346"/>
      <c r="C481" s="346"/>
      <c r="D481" s="346"/>
      <c r="E481" s="346"/>
      <c r="F481" s="346"/>
      <c r="G481" s="346"/>
      <c r="H481" s="346"/>
    </row>
    <row r="482" spans="2:8" ht="14.25" x14ac:dyDescent="0.2">
      <c r="B482" s="346"/>
      <c r="C482" s="346"/>
      <c r="D482" s="346"/>
      <c r="E482" s="346"/>
      <c r="F482" s="346"/>
      <c r="G482" s="346"/>
      <c r="H482" s="346"/>
    </row>
    <row r="483" spans="2:8" ht="14.25" x14ac:dyDescent="0.2">
      <c r="B483" s="346"/>
      <c r="C483" s="346"/>
      <c r="D483" s="346"/>
      <c r="E483" s="346"/>
      <c r="F483" s="346"/>
      <c r="G483" s="346"/>
      <c r="H483" s="346"/>
    </row>
    <row r="484" spans="2:8" ht="14.25" x14ac:dyDescent="0.2">
      <c r="B484" s="346"/>
      <c r="C484" s="346"/>
      <c r="D484" s="346"/>
      <c r="E484" s="346"/>
      <c r="F484" s="346"/>
      <c r="G484" s="346"/>
      <c r="H484" s="346"/>
    </row>
    <row r="485" spans="2:8" ht="14.25" x14ac:dyDescent="0.2">
      <c r="B485" s="346"/>
      <c r="C485" s="346"/>
      <c r="D485" s="346"/>
      <c r="E485" s="346"/>
      <c r="F485" s="346"/>
      <c r="G485" s="346"/>
      <c r="H485" s="346"/>
    </row>
    <row r="486" spans="2:8" ht="14.25" x14ac:dyDescent="0.2">
      <c r="B486" s="346"/>
      <c r="C486" s="346"/>
      <c r="D486" s="346"/>
      <c r="E486" s="346"/>
      <c r="F486" s="346"/>
      <c r="G486" s="346"/>
      <c r="H486" s="346"/>
    </row>
    <row r="487" spans="2:8" ht="14.25" x14ac:dyDescent="0.2">
      <c r="B487" s="346"/>
      <c r="C487" s="346"/>
      <c r="D487" s="346"/>
      <c r="E487" s="346"/>
      <c r="F487" s="346"/>
      <c r="G487" s="346"/>
      <c r="H487" s="346"/>
    </row>
    <row r="488" spans="2:8" ht="14.25" x14ac:dyDescent="0.2">
      <c r="B488" s="346"/>
      <c r="C488" s="346"/>
      <c r="D488" s="346"/>
      <c r="E488" s="346"/>
      <c r="F488" s="346"/>
      <c r="G488" s="346"/>
      <c r="H488" s="346"/>
    </row>
    <row r="489" spans="2:8" ht="14.25" x14ac:dyDescent="0.2">
      <c r="B489" s="346"/>
      <c r="C489" s="346"/>
      <c r="D489" s="346"/>
      <c r="E489" s="346"/>
      <c r="F489" s="346"/>
      <c r="G489" s="346"/>
      <c r="H489" s="346"/>
    </row>
    <row r="490" spans="2:8" ht="14.25" x14ac:dyDescent="0.2">
      <c r="B490" s="346"/>
      <c r="C490" s="346"/>
      <c r="D490" s="346"/>
      <c r="E490" s="346"/>
      <c r="F490" s="346"/>
      <c r="G490" s="346"/>
      <c r="H490" s="346"/>
    </row>
    <row r="491" spans="2:8" ht="14.25" x14ac:dyDescent="0.2">
      <c r="B491" s="346"/>
      <c r="C491" s="346"/>
      <c r="D491" s="346"/>
      <c r="E491" s="346"/>
      <c r="F491" s="346"/>
      <c r="G491" s="346"/>
      <c r="H491" s="346"/>
    </row>
    <row r="492" spans="2:8" ht="14.25" x14ac:dyDescent="0.2">
      <c r="B492" s="346"/>
      <c r="C492" s="346"/>
      <c r="D492" s="346"/>
      <c r="E492" s="346"/>
      <c r="F492" s="346"/>
      <c r="G492" s="346"/>
      <c r="H492" s="346"/>
    </row>
    <row r="493" spans="2:8" ht="14.25" x14ac:dyDescent="0.2">
      <c r="B493" s="346"/>
      <c r="C493" s="346"/>
      <c r="D493" s="346"/>
      <c r="E493" s="346"/>
      <c r="F493" s="346"/>
      <c r="G493" s="346"/>
      <c r="H493" s="346"/>
    </row>
    <row r="494" spans="2:8" ht="14.25" x14ac:dyDescent="0.2">
      <c r="B494" s="346"/>
      <c r="C494" s="346"/>
      <c r="D494" s="346"/>
      <c r="E494" s="346"/>
      <c r="F494" s="346"/>
      <c r="G494" s="346"/>
      <c r="H494" s="346"/>
    </row>
    <row r="495" spans="2:8" ht="14.25" x14ac:dyDescent="0.2">
      <c r="B495" s="346"/>
      <c r="C495" s="346"/>
      <c r="D495" s="346"/>
      <c r="E495" s="346"/>
      <c r="F495" s="346"/>
      <c r="G495" s="346"/>
      <c r="H495" s="346"/>
    </row>
    <row r="496" spans="2:8" ht="14.25" x14ac:dyDescent="0.2">
      <c r="B496" s="346"/>
      <c r="C496" s="346"/>
      <c r="D496" s="346"/>
      <c r="E496" s="346"/>
      <c r="F496" s="346"/>
      <c r="G496" s="346"/>
      <c r="H496" s="346"/>
    </row>
    <row r="497" spans="2:8" ht="14.25" x14ac:dyDescent="0.2">
      <c r="B497" s="346"/>
      <c r="C497" s="346"/>
      <c r="D497" s="346"/>
      <c r="E497" s="346"/>
      <c r="F497" s="346"/>
      <c r="G497" s="346"/>
      <c r="H497" s="346"/>
    </row>
    <row r="498" spans="2:8" ht="14.25" x14ac:dyDescent="0.2">
      <c r="B498" s="346"/>
      <c r="C498" s="346"/>
      <c r="D498" s="346"/>
      <c r="E498" s="346"/>
      <c r="F498" s="346"/>
      <c r="G498" s="346"/>
      <c r="H498" s="346"/>
    </row>
    <row r="499" spans="2:8" ht="14.25" x14ac:dyDescent="0.2">
      <c r="B499" s="346"/>
      <c r="C499" s="346"/>
      <c r="D499" s="346"/>
      <c r="E499" s="346"/>
      <c r="F499" s="346"/>
      <c r="G499" s="346"/>
      <c r="H499" s="346"/>
    </row>
    <row r="500" spans="2:8" ht="14.25" x14ac:dyDescent="0.2">
      <c r="B500" s="346"/>
      <c r="C500" s="346"/>
      <c r="D500" s="346"/>
      <c r="E500" s="346"/>
      <c r="F500" s="346"/>
      <c r="G500" s="346"/>
      <c r="H500" s="346"/>
    </row>
    <row r="501" spans="2:8" ht="14.25" x14ac:dyDescent="0.2">
      <c r="B501" s="346"/>
      <c r="C501" s="346"/>
      <c r="D501" s="346"/>
      <c r="E501" s="346"/>
      <c r="F501" s="346"/>
      <c r="G501" s="346"/>
      <c r="H501" s="346"/>
    </row>
    <row r="502" spans="2:8" ht="14.25" x14ac:dyDescent="0.2">
      <c r="B502" s="346"/>
      <c r="C502" s="346"/>
      <c r="D502" s="346"/>
      <c r="E502" s="346"/>
      <c r="F502" s="346"/>
      <c r="G502" s="346"/>
      <c r="H502" s="346"/>
    </row>
    <row r="503" spans="2:8" ht="14.25" x14ac:dyDescent="0.2">
      <c r="B503" s="346"/>
      <c r="C503" s="346"/>
      <c r="D503" s="346"/>
      <c r="E503" s="346"/>
      <c r="F503" s="346"/>
      <c r="G503" s="346"/>
      <c r="H503" s="346"/>
    </row>
    <row r="504" spans="2:8" ht="14.25" x14ac:dyDescent="0.2">
      <c r="B504" s="346"/>
      <c r="C504" s="346"/>
      <c r="D504" s="346"/>
      <c r="E504" s="346"/>
      <c r="F504" s="346"/>
      <c r="G504" s="346"/>
      <c r="H504" s="346"/>
    </row>
    <row r="505" spans="2:8" ht="14.25" x14ac:dyDescent="0.2">
      <c r="B505" s="346"/>
      <c r="C505" s="346"/>
      <c r="D505" s="346"/>
      <c r="E505" s="346"/>
      <c r="F505" s="346"/>
      <c r="G505" s="346"/>
      <c r="H505" s="346"/>
    </row>
    <row r="506" spans="2:8" ht="14.25" x14ac:dyDescent="0.2">
      <c r="B506" s="346"/>
      <c r="C506" s="346"/>
      <c r="D506" s="346"/>
      <c r="E506" s="346"/>
      <c r="F506" s="346"/>
      <c r="G506" s="346"/>
      <c r="H506" s="346"/>
    </row>
    <row r="507" spans="2:8" ht="14.25" x14ac:dyDescent="0.2">
      <c r="B507" s="346"/>
      <c r="C507" s="346"/>
      <c r="D507" s="346"/>
      <c r="E507" s="346"/>
      <c r="F507" s="346"/>
      <c r="G507" s="346"/>
      <c r="H507" s="346"/>
    </row>
    <row r="508" spans="2:8" ht="14.25" x14ac:dyDescent="0.2">
      <c r="B508" s="346"/>
      <c r="C508" s="346"/>
      <c r="D508" s="346"/>
      <c r="E508" s="346"/>
      <c r="F508" s="346"/>
      <c r="G508" s="346"/>
      <c r="H508" s="346"/>
    </row>
    <row r="509" spans="2:8" ht="14.25" x14ac:dyDescent="0.2">
      <c r="B509" s="346"/>
      <c r="C509" s="346"/>
      <c r="D509" s="346"/>
      <c r="E509" s="346"/>
      <c r="F509" s="346"/>
      <c r="G509" s="346"/>
      <c r="H509" s="346"/>
    </row>
    <row r="510" spans="2:8" ht="14.25" x14ac:dyDescent="0.2">
      <c r="B510" s="346"/>
      <c r="C510" s="346"/>
      <c r="D510" s="346"/>
      <c r="E510" s="346"/>
      <c r="F510" s="346"/>
      <c r="G510" s="346"/>
      <c r="H510" s="346"/>
    </row>
    <row r="511" spans="2:8" ht="14.25" x14ac:dyDescent="0.2">
      <c r="B511" s="346"/>
      <c r="C511" s="346"/>
      <c r="D511" s="346"/>
      <c r="E511" s="346"/>
      <c r="F511" s="346"/>
      <c r="G511" s="346"/>
      <c r="H511" s="346"/>
    </row>
    <row r="512" spans="2:8" ht="14.25" x14ac:dyDescent="0.2">
      <c r="B512" s="346"/>
      <c r="C512" s="346"/>
      <c r="D512" s="346"/>
      <c r="E512" s="346"/>
      <c r="F512" s="346"/>
      <c r="G512" s="346"/>
      <c r="H512" s="346"/>
    </row>
    <row r="513" spans="2:8" ht="14.25" x14ac:dyDescent="0.2">
      <c r="B513" s="346"/>
      <c r="C513" s="346"/>
      <c r="D513" s="346"/>
      <c r="E513" s="346"/>
      <c r="F513" s="346"/>
      <c r="G513" s="346"/>
      <c r="H513" s="346"/>
    </row>
    <row r="514" spans="2:8" ht="14.25" x14ac:dyDescent="0.2">
      <c r="B514" s="346"/>
      <c r="C514" s="346"/>
      <c r="D514" s="346"/>
      <c r="E514" s="346"/>
      <c r="F514" s="346"/>
      <c r="G514" s="346"/>
      <c r="H514" s="346"/>
    </row>
    <row r="515" spans="2:8" ht="14.25" x14ac:dyDescent="0.2">
      <c r="B515" s="346"/>
      <c r="C515" s="346"/>
      <c r="D515" s="346"/>
      <c r="E515" s="346"/>
      <c r="F515" s="346"/>
      <c r="G515" s="346"/>
      <c r="H515" s="346"/>
    </row>
    <row r="516" spans="2:8" ht="14.25" x14ac:dyDescent="0.2">
      <c r="B516" s="346"/>
      <c r="C516" s="346"/>
      <c r="D516" s="346"/>
      <c r="E516" s="346"/>
      <c r="F516" s="346"/>
      <c r="G516" s="346"/>
      <c r="H516" s="346"/>
    </row>
    <row r="517" spans="2:8" ht="14.25" x14ac:dyDescent="0.2">
      <c r="B517" s="346"/>
      <c r="C517" s="346"/>
      <c r="D517" s="346"/>
      <c r="E517" s="346"/>
      <c r="F517" s="346"/>
      <c r="G517" s="346"/>
      <c r="H517" s="346"/>
    </row>
    <row r="518" spans="2:8" ht="14.25" x14ac:dyDescent="0.2">
      <c r="B518" s="346"/>
      <c r="C518" s="346"/>
      <c r="D518" s="346"/>
      <c r="E518" s="346"/>
      <c r="F518" s="346"/>
      <c r="G518" s="346"/>
      <c r="H518" s="346"/>
    </row>
    <row r="519" spans="2:8" ht="14.25" x14ac:dyDescent="0.2">
      <c r="B519" s="346"/>
      <c r="C519" s="346"/>
      <c r="D519" s="346"/>
      <c r="E519" s="346"/>
      <c r="F519" s="346"/>
      <c r="G519" s="346"/>
      <c r="H519" s="346"/>
    </row>
    <row r="520" spans="2:8" ht="14.25" x14ac:dyDescent="0.2">
      <c r="B520" s="346"/>
      <c r="C520" s="346"/>
      <c r="D520" s="346"/>
      <c r="E520" s="346"/>
      <c r="F520" s="346"/>
      <c r="G520" s="346"/>
      <c r="H520" s="346"/>
    </row>
    <row r="521" spans="2:8" ht="14.25" x14ac:dyDescent="0.2">
      <c r="B521" s="346"/>
      <c r="C521" s="346"/>
      <c r="D521" s="346"/>
      <c r="E521" s="346"/>
      <c r="F521" s="346"/>
      <c r="G521" s="346"/>
      <c r="H521" s="346"/>
    </row>
    <row r="522" spans="2:8" ht="14.25" x14ac:dyDescent="0.2">
      <c r="B522" s="346"/>
      <c r="C522" s="346"/>
      <c r="D522" s="346"/>
      <c r="E522" s="346"/>
      <c r="F522" s="346"/>
      <c r="G522" s="346"/>
      <c r="H522" s="346"/>
    </row>
    <row r="523" spans="2:8" ht="14.25" x14ac:dyDescent="0.2">
      <c r="B523" s="346"/>
      <c r="C523" s="346"/>
      <c r="D523" s="346"/>
      <c r="E523" s="346"/>
      <c r="F523" s="346"/>
      <c r="G523" s="346"/>
      <c r="H523" s="346"/>
    </row>
    <row r="524" spans="2:8" ht="14.25" x14ac:dyDescent="0.2">
      <c r="B524" s="346"/>
      <c r="C524" s="346"/>
      <c r="D524" s="346"/>
      <c r="E524" s="346"/>
      <c r="F524" s="346"/>
      <c r="G524" s="346"/>
      <c r="H524" s="346"/>
    </row>
    <row r="525" spans="2:8" ht="14.25" x14ac:dyDescent="0.2">
      <c r="B525" s="346"/>
      <c r="C525" s="346"/>
      <c r="D525" s="346"/>
      <c r="E525" s="346"/>
      <c r="F525" s="346"/>
      <c r="G525" s="346"/>
      <c r="H525" s="346"/>
    </row>
    <row r="526" spans="2:8" ht="14.25" x14ac:dyDescent="0.2">
      <c r="B526" s="346"/>
      <c r="C526" s="346"/>
      <c r="D526" s="346"/>
      <c r="E526" s="346"/>
      <c r="F526" s="346"/>
      <c r="G526" s="346"/>
      <c r="H526" s="346"/>
    </row>
    <row r="527" spans="2:8" ht="14.25" x14ac:dyDescent="0.2">
      <c r="B527" s="346"/>
      <c r="C527" s="346"/>
      <c r="D527" s="346"/>
      <c r="E527" s="346"/>
      <c r="F527" s="346"/>
      <c r="G527" s="346"/>
      <c r="H527" s="346"/>
    </row>
    <row r="528" spans="2:8" ht="14.25" x14ac:dyDescent="0.2">
      <c r="B528" s="346"/>
      <c r="C528" s="346"/>
      <c r="D528" s="346"/>
      <c r="E528" s="346"/>
      <c r="F528" s="346"/>
      <c r="G528" s="346"/>
      <c r="H528" s="346"/>
    </row>
    <row r="529" spans="2:8" ht="14.25" x14ac:dyDescent="0.2">
      <c r="B529" s="346"/>
      <c r="C529" s="346"/>
      <c r="D529" s="346"/>
      <c r="E529" s="346"/>
      <c r="F529" s="346"/>
      <c r="G529" s="346"/>
      <c r="H529" s="346"/>
    </row>
    <row r="530" spans="2:8" ht="14.25" x14ac:dyDescent="0.2">
      <c r="B530" s="346"/>
      <c r="C530" s="346"/>
      <c r="D530" s="346"/>
      <c r="E530" s="346"/>
      <c r="F530" s="346"/>
      <c r="G530" s="346"/>
      <c r="H530" s="346"/>
    </row>
    <row r="531" spans="2:8" ht="14.25" x14ac:dyDescent="0.2">
      <c r="B531" s="346"/>
      <c r="C531" s="346"/>
      <c r="D531" s="346"/>
      <c r="E531" s="346"/>
      <c r="F531" s="346"/>
      <c r="G531" s="346"/>
      <c r="H531" s="346"/>
    </row>
    <row r="532" spans="2:8" ht="14.25" x14ac:dyDescent="0.2">
      <c r="B532" s="346"/>
      <c r="C532" s="346"/>
      <c r="D532" s="346"/>
      <c r="E532" s="346"/>
      <c r="F532" s="346"/>
      <c r="G532" s="346"/>
      <c r="H532" s="346"/>
    </row>
    <row r="533" spans="2:8" ht="14.25" x14ac:dyDescent="0.2">
      <c r="B533" s="346"/>
      <c r="C533" s="346"/>
      <c r="D533" s="346"/>
      <c r="E533" s="346"/>
      <c r="F533" s="346"/>
      <c r="G533" s="346"/>
      <c r="H533" s="346"/>
    </row>
    <row r="534" spans="2:8" ht="14.25" x14ac:dyDescent="0.2">
      <c r="B534" s="346"/>
      <c r="C534" s="346"/>
      <c r="D534" s="346"/>
      <c r="E534" s="346"/>
      <c r="F534" s="346"/>
      <c r="G534" s="346"/>
      <c r="H534" s="346"/>
    </row>
    <row r="535" spans="2:8" ht="14.25" x14ac:dyDescent="0.2">
      <c r="B535" s="346"/>
      <c r="C535" s="346"/>
      <c r="D535" s="346"/>
      <c r="E535" s="346"/>
      <c r="F535" s="346"/>
      <c r="G535" s="346"/>
      <c r="H535" s="346"/>
    </row>
    <row r="536" spans="2:8" ht="14.25" x14ac:dyDescent="0.2">
      <c r="B536" s="346"/>
      <c r="C536" s="346"/>
      <c r="D536" s="346"/>
      <c r="E536" s="346"/>
      <c r="F536" s="346"/>
      <c r="G536" s="346"/>
      <c r="H536" s="346"/>
    </row>
    <row r="537" spans="2:8" ht="14.25" x14ac:dyDescent="0.2">
      <c r="B537" s="346"/>
      <c r="C537" s="346"/>
      <c r="D537" s="346"/>
      <c r="E537" s="346"/>
      <c r="F537" s="346"/>
      <c r="G537" s="346"/>
      <c r="H537" s="346"/>
    </row>
    <row r="538" spans="2:8" ht="14.25" x14ac:dyDescent="0.2">
      <c r="B538" s="346"/>
      <c r="C538" s="346"/>
      <c r="D538" s="346"/>
      <c r="E538" s="346"/>
      <c r="F538" s="346"/>
      <c r="G538" s="346"/>
      <c r="H538" s="346"/>
    </row>
    <row r="539" spans="2:8" ht="14.25" x14ac:dyDescent="0.2">
      <c r="B539" s="346"/>
      <c r="C539" s="346"/>
      <c r="D539" s="346"/>
      <c r="E539" s="346"/>
      <c r="F539" s="346"/>
      <c r="G539" s="346"/>
      <c r="H539" s="346"/>
    </row>
    <row r="540" spans="2:8" ht="14.25" x14ac:dyDescent="0.2">
      <c r="B540" s="346"/>
      <c r="C540" s="346"/>
      <c r="D540" s="346"/>
      <c r="E540" s="346"/>
      <c r="F540" s="346"/>
      <c r="G540" s="346"/>
      <c r="H540" s="346"/>
    </row>
    <row r="541" spans="2:8" ht="14.25" x14ac:dyDescent="0.2">
      <c r="B541" s="346"/>
      <c r="C541" s="346"/>
      <c r="D541" s="346"/>
      <c r="E541" s="346"/>
      <c r="F541" s="346"/>
      <c r="G541" s="346"/>
      <c r="H541" s="346"/>
    </row>
    <row r="542" spans="2:8" ht="14.25" x14ac:dyDescent="0.2">
      <c r="B542" s="346"/>
      <c r="C542" s="346"/>
      <c r="D542" s="346"/>
      <c r="E542" s="346"/>
      <c r="F542" s="346"/>
      <c r="G542" s="346"/>
      <c r="H542" s="346"/>
    </row>
    <row r="543" spans="2:8" ht="14.25" x14ac:dyDescent="0.2">
      <c r="B543" s="346"/>
      <c r="C543" s="346"/>
      <c r="D543" s="346"/>
      <c r="E543" s="346"/>
      <c r="F543" s="346"/>
      <c r="G543" s="346"/>
      <c r="H543" s="346"/>
    </row>
    <row r="544" spans="2:8" ht="14.25" x14ac:dyDescent="0.2">
      <c r="B544" s="346"/>
      <c r="C544" s="346"/>
      <c r="D544" s="346"/>
      <c r="E544" s="346"/>
      <c r="F544" s="346"/>
      <c r="G544" s="346"/>
      <c r="H544" s="346"/>
    </row>
    <row r="545" spans="2:8" ht="14.25" x14ac:dyDescent="0.2">
      <c r="B545" s="346"/>
      <c r="C545" s="346"/>
      <c r="D545" s="346"/>
      <c r="E545" s="346"/>
      <c r="F545" s="346"/>
      <c r="G545" s="346"/>
      <c r="H545" s="346"/>
    </row>
    <row r="546" spans="2:8" ht="14.25" x14ac:dyDescent="0.2">
      <c r="B546" s="346"/>
      <c r="C546" s="346"/>
      <c r="D546" s="346"/>
      <c r="E546" s="346"/>
      <c r="F546" s="346"/>
      <c r="G546" s="346"/>
      <c r="H546" s="346"/>
    </row>
    <row r="547" spans="2:8" ht="14.25" x14ac:dyDescent="0.2">
      <c r="B547" s="346"/>
      <c r="C547" s="346"/>
      <c r="D547" s="346"/>
      <c r="E547" s="346"/>
      <c r="F547" s="346"/>
      <c r="G547" s="346"/>
      <c r="H547" s="346"/>
    </row>
    <row r="548" spans="2:8" ht="14.25" x14ac:dyDescent="0.2">
      <c r="B548" s="346"/>
      <c r="C548" s="346"/>
      <c r="D548" s="346"/>
      <c r="E548" s="346"/>
      <c r="F548" s="346"/>
      <c r="G548" s="346"/>
      <c r="H548" s="346"/>
    </row>
    <row r="549" spans="2:8" ht="14.25" x14ac:dyDescent="0.2">
      <c r="B549" s="346"/>
      <c r="C549" s="346"/>
      <c r="D549" s="346"/>
      <c r="E549" s="346"/>
      <c r="F549" s="346"/>
      <c r="G549" s="346"/>
      <c r="H549" s="346"/>
    </row>
    <row r="550" spans="2:8" ht="14.25" x14ac:dyDescent="0.2">
      <c r="B550" s="346"/>
      <c r="C550" s="346"/>
      <c r="D550" s="346"/>
      <c r="E550" s="346"/>
      <c r="F550" s="346"/>
      <c r="G550" s="346"/>
      <c r="H550" s="346"/>
    </row>
    <row r="551" spans="2:8" ht="14.25" x14ac:dyDescent="0.2">
      <c r="B551" s="346"/>
      <c r="C551" s="346"/>
      <c r="D551" s="346"/>
      <c r="E551" s="346"/>
      <c r="F551" s="346"/>
      <c r="G551" s="346"/>
      <c r="H551" s="346"/>
    </row>
    <row r="552" spans="2:8" ht="14.25" x14ac:dyDescent="0.2">
      <c r="B552" s="346"/>
      <c r="C552" s="346"/>
      <c r="D552" s="346"/>
      <c r="E552" s="346"/>
      <c r="F552" s="346"/>
      <c r="G552" s="346"/>
      <c r="H552" s="346"/>
    </row>
    <row r="553" spans="2:8" ht="14.25" x14ac:dyDescent="0.2">
      <c r="B553" s="346"/>
      <c r="C553" s="346"/>
      <c r="D553" s="346"/>
      <c r="E553" s="346"/>
      <c r="F553" s="346"/>
      <c r="G553" s="346"/>
      <c r="H553" s="346"/>
    </row>
    <row r="554" spans="2:8" ht="14.25" x14ac:dyDescent="0.2">
      <c r="B554" s="346"/>
      <c r="C554" s="346"/>
      <c r="D554" s="346"/>
      <c r="E554" s="346"/>
      <c r="F554" s="346"/>
      <c r="G554" s="346"/>
      <c r="H554" s="346"/>
    </row>
    <row r="555" spans="2:8" ht="14.25" x14ac:dyDescent="0.2">
      <c r="B555" s="346"/>
      <c r="C555" s="346"/>
      <c r="D555" s="346"/>
      <c r="E555" s="346"/>
      <c r="F555" s="346"/>
      <c r="G555" s="346"/>
      <c r="H555" s="346"/>
    </row>
    <row r="556" spans="2:8" ht="14.25" x14ac:dyDescent="0.2">
      <c r="B556" s="346"/>
      <c r="C556" s="346"/>
      <c r="D556" s="346"/>
      <c r="E556" s="346"/>
      <c r="F556" s="346"/>
      <c r="G556" s="346"/>
      <c r="H556" s="346"/>
    </row>
    <row r="557" spans="2:8" ht="14.25" x14ac:dyDescent="0.2">
      <c r="B557" s="346"/>
      <c r="C557" s="346"/>
      <c r="D557" s="346"/>
      <c r="E557" s="346"/>
      <c r="F557" s="346"/>
      <c r="G557" s="346"/>
      <c r="H557" s="346"/>
    </row>
    <row r="558" spans="2:8" ht="14.25" x14ac:dyDescent="0.2">
      <c r="B558" s="346"/>
      <c r="C558" s="346"/>
      <c r="D558" s="346"/>
      <c r="E558" s="346"/>
      <c r="F558" s="346"/>
      <c r="G558" s="346"/>
      <c r="H558" s="346"/>
    </row>
    <row r="559" spans="2:8" ht="14.25" x14ac:dyDescent="0.2">
      <c r="B559" s="346"/>
      <c r="C559" s="346"/>
      <c r="D559" s="346"/>
      <c r="E559" s="346"/>
      <c r="F559" s="346"/>
      <c r="G559" s="346"/>
      <c r="H559" s="346"/>
    </row>
    <row r="560" spans="2:8" ht="14.25" x14ac:dyDescent="0.2">
      <c r="B560" s="346"/>
      <c r="C560" s="346"/>
      <c r="D560" s="346"/>
      <c r="E560" s="346"/>
      <c r="F560" s="346"/>
      <c r="G560" s="346"/>
      <c r="H560" s="346"/>
    </row>
    <row r="561" spans="2:8" ht="14.25" x14ac:dyDescent="0.2">
      <c r="B561" s="346"/>
      <c r="C561" s="346"/>
      <c r="D561" s="346"/>
      <c r="E561" s="346"/>
      <c r="F561" s="346"/>
      <c r="G561" s="346"/>
      <c r="H561" s="346"/>
    </row>
    <row r="562" spans="2:8" ht="14.25" x14ac:dyDescent="0.2">
      <c r="B562" s="346"/>
      <c r="C562" s="346"/>
      <c r="D562" s="346"/>
      <c r="E562" s="346"/>
      <c r="F562" s="346"/>
      <c r="G562" s="346"/>
      <c r="H562" s="346"/>
    </row>
    <row r="563" spans="2:8" ht="14.25" x14ac:dyDescent="0.2">
      <c r="B563" s="346"/>
      <c r="C563" s="346"/>
      <c r="D563" s="346"/>
      <c r="E563" s="346"/>
      <c r="F563" s="346"/>
      <c r="G563" s="346"/>
      <c r="H563" s="346"/>
    </row>
    <row r="564" spans="2:8" ht="14.25" x14ac:dyDescent="0.2">
      <c r="B564" s="346"/>
      <c r="C564" s="346"/>
      <c r="D564" s="346"/>
      <c r="E564" s="346"/>
      <c r="F564" s="346"/>
      <c r="G564" s="346"/>
      <c r="H564" s="346"/>
    </row>
    <row r="565" spans="2:8" ht="14.25" x14ac:dyDescent="0.2">
      <c r="B565" s="346"/>
      <c r="C565" s="346"/>
      <c r="D565" s="346"/>
      <c r="E565" s="346"/>
      <c r="F565" s="346"/>
      <c r="G565" s="346"/>
      <c r="H565" s="346"/>
    </row>
    <row r="566" spans="2:8" ht="14.25" x14ac:dyDescent="0.2">
      <c r="B566" s="346"/>
      <c r="C566" s="346"/>
      <c r="D566" s="346"/>
      <c r="E566" s="346"/>
      <c r="F566" s="346"/>
      <c r="G566" s="346"/>
      <c r="H566" s="346"/>
    </row>
    <row r="567" spans="2:8" ht="14.25" x14ac:dyDescent="0.2">
      <c r="B567" s="346"/>
      <c r="C567" s="346"/>
      <c r="D567" s="346"/>
      <c r="E567" s="346"/>
      <c r="F567" s="346"/>
      <c r="G567" s="346"/>
      <c r="H567" s="346"/>
    </row>
    <row r="568" spans="2:8" ht="14.25" x14ac:dyDescent="0.2">
      <c r="B568" s="346"/>
      <c r="C568" s="346"/>
      <c r="D568" s="346"/>
      <c r="E568" s="346"/>
      <c r="F568" s="346"/>
      <c r="G568" s="346"/>
      <c r="H568" s="346"/>
    </row>
    <row r="569" spans="2:8" ht="14.25" x14ac:dyDescent="0.2">
      <c r="B569" s="346"/>
      <c r="C569" s="346"/>
      <c r="D569" s="346"/>
      <c r="E569" s="346"/>
      <c r="F569" s="346"/>
      <c r="G569" s="346"/>
      <c r="H569" s="346"/>
    </row>
    <row r="570" spans="2:8" ht="14.25" x14ac:dyDescent="0.2">
      <c r="B570" s="346"/>
      <c r="C570" s="346"/>
      <c r="D570" s="346"/>
      <c r="E570" s="346"/>
      <c r="F570" s="346"/>
      <c r="G570" s="346"/>
      <c r="H570" s="346"/>
    </row>
    <row r="571" spans="2:8" ht="14.25" x14ac:dyDescent="0.2">
      <c r="B571" s="346"/>
      <c r="C571" s="346"/>
      <c r="D571" s="346"/>
      <c r="E571" s="346"/>
      <c r="F571" s="346"/>
      <c r="G571" s="346"/>
      <c r="H571" s="346"/>
    </row>
    <row r="572" spans="2:8" ht="14.25" x14ac:dyDescent="0.2">
      <c r="B572" s="346"/>
      <c r="C572" s="346"/>
      <c r="D572" s="346"/>
      <c r="E572" s="346"/>
      <c r="F572" s="346"/>
      <c r="G572" s="346"/>
      <c r="H572" s="346"/>
    </row>
    <row r="573" spans="2:8" ht="14.25" x14ac:dyDescent="0.2">
      <c r="B573" s="346"/>
      <c r="C573" s="346"/>
      <c r="D573" s="346"/>
      <c r="E573" s="346"/>
      <c r="F573" s="346"/>
      <c r="G573" s="346"/>
      <c r="H573" s="346"/>
    </row>
    <row r="574" spans="2:8" ht="14.25" x14ac:dyDescent="0.2">
      <c r="B574" s="346"/>
      <c r="C574" s="346"/>
      <c r="D574" s="346"/>
      <c r="E574" s="346"/>
      <c r="F574" s="346"/>
      <c r="G574" s="346"/>
      <c r="H574" s="346"/>
    </row>
    <row r="575" spans="2:8" ht="14.25" x14ac:dyDescent="0.2">
      <c r="B575" s="346"/>
      <c r="C575" s="346"/>
      <c r="D575" s="346"/>
      <c r="E575" s="346"/>
      <c r="F575" s="346"/>
      <c r="G575" s="346"/>
      <c r="H575" s="346"/>
    </row>
    <row r="576" spans="2:8" ht="14.25" x14ac:dyDescent="0.2">
      <c r="B576" s="346"/>
      <c r="C576" s="346"/>
      <c r="D576" s="346"/>
      <c r="E576" s="346"/>
      <c r="F576" s="346"/>
      <c r="G576" s="346"/>
      <c r="H576" s="346"/>
    </row>
    <row r="577" spans="2:8" ht="14.25" x14ac:dyDescent="0.2">
      <c r="B577" s="346"/>
      <c r="C577" s="346"/>
      <c r="D577" s="346"/>
      <c r="E577" s="346"/>
      <c r="F577" s="346"/>
      <c r="G577" s="346"/>
      <c r="H577" s="346"/>
    </row>
    <row r="578" spans="2:8" ht="14.25" x14ac:dyDescent="0.2">
      <c r="B578" s="346"/>
      <c r="C578" s="346"/>
      <c r="D578" s="346"/>
      <c r="E578" s="346"/>
      <c r="F578" s="346"/>
      <c r="G578" s="346"/>
      <c r="H578" s="346"/>
    </row>
    <row r="579" spans="2:8" ht="14.25" x14ac:dyDescent="0.2">
      <c r="B579" s="346"/>
      <c r="C579" s="346"/>
      <c r="D579" s="346"/>
      <c r="E579" s="346"/>
      <c r="F579" s="346"/>
      <c r="G579" s="346"/>
      <c r="H579" s="346"/>
    </row>
    <row r="580" spans="2:8" ht="14.25" x14ac:dyDescent="0.2">
      <c r="B580" s="346"/>
      <c r="C580" s="346"/>
      <c r="D580" s="346"/>
      <c r="E580" s="346"/>
      <c r="F580" s="346"/>
      <c r="G580" s="346"/>
      <c r="H580" s="346"/>
    </row>
    <row r="581" spans="2:8" ht="14.25" x14ac:dyDescent="0.2">
      <c r="B581" s="346"/>
      <c r="C581" s="346"/>
      <c r="D581" s="346"/>
      <c r="E581" s="346"/>
      <c r="F581" s="346"/>
      <c r="G581" s="346"/>
      <c r="H581" s="346"/>
    </row>
    <row r="582" spans="2:8" ht="14.25" x14ac:dyDescent="0.2">
      <c r="B582" s="346"/>
      <c r="C582" s="346"/>
      <c r="D582" s="346"/>
      <c r="E582" s="346"/>
      <c r="F582" s="346"/>
      <c r="G582" s="346"/>
      <c r="H582" s="346"/>
    </row>
    <row r="583" spans="2:8" ht="14.25" x14ac:dyDescent="0.2">
      <c r="B583" s="346"/>
      <c r="C583" s="346"/>
      <c r="D583" s="346"/>
      <c r="E583" s="346"/>
      <c r="F583" s="346"/>
      <c r="G583" s="346"/>
      <c r="H583" s="346"/>
    </row>
    <row r="584" spans="2:8" ht="14.25" x14ac:dyDescent="0.2">
      <c r="B584" s="346"/>
      <c r="C584" s="346"/>
      <c r="D584" s="346"/>
      <c r="E584" s="346"/>
      <c r="F584" s="346"/>
      <c r="G584" s="346"/>
      <c r="H584" s="346"/>
    </row>
    <row r="585" spans="2:8" ht="14.25" x14ac:dyDescent="0.2">
      <c r="B585" s="346"/>
      <c r="C585" s="346"/>
      <c r="D585" s="346"/>
      <c r="E585" s="346"/>
      <c r="F585" s="346"/>
      <c r="G585" s="346"/>
      <c r="H585" s="346"/>
    </row>
    <row r="586" spans="2:8" ht="14.25" x14ac:dyDescent="0.2">
      <c r="B586" s="346"/>
      <c r="C586" s="346"/>
      <c r="D586" s="346"/>
      <c r="E586" s="346"/>
      <c r="F586" s="346"/>
      <c r="G586" s="346"/>
      <c r="H586" s="346"/>
    </row>
    <row r="587" spans="2:8" ht="14.25" x14ac:dyDescent="0.2">
      <c r="B587" s="346"/>
      <c r="C587" s="346"/>
      <c r="D587" s="346"/>
      <c r="E587" s="346"/>
      <c r="F587" s="346"/>
      <c r="G587" s="346"/>
      <c r="H587" s="346"/>
    </row>
    <row r="588" spans="2:8" ht="14.25" x14ac:dyDescent="0.2">
      <c r="B588" s="346"/>
      <c r="C588" s="346"/>
      <c r="D588" s="346"/>
      <c r="E588" s="346"/>
      <c r="F588" s="346"/>
      <c r="G588" s="346"/>
      <c r="H588" s="346"/>
    </row>
    <row r="589" spans="2:8" ht="14.25" x14ac:dyDescent="0.2">
      <c r="B589" s="346"/>
      <c r="C589" s="346"/>
      <c r="D589" s="346"/>
      <c r="E589" s="346"/>
      <c r="F589" s="346"/>
      <c r="G589" s="346"/>
      <c r="H589" s="346"/>
    </row>
    <row r="590" spans="2:8" ht="14.25" x14ac:dyDescent="0.2">
      <c r="B590" s="346"/>
      <c r="C590" s="346"/>
      <c r="D590" s="346"/>
      <c r="E590" s="346"/>
      <c r="F590" s="346"/>
      <c r="G590" s="346"/>
      <c r="H590" s="346"/>
    </row>
    <row r="591" spans="2:8" ht="14.25" x14ac:dyDescent="0.2">
      <c r="B591" s="346"/>
      <c r="C591" s="346"/>
      <c r="D591" s="346"/>
      <c r="E591" s="346"/>
      <c r="F591" s="346"/>
      <c r="G591" s="346"/>
      <c r="H591" s="346"/>
    </row>
    <row r="592" spans="2:8" ht="14.25" x14ac:dyDescent="0.2">
      <c r="B592" s="346"/>
      <c r="C592" s="346"/>
      <c r="D592" s="346"/>
      <c r="E592" s="346"/>
      <c r="F592" s="346"/>
      <c r="G592" s="346"/>
      <c r="H592" s="346"/>
    </row>
    <row r="593" spans="2:8" ht="14.25" x14ac:dyDescent="0.2">
      <c r="B593" s="346"/>
      <c r="C593" s="346"/>
      <c r="D593" s="346"/>
      <c r="E593" s="346"/>
      <c r="F593" s="346"/>
      <c r="G593" s="346"/>
      <c r="H593" s="346"/>
    </row>
    <row r="594" spans="2:8" ht="14.25" x14ac:dyDescent="0.2">
      <c r="B594" s="346"/>
      <c r="C594" s="346"/>
      <c r="D594" s="346"/>
      <c r="E594" s="346"/>
      <c r="F594" s="346"/>
      <c r="G594" s="346"/>
      <c r="H594" s="346"/>
    </row>
    <row r="595" spans="2:8" ht="14.25" x14ac:dyDescent="0.2">
      <c r="B595" s="346"/>
      <c r="C595" s="346"/>
      <c r="D595" s="346"/>
      <c r="E595" s="346"/>
      <c r="F595" s="346"/>
      <c r="G595" s="346"/>
      <c r="H595" s="346"/>
    </row>
    <row r="596" spans="2:8" ht="14.25" x14ac:dyDescent="0.2">
      <c r="B596" s="346"/>
      <c r="C596" s="346"/>
      <c r="D596" s="346"/>
      <c r="E596" s="346"/>
      <c r="F596" s="346"/>
      <c r="G596" s="346"/>
      <c r="H596" s="346"/>
    </row>
    <row r="597" spans="2:8" ht="14.25" x14ac:dyDescent="0.2">
      <c r="B597" s="346"/>
      <c r="C597" s="346"/>
      <c r="D597" s="346"/>
      <c r="E597" s="346"/>
      <c r="F597" s="346"/>
      <c r="G597" s="346"/>
      <c r="H597" s="346"/>
    </row>
    <row r="598" spans="2:8" ht="14.25" x14ac:dyDescent="0.2">
      <c r="B598" s="346"/>
      <c r="C598" s="346"/>
      <c r="D598" s="346"/>
      <c r="E598" s="346"/>
      <c r="F598" s="346"/>
      <c r="G598" s="346"/>
      <c r="H598" s="346"/>
    </row>
    <row r="599" spans="2:8" ht="14.25" x14ac:dyDescent="0.2">
      <c r="B599" s="346"/>
      <c r="C599" s="346"/>
      <c r="D599" s="346"/>
      <c r="E599" s="346"/>
      <c r="F599" s="346"/>
      <c r="G599" s="346"/>
      <c r="H599" s="346"/>
    </row>
    <row r="600" spans="2:8" ht="14.25" x14ac:dyDescent="0.2">
      <c r="B600" s="346"/>
      <c r="C600" s="346"/>
      <c r="D600" s="346"/>
      <c r="E600" s="346"/>
      <c r="F600" s="346"/>
      <c r="G600" s="346"/>
      <c r="H600" s="346"/>
    </row>
    <row r="601" spans="2:8" ht="14.25" x14ac:dyDescent="0.2">
      <c r="B601" s="346"/>
      <c r="C601" s="346"/>
      <c r="D601" s="346"/>
      <c r="E601" s="346"/>
      <c r="F601" s="346"/>
      <c r="G601" s="346"/>
      <c r="H601" s="346"/>
    </row>
    <row r="602" spans="2:8" ht="14.25" x14ac:dyDescent="0.2">
      <c r="B602" s="346"/>
      <c r="C602" s="346"/>
      <c r="D602" s="346"/>
      <c r="E602" s="346"/>
      <c r="F602" s="346"/>
      <c r="G602" s="346"/>
      <c r="H602" s="346"/>
    </row>
    <row r="603" spans="2:8" ht="14.25" x14ac:dyDescent="0.2">
      <c r="B603" s="346"/>
      <c r="C603" s="346"/>
      <c r="D603" s="346"/>
      <c r="E603" s="346"/>
      <c r="F603" s="346"/>
      <c r="G603" s="346"/>
      <c r="H603" s="346"/>
    </row>
    <row r="604" spans="2:8" ht="14.25" x14ac:dyDescent="0.2">
      <c r="B604" s="346"/>
      <c r="C604" s="346"/>
      <c r="D604" s="346"/>
      <c r="E604" s="346"/>
      <c r="F604" s="346"/>
      <c r="G604" s="346"/>
      <c r="H604" s="346"/>
    </row>
    <row r="605" spans="2:8" ht="14.25" x14ac:dyDescent="0.2">
      <c r="B605" s="346"/>
      <c r="C605" s="346"/>
      <c r="D605" s="346"/>
      <c r="E605" s="346"/>
      <c r="F605" s="346"/>
      <c r="G605" s="346"/>
      <c r="H605" s="346"/>
    </row>
    <row r="606" spans="2:8" ht="14.25" x14ac:dyDescent="0.2">
      <c r="B606" s="346"/>
      <c r="C606" s="346"/>
      <c r="D606" s="346"/>
      <c r="E606" s="346"/>
      <c r="F606" s="346"/>
      <c r="G606" s="346"/>
      <c r="H606" s="346"/>
    </row>
    <row r="607" spans="2:8" ht="14.25" x14ac:dyDescent="0.2">
      <c r="B607" s="346"/>
      <c r="C607" s="346"/>
      <c r="D607" s="346"/>
      <c r="E607" s="346"/>
      <c r="F607" s="346"/>
      <c r="G607" s="346"/>
      <c r="H607" s="346"/>
    </row>
    <row r="608" spans="2:8" ht="14.25" x14ac:dyDescent="0.2">
      <c r="B608" s="346"/>
      <c r="C608" s="346"/>
      <c r="D608" s="346"/>
      <c r="E608" s="346"/>
      <c r="F608" s="346"/>
      <c r="G608" s="346"/>
      <c r="H608" s="346"/>
    </row>
    <row r="609" spans="2:8" ht="14.25" x14ac:dyDescent="0.2">
      <c r="B609" s="346"/>
      <c r="C609" s="346"/>
      <c r="D609" s="346"/>
      <c r="E609" s="346"/>
      <c r="F609" s="346"/>
      <c r="G609" s="346"/>
      <c r="H609" s="346"/>
    </row>
    <row r="610" spans="2:8" ht="14.25" x14ac:dyDescent="0.2">
      <c r="B610" s="346"/>
      <c r="C610" s="346"/>
      <c r="D610" s="346"/>
      <c r="E610" s="346"/>
      <c r="F610" s="346"/>
      <c r="G610" s="346"/>
      <c r="H610" s="346"/>
    </row>
    <row r="611" spans="2:8" ht="14.25" x14ac:dyDescent="0.2">
      <c r="B611" s="346"/>
      <c r="C611" s="346"/>
      <c r="D611" s="346"/>
      <c r="E611" s="346"/>
      <c r="F611" s="346"/>
      <c r="G611" s="346"/>
      <c r="H611" s="346"/>
    </row>
    <row r="612" spans="2:8" ht="14.25" x14ac:dyDescent="0.2">
      <c r="B612" s="346"/>
      <c r="C612" s="346"/>
      <c r="D612" s="346"/>
      <c r="E612" s="346"/>
      <c r="F612" s="346"/>
      <c r="G612" s="346"/>
      <c r="H612" s="346"/>
    </row>
    <row r="613" spans="2:8" ht="14.25" x14ac:dyDescent="0.2">
      <c r="B613" s="346"/>
      <c r="C613" s="346"/>
      <c r="D613" s="346"/>
      <c r="E613" s="346"/>
      <c r="F613" s="346"/>
      <c r="G613" s="346"/>
      <c r="H613" s="346"/>
    </row>
    <row r="614" spans="2:8" ht="14.25" x14ac:dyDescent="0.2">
      <c r="B614" s="346"/>
      <c r="C614" s="346"/>
      <c r="D614" s="346"/>
      <c r="E614" s="346"/>
      <c r="F614" s="346"/>
      <c r="G614" s="346"/>
      <c r="H614" s="346"/>
    </row>
    <row r="615" spans="2:8" ht="14.25" x14ac:dyDescent="0.2">
      <c r="B615" s="346"/>
      <c r="C615" s="346"/>
      <c r="D615" s="346"/>
      <c r="E615" s="346"/>
      <c r="F615" s="346"/>
      <c r="G615" s="346"/>
      <c r="H615" s="346"/>
    </row>
    <row r="616" spans="2:8" ht="14.25" x14ac:dyDescent="0.2">
      <c r="B616" s="346"/>
      <c r="C616" s="346"/>
      <c r="D616" s="346"/>
      <c r="E616" s="346"/>
      <c r="F616" s="346"/>
      <c r="G616" s="346"/>
      <c r="H616" s="346"/>
    </row>
    <row r="617" spans="2:8" ht="14.25" x14ac:dyDescent="0.2">
      <c r="B617" s="346"/>
      <c r="C617" s="346"/>
      <c r="D617" s="346"/>
      <c r="E617" s="346"/>
      <c r="F617" s="346"/>
      <c r="G617" s="346"/>
      <c r="H617" s="346"/>
    </row>
    <row r="618" spans="2:8" ht="14.25" x14ac:dyDescent="0.2">
      <c r="B618" s="346"/>
      <c r="C618" s="346"/>
      <c r="D618" s="346"/>
      <c r="E618" s="346"/>
      <c r="F618" s="346"/>
      <c r="G618" s="346"/>
      <c r="H618" s="346"/>
    </row>
    <row r="619" spans="2:8" ht="14.25" x14ac:dyDescent="0.2">
      <c r="B619" s="346"/>
      <c r="C619" s="346"/>
      <c r="D619" s="346"/>
      <c r="E619" s="346"/>
      <c r="F619" s="346"/>
      <c r="G619" s="346"/>
      <c r="H619" s="346"/>
    </row>
    <row r="620" spans="2:8" ht="14.25" x14ac:dyDescent="0.2">
      <c r="B620" s="346"/>
      <c r="C620" s="346"/>
      <c r="D620" s="346"/>
      <c r="E620" s="346"/>
      <c r="F620" s="346"/>
      <c r="G620" s="346"/>
      <c r="H620" s="346"/>
    </row>
    <row r="621" spans="2:8" ht="14.25" x14ac:dyDescent="0.2">
      <c r="B621" s="346"/>
      <c r="C621" s="346"/>
      <c r="D621" s="346"/>
      <c r="E621" s="346"/>
      <c r="F621" s="346"/>
      <c r="G621" s="346"/>
      <c r="H621" s="346"/>
    </row>
    <row r="622" spans="2:8" ht="14.25" x14ac:dyDescent="0.2">
      <c r="B622" s="346"/>
      <c r="C622" s="346"/>
      <c r="D622" s="346"/>
      <c r="E622" s="346"/>
      <c r="F622" s="346"/>
      <c r="G622" s="346"/>
      <c r="H622" s="346"/>
    </row>
    <row r="623" spans="2:8" ht="14.25" x14ac:dyDescent="0.2">
      <c r="B623" s="346"/>
      <c r="C623" s="346"/>
      <c r="D623" s="346"/>
      <c r="E623" s="346"/>
      <c r="F623" s="346"/>
      <c r="G623" s="346"/>
      <c r="H623" s="346"/>
    </row>
    <row r="624" spans="2:8" ht="14.25" x14ac:dyDescent="0.2">
      <c r="B624" s="346"/>
      <c r="C624" s="346"/>
      <c r="D624" s="346"/>
      <c r="E624" s="346"/>
      <c r="F624" s="346"/>
      <c r="G624" s="346"/>
      <c r="H624" s="346"/>
    </row>
    <row r="625" spans="2:8" ht="14.25" x14ac:dyDescent="0.2">
      <c r="B625" s="346"/>
      <c r="C625" s="346"/>
      <c r="D625" s="346"/>
      <c r="E625" s="346"/>
      <c r="F625" s="346"/>
      <c r="G625" s="346"/>
      <c r="H625" s="346"/>
    </row>
    <row r="626" spans="2:8" ht="14.25" x14ac:dyDescent="0.2">
      <c r="B626" s="346"/>
      <c r="C626" s="346"/>
      <c r="D626" s="346"/>
      <c r="E626" s="346"/>
      <c r="F626" s="346"/>
      <c r="G626" s="346"/>
      <c r="H626" s="346"/>
    </row>
    <row r="627" spans="2:8" ht="14.25" x14ac:dyDescent="0.2">
      <c r="B627" s="346"/>
      <c r="C627" s="346"/>
      <c r="D627" s="346"/>
      <c r="E627" s="346"/>
      <c r="F627" s="346"/>
      <c r="G627" s="346"/>
      <c r="H627" s="346"/>
    </row>
    <row r="628" spans="2:8" ht="14.25" x14ac:dyDescent="0.2">
      <c r="B628" s="346"/>
      <c r="C628" s="346"/>
      <c r="D628" s="346"/>
      <c r="E628" s="346"/>
      <c r="F628" s="346"/>
      <c r="G628" s="346"/>
      <c r="H628" s="346"/>
    </row>
    <row r="629" spans="2:8" ht="14.25" x14ac:dyDescent="0.2">
      <c r="B629" s="346"/>
      <c r="C629" s="346"/>
      <c r="D629" s="346"/>
      <c r="E629" s="346"/>
      <c r="F629" s="346"/>
      <c r="G629" s="346"/>
      <c r="H629" s="346"/>
    </row>
    <row r="630" spans="2:8" ht="14.25" x14ac:dyDescent="0.2">
      <c r="B630" s="346"/>
      <c r="C630" s="346"/>
      <c r="D630" s="346"/>
      <c r="E630" s="346"/>
      <c r="F630" s="346"/>
      <c r="G630" s="346"/>
      <c r="H630" s="346"/>
    </row>
    <row r="631" spans="2:8" ht="14.25" x14ac:dyDescent="0.2">
      <c r="B631" s="346"/>
      <c r="C631" s="346"/>
      <c r="D631" s="346"/>
      <c r="E631" s="346"/>
      <c r="F631" s="346"/>
      <c r="G631" s="346"/>
      <c r="H631" s="346"/>
    </row>
    <row r="632" spans="2:8" ht="14.25" x14ac:dyDescent="0.2">
      <c r="B632" s="346"/>
      <c r="C632" s="346"/>
      <c r="D632" s="346"/>
      <c r="E632" s="346"/>
      <c r="F632" s="346"/>
      <c r="G632" s="346"/>
      <c r="H632" s="346"/>
    </row>
    <row r="633" spans="2:8" ht="14.25" x14ac:dyDescent="0.2">
      <c r="B633" s="346"/>
      <c r="C633" s="346"/>
      <c r="D633" s="346"/>
      <c r="E633" s="346"/>
      <c r="F633" s="346"/>
      <c r="G633" s="346"/>
      <c r="H633" s="346"/>
    </row>
    <row r="634" spans="2:8" ht="14.25" x14ac:dyDescent="0.2">
      <c r="B634" s="346"/>
      <c r="C634" s="346"/>
      <c r="D634" s="346"/>
      <c r="E634" s="346"/>
      <c r="F634" s="346"/>
      <c r="G634" s="346"/>
      <c r="H634" s="346"/>
    </row>
    <row r="635" spans="2:8" ht="14.25" x14ac:dyDescent="0.2">
      <c r="B635" s="346"/>
      <c r="C635" s="346"/>
      <c r="D635" s="346"/>
      <c r="E635" s="346"/>
      <c r="F635" s="346"/>
      <c r="G635" s="346"/>
      <c r="H635" s="346"/>
    </row>
    <row r="636" spans="2:8" ht="14.25" x14ac:dyDescent="0.2">
      <c r="B636" s="346"/>
      <c r="C636" s="346"/>
      <c r="D636" s="346"/>
      <c r="E636" s="346"/>
      <c r="F636" s="346"/>
      <c r="G636" s="346"/>
      <c r="H636" s="346"/>
    </row>
    <row r="637" spans="2:8" ht="14.25" x14ac:dyDescent="0.2">
      <c r="B637" s="346"/>
      <c r="C637" s="346"/>
      <c r="D637" s="346"/>
      <c r="E637" s="346"/>
      <c r="F637" s="346"/>
      <c r="G637" s="346"/>
      <c r="H637" s="346"/>
    </row>
    <row r="638" spans="2:8" ht="14.25" x14ac:dyDescent="0.2">
      <c r="B638" s="346"/>
      <c r="C638" s="346"/>
      <c r="D638" s="346"/>
      <c r="E638" s="346"/>
      <c r="F638" s="346"/>
      <c r="G638" s="346"/>
      <c r="H638" s="346"/>
    </row>
    <row r="639" spans="2:8" ht="14.25" x14ac:dyDescent="0.2">
      <c r="B639" s="346"/>
      <c r="C639" s="346"/>
      <c r="D639" s="346"/>
      <c r="E639" s="346"/>
      <c r="F639" s="346"/>
      <c r="G639" s="346"/>
      <c r="H639" s="346"/>
    </row>
    <row r="640" spans="2:8" ht="14.25" x14ac:dyDescent="0.2">
      <c r="B640" s="346"/>
      <c r="C640" s="346"/>
      <c r="D640" s="346"/>
      <c r="E640" s="346"/>
      <c r="F640" s="346"/>
      <c r="G640" s="346"/>
      <c r="H640" s="346"/>
    </row>
    <row r="641" spans="2:8" ht="14.25" x14ac:dyDescent="0.2">
      <c r="B641" s="346"/>
      <c r="C641" s="346"/>
      <c r="D641" s="346"/>
      <c r="E641" s="346"/>
      <c r="F641" s="346"/>
      <c r="G641" s="346"/>
      <c r="H641" s="346"/>
    </row>
    <row r="642" spans="2:8" ht="14.25" x14ac:dyDescent="0.2">
      <c r="B642" s="346"/>
      <c r="C642" s="346"/>
      <c r="D642" s="346"/>
      <c r="E642" s="346"/>
      <c r="F642" s="346"/>
      <c r="G642" s="346"/>
      <c r="H642" s="346"/>
    </row>
    <row r="643" spans="2:8" ht="14.25" x14ac:dyDescent="0.2">
      <c r="B643" s="346"/>
      <c r="C643" s="346"/>
      <c r="D643" s="346"/>
      <c r="E643" s="346"/>
      <c r="F643" s="346"/>
      <c r="G643" s="346"/>
      <c r="H643" s="346"/>
    </row>
    <row r="644" spans="2:8" ht="14.25" x14ac:dyDescent="0.2">
      <c r="B644" s="346"/>
      <c r="C644" s="346"/>
      <c r="D644" s="346"/>
      <c r="E644" s="346"/>
      <c r="F644" s="346"/>
      <c r="G644" s="346"/>
      <c r="H644" s="346"/>
    </row>
    <row r="645" spans="2:8" ht="14.25" x14ac:dyDescent="0.2">
      <c r="B645" s="346"/>
      <c r="C645" s="346"/>
      <c r="D645" s="346"/>
      <c r="E645" s="346"/>
      <c r="F645" s="346"/>
      <c r="G645" s="346"/>
      <c r="H645" s="346"/>
    </row>
    <row r="646" spans="2:8" ht="14.25" x14ac:dyDescent="0.2">
      <c r="B646" s="346"/>
      <c r="C646" s="346"/>
      <c r="D646" s="346"/>
      <c r="E646" s="346"/>
      <c r="F646" s="346"/>
      <c r="G646" s="346"/>
      <c r="H646" s="346"/>
    </row>
    <row r="647" spans="2:8" ht="14.25" x14ac:dyDescent="0.2">
      <c r="B647" s="346"/>
      <c r="C647" s="346"/>
      <c r="D647" s="346"/>
      <c r="E647" s="346"/>
      <c r="F647" s="346"/>
      <c r="G647" s="346"/>
      <c r="H647" s="346"/>
    </row>
    <row r="648" spans="2:8" ht="14.25" x14ac:dyDescent="0.2">
      <c r="B648" s="346"/>
      <c r="C648" s="346"/>
      <c r="D648" s="346"/>
      <c r="E648" s="346"/>
      <c r="F648" s="346"/>
      <c r="G648" s="346"/>
      <c r="H648" s="346"/>
    </row>
    <row r="649" spans="2:8" ht="14.25" x14ac:dyDescent="0.2">
      <c r="B649" s="346"/>
      <c r="C649" s="346"/>
      <c r="D649" s="346"/>
      <c r="E649" s="346"/>
      <c r="F649" s="346"/>
      <c r="G649" s="346"/>
      <c r="H649" s="346"/>
    </row>
    <row r="650" spans="2:8" ht="14.25" x14ac:dyDescent="0.2">
      <c r="B650" s="346"/>
      <c r="C650" s="346"/>
      <c r="D650" s="346"/>
      <c r="E650" s="346"/>
      <c r="F650" s="346"/>
      <c r="G650" s="346"/>
      <c r="H650" s="346"/>
    </row>
    <row r="651" spans="2:8" ht="14.25" x14ac:dyDescent="0.2">
      <c r="B651" s="346"/>
      <c r="C651" s="346"/>
      <c r="D651" s="346"/>
      <c r="E651" s="346"/>
      <c r="F651" s="346"/>
      <c r="G651" s="346"/>
      <c r="H651" s="346"/>
    </row>
    <row r="652" spans="2:8" ht="14.25" x14ac:dyDescent="0.2">
      <c r="B652" s="346"/>
      <c r="C652" s="346"/>
      <c r="D652" s="346"/>
      <c r="E652" s="346"/>
      <c r="F652" s="346"/>
      <c r="G652" s="346"/>
      <c r="H652" s="346"/>
    </row>
    <row r="653" spans="2:8" ht="14.25" x14ac:dyDescent="0.2">
      <c r="B653" s="346"/>
      <c r="C653" s="346"/>
      <c r="D653" s="346"/>
      <c r="E653" s="346"/>
      <c r="F653" s="346"/>
      <c r="G653" s="346"/>
      <c r="H653" s="346"/>
    </row>
    <row r="654" spans="2:8" ht="14.25" x14ac:dyDescent="0.2">
      <c r="B654" s="346"/>
      <c r="C654" s="346"/>
      <c r="D654" s="346"/>
      <c r="E654" s="346"/>
      <c r="F654" s="346"/>
      <c r="G654" s="346"/>
      <c r="H654" s="346"/>
    </row>
    <row r="655" spans="2:8" ht="14.25" x14ac:dyDescent="0.2">
      <c r="B655" s="346"/>
      <c r="C655" s="346"/>
      <c r="D655" s="346"/>
      <c r="E655" s="346"/>
      <c r="F655" s="346"/>
      <c r="G655" s="346"/>
      <c r="H655" s="346"/>
    </row>
    <row r="656" spans="2:8" ht="14.25" x14ac:dyDescent="0.2">
      <c r="B656" s="346"/>
      <c r="C656" s="346"/>
      <c r="D656" s="346"/>
      <c r="E656" s="346"/>
      <c r="F656" s="346"/>
      <c r="G656" s="346"/>
      <c r="H656" s="346"/>
    </row>
    <row r="657" spans="2:8" ht="14.25" x14ac:dyDescent="0.2">
      <c r="B657" s="346"/>
      <c r="C657" s="346"/>
      <c r="D657" s="346"/>
      <c r="E657" s="346"/>
      <c r="F657" s="346"/>
      <c r="G657" s="346"/>
      <c r="H657" s="346"/>
    </row>
    <row r="658" spans="2:8" ht="14.25" x14ac:dyDescent="0.2">
      <c r="B658" s="346"/>
      <c r="C658" s="346"/>
      <c r="D658" s="346"/>
      <c r="E658" s="346"/>
      <c r="F658" s="346"/>
      <c r="G658" s="346"/>
      <c r="H658" s="346"/>
    </row>
    <row r="659" spans="2:8" ht="14.25" x14ac:dyDescent="0.2">
      <c r="B659" s="346"/>
      <c r="C659" s="346"/>
      <c r="D659" s="346"/>
      <c r="E659" s="346"/>
      <c r="F659" s="346"/>
      <c r="G659" s="346"/>
      <c r="H659" s="346"/>
    </row>
    <row r="660" spans="2:8" ht="14.25" x14ac:dyDescent="0.2">
      <c r="B660" s="346"/>
      <c r="C660" s="346"/>
      <c r="D660" s="346"/>
      <c r="E660" s="346"/>
      <c r="F660" s="346"/>
      <c r="G660" s="346"/>
      <c r="H660" s="346"/>
    </row>
    <row r="661" spans="2:8" ht="14.25" x14ac:dyDescent="0.2">
      <c r="B661" s="346"/>
      <c r="C661" s="346"/>
      <c r="D661" s="346"/>
      <c r="E661" s="346"/>
      <c r="F661" s="346"/>
      <c r="G661" s="346"/>
      <c r="H661" s="346"/>
    </row>
    <row r="662" spans="2:8" ht="14.25" x14ac:dyDescent="0.2">
      <c r="B662" s="346"/>
      <c r="C662" s="346"/>
      <c r="D662" s="346"/>
      <c r="E662" s="346"/>
      <c r="F662" s="346"/>
      <c r="G662" s="346"/>
      <c r="H662" s="346"/>
    </row>
    <row r="663" spans="2:8" ht="14.25" x14ac:dyDescent="0.2">
      <c r="B663" s="346"/>
      <c r="C663" s="346"/>
      <c r="D663" s="346"/>
      <c r="E663" s="346"/>
      <c r="F663" s="346"/>
      <c r="G663" s="346"/>
      <c r="H663" s="346"/>
    </row>
    <row r="664" spans="2:8" ht="14.25" x14ac:dyDescent="0.2">
      <c r="B664" s="346"/>
      <c r="C664" s="346"/>
      <c r="D664" s="346"/>
      <c r="E664" s="346"/>
      <c r="F664" s="346"/>
      <c r="G664" s="346"/>
      <c r="H664" s="346"/>
    </row>
    <row r="665" spans="2:8" ht="14.25" x14ac:dyDescent="0.2">
      <c r="B665" s="346"/>
      <c r="C665" s="346"/>
      <c r="D665" s="346"/>
      <c r="E665" s="346"/>
      <c r="F665" s="346"/>
      <c r="G665" s="346"/>
      <c r="H665" s="346"/>
    </row>
    <row r="666" spans="2:8" ht="14.25" x14ac:dyDescent="0.2">
      <c r="B666" s="346"/>
      <c r="C666" s="346"/>
      <c r="D666" s="346"/>
      <c r="E666" s="346"/>
      <c r="F666" s="346"/>
      <c r="G666" s="346"/>
      <c r="H666" s="346"/>
    </row>
    <row r="667" spans="2:8" ht="14.25" x14ac:dyDescent="0.2">
      <c r="B667" s="346"/>
      <c r="C667" s="346"/>
      <c r="D667" s="346"/>
      <c r="E667" s="346"/>
      <c r="F667" s="346"/>
      <c r="G667" s="346"/>
      <c r="H667" s="346"/>
    </row>
    <row r="668" spans="2:8" ht="14.25" x14ac:dyDescent="0.2">
      <c r="B668" s="346"/>
      <c r="C668" s="346"/>
      <c r="D668" s="346"/>
      <c r="E668" s="346"/>
      <c r="F668" s="346"/>
      <c r="G668" s="346"/>
      <c r="H668" s="346"/>
    </row>
    <row r="669" spans="2:8" ht="14.25" x14ac:dyDescent="0.2">
      <c r="B669" s="346"/>
      <c r="C669" s="346"/>
      <c r="D669" s="346"/>
      <c r="E669" s="346"/>
      <c r="F669" s="346"/>
      <c r="G669" s="346"/>
      <c r="H669" s="346"/>
    </row>
    <row r="670" spans="2:8" ht="14.25" x14ac:dyDescent="0.2">
      <c r="B670" s="346"/>
      <c r="C670" s="346"/>
      <c r="D670" s="346"/>
      <c r="E670" s="346"/>
      <c r="F670" s="346"/>
      <c r="G670" s="346"/>
      <c r="H670" s="346"/>
    </row>
    <row r="671" spans="2:8" ht="14.25" x14ac:dyDescent="0.2">
      <c r="B671" s="346"/>
      <c r="C671" s="346"/>
      <c r="D671" s="346"/>
      <c r="E671" s="346"/>
      <c r="F671" s="346"/>
      <c r="G671" s="346"/>
      <c r="H671" s="346"/>
    </row>
    <row r="672" spans="2:8" ht="14.25" x14ac:dyDescent="0.2">
      <c r="B672" s="346"/>
      <c r="C672" s="346"/>
      <c r="D672" s="346"/>
      <c r="E672" s="346"/>
      <c r="F672" s="346"/>
      <c r="G672" s="346"/>
      <c r="H672" s="346"/>
    </row>
    <row r="673" spans="2:8" ht="14.25" x14ac:dyDescent="0.2">
      <c r="B673" s="346"/>
      <c r="C673" s="346"/>
      <c r="D673" s="346"/>
      <c r="E673" s="346"/>
      <c r="F673" s="346"/>
      <c r="G673" s="346"/>
      <c r="H673" s="346"/>
    </row>
    <row r="674" spans="2:8" ht="14.25" x14ac:dyDescent="0.2">
      <c r="B674" s="346"/>
      <c r="C674" s="346"/>
      <c r="D674" s="346"/>
      <c r="E674" s="346"/>
      <c r="F674" s="346"/>
      <c r="G674" s="346"/>
      <c r="H674" s="346"/>
    </row>
    <row r="675" spans="2:8" ht="14.25" x14ac:dyDescent="0.2">
      <c r="B675" s="346"/>
      <c r="C675" s="346"/>
      <c r="D675" s="346"/>
      <c r="E675" s="346"/>
      <c r="F675" s="346"/>
      <c r="G675" s="346"/>
      <c r="H675" s="346"/>
    </row>
    <row r="676" spans="2:8" ht="14.25" x14ac:dyDescent="0.2">
      <c r="B676" s="346"/>
      <c r="C676" s="346"/>
      <c r="D676" s="346"/>
      <c r="E676" s="346"/>
      <c r="F676" s="346"/>
      <c r="G676" s="346"/>
      <c r="H676" s="346"/>
    </row>
    <row r="677" spans="2:8" ht="14.25" x14ac:dyDescent="0.2">
      <c r="B677" s="346"/>
      <c r="C677" s="346"/>
      <c r="D677" s="346"/>
      <c r="E677" s="346"/>
      <c r="F677" s="346"/>
      <c r="G677" s="346"/>
      <c r="H677" s="346"/>
    </row>
    <row r="678" spans="2:8" ht="14.25" x14ac:dyDescent="0.2">
      <c r="B678" s="346"/>
      <c r="C678" s="346"/>
      <c r="D678" s="346"/>
      <c r="E678" s="346"/>
      <c r="F678" s="346"/>
      <c r="G678" s="346"/>
      <c r="H678" s="346"/>
    </row>
    <row r="679" spans="2:8" ht="14.25" x14ac:dyDescent="0.2">
      <c r="B679" s="346"/>
      <c r="C679" s="346"/>
      <c r="D679" s="346"/>
      <c r="E679" s="346"/>
      <c r="F679" s="346"/>
      <c r="G679" s="346"/>
      <c r="H679" s="346"/>
    </row>
    <row r="680" spans="2:8" ht="14.25" x14ac:dyDescent="0.2">
      <c r="B680" s="346"/>
      <c r="C680" s="346"/>
      <c r="D680" s="346"/>
      <c r="E680" s="346"/>
      <c r="F680" s="346"/>
      <c r="G680" s="346"/>
      <c r="H680" s="346"/>
    </row>
    <row r="681" spans="2:8" ht="14.25" x14ac:dyDescent="0.2">
      <c r="B681" s="346"/>
      <c r="C681" s="346"/>
      <c r="D681" s="346"/>
      <c r="E681" s="346"/>
      <c r="F681" s="346"/>
      <c r="G681" s="346"/>
      <c r="H681" s="346"/>
    </row>
    <row r="682" spans="2:8" ht="14.25" x14ac:dyDescent="0.2">
      <c r="B682" s="346"/>
      <c r="C682" s="346"/>
      <c r="D682" s="346"/>
      <c r="E682" s="346"/>
      <c r="F682" s="346"/>
      <c r="G682" s="346"/>
      <c r="H682" s="346"/>
    </row>
    <row r="683" spans="2:8" ht="14.25" x14ac:dyDescent="0.2">
      <c r="B683" s="346"/>
      <c r="C683" s="346"/>
      <c r="D683" s="346"/>
      <c r="E683" s="346"/>
      <c r="F683" s="346"/>
      <c r="G683" s="346"/>
      <c r="H683" s="346"/>
    </row>
    <row r="684" spans="2:8" ht="14.25" x14ac:dyDescent="0.2">
      <c r="B684" s="346"/>
      <c r="C684" s="346"/>
      <c r="D684" s="346"/>
      <c r="E684" s="346"/>
      <c r="F684" s="346"/>
      <c r="G684" s="346"/>
      <c r="H684" s="346"/>
    </row>
    <row r="685" spans="2:8" ht="14.25" x14ac:dyDescent="0.2">
      <c r="B685" s="346"/>
      <c r="C685" s="346"/>
      <c r="D685" s="346"/>
      <c r="E685" s="346"/>
      <c r="F685" s="346"/>
      <c r="G685" s="346"/>
      <c r="H685" s="346"/>
    </row>
    <row r="686" spans="2:8" ht="14.25" x14ac:dyDescent="0.2">
      <c r="B686" s="346"/>
      <c r="C686" s="346"/>
      <c r="D686" s="346"/>
      <c r="E686" s="346"/>
      <c r="F686" s="346"/>
      <c r="G686" s="346"/>
      <c r="H686" s="346"/>
    </row>
    <row r="687" spans="2:8" ht="14.25" x14ac:dyDescent="0.2">
      <c r="B687" s="346"/>
      <c r="C687" s="346"/>
      <c r="D687" s="346"/>
      <c r="E687" s="346"/>
      <c r="F687" s="346"/>
      <c r="G687" s="346"/>
      <c r="H687" s="346"/>
    </row>
    <row r="688" spans="2:8" ht="14.25" x14ac:dyDescent="0.2">
      <c r="B688" s="346"/>
      <c r="C688" s="346"/>
      <c r="D688" s="346"/>
      <c r="E688" s="346"/>
      <c r="F688" s="346"/>
      <c r="G688" s="346"/>
      <c r="H688" s="346"/>
    </row>
    <row r="689" spans="2:8" ht="14.25" x14ac:dyDescent="0.2">
      <c r="B689" s="346"/>
      <c r="C689" s="346"/>
      <c r="D689" s="346"/>
      <c r="E689" s="346"/>
      <c r="F689" s="346"/>
      <c r="G689" s="346"/>
      <c r="H689" s="346"/>
    </row>
    <row r="690" spans="2:8" ht="14.25" x14ac:dyDescent="0.2">
      <c r="B690" s="346"/>
      <c r="C690" s="346"/>
      <c r="D690" s="346"/>
      <c r="E690" s="346"/>
      <c r="F690" s="346"/>
      <c r="G690" s="346"/>
      <c r="H690" s="346"/>
    </row>
    <row r="691" spans="2:8" ht="14.25" x14ac:dyDescent="0.2">
      <c r="B691" s="346"/>
      <c r="C691" s="346"/>
      <c r="D691" s="346"/>
      <c r="E691" s="346"/>
      <c r="F691" s="346"/>
      <c r="G691" s="346"/>
      <c r="H691" s="346"/>
    </row>
    <row r="692" spans="2:8" ht="14.25" x14ac:dyDescent="0.2">
      <c r="B692" s="346"/>
      <c r="C692" s="346"/>
      <c r="D692" s="346"/>
      <c r="E692" s="346"/>
      <c r="F692" s="346"/>
      <c r="G692" s="346"/>
      <c r="H692" s="346"/>
    </row>
    <row r="693" spans="2:8" ht="14.25" x14ac:dyDescent="0.2">
      <c r="B693" s="346"/>
      <c r="C693" s="346"/>
      <c r="D693" s="346"/>
      <c r="E693" s="346"/>
      <c r="F693" s="346"/>
      <c r="G693" s="346"/>
      <c r="H693" s="346"/>
    </row>
    <row r="694" spans="2:8" ht="14.25" x14ac:dyDescent="0.2">
      <c r="B694" s="346"/>
      <c r="C694" s="346"/>
      <c r="D694" s="346"/>
      <c r="E694" s="346"/>
      <c r="F694" s="346"/>
      <c r="G694" s="346"/>
      <c r="H694" s="346"/>
    </row>
    <row r="695" spans="2:8" ht="14.25" x14ac:dyDescent="0.2">
      <c r="B695" s="346"/>
      <c r="C695" s="346"/>
      <c r="D695" s="346"/>
      <c r="E695" s="346"/>
      <c r="F695" s="346"/>
      <c r="G695" s="346"/>
      <c r="H695" s="346"/>
    </row>
    <row r="696" spans="2:8" ht="14.25" x14ac:dyDescent="0.2">
      <c r="B696" s="346"/>
      <c r="C696" s="346"/>
      <c r="D696" s="346"/>
      <c r="E696" s="346"/>
      <c r="F696" s="346"/>
      <c r="G696" s="346"/>
      <c r="H696" s="346"/>
    </row>
    <row r="697" spans="2:8" ht="14.25" x14ac:dyDescent="0.2">
      <c r="B697" s="346"/>
      <c r="C697" s="346"/>
      <c r="D697" s="346"/>
      <c r="E697" s="346"/>
      <c r="F697" s="346"/>
      <c r="G697" s="346"/>
      <c r="H697" s="346"/>
    </row>
    <row r="698" spans="2:8" ht="14.25" x14ac:dyDescent="0.2">
      <c r="B698" s="346"/>
      <c r="C698" s="346"/>
      <c r="D698" s="346"/>
      <c r="E698" s="346"/>
      <c r="F698" s="346"/>
      <c r="G698" s="346"/>
      <c r="H698" s="346"/>
    </row>
    <row r="699" spans="2:8" ht="14.25" x14ac:dyDescent="0.2">
      <c r="B699" s="346"/>
      <c r="C699" s="346"/>
      <c r="D699" s="346"/>
      <c r="E699" s="346"/>
      <c r="F699" s="346"/>
      <c r="G699" s="346"/>
      <c r="H699" s="346"/>
    </row>
    <row r="700" spans="2:8" ht="14.25" x14ac:dyDescent="0.2">
      <c r="B700" s="346"/>
      <c r="C700" s="346"/>
      <c r="D700" s="346"/>
      <c r="E700" s="346"/>
      <c r="F700" s="346"/>
      <c r="G700" s="346"/>
      <c r="H700" s="346"/>
    </row>
    <row r="701" spans="2:8" ht="14.25" x14ac:dyDescent="0.2">
      <c r="B701" s="346"/>
      <c r="C701" s="346"/>
      <c r="D701" s="346"/>
      <c r="E701" s="346"/>
      <c r="F701" s="346"/>
      <c r="G701" s="346"/>
      <c r="H701" s="346"/>
    </row>
    <row r="702" spans="2:8" ht="14.25" x14ac:dyDescent="0.2">
      <c r="B702" s="346"/>
      <c r="C702" s="346"/>
      <c r="D702" s="346"/>
      <c r="E702" s="346"/>
      <c r="F702" s="346"/>
      <c r="G702" s="346"/>
      <c r="H702" s="346"/>
    </row>
    <row r="703" spans="2:8" ht="14.25" x14ac:dyDescent="0.2">
      <c r="B703" s="346"/>
      <c r="C703" s="346"/>
      <c r="D703" s="346"/>
      <c r="E703" s="346"/>
      <c r="F703" s="346"/>
      <c r="G703" s="346"/>
      <c r="H703" s="346"/>
    </row>
    <row r="704" spans="2:8" ht="14.25" x14ac:dyDescent="0.2">
      <c r="B704" s="346"/>
      <c r="C704" s="346"/>
      <c r="D704" s="346"/>
      <c r="E704" s="346"/>
      <c r="F704" s="346"/>
      <c r="G704" s="346"/>
      <c r="H704" s="346"/>
    </row>
    <row r="705" spans="2:8" ht="14.25" x14ac:dyDescent="0.2">
      <c r="B705" s="346"/>
      <c r="C705" s="346"/>
      <c r="D705" s="346"/>
      <c r="E705" s="346"/>
      <c r="F705" s="346"/>
      <c r="G705" s="346"/>
      <c r="H705" s="346"/>
    </row>
    <row r="706" spans="2:8" ht="14.25" x14ac:dyDescent="0.2">
      <c r="B706" s="346"/>
      <c r="C706" s="346"/>
      <c r="D706" s="346"/>
      <c r="E706" s="346"/>
      <c r="F706" s="346"/>
      <c r="G706" s="346"/>
      <c r="H706" s="346"/>
    </row>
    <row r="707" spans="2:8" ht="14.25" x14ac:dyDescent="0.2">
      <c r="B707" s="346"/>
      <c r="C707" s="346"/>
      <c r="D707" s="346"/>
      <c r="E707" s="346"/>
      <c r="F707" s="346"/>
      <c r="G707" s="346"/>
      <c r="H707" s="346"/>
    </row>
    <row r="708" spans="2:8" ht="14.25" x14ac:dyDescent="0.2">
      <c r="B708" s="346"/>
      <c r="C708" s="346"/>
      <c r="D708" s="346"/>
      <c r="E708" s="346"/>
      <c r="F708" s="346"/>
      <c r="G708" s="346"/>
      <c r="H708" s="346"/>
    </row>
    <row r="709" spans="2:8" ht="14.25" x14ac:dyDescent="0.2">
      <c r="B709" s="346"/>
      <c r="C709" s="346"/>
      <c r="D709" s="346"/>
      <c r="E709" s="346"/>
      <c r="F709" s="346"/>
      <c r="G709" s="346"/>
      <c r="H709" s="346"/>
    </row>
    <row r="710" spans="2:8" ht="14.25" x14ac:dyDescent="0.2">
      <c r="B710" s="346"/>
      <c r="C710" s="346"/>
      <c r="D710" s="346"/>
      <c r="E710" s="346"/>
      <c r="F710" s="346"/>
      <c r="G710" s="346"/>
      <c r="H710" s="346"/>
    </row>
    <row r="711" spans="2:8" ht="14.25" x14ac:dyDescent="0.2">
      <c r="B711" s="346"/>
      <c r="C711" s="346"/>
      <c r="D711" s="346"/>
      <c r="E711" s="346"/>
      <c r="F711" s="346"/>
      <c r="G711" s="346"/>
      <c r="H711" s="346"/>
    </row>
    <row r="712" spans="2:8" ht="14.25" x14ac:dyDescent="0.2">
      <c r="B712" s="346"/>
      <c r="C712" s="346"/>
      <c r="D712" s="346"/>
      <c r="E712" s="346"/>
      <c r="F712" s="346"/>
      <c r="G712" s="346"/>
      <c r="H712" s="346"/>
    </row>
    <row r="713" spans="2:8" ht="14.25" x14ac:dyDescent="0.2">
      <c r="B713" s="346"/>
      <c r="C713" s="346"/>
      <c r="D713" s="346"/>
      <c r="E713" s="346"/>
      <c r="F713" s="346"/>
      <c r="G713" s="346"/>
      <c r="H713" s="346"/>
    </row>
    <row r="714" spans="2:8" ht="14.25" x14ac:dyDescent="0.2">
      <c r="B714" s="346"/>
      <c r="C714" s="346"/>
      <c r="D714" s="346"/>
      <c r="E714" s="346"/>
      <c r="F714" s="346"/>
      <c r="G714" s="346"/>
      <c r="H714" s="346"/>
    </row>
    <row r="715" spans="2:8" ht="14.25" x14ac:dyDescent="0.2">
      <c r="B715" s="346"/>
      <c r="C715" s="346"/>
      <c r="D715" s="346"/>
      <c r="E715" s="346"/>
      <c r="F715" s="346"/>
      <c r="G715" s="346"/>
      <c r="H715" s="346"/>
    </row>
    <row r="716" spans="2:8" ht="14.25" x14ac:dyDescent="0.2">
      <c r="B716" s="346"/>
      <c r="C716" s="346"/>
      <c r="D716" s="346"/>
      <c r="E716" s="346"/>
      <c r="F716" s="346"/>
      <c r="G716" s="346"/>
      <c r="H716" s="346"/>
    </row>
    <row r="717" spans="2:8" ht="14.25" x14ac:dyDescent="0.2">
      <c r="B717" s="346"/>
      <c r="C717" s="346"/>
      <c r="D717" s="346"/>
      <c r="E717" s="346"/>
      <c r="F717" s="346"/>
      <c r="G717" s="346"/>
      <c r="H717" s="346"/>
    </row>
    <row r="718" spans="2:8" ht="14.25" x14ac:dyDescent="0.2">
      <c r="B718" s="346"/>
      <c r="C718" s="346"/>
      <c r="D718" s="346"/>
      <c r="E718" s="346"/>
      <c r="F718" s="346"/>
      <c r="G718" s="346"/>
      <c r="H718" s="346"/>
    </row>
    <row r="719" spans="2:8" ht="14.25" x14ac:dyDescent="0.2">
      <c r="B719" s="346"/>
      <c r="C719" s="346"/>
      <c r="D719" s="346"/>
      <c r="E719" s="346"/>
      <c r="F719" s="346"/>
      <c r="G719" s="346"/>
      <c r="H719" s="346"/>
    </row>
    <row r="720" spans="2:8" ht="14.25" x14ac:dyDescent="0.2">
      <c r="B720" s="346"/>
      <c r="C720" s="346"/>
      <c r="D720" s="346"/>
      <c r="E720" s="346"/>
      <c r="F720" s="346"/>
      <c r="G720" s="346"/>
      <c r="H720" s="346"/>
    </row>
    <row r="721" spans="2:8" ht="14.25" x14ac:dyDescent="0.2">
      <c r="B721" s="346"/>
      <c r="C721" s="346"/>
      <c r="D721" s="346"/>
      <c r="E721" s="346"/>
      <c r="F721" s="346"/>
      <c r="G721" s="346"/>
      <c r="H721" s="346"/>
    </row>
    <row r="722" spans="2:8" ht="14.25" x14ac:dyDescent="0.2">
      <c r="B722" s="346"/>
      <c r="C722" s="346"/>
      <c r="D722" s="346"/>
      <c r="E722" s="346"/>
      <c r="F722" s="346"/>
      <c r="G722" s="346"/>
      <c r="H722" s="346"/>
    </row>
    <row r="723" spans="2:8" ht="14.25" x14ac:dyDescent="0.2">
      <c r="B723" s="346"/>
      <c r="C723" s="346"/>
      <c r="D723" s="346"/>
      <c r="E723" s="346"/>
      <c r="F723" s="346"/>
      <c r="G723" s="346"/>
      <c r="H723" s="346"/>
    </row>
    <row r="724" spans="2:8" ht="14.25" x14ac:dyDescent="0.2">
      <c r="B724" s="346"/>
      <c r="C724" s="346"/>
      <c r="D724" s="346"/>
      <c r="E724" s="346"/>
      <c r="F724" s="346"/>
      <c r="G724" s="346"/>
      <c r="H724" s="346"/>
    </row>
    <row r="725" spans="2:8" ht="14.25" x14ac:dyDescent="0.2">
      <c r="B725" s="346"/>
      <c r="C725" s="346"/>
      <c r="D725" s="346"/>
      <c r="E725" s="346"/>
      <c r="F725" s="346"/>
      <c r="G725" s="346"/>
      <c r="H725" s="346"/>
    </row>
    <row r="726" spans="2:8" ht="14.25" x14ac:dyDescent="0.2">
      <c r="B726" s="346"/>
      <c r="C726" s="346"/>
      <c r="D726" s="346"/>
      <c r="E726" s="346"/>
      <c r="F726" s="346"/>
      <c r="G726" s="346"/>
      <c r="H726" s="346"/>
    </row>
    <row r="727" spans="2:8" ht="14.25" x14ac:dyDescent="0.2">
      <c r="B727" s="346"/>
      <c r="C727" s="346"/>
      <c r="D727" s="346"/>
      <c r="E727" s="346"/>
      <c r="F727" s="346"/>
      <c r="G727" s="346"/>
      <c r="H727" s="346"/>
    </row>
    <row r="728" spans="2:8" ht="14.25" x14ac:dyDescent="0.2">
      <c r="B728" s="346"/>
      <c r="C728" s="346"/>
      <c r="D728" s="346"/>
      <c r="E728" s="346"/>
      <c r="F728" s="346"/>
      <c r="G728" s="346"/>
      <c r="H728" s="346"/>
    </row>
    <row r="729" spans="2:8" ht="14.25" x14ac:dyDescent="0.2">
      <c r="B729" s="346"/>
      <c r="C729" s="346"/>
      <c r="D729" s="346"/>
      <c r="E729" s="346"/>
      <c r="F729" s="346"/>
      <c r="G729" s="346"/>
      <c r="H729" s="346"/>
    </row>
    <row r="730" spans="2:8" ht="14.25" x14ac:dyDescent="0.2">
      <c r="B730" s="346"/>
      <c r="C730" s="346"/>
      <c r="D730" s="346"/>
      <c r="E730" s="346"/>
      <c r="F730" s="346"/>
      <c r="G730" s="346"/>
      <c r="H730" s="346"/>
    </row>
    <row r="731" spans="2:8" ht="14.25" x14ac:dyDescent="0.2">
      <c r="B731" s="346"/>
      <c r="C731" s="346"/>
      <c r="D731" s="346"/>
      <c r="E731" s="346"/>
      <c r="F731" s="346"/>
      <c r="G731" s="346"/>
      <c r="H731" s="346"/>
    </row>
    <row r="732" spans="2:8" ht="14.25" x14ac:dyDescent="0.2">
      <c r="B732" s="346"/>
      <c r="C732" s="346"/>
      <c r="D732" s="346"/>
      <c r="E732" s="346"/>
      <c r="F732" s="346"/>
      <c r="G732" s="346"/>
      <c r="H732" s="346"/>
    </row>
    <row r="733" spans="2:8" ht="14.25" x14ac:dyDescent="0.2">
      <c r="B733" s="346"/>
      <c r="C733" s="346"/>
      <c r="D733" s="346"/>
      <c r="E733" s="346"/>
      <c r="F733" s="346"/>
      <c r="G733" s="346"/>
      <c r="H733" s="346"/>
    </row>
    <row r="734" spans="2:8" ht="14.25" x14ac:dyDescent="0.2">
      <c r="B734" s="346"/>
      <c r="C734" s="346"/>
      <c r="D734" s="346"/>
      <c r="E734" s="346"/>
      <c r="F734" s="346"/>
      <c r="G734" s="346"/>
      <c r="H734" s="346"/>
    </row>
    <row r="735" spans="2:8" ht="14.25" x14ac:dyDescent="0.2">
      <c r="B735" s="346"/>
      <c r="C735" s="346"/>
      <c r="D735" s="346"/>
      <c r="E735" s="346"/>
      <c r="F735" s="346"/>
      <c r="G735" s="346"/>
      <c r="H735" s="346"/>
    </row>
    <row r="736" spans="2:8" ht="14.25" x14ac:dyDescent="0.2">
      <c r="B736" s="346"/>
      <c r="C736" s="346"/>
      <c r="D736" s="346"/>
      <c r="E736" s="346"/>
      <c r="F736" s="346"/>
      <c r="G736" s="346"/>
      <c r="H736" s="346"/>
    </row>
    <row r="737" spans="2:8" ht="14.25" x14ac:dyDescent="0.2">
      <c r="B737" s="346"/>
      <c r="C737" s="346"/>
      <c r="D737" s="346"/>
      <c r="E737" s="346"/>
      <c r="F737" s="346"/>
      <c r="G737" s="346"/>
      <c r="H737" s="346"/>
    </row>
    <row r="738" spans="2:8" ht="14.25" x14ac:dyDescent="0.2">
      <c r="B738" s="346"/>
      <c r="C738" s="346"/>
      <c r="D738" s="346"/>
      <c r="E738" s="346"/>
      <c r="F738" s="346"/>
      <c r="G738" s="346"/>
      <c r="H738" s="346"/>
    </row>
    <row r="739" spans="2:8" ht="14.25" x14ac:dyDescent="0.2">
      <c r="B739" s="346"/>
      <c r="C739" s="346"/>
      <c r="D739" s="346"/>
      <c r="E739" s="346"/>
      <c r="F739" s="346"/>
      <c r="G739" s="346"/>
      <c r="H739" s="346"/>
    </row>
    <row r="740" spans="2:8" ht="14.25" x14ac:dyDescent="0.2">
      <c r="B740" s="346"/>
      <c r="C740" s="346"/>
      <c r="D740" s="346"/>
      <c r="E740" s="346"/>
      <c r="F740" s="346"/>
      <c r="G740" s="346"/>
      <c r="H740" s="346"/>
    </row>
    <row r="741" spans="2:8" ht="14.25" x14ac:dyDescent="0.2">
      <c r="B741" s="346"/>
      <c r="C741" s="346"/>
      <c r="D741" s="346"/>
      <c r="E741" s="346"/>
      <c r="F741" s="346"/>
      <c r="G741" s="346"/>
      <c r="H741" s="346"/>
    </row>
    <row r="742" spans="2:8" ht="14.25" x14ac:dyDescent="0.2">
      <c r="B742" s="346"/>
      <c r="C742" s="346"/>
      <c r="D742" s="346"/>
      <c r="E742" s="346"/>
      <c r="F742" s="346"/>
      <c r="G742" s="346"/>
      <c r="H742" s="346"/>
    </row>
    <row r="743" spans="2:8" ht="14.25" x14ac:dyDescent="0.2">
      <c r="B743" s="346"/>
      <c r="C743" s="346"/>
      <c r="D743" s="346"/>
      <c r="E743" s="346"/>
      <c r="F743" s="346"/>
      <c r="G743" s="346"/>
      <c r="H743" s="346"/>
    </row>
    <row r="744" spans="2:8" ht="14.25" x14ac:dyDescent="0.2">
      <c r="B744" s="346"/>
      <c r="C744" s="346"/>
      <c r="D744" s="346"/>
      <c r="E744" s="346"/>
      <c r="F744" s="346"/>
      <c r="G744" s="346"/>
      <c r="H744" s="346"/>
    </row>
    <row r="745" spans="2:8" ht="14.25" x14ac:dyDescent="0.2">
      <c r="B745" s="346"/>
      <c r="C745" s="346"/>
      <c r="D745" s="346"/>
      <c r="E745" s="346"/>
      <c r="F745" s="346"/>
      <c r="G745" s="346"/>
      <c r="H745" s="346"/>
    </row>
    <row r="746" spans="2:8" ht="14.25" x14ac:dyDescent="0.2">
      <c r="B746" s="346"/>
      <c r="C746" s="346"/>
      <c r="D746" s="346"/>
      <c r="E746" s="346"/>
      <c r="F746" s="346"/>
      <c r="G746" s="346"/>
      <c r="H746" s="346"/>
    </row>
    <row r="747" spans="2:8" ht="14.25" x14ac:dyDescent="0.2">
      <c r="B747" s="346"/>
      <c r="C747" s="346"/>
      <c r="D747" s="346"/>
      <c r="E747" s="346"/>
      <c r="F747" s="346"/>
      <c r="G747" s="346"/>
      <c r="H747" s="346"/>
    </row>
    <row r="748" spans="2:8" ht="14.25" x14ac:dyDescent="0.2">
      <c r="B748" s="346"/>
      <c r="C748" s="346"/>
      <c r="D748" s="346"/>
      <c r="E748" s="346"/>
      <c r="F748" s="346"/>
      <c r="G748" s="346"/>
      <c r="H748" s="346"/>
    </row>
    <row r="749" spans="2:8" ht="14.25" x14ac:dyDescent="0.2">
      <c r="B749" s="346"/>
      <c r="C749" s="346"/>
      <c r="D749" s="346"/>
      <c r="E749" s="346"/>
      <c r="F749" s="346"/>
      <c r="G749" s="346"/>
      <c r="H749" s="346"/>
    </row>
    <row r="750" spans="2:8" ht="14.25" x14ac:dyDescent="0.2">
      <c r="B750" s="346"/>
      <c r="C750" s="346"/>
      <c r="D750" s="346"/>
      <c r="E750" s="346"/>
      <c r="F750" s="346"/>
      <c r="G750" s="346"/>
      <c r="H750" s="346"/>
    </row>
    <row r="751" spans="2:8" ht="14.25" x14ac:dyDescent="0.2">
      <c r="B751" s="346"/>
      <c r="C751" s="346"/>
      <c r="D751" s="346"/>
      <c r="E751" s="346"/>
      <c r="F751" s="346"/>
      <c r="G751" s="346"/>
      <c r="H751" s="346"/>
    </row>
    <row r="752" spans="2:8" ht="14.25" x14ac:dyDescent="0.2">
      <c r="B752" s="346"/>
      <c r="C752" s="346"/>
      <c r="D752" s="346"/>
      <c r="E752" s="346"/>
      <c r="F752" s="346"/>
      <c r="G752" s="346"/>
      <c r="H752" s="346"/>
    </row>
    <row r="753" spans="2:8" ht="14.25" x14ac:dyDescent="0.2">
      <c r="B753" s="346"/>
      <c r="C753" s="346"/>
      <c r="D753" s="346"/>
      <c r="E753" s="346"/>
      <c r="F753" s="346"/>
      <c r="G753" s="346"/>
      <c r="H753" s="346"/>
    </row>
    <row r="754" spans="2:8" ht="14.25" x14ac:dyDescent="0.2">
      <c r="B754" s="346"/>
      <c r="C754" s="346"/>
      <c r="D754" s="346"/>
      <c r="E754" s="346"/>
      <c r="F754" s="346"/>
      <c r="G754" s="346"/>
      <c r="H754" s="346"/>
    </row>
    <row r="755" spans="2:8" ht="14.25" x14ac:dyDescent="0.2">
      <c r="B755" s="346"/>
      <c r="C755" s="346"/>
      <c r="D755" s="346"/>
      <c r="E755" s="346"/>
      <c r="F755" s="346"/>
      <c r="G755" s="346"/>
      <c r="H755" s="346"/>
    </row>
    <row r="756" spans="2:8" ht="14.25" x14ac:dyDescent="0.2">
      <c r="B756" s="346"/>
      <c r="C756" s="346"/>
      <c r="D756" s="346"/>
      <c r="E756" s="346"/>
      <c r="F756" s="346"/>
      <c r="G756" s="346"/>
      <c r="H756" s="346"/>
    </row>
    <row r="757" spans="2:8" ht="14.25" x14ac:dyDescent="0.2">
      <c r="B757" s="346"/>
      <c r="C757" s="346"/>
      <c r="D757" s="346"/>
      <c r="E757" s="346"/>
      <c r="F757" s="346"/>
      <c r="G757" s="346"/>
      <c r="H757" s="346"/>
    </row>
    <row r="758" spans="2:8" ht="14.25" x14ac:dyDescent="0.2">
      <c r="B758" s="346"/>
      <c r="C758" s="346"/>
      <c r="D758" s="346"/>
      <c r="E758" s="346"/>
      <c r="F758" s="346"/>
      <c r="G758" s="346"/>
      <c r="H758" s="346"/>
    </row>
    <row r="759" spans="2:8" ht="14.25" x14ac:dyDescent="0.2">
      <c r="B759" s="346"/>
      <c r="C759" s="346"/>
      <c r="D759" s="346"/>
      <c r="E759" s="346"/>
      <c r="F759" s="346"/>
      <c r="G759" s="346"/>
      <c r="H759" s="346"/>
    </row>
    <row r="760" spans="2:8" ht="14.25" x14ac:dyDescent="0.2">
      <c r="B760" s="346"/>
      <c r="C760" s="346"/>
      <c r="D760" s="346"/>
      <c r="E760" s="346"/>
      <c r="F760" s="346"/>
      <c r="G760" s="346"/>
      <c r="H760" s="346"/>
    </row>
    <row r="761" spans="2:8" ht="14.25" x14ac:dyDescent="0.2">
      <c r="B761" s="346"/>
      <c r="C761" s="346"/>
      <c r="D761" s="346"/>
      <c r="E761" s="346"/>
      <c r="F761" s="346"/>
      <c r="G761" s="346"/>
      <c r="H761" s="346"/>
    </row>
    <row r="762" spans="2:8" ht="14.25" x14ac:dyDescent="0.2">
      <c r="B762" s="346"/>
      <c r="C762" s="346"/>
      <c r="D762" s="346"/>
      <c r="E762" s="346"/>
      <c r="F762" s="346"/>
      <c r="G762" s="346"/>
      <c r="H762" s="346"/>
    </row>
    <row r="763" spans="2:8" ht="14.25" x14ac:dyDescent="0.2">
      <c r="B763" s="346"/>
      <c r="C763" s="346"/>
      <c r="D763" s="346"/>
      <c r="E763" s="346"/>
      <c r="F763" s="346"/>
      <c r="G763" s="346"/>
      <c r="H763" s="346"/>
    </row>
    <row r="764" spans="2:8" ht="14.25" x14ac:dyDescent="0.2">
      <c r="B764" s="346"/>
      <c r="C764" s="346"/>
      <c r="D764" s="346"/>
      <c r="E764" s="346"/>
      <c r="F764" s="346"/>
      <c r="G764" s="346"/>
      <c r="H764" s="346"/>
    </row>
    <row r="765" spans="2:8" ht="14.25" x14ac:dyDescent="0.2">
      <c r="B765" s="346"/>
      <c r="C765" s="346"/>
      <c r="D765" s="346"/>
      <c r="E765" s="346"/>
      <c r="F765" s="346"/>
      <c r="G765" s="346"/>
      <c r="H765" s="346"/>
    </row>
    <row r="766" spans="2:8" ht="14.25" x14ac:dyDescent="0.2">
      <c r="B766" s="346"/>
      <c r="C766" s="346"/>
      <c r="D766" s="346"/>
      <c r="E766" s="346"/>
      <c r="F766" s="346"/>
      <c r="G766" s="346"/>
      <c r="H766" s="346"/>
    </row>
    <row r="767" spans="2:8" ht="14.25" x14ac:dyDescent="0.2">
      <c r="B767" s="346"/>
      <c r="C767" s="346"/>
      <c r="D767" s="346"/>
      <c r="E767" s="346"/>
      <c r="F767" s="346"/>
      <c r="G767" s="346"/>
      <c r="H767" s="346"/>
    </row>
    <row r="768" spans="2:8" ht="14.25" x14ac:dyDescent="0.2">
      <c r="B768" s="346"/>
      <c r="C768" s="346"/>
      <c r="D768" s="346"/>
      <c r="E768" s="346"/>
      <c r="F768" s="346"/>
      <c r="G768" s="346"/>
      <c r="H768" s="346"/>
    </row>
    <row r="769" spans="2:8" ht="14.25" x14ac:dyDescent="0.2">
      <c r="B769" s="346"/>
      <c r="C769" s="346"/>
      <c r="D769" s="346"/>
      <c r="E769" s="346"/>
      <c r="F769" s="346"/>
      <c r="G769" s="346"/>
      <c r="H769" s="346"/>
    </row>
    <row r="770" spans="2:8" ht="14.25" x14ac:dyDescent="0.2">
      <c r="B770" s="346"/>
      <c r="C770" s="346"/>
      <c r="D770" s="346"/>
      <c r="E770" s="346"/>
      <c r="F770" s="346"/>
      <c r="G770" s="346"/>
      <c r="H770" s="346"/>
    </row>
    <row r="771" spans="2:8" ht="14.25" x14ac:dyDescent="0.2">
      <c r="B771" s="346"/>
      <c r="C771" s="346"/>
      <c r="D771" s="346"/>
      <c r="E771" s="346"/>
      <c r="F771" s="346"/>
      <c r="G771" s="346"/>
      <c r="H771" s="346"/>
    </row>
    <row r="772" spans="2:8" ht="14.25" x14ac:dyDescent="0.2">
      <c r="B772" s="346"/>
      <c r="C772" s="346"/>
      <c r="D772" s="346"/>
      <c r="E772" s="346"/>
      <c r="F772" s="346"/>
      <c r="G772" s="346"/>
      <c r="H772" s="346"/>
    </row>
    <row r="773" spans="2:8" ht="14.25" x14ac:dyDescent="0.2">
      <c r="B773" s="346"/>
      <c r="C773" s="346"/>
      <c r="D773" s="346"/>
      <c r="E773" s="346"/>
      <c r="F773" s="346"/>
      <c r="G773" s="346"/>
      <c r="H773" s="346"/>
    </row>
    <row r="774" spans="2:8" ht="14.25" x14ac:dyDescent="0.2">
      <c r="B774" s="346"/>
      <c r="C774" s="346"/>
      <c r="D774" s="346"/>
      <c r="E774" s="346"/>
      <c r="F774" s="346"/>
      <c r="G774" s="346"/>
      <c r="H774" s="346"/>
    </row>
    <row r="775" spans="2:8" ht="14.25" x14ac:dyDescent="0.2">
      <c r="B775" s="346"/>
      <c r="C775" s="346"/>
      <c r="D775" s="346"/>
      <c r="E775" s="346"/>
      <c r="F775" s="346"/>
      <c r="G775" s="346"/>
      <c r="H775" s="346"/>
    </row>
    <row r="776" spans="2:8" ht="14.25" x14ac:dyDescent="0.2">
      <c r="B776" s="346"/>
      <c r="C776" s="346"/>
      <c r="D776" s="346"/>
      <c r="E776" s="346"/>
      <c r="F776" s="346"/>
      <c r="G776" s="346"/>
      <c r="H776" s="346"/>
    </row>
    <row r="777" spans="2:8" ht="14.25" x14ac:dyDescent="0.2">
      <c r="B777" s="346"/>
      <c r="C777" s="346"/>
      <c r="D777" s="346"/>
      <c r="E777" s="346"/>
      <c r="F777" s="346"/>
      <c r="G777" s="346"/>
      <c r="H777" s="346"/>
    </row>
    <row r="778" spans="2:8" ht="14.25" x14ac:dyDescent="0.2">
      <c r="B778" s="346"/>
      <c r="C778" s="346"/>
      <c r="D778" s="346"/>
      <c r="E778" s="346"/>
      <c r="F778" s="346"/>
      <c r="G778" s="346"/>
      <c r="H778" s="346"/>
    </row>
    <row r="779" spans="2:8" ht="14.25" x14ac:dyDescent="0.2">
      <c r="B779" s="346"/>
      <c r="C779" s="346"/>
      <c r="D779" s="346"/>
      <c r="E779" s="346"/>
      <c r="F779" s="346"/>
      <c r="G779" s="346"/>
      <c r="H779" s="346"/>
    </row>
    <row r="780" spans="2:8" ht="14.25" x14ac:dyDescent="0.2">
      <c r="B780" s="346"/>
      <c r="C780" s="346"/>
      <c r="D780" s="346"/>
      <c r="E780" s="346"/>
      <c r="F780" s="346"/>
      <c r="G780" s="346"/>
      <c r="H780" s="346"/>
    </row>
    <row r="781" spans="2:8" ht="14.25" x14ac:dyDescent="0.2">
      <c r="B781" s="346"/>
      <c r="C781" s="346"/>
      <c r="D781" s="346"/>
      <c r="E781" s="346"/>
      <c r="F781" s="346"/>
      <c r="G781" s="346"/>
      <c r="H781" s="346"/>
    </row>
    <row r="782" spans="2:8" ht="14.25" x14ac:dyDescent="0.2">
      <c r="B782" s="346"/>
      <c r="C782" s="346"/>
      <c r="D782" s="346"/>
      <c r="E782" s="346"/>
      <c r="F782" s="346"/>
      <c r="G782" s="346"/>
      <c r="H782" s="346"/>
    </row>
    <row r="783" spans="2:8" ht="14.25" x14ac:dyDescent="0.2">
      <c r="B783" s="346"/>
      <c r="C783" s="346"/>
      <c r="D783" s="346"/>
      <c r="E783" s="346"/>
      <c r="F783" s="346"/>
      <c r="G783" s="346"/>
      <c r="H783" s="346"/>
    </row>
    <row r="784" spans="2:8" ht="14.25" x14ac:dyDescent="0.2">
      <c r="B784" s="346"/>
      <c r="C784" s="346"/>
      <c r="D784" s="346"/>
      <c r="E784" s="346"/>
      <c r="F784" s="346"/>
      <c r="G784" s="346"/>
      <c r="H784" s="346"/>
    </row>
    <row r="785" spans="2:8" ht="14.25" x14ac:dyDescent="0.2">
      <c r="B785" s="346"/>
      <c r="C785" s="346"/>
      <c r="D785" s="346"/>
      <c r="E785" s="346"/>
      <c r="F785" s="346"/>
      <c r="G785" s="346"/>
      <c r="H785" s="346"/>
    </row>
    <row r="786" spans="2:8" ht="14.25" x14ac:dyDescent="0.2">
      <c r="B786" s="346"/>
      <c r="C786" s="346"/>
      <c r="D786" s="346"/>
      <c r="E786" s="346"/>
      <c r="F786" s="346"/>
      <c r="G786" s="346"/>
      <c r="H786" s="346"/>
    </row>
    <row r="787" spans="2:8" ht="14.25" x14ac:dyDescent="0.2">
      <c r="B787" s="346"/>
      <c r="C787" s="346"/>
      <c r="D787" s="346"/>
      <c r="E787" s="346"/>
      <c r="F787" s="346"/>
      <c r="G787" s="346"/>
      <c r="H787" s="346"/>
    </row>
    <row r="788" spans="2:8" ht="14.25" x14ac:dyDescent="0.2">
      <c r="B788" s="346"/>
      <c r="C788" s="346"/>
      <c r="D788" s="346"/>
      <c r="E788" s="346"/>
      <c r="F788" s="346"/>
      <c r="G788" s="346"/>
      <c r="H788" s="346"/>
    </row>
    <row r="789" spans="2:8" ht="14.25" x14ac:dyDescent="0.2">
      <c r="B789" s="346"/>
      <c r="C789" s="346"/>
      <c r="D789" s="346"/>
      <c r="E789" s="346"/>
      <c r="F789" s="346"/>
      <c r="G789" s="346"/>
      <c r="H789" s="346"/>
    </row>
    <row r="790" spans="2:8" ht="14.25" x14ac:dyDescent="0.2">
      <c r="B790" s="346"/>
      <c r="C790" s="346"/>
      <c r="D790" s="346"/>
      <c r="E790" s="346"/>
      <c r="F790" s="346"/>
      <c r="G790" s="346"/>
      <c r="H790" s="346"/>
    </row>
    <row r="791" spans="2:8" ht="14.25" x14ac:dyDescent="0.2">
      <c r="B791" s="346"/>
      <c r="C791" s="346"/>
      <c r="D791" s="346"/>
      <c r="E791" s="346"/>
      <c r="F791" s="346"/>
      <c r="G791" s="346"/>
      <c r="H791" s="346"/>
    </row>
    <row r="792" spans="2:8" ht="14.25" x14ac:dyDescent="0.2">
      <c r="B792" s="346"/>
      <c r="C792" s="346"/>
      <c r="D792" s="346"/>
      <c r="E792" s="346"/>
      <c r="F792" s="346"/>
      <c r="G792" s="346"/>
      <c r="H792" s="346"/>
    </row>
    <row r="793" spans="2:8" ht="14.25" x14ac:dyDescent="0.2">
      <c r="B793" s="346"/>
      <c r="C793" s="346"/>
      <c r="D793" s="346"/>
      <c r="E793" s="346"/>
      <c r="F793" s="346"/>
      <c r="G793" s="346"/>
      <c r="H793" s="346"/>
    </row>
    <row r="794" spans="2:8" ht="14.25" x14ac:dyDescent="0.2">
      <c r="B794" s="346"/>
      <c r="C794" s="346"/>
      <c r="D794" s="346"/>
      <c r="E794" s="346"/>
      <c r="F794" s="346"/>
      <c r="G794" s="346"/>
      <c r="H794" s="346"/>
    </row>
    <row r="795" spans="2:8" ht="14.25" x14ac:dyDescent="0.2">
      <c r="B795" s="346"/>
      <c r="C795" s="346"/>
      <c r="D795" s="346"/>
      <c r="E795" s="346"/>
      <c r="F795" s="346"/>
      <c r="G795" s="346"/>
      <c r="H795" s="346"/>
    </row>
    <row r="796" spans="2:8" ht="14.25" x14ac:dyDescent="0.2">
      <c r="B796" s="346"/>
      <c r="C796" s="346"/>
      <c r="D796" s="346"/>
      <c r="E796" s="346"/>
      <c r="F796" s="346"/>
      <c r="G796" s="346"/>
      <c r="H796" s="346"/>
    </row>
    <row r="797" spans="2:8" ht="14.25" x14ac:dyDescent="0.2">
      <c r="B797" s="346"/>
      <c r="C797" s="346"/>
      <c r="D797" s="346"/>
      <c r="E797" s="346"/>
      <c r="F797" s="346"/>
      <c r="G797" s="346"/>
      <c r="H797" s="346"/>
    </row>
    <row r="798" spans="2:8" ht="14.25" x14ac:dyDescent="0.2">
      <c r="B798" s="346"/>
      <c r="C798" s="346"/>
      <c r="D798" s="346"/>
      <c r="E798" s="346"/>
      <c r="F798" s="346"/>
      <c r="G798" s="346"/>
      <c r="H798" s="346"/>
    </row>
    <row r="799" spans="2:8" ht="14.25" x14ac:dyDescent="0.2">
      <c r="B799" s="346"/>
      <c r="C799" s="346"/>
      <c r="D799" s="346"/>
      <c r="E799" s="346"/>
      <c r="F799" s="346"/>
      <c r="G799" s="346"/>
      <c r="H799" s="346"/>
    </row>
    <row r="800" spans="2:8" ht="14.25" x14ac:dyDescent="0.2">
      <c r="B800" s="346"/>
      <c r="C800" s="346"/>
      <c r="D800" s="346"/>
      <c r="E800" s="346"/>
      <c r="F800" s="346"/>
      <c r="G800" s="346"/>
      <c r="H800" s="346"/>
    </row>
    <row r="801" spans="2:8" ht="14.25" x14ac:dyDescent="0.2">
      <c r="B801" s="346"/>
      <c r="C801" s="346"/>
      <c r="D801" s="346"/>
      <c r="E801" s="346"/>
      <c r="F801" s="346"/>
      <c r="G801" s="346"/>
      <c r="H801" s="346"/>
    </row>
    <row r="802" spans="2:8" ht="14.25" x14ac:dyDescent="0.2">
      <c r="B802" s="346"/>
      <c r="C802" s="346"/>
      <c r="D802" s="346"/>
      <c r="E802" s="346"/>
      <c r="F802" s="346"/>
      <c r="G802" s="346"/>
      <c r="H802" s="346"/>
    </row>
    <row r="803" spans="2:8" ht="14.25" x14ac:dyDescent="0.2">
      <c r="B803" s="346"/>
      <c r="C803" s="346"/>
      <c r="D803" s="346"/>
      <c r="E803" s="346"/>
      <c r="F803" s="346"/>
      <c r="G803" s="346"/>
      <c r="H803" s="346"/>
    </row>
    <row r="804" spans="2:8" ht="14.25" x14ac:dyDescent="0.2">
      <c r="B804" s="346"/>
      <c r="C804" s="346"/>
      <c r="D804" s="346"/>
      <c r="E804" s="346"/>
      <c r="F804" s="346"/>
      <c r="G804" s="346"/>
      <c r="H804" s="346"/>
    </row>
    <row r="805" spans="2:8" ht="14.25" x14ac:dyDescent="0.2">
      <c r="B805" s="346"/>
      <c r="C805" s="346"/>
      <c r="D805" s="346"/>
      <c r="E805" s="346"/>
      <c r="F805" s="346"/>
      <c r="G805" s="346"/>
      <c r="H805" s="346"/>
    </row>
    <row r="806" spans="2:8" ht="14.25" x14ac:dyDescent="0.2">
      <c r="B806" s="346"/>
      <c r="C806" s="346"/>
      <c r="D806" s="346"/>
      <c r="E806" s="346"/>
      <c r="F806" s="346"/>
      <c r="G806" s="346"/>
      <c r="H806" s="346"/>
    </row>
    <row r="807" spans="2:8" ht="14.25" x14ac:dyDescent="0.2">
      <c r="B807" s="346"/>
      <c r="C807" s="346"/>
      <c r="D807" s="346"/>
      <c r="E807" s="346"/>
      <c r="F807" s="346"/>
      <c r="G807" s="346"/>
      <c r="H807" s="346"/>
    </row>
    <row r="808" spans="2:8" ht="14.25" x14ac:dyDescent="0.2">
      <c r="B808" s="346"/>
      <c r="C808" s="346"/>
      <c r="D808" s="346"/>
      <c r="E808" s="346"/>
      <c r="F808" s="346"/>
      <c r="G808" s="346"/>
      <c r="H808" s="346"/>
    </row>
    <row r="809" spans="2:8" ht="14.25" x14ac:dyDescent="0.2">
      <c r="B809" s="346"/>
      <c r="C809" s="346"/>
      <c r="D809" s="346"/>
      <c r="E809" s="346"/>
      <c r="F809" s="346"/>
      <c r="G809" s="346"/>
      <c r="H809" s="346"/>
    </row>
    <row r="810" spans="2:8" ht="14.25" x14ac:dyDescent="0.2">
      <c r="B810" s="346"/>
      <c r="C810" s="346"/>
      <c r="D810" s="346"/>
      <c r="E810" s="346"/>
      <c r="F810" s="346"/>
      <c r="G810" s="346"/>
      <c r="H810" s="346"/>
    </row>
    <row r="811" spans="2:8" ht="14.25" x14ac:dyDescent="0.2">
      <c r="B811" s="346"/>
      <c r="C811" s="346"/>
      <c r="D811" s="346"/>
      <c r="E811" s="346"/>
      <c r="F811" s="346"/>
      <c r="G811" s="346"/>
      <c r="H811" s="346"/>
    </row>
    <row r="812" spans="2:8" ht="14.25" x14ac:dyDescent="0.2">
      <c r="B812" s="346"/>
      <c r="C812" s="346"/>
      <c r="D812" s="346"/>
      <c r="E812" s="346"/>
      <c r="F812" s="346"/>
      <c r="G812" s="346"/>
      <c r="H812" s="346"/>
    </row>
    <row r="813" spans="2:8" ht="14.25" x14ac:dyDescent="0.2">
      <c r="B813" s="346"/>
      <c r="C813" s="346"/>
      <c r="D813" s="346"/>
      <c r="E813" s="346"/>
      <c r="F813" s="346"/>
      <c r="G813" s="346"/>
      <c r="H813" s="346"/>
    </row>
    <row r="814" spans="2:8" ht="14.25" x14ac:dyDescent="0.2">
      <c r="B814" s="346"/>
      <c r="C814" s="346"/>
      <c r="D814" s="346"/>
      <c r="E814" s="346"/>
      <c r="F814" s="346"/>
      <c r="G814" s="346"/>
      <c r="H814" s="346"/>
    </row>
    <row r="815" spans="2:8" ht="14.25" x14ac:dyDescent="0.2">
      <c r="B815" s="346"/>
      <c r="C815" s="346"/>
      <c r="D815" s="346"/>
      <c r="E815" s="346"/>
      <c r="F815" s="346"/>
      <c r="G815" s="346"/>
      <c r="H815" s="346"/>
    </row>
    <row r="816" spans="2:8" ht="14.25" x14ac:dyDescent="0.2">
      <c r="B816" s="346"/>
      <c r="C816" s="346"/>
      <c r="D816" s="346"/>
      <c r="E816" s="346"/>
      <c r="F816" s="346"/>
      <c r="G816" s="346"/>
      <c r="H816" s="346"/>
    </row>
    <row r="817" spans="2:8" ht="14.25" x14ac:dyDescent="0.2">
      <c r="B817" s="346"/>
      <c r="C817" s="346"/>
      <c r="D817" s="346"/>
      <c r="E817" s="346"/>
      <c r="F817" s="346"/>
      <c r="G817" s="346"/>
      <c r="H817" s="346"/>
    </row>
    <row r="818" spans="2:8" ht="14.25" x14ac:dyDescent="0.2">
      <c r="B818" s="346"/>
      <c r="C818" s="346"/>
      <c r="D818" s="346"/>
      <c r="E818" s="346"/>
      <c r="F818" s="346"/>
      <c r="G818" s="346"/>
      <c r="H818" s="346"/>
    </row>
    <row r="819" spans="2:8" ht="14.25" x14ac:dyDescent="0.2">
      <c r="B819" s="346"/>
      <c r="C819" s="346"/>
      <c r="D819" s="346"/>
      <c r="E819" s="346"/>
      <c r="F819" s="346"/>
      <c r="G819" s="346"/>
      <c r="H819" s="346"/>
    </row>
    <row r="820" spans="2:8" ht="14.25" x14ac:dyDescent="0.2">
      <c r="B820" s="346"/>
      <c r="C820" s="346"/>
      <c r="D820" s="346"/>
      <c r="E820" s="346"/>
      <c r="F820" s="346"/>
      <c r="G820" s="346"/>
      <c r="H820" s="346"/>
    </row>
    <row r="821" spans="2:8" ht="14.25" x14ac:dyDescent="0.2">
      <c r="B821" s="346"/>
      <c r="C821" s="346"/>
      <c r="D821" s="346"/>
      <c r="E821" s="346"/>
      <c r="F821" s="346"/>
      <c r="G821" s="346"/>
      <c r="H821" s="346"/>
    </row>
    <row r="822" spans="2:8" ht="14.25" x14ac:dyDescent="0.2">
      <c r="B822" s="346"/>
      <c r="C822" s="346"/>
      <c r="D822" s="346"/>
      <c r="E822" s="346"/>
      <c r="F822" s="346"/>
      <c r="G822" s="346"/>
      <c r="H822" s="346"/>
    </row>
    <row r="823" spans="2:8" ht="14.25" x14ac:dyDescent="0.2">
      <c r="B823" s="346"/>
      <c r="C823" s="346"/>
      <c r="D823" s="346"/>
      <c r="E823" s="346"/>
      <c r="F823" s="346"/>
      <c r="G823" s="346"/>
      <c r="H823" s="346"/>
    </row>
    <row r="824" spans="2:8" ht="14.25" x14ac:dyDescent="0.2">
      <c r="B824" s="346"/>
      <c r="C824" s="346"/>
      <c r="D824" s="346"/>
      <c r="E824" s="346"/>
      <c r="F824" s="346"/>
      <c r="G824" s="346"/>
      <c r="H824" s="346"/>
    </row>
    <row r="825" spans="2:8" ht="14.25" x14ac:dyDescent="0.2">
      <c r="B825" s="346"/>
      <c r="C825" s="346"/>
      <c r="D825" s="346"/>
      <c r="E825" s="346"/>
      <c r="F825" s="346"/>
      <c r="G825" s="346"/>
      <c r="H825" s="346"/>
    </row>
    <row r="826" spans="2:8" ht="14.25" x14ac:dyDescent="0.2">
      <c r="B826" s="346"/>
      <c r="C826" s="346"/>
      <c r="D826" s="346"/>
      <c r="E826" s="346"/>
      <c r="F826" s="346"/>
      <c r="G826" s="346"/>
      <c r="H826" s="346"/>
    </row>
    <row r="827" spans="2:8" ht="14.25" x14ac:dyDescent="0.2">
      <c r="B827" s="346"/>
      <c r="C827" s="346"/>
      <c r="D827" s="346"/>
      <c r="E827" s="346"/>
      <c r="F827" s="346"/>
      <c r="G827" s="346"/>
      <c r="H827" s="346"/>
    </row>
    <row r="828" spans="2:8" ht="14.25" x14ac:dyDescent="0.2">
      <c r="B828" s="346"/>
      <c r="C828" s="346"/>
      <c r="D828" s="346"/>
      <c r="E828" s="346"/>
      <c r="F828" s="346"/>
      <c r="G828" s="346"/>
      <c r="H828" s="346"/>
    </row>
    <row r="829" spans="2:8" ht="14.25" x14ac:dyDescent="0.2">
      <c r="B829" s="346"/>
      <c r="C829" s="346"/>
      <c r="D829" s="346"/>
      <c r="E829" s="346"/>
      <c r="F829" s="346"/>
      <c r="G829" s="346"/>
      <c r="H829" s="346"/>
    </row>
    <row r="830" spans="2:8" ht="14.25" x14ac:dyDescent="0.2">
      <c r="B830" s="346"/>
      <c r="C830" s="346"/>
      <c r="D830" s="346"/>
      <c r="E830" s="346"/>
      <c r="F830" s="346"/>
      <c r="G830" s="346"/>
      <c r="H830" s="346"/>
    </row>
    <row r="831" spans="2:8" ht="14.25" x14ac:dyDescent="0.2">
      <c r="B831" s="346"/>
      <c r="C831" s="346"/>
      <c r="D831" s="346"/>
      <c r="E831" s="346"/>
      <c r="F831" s="346"/>
      <c r="G831" s="346"/>
      <c r="H831" s="346"/>
    </row>
    <row r="832" spans="2:8" ht="14.25" x14ac:dyDescent="0.2">
      <c r="B832" s="346"/>
      <c r="C832" s="346"/>
      <c r="D832" s="346"/>
      <c r="E832" s="346"/>
      <c r="F832" s="346"/>
      <c r="G832" s="346"/>
      <c r="H832" s="346"/>
    </row>
    <row r="833" spans="2:8" ht="14.25" x14ac:dyDescent="0.2">
      <c r="B833" s="346"/>
      <c r="C833" s="346"/>
      <c r="D833" s="346"/>
      <c r="E833" s="346"/>
      <c r="F833" s="346"/>
      <c r="G833" s="346"/>
      <c r="H833" s="346"/>
    </row>
    <row r="834" spans="2:8" ht="14.25" x14ac:dyDescent="0.2">
      <c r="B834" s="346"/>
      <c r="C834" s="346"/>
      <c r="D834" s="346"/>
      <c r="E834" s="346"/>
      <c r="F834" s="346"/>
      <c r="G834" s="346"/>
      <c r="H834" s="346"/>
    </row>
    <row r="835" spans="2:8" ht="14.25" x14ac:dyDescent="0.2">
      <c r="B835" s="346"/>
      <c r="C835" s="346"/>
      <c r="D835" s="346"/>
      <c r="E835" s="346"/>
      <c r="F835" s="346"/>
      <c r="G835" s="346"/>
      <c r="H835" s="346"/>
    </row>
    <row r="836" spans="2:8" ht="14.25" x14ac:dyDescent="0.2">
      <c r="B836" s="346"/>
      <c r="C836" s="346"/>
      <c r="D836" s="346"/>
      <c r="E836" s="346"/>
      <c r="F836" s="346"/>
      <c r="G836" s="346"/>
      <c r="H836" s="346"/>
    </row>
    <row r="837" spans="2:8" ht="14.25" x14ac:dyDescent="0.2">
      <c r="B837" s="346"/>
      <c r="C837" s="346"/>
      <c r="D837" s="346"/>
      <c r="E837" s="346"/>
      <c r="F837" s="346"/>
      <c r="G837" s="346"/>
      <c r="H837" s="346"/>
    </row>
    <row r="838" spans="2:8" ht="14.25" x14ac:dyDescent="0.2">
      <c r="B838" s="346"/>
      <c r="C838" s="346"/>
      <c r="D838" s="346"/>
      <c r="E838" s="346"/>
      <c r="F838" s="346"/>
      <c r="G838" s="346"/>
      <c r="H838" s="346"/>
    </row>
    <row r="839" spans="2:8" ht="14.25" x14ac:dyDescent="0.2">
      <c r="B839" s="346"/>
      <c r="C839" s="346"/>
      <c r="D839" s="346"/>
      <c r="E839" s="346"/>
      <c r="F839" s="346"/>
      <c r="G839" s="346"/>
      <c r="H839" s="346"/>
    </row>
    <row r="840" spans="2:8" ht="14.25" x14ac:dyDescent="0.2">
      <c r="B840" s="346"/>
      <c r="C840" s="346"/>
      <c r="D840" s="346"/>
      <c r="E840" s="346"/>
      <c r="F840" s="346"/>
      <c r="G840" s="346"/>
      <c r="H840" s="346"/>
    </row>
    <row r="841" spans="2:8" ht="14.25" x14ac:dyDescent="0.2">
      <c r="B841" s="346"/>
      <c r="C841" s="346"/>
      <c r="D841" s="346"/>
      <c r="E841" s="346"/>
      <c r="F841" s="346"/>
      <c r="G841" s="346"/>
      <c r="H841" s="346"/>
    </row>
    <row r="842" spans="2:8" ht="14.25" x14ac:dyDescent="0.2">
      <c r="B842" s="346"/>
      <c r="C842" s="346"/>
      <c r="D842" s="346"/>
      <c r="E842" s="346"/>
      <c r="F842" s="346"/>
      <c r="G842" s="346"/>
      <c r="H842" s="346"/>
    </row>
    <row r="843" spans="2:8" ht="14.25" x14ac:dyDescent="0.2">
      <c r="B843" s="346"/>
      <c r="C843" s="346"/>
      <c r="D843" s="346"/>
      <c r="E843" s="346"/>
      <c r="F843" s="346"/>
      <c r="G843" s="346"/>
      <c r="H843" s="346"/>
    </row>
    <row r="844" spans="2:8" ht="14.25" x14ac:dyDescent="0.2">
      <c r="B844" s="346"/>
      <c r="C844" s="346"/>
      <c r="D844" s="346"/>
      <c r="E844" s="346"/>
      <c r="F844" s="346"/>
      <c r="G844" s="346"/>
      <c r="H844" s="346"/>
    </row>
    <row r="845" spans="2:8" ht="14.25" x14ac:dyDescent="0.2">
      <c r="B845" s="346"/>
      <c r="C845" s="346"/>
      <c r="D845" s="346"/>
      <c r="E845" s="346"/>
      <c r="F845" s="346"/>
      <c r="G845" s="346"/>
      <c r="H845" s="346"/>
    </row>
    <row r="846" spans="2:8" ht="14.25" x14ac:dyDescent="0.2">
      <c r="B846" s="346"/>
      <c r="C846" s="346"/>
      <c r="D846" s="346"/>
      <c r="E846" s="346"/>
      <c r="F846" s="346"/>
      <c r="G846" s="346"/>
      <c r="H846" s="346"/>
    </row>
    <row r="847" spans="2:8" ht="14.25" x14ac:dyDescent="0.2">
      <c r="B847" s="346"/>
      <c r="C847" s="346"/>
      <c r="D847" s="346"/>
      <c r="E847" s="346"/>
      <c r="F847" s="346"/>
      <c r="G847" s="346"/>
      <c r="H847" s="346"/>
    </row>
    <row r="848" spans="2:8" ht="14.25" x14ac:dyDescent="0.2">
      <c r="B848" s="346"/>
      <c r="C848" s="346"/>
      <c r="D848" s="346"/>
      <c r="E848" s="346"/>
      <c r="F848" s="346"/>
      <c r="G848" s="346"/>
      <c r="H848" s="346"/>
    </row>
    <row r="849" spans="2:8" ht="14.25" x14ac:dyDescent="0.2">
      <c r="B849" s="346"/>
      <c r="C849" s="346"/>
      <c r="D849" s="346"/>
      <c r="E849" s="346"/>
      <c r="F849" s="346"/>
      <c r="G849" s="346"/>
      <c r="H849" s="346"/>
    </row>
    <row r="850" spans="2:8" ht="14.25" x14ac:dyDescent="0.2">
      <c r="B850" s="346"/>
      <c r="C850" s="346"/>
      <c r="D850" s="346"/>
      <c r="E850" s="346"/>
      <c r="F850" s="346"/>
      <c r="G850" s="346"/>
      <c r="H850" s="346"/>
    </row>
    <row r="851" spans="2:8" ht="14.25" x14ac:dyDescent="0.2">
      <c r="B851" s="346"/>
      <c r="C851" s="346"/>
      <c r="D851" s="346"/>
      <c r="E851" s="346"/>
      <c r="F851" s="346"/>
      <c r="G851" s="346"/>
      <c r="H851" s="346"/>
    </row>
    <row r="852" spans="2:8" ht="14.25" x14ac:dyDescent="0.2">
      <c r="B852" s="346"/>
      <c r="C852" s="346"/>
      <c r="D852" s="346"/>
      <c r="E852" s="346"/>
      <c r="F852" s="346"/>
      <c r="G852" s="346"/>
      <c r="H852" s="346"/>
    </row>
    <row r="853" spans="2:8" ht="14.25" x14ac:dyDescent="0.2">
      <c r="B853" s="346"/>
      <c r="C853" s="346"/>
      <c r="D853" s="346"/>
      <c r="E853" s="346"/>
      <c r="F853" s="346"/>
      <c r="G853" s="346"/>
      <c r="H853" s="346"/>
    </row>
    <row r="854" spans="2:8" ht="14.25" x14ac:dyDescent="0.2">
      <c r="B854" s="346"/>
      <c r="C854" s="346"/>
      <c r="D854" s="346"/>
      <c r="E854" s="346"/>
      <c r="F854" s="346"/>
      <c r="G854" s="346"/>
      <c r="H854" s="346"/>
    </row>
    <row r="855" spans="2:8" ht="14.25" x14ac:dyDescent="0.2">
      <c r="B855" s="346"/>
      <c r="C855" s="346"/>
      <c r="D855" s="346"/>
      <c r="E855" s="346"/>
      <c r="F855" s="346"/>
      <c r="G855" s="346"/>
      <c r="H855" s="346"/>
    </row>
    <row r="856" spans="2:8" ht="14.25" x14ac:dyDescent="0.2">
      <c r="B856" s="346"/>
      <c r="C856" s="346"/>
      <c r="D856" s="346"/>
      <c r="E856" s="346"/>
      <c r="F856" s="346"/>
      <c r="G856" s="346"/>
      <c r="H856" s="346"/>
    </row>
    <row r="857" spans="2:8" ht="14.25" x14ac:dyDescent="0.2">
      <c r="B857" s="346"/>
      <c r="C857" s="346"/>
      <c r="D857" s="346"/>
      <c r="E857" s="346"/>
      <c r="F857" s="346"/>
      <c r="G857" s="346"/>
      <c r="H857" s="346"/>
    </row>
    <row r="858" spans="2:8" ht="14.25" x14ac:dyDescent="0.2">
      <c r="B858" s="346"/>
      <c r="C858" s="346"/>
      <c r="D858" s="346"/>
      <c r="E858" s="346"/>
      <c r="F858" s="346"/>
      <c r="G858" s="346"/>
      <c r="H858" s="346"/>
    </row>
    <row r="859" spans="2:8" ht="14.25" x14ac:dyDescent="0.2">
      <c r="B859" s="346"/>
      <c r="C859" s="346"/>
      <c r="D859" s="346"/>
      <c r="E859" s="346"/>
      <c r="F859" s="346"/>
      <c r="G859" s="346"/>
      <c r="H859" s="346"/>
    </row>
    <row r="860" spans="2:8" ht="14.25" x14ac:dyDescent="0.2">
      <c r="B860" s="346"/>
      <c r="C860" s="346"/>
      <c r="D860" s="346"/>
      <c r="E860" s="346"/>
      <c r="F860" s="346"/>
      <c r="G860" s="346"/>
      <c r="H860" s="346"/>
    </row>
    <row r="861" spans="2:8" ht="14.25" x14ac:dyDescent="0.2">
      <c r="B861" s="346"/>
      <c r="C861" s="346"/>
      <c r="D861" s="346"/>
      <c r="E861" s="346"/>
      <c r="F861" s="346"/>
      <c r="G861" s="346"/>
      <c r="H861" s="346"/>
    </row>
    <row r="862" spans="2:8" ht="14.25" x14ac:dyDescent="0.2">
      <c r="B862" s="346"/>
      <c r="C862" s="346"/>
      <c r="D862" s="346"/>
      <c r="E862" s="346"/>
      <c r="F862" s="346"/>
      <c r="G862" s="346"/>
      <c r="H862" s="346"/>
    </row>
    <row r="863" spans="2:8" ht="14.25" x14ac:dyDescent="0.2">
      <c r="B863" s="346"/>
      <c r="C863" s="346"/>
      <c r="D863" s="346"/>
      <c r="E863" s="346"/>
      <c r="F863" s="346"/>
      <c r="G863" s="346"/>
      <c r="H863" s="346"/>
    </row>
    <row r="864" spans="2:8" ht="14.25" x14ac:dyDescent="0.2">
      <c r="B864" s="346"/>
      <c r="C864" s="346"/>
      <c r="D864" s="346"/>
      <c r="E864" s="346"/>
      <c r="F864" s="346"/>
      <c r="G864" s="346"/>
      <c r="H864" s="346"/>
    </row>
    <row r="865" spans="2:8" ht="14.25" x14ac:dyDescent="0.2">
      <c r="B865" s="346"/>
      <c r="C865" s="346"/>
      <c r="D865" s="346"/>
      <c r="E865" s="346"/>
      <c r="F865" s="346"/>
      <c r="G865" s="346"/>
      <c r="H865" s="346"/>
    </row>
    <row r="866" spans="2:8" ht="14.25" x14ac:dyDescent="0.2">
      <c r="B866" s="346"/>
      <c r="C866" s="346"/>
      <c r="D866" s="346"/>
      <c r="E866" s="346"/>
      <c r="F866" s="346"/>
      <c r="G866" s="346"/>
      <c r="H866" s="346"/>
    </row>
    <row r="867" spans="2:8" ht="14.25" x14ac:dyDescent="0.2">
      <c r="B867" s="346"/>
      <c r="C867" s="346"/>
      <c r="D867" s="346"/>
      <c r="E867" s="346"/>
      <c r="F867" s="346"/>
      <c r="G867" s="346"/>
      <c r="H867" s="346"/>
    </row>
    <row r="868" spans="2:8" ht="14.25" x14ac:dyDescent="0.2">
      <c r="B868" s="346"/>
      <c r="C868" s="346"/>
      <c r="D868" s="346"/>
      <c r="E868" s="346"/>
      <c r="F868" s="346"/>
      <c r="G868" s="346"/>
      <c r="H868" s="346"/>
    </row>
    <row r="869" spans="2:8" ht="14.25" x14ac:dyDescent="0.2">
      <c r="B869" s="346"/>
      <c r="C869" s="346"/>
      <c r="D869" s="346"/>
      <c r="E869" s="346"/>
      <c r="F869" s="346"/>
      <c r="G869" s="346"/>
      <c r="H869" s="346"/>
    </row>
    <row r="870" spans="2:8" ht="14.25" x14ac:dyDescent="0.2">
      <c r="B870" s="346"/>
      <c r="C870" s="346"/>
      <c r="D870" s="346"/>
      <c r="E870" s="346"/>
      <c r="F870" s="346"/>
      <c r="G870" s="346"/>
      <c r="H870" s="346"/>
    </row>
    <row r="871" spans="2:8" ht="14.25" x14ac:dyDescent="0.2">
      <c r="B871" s="346"/>
      <c r="C871" s="346"/>
      <c r="D871" s="346"/>
      <c r="E871" s="346"/>
      <c r="F871" s="346"/>
      <c r="G871" s="346"/>
      <c r="H871" s="346"/>
    </row>
    <row r="872" spans="2:8" ht="14.25" x14ac:dyDescent="0.2">
      <c r="B872" s="346"/>
      <c r="C872" s="346"/>
      <c r="D872" s="346"/>
      <c r="E872" s="346"/>
      <c r="F872" s="346"/>
      <c r="G872" s="346"/>
      <c r="H872" s="346"/>
    </row>
    <row r="873" spans="2:8" ht="14.25" x14ac:dyDescent="0.2">
      <c r="B873" s="346"/>
      <c r="C873" s="346"/>
      <c r="D873" s="346"/>
      <c r="E873" s="346"/>
      <c r="F873" s="346"/>
      <c r="G873" s="346"/>
      <c r="H873" s="346"/>
    </row>
    <row r="874" spans="2:8" ht="14.25" x14ac:dyDescent="0.2">
      <c r="B874" s="346"/>
      <c r="C874" s="346"/>
      <c r="D874" s="346"/>
      <c r="E874" s="346"/>
      <c r="F874" s="346"/>
      <c r="G874" s="346"/>
      <c r="H874" s="346"/>
    </row>
    <row r="875" spans="2:8" ht="14.25" x14ac:dyDescent="0.2">
      <c r="B875" s="346"/>
      <c r="C875" s="346"/>
      <c r="D875" s="346"/>
      <c r="E875" s="346"/>
      <c r="F875" s="346"/>
      <c r="G875" s="346"/>
      <c r="H875" s="346"/>
    </row>
    <row r="876" spans="2:8" ht="14.25" x14ac:dyDescent="0.2">
      <c r="B876" s="346"/>
      <c r="C876" s="346"/>
      <c r="D876" s="346"/>
      <c r="E876" s="346"/>
      <c r="F876" s="346"/>
      <c r="G876" s="346"/>
      <c r="H876" s="346"/>
    </row>
    <row r="877" spans="2:8" ht="14.25" x14ac:dyDescent="0.2">
      <c r="B877" s="346"/>
      <c r="C877" s="346"/>
      <c r="D877" s="346"/>
      <c r="E877" s="346"/>
      <c r="F877" s="346"/>
      <c r="G877" s="346"/>
      <c r="H877" s="346"/>
    </row>
    <row r="878" spans="2:8" ht="14.25" x14ac:dyDescent="0.2">
      <c r="B878" s="346"/>
      <c r="C878" s="346"/>
      <c r="D878" s="346"/>
      <c r="E878" s="346"/>
      <c r="F878" s="346"/>
      <c r="G878" s="346"/>
      <c r="H878" s="346"/>
    </row>
    <row r="879" spans="2:8" ht="14.25" x14ac:dyDescent="0.2">
      <c r="B879" s="346"/>
      <c r="C879" s="346"/>
      <c r="D879" s="346"/>
      <c r="E879" s="346"/>
      <c r="F879" s="346"/>
      <c r="G879" s="346"/>
      <c r="H879" s="346"/>
    </row>
    <row r="880" spans="2:8" ht="14.25" x14ac:dyDescent="0.2">
      <c r="B880" s="346"/>
      <c r="C880" s="346"/>
      <c r="D880" s="346"/>
      <c r="E880" s="346"/>
      <c r="F880" s="346"/>
      <c r="G880" s="346"/>
      <c r="H880" s="346"/>
    </row>
    <row r="881" spans="2:8" ht="14.25" x14ac:dyDescent="0.2">
      <c r="B881" s="346"/>
      <c r="C881" s="346"/>
      <c r="D881" s="346"/>
      <c r="E881" s="346"/>
      <c r="F881" s="346"/>
      <c r="G881" s="346"/>
      <c r="H881" s="346"/>
    </row>
    <row r="882" spans="2:8" ht="14.25" x14ac:dyDescent="0.2">
      <c r="B882" s="346"/>
      <c r="C882" s="346"/>
      <c r="D882" s="346"/>
      <c r="E882" s="346"/>
      <c r="F882" s="346"/>
      <c r="G882" s="346"/>
      <c r="H882" s="346"/>
    </row>
    <row r="883" spans="2:8" ht="14.25" x14ac:dyDescent="0.2">
      <c r="B883" s="346"/>
      <c r="C883" s="346"/>
      <c r="D883" s="346"/>
      <c r="E883" s="346"/>
      <c r="F883" s="346"/>
      <c r="G883" s="346"/>
      <c r="H883" s="346"/>
    </row>
    <row r="884" spans="2:8" ht="14.25" x14ac:dyDescent="0.2">
      <c r="B884" s="346"/>
      <c r="C884" s="346"/>
      <c r="D884" s="346"/>
      <c r="E884" s="346"/>
      <c r="F884" s="346"/>
      <c r="G884" s="346"/>
      <c r="H884" s="346"/>
    </row>
    <row r="885" spans="2:8" ht="14.25" x14ac:dyDescent="0.2">
      <c r="B885" s="346"/>
      <c r="C885" s="346"/>
      <c r="D885" s="346"/>
      <c r="E885" s="346"/>
      <c r="F885" s="346"/>
      <c r="G885" s="346"/>
      <c r="H885" s="346"/>
    </row>
    <row r="886" spans="2:8" ht="14.25" x14ac:dyDescent="0.2">
      <c r="B886" s="346"/>
      <c r="C886" s="346"/>
      <c r="D886" s="346"/>
      <c r="E886" s="346"/>
      <c r="F886" s="346"/>
      <c r="G886" s="346"/>
      <c r="H886" s="346"/>
    </row>
    <row r="887" spans="2:8" ht="14.25" x14ac:dyDescent="0.2">
      <c r="B887" s="346"/>
      <c r="C887" s="346"/>
      <c r="D887" s="346"/>
      <c r="E887" s="346"/>
      <c r="F887" s="346"/>
      <c r="G887" s="346"/>
      <c r="H887" s="346"/>
    </row>
    <row r="888" spans="2:8" ht="14.25" x14ac:dyDescent="0.2">
      <c r="B888" s="346"/>
      <c r="C888" s="346"/>
      <c r="D888" s="346"/>
      <c r="E888" s="346"/>
      <c r="F888" s="346"/>
      <c r="G888" s="346"/>
      <c r="H888" s="346"/>
    </row>
    <row r="889" spans="2:8" ht="14.25" x14ac:dyDescent="0.2">
      <c r="B889" s="346"/>
      <c r="C889" s="346"/>
      <c r="D889" s="346"/>
      <c r="E889" s="346"/>
      <c r="F889" s="346"/>
      <c r="G889" s="346"/>
      <c r="H889" s="346"/>
    </row>
    <row r="890" spans="2:8" ht="14.25" x14ac:dyDescent="0.2">
      <c r="B890" s="346"/>
      <c r="C890" s="346"/>
      <c r="D890" s="346"/>
      <c r="E890" s="346"/>
      <c r="F890" s="346"/>
      <c r="G890" s="346"/>
      <c r="H890" s="346"/>
    </row>
    <row r="891" spans="2:8" ht="14.25" x14ac:dyDescent="0.2">
      <c r="B891" s="346"/>
      <c r="C891" s="346"/>
      <c r="D891" s="346"/>
      <c r="E891" s="346"/>
      <c r="F891" s="346"/>
      <c r="G891" s="346"/>
      <c r="H891" s="346"/>
    </row>
    <row r="892" spans="2:8" ht="14.25" x14ac:dyDescent="0.2">
      <c r="B892" s="346"/>
      <c r="C892" s="346"/>
      <c r="D892" s="346"/>
      <c r="E892" s="346"/>
      <c r="F892" s="346"/>
      <c r="G892" s="346"/>
      <c r="H892" s="346"/>
    </row>
    <row r="893" spans="2:8" ht="14.25" x14ac:dyDescent="0.2">
      <c r="B893" s="346"/>
      <c r="C893" s="346"/>
      <c r="D893" s="346"/>
      <c r="E893" s="346"/>
      <c r="F893" s="346"/>
      <c r="G893" s="346"/>
      <c r="H893" s="346"/>
    </row>
    <row r="894" spans="2:8" ht="14.25" x14ac:dyDescent="0.2">
      <c r="B894" s="346"/>
      <c r="C894" s="346"/>
      <c r="D894" s="346"/>
      <c r="E894" s="346"/>
      <c r="F894" s="346"/>
      <c r="G894" s="346"/>
      <c r="H894" s="346"/>
    </row>
    <row r="895" spans="2:8" ht="14.25" x14ac:dyDescent="0.2">
      <c r="B895" s="346"/>
      <c r="C895" s="346"/>
      <c r="D895" s="346"/>
      <c r="E895" s="346"/>
      <c r="F895" s="346"/>
      <c r="G895" s="346"/>
      <c r="H895" s="346"/>
    </row>
    <row r="896" spans="2:8" ht="14.25" x14ac:dyDescent="0.2">
      <c r="B896" s="346"/>
      <c r="C896" s="346"/>
      <c r="D896" s="346"/>
      <c r="E896" s="346"/>
      <c r="F896" s="346"/>
      <c r="G896" s="346"/>
      <c r="H896" s="346"/>
    </row>
    <row r="897" spans="2:8" ht="14.25" x14ac:dyDescent="0.2">
      <c r="B897" s="346"/>
      <c r="C897" s="346"/>
      <c r="D897" s="346"/>
      <c r="E897" s="346"/>
      <c r="F897" s="346"/>
      <c r="G897" s="346"/>
      <c r="H897" s="346"/>
    </row>
    <row r="898" spans="2:8" ht="14.25" x14ac:dyDescent="0.2">
      <c r="B898" s="346"/>
      <c r="C898" s="346"/>
      <c r="D898" s="346"/>
      <c r="E898" s="346"/>
      <c r="F898" s="346"/>
      <c r="G898" s="346"/>
      <c r="H898" s="346"/>
    </row>
    <row r="899" spans="2:8" ht="14.25" x14ac:dyDescent="0.2">
      <c r="B899" s="346"/>
      <c r="C899" s="346"/>
      <c r="D899" s="346"/>
      <c r="E899" s="346"/>
      <c r="F899" s="346"/>
      <c r="G899" s="346"/>
      <c r="H899" s="346"/>
    </row>
    <row r="900" spans="2:8" ht="14.25" x14ac:dyDescent="0.2">
      <c r="B900" s="346"/>
      <c r="C900" s="346"/>
      <c r="D900" s="346"/>
      <c r="E900" s="346"/>
      <c r="F900" s="346"/>
      <c r="G900" s="346"/>
      <c r="H900" s="346"/>
    </row>
    <row r="901" spans="2:8" ht="14.25" x14ac:dyDescent="0.2">
      <c r="B901" s="346"/>
      <c r="C901" s="346"/>
      <c r="D901" s="346"/>
      <c r="E901" s="346"/>
      <c r="F901" s="346"/>
      <c r="G901" s="346"/>
      <c r="H901" s="346"/>
    </row>
    <row r="902" spans="2:8" ht="14.25" x14ac:dyDescent="0.2">
      <c r="B902" s="346"/>
      <c r="C902" s="346"/>
      <c r="D902" s="346"/>
      <c r="E902" s="346"/>
      <c r="F902" s="346"/>
      <c r="G902" s="346"/>
      <c r="H902" s="346"/>
    </row>
    <row r="903" spans="2:8" ht="14.25" x14ac:dyDescent="0.2">
      <c r="B903" s="346"/>
      <c r="C903" s="346"/>
      <c r="D903" s="346"/>
      <c r="E903" s="346"/>
      <c r="F903" s="346"/>
      <c r="G903" s="346"/>
      <c r="H903" s="346"/>
    </row>
    <row r="904" spans="2:8" ht="14.25" x14ac:dyDescent="0.2">
      <c r="B904" s="346"/>
      <c r="C904" s="346"/>
      <c r="D904" s="346"/>
      <c r="E904" s="346"/>
      <c r="F904" s="346"/>
      <c r="G904" s="346"/>
      <c r="H904" s="346"/>
    </row>
    <row r="905" spans="2:8" ht="14.25" x14ac:dyDescent="0.2">
      <c r="B905" s="346"/>
      <c r="C905" s="346"/>
      <c r="D905" s="346"/>
      <c r="E905" s="346"/>
      <c r="F905" s="346"/>
      <c r="G905" s="346"/>
      <c r="H905" s="346"/>
    </row>
    <row r="906" spans="2:8" ht="14.25" x14ac:dyDescent="0.2">
      <c r="B906" s="346"/>
      <c r="C906" s="346"/>
      <c r="D906" s="346"/>
      <c r="E906" s="346"/>
      <c r="F906" s="346"/>
      <c r="G906" s="346"/>
      <c r="H906" s="346"/>
    </row>
    <row r="907" spans="2:8" ht="14.25" x14ac:dyDescent="0.2">
      <c r="B907" s="346"/>
      <c r="C907" s="346"/>
      <c r="D907" s="346"/>
      <c r="E907" s="346"/>
      <c r="F907" s="346"/>
      <c r="G907" s="346"/>
      <c r="H907" s="346"/>
    </row>
    <row r="908" spans="2:8" ht="14.25" x14ac:dyDescent="0.2">
      <c r="B908" s="346"/>
      <c r="C908" s="346"/>
      <c r="D908" s="346"/>
      <c r="E908" s="346"/>
      <c r="F908" s="346"/>
      <c r="G908" s="346"/>
      <c r="H908" s="346"/>
    </row>
    <row r="909" spans="2:8" ht="14.25" x14ac:dyDescent="0.2">
      <c r="B909" s="346"/>
      <c r="C909" s="346"/>
      <c r="D909" s="346"/>
      <c r="E909" s="346"/>
      <c r="F909" s="346"/>
      <c r="G909" s="346"/>
      <c r="H909" s="346"/>
    </row>
    <row r="910" spans="2:8" ht="14.25" x14ac:dyDescent="0.2">
      <c r="B910" s="346"/>
      <c r="C910" s="346"/>
      <c r="D910" s="346"/>
      <c r="E910" s="346"/>
      <c r="F910" s="346"/>
      <c r="G910" s="346"/>
      <c r="H910" s="346"/>
    </row>
    <row r="911" spans="2:8" ht="14.25" x14ac:dyDescent="0.2">
      <c r="B911" s="346"/>
      <c r="C911" s="346"/>
      <c r="D911" s="346"/>
      <c r="E911" s="346"/>
      <c r="F911" s="346"/>
      <c r="G911" s="346"/>
      <c r="H911" s="346"/>
    </row>
    <row r="912" spans="2:8" ht="14.25" x14ac:dyDescent="0.2">
      <c r="B912" s="346"/>
      <c r="C912" s="346"/>
      <c r="D912" s="346"/>
      <c r="E912" s="346"/>
      <c r="F912" s="346"/>
      <c r="G912" s="346"/>
      <c r="H912" s="346"/>
    </row>
    <row r="913" spans="2:8" ht="14.25" x14ac:dyDescent="0.2">
      <c r="B913" s="346"/>
      <c r="C913" s="346"/>
      <c r="D913" s="346"/>
      <c r="E913" s="346"/>
      <c r="F913" s="346"/>
      <c r="G913" s="346"/>
      <c r="H913" s="346"/>
    </row>
    <row r="914" spans="2:8" ht="14.25" x14ac:dyDescent="0.2">
      <c r="B914" s="346"/>
      <c r="C914" s="346"/>
      <c r="D914" s="346"/>
      <c r="E914" s="346"/>
      <c r="F914" s="346"/>
      <c r="G914" s="346"/>
      <c r="H914" s="346"/>
    </row>
    <row r="915" spans="2:8" ht="14.25" x14ac:dyDescent="0.2">
      <c r="B915" s="346"/>
      <c r="C915" s="346"/>
      <c r="D915" s="346"/>
      <c r="E915" s="346"/>
      <c r="F915" s="346"/>
      <c r="G915" s="346"/>
      <c r="H915" s="346"/>
    </row>
    <row r="916" spans="2:8" ht="14.25" x14ac:dyDescent="0.2">
      <c r="B916" s="346"/>
      <c r="C916" s="346"/>
      <c r="D916" s="346"/>
      <c r="E916" s="346"/>
      <c r="F916" s="346"/>
      <c r="G916" s="346"/>
      <c r="H916" s="346"/>
    </row>
    <row r="917" spans="2:8" ht="14.25" x14ac:dyDescent="0.2">
      <c r="B917" s="346"/>
      <c r="C917" s="346"/>
      <c r="D917" s="346"/>
      <c r="E917" s="346"/>
      <c r="F917" s="346"/>
      <c r="G917" s="346"/>
      <c r="H917" s="346"/>
    </row>
    <row r="918" spans="2:8" ht="14.25" x14ac:dyDescent="0.2">
      <c r="B918" s="346"/>
      <c r="C918" s="346"/>
      <c r="D918" s="346"/>
      <c r="E918" s="346"/>
      <c r="F918" s="346"/>
      <c r="G918" s="346"/>
      <c r="H918" s="346"/>
    </row>
    <row r="919" spans="2:8" ht="14.25" x14ac:dyDescent="0.2">
      <c r="B919" s="346"/>
      <c r="C919" s="346"/>
      <c r="D919" s="346"/>
      <c r="E919" s="346"/>
      <c r="F919" s="346"/>
      <c r="G919" s="346"/>
      <c r="H919" s="346"/>
    </row>
    <row r="920" spans="2:8" ht="14.25" x14ac:dyDescent="0.2">
      <c r="B920" s="346"/>
      <c r="C920" s="346"/>
      <c r="D920" s="346"/>
      <c r="E920" s="346"/>
      <c r="F920" s="346"/>
      <c r="G920" s="346"/>
      <c r="H920" s="346"/>
    </row>
    <row r="921" spans="2:8" ht="14.25" x14ac:dyDescent="0.2">
      <c r="B921" s="346"/>
      <c r="C921" s="346"/>
      <c r="D921" s="346"/>
      <c r="E921" s="346"/>
      <c r="F921" s="346"/>
      <c r="G921" s="346"/>
      <c r="H921" s="346"/>
    </row>
    <row r="922" spans="2:8" ht="14.25" x14ac:dyDescent="0.2">
      <c r="B922" s="346"/>
      <c r="C922" s="346"/>
      <c r="D922" s="346"/>
      <c r="E922" s="346"/>
      <c r="F922" s="346"/>
      <c r="G922" s="346"/>
      <c r="H922" s="346"/>
    </row>
    <row r="923" spans="2:8" ht="14.25" x14ac:dyDescent="0.2">
      <c r="B923" s="346"/>
      <c r="C923" s="346"/>
      <c r="D923" s="346"/>
      <c r="E923" s="346"/>
      <c r="F923" s="346"/>
      <c r="G923" s="346"/>
      <c r="H923" s="346"/>
    </row>
    <row r="924" spans="2:8" ht="14.25" x14ac:dyDescent="0.2">
      <c r="B924" s="346"/>
      <c r="C924" s="346"/>
      <c r="D924" s="346"/>
      <c r="E924" s="346"/>
      <c r="F924" s="346"/>
      <c r="G924" s="346"/>
      <c r="H924" s="346"/>
    </row>
    <row r="925" spans="2:8" ht="14.25" x14ac:dyDescent="0.2">
      <c r="B925" s="346"/>
      <c r="C925" s="346"/>
      <c r="D925" s="346"/>
      <c r="E925" s="346"/>
      <c r="F925" s="346"/>
      <c r="G925" s="346"/>
      <c r="H925" s="346"/>
    </row>
    <row r="926" spans="2:8" ht="14.25" x14ac:dyDescent="0.2">
      <c r="B926" s="346"/>
      <c r="C926" s="346"/>
      <c r="D926" s="346"/>
      <c r="E926" s="346"/>
      <c r="F926" s="346"/>
      <c r="G926" s="346"/>
      <c r="H926" s="346"/>
    </row>
    <row r="927" spans="2:8" ht="14.25" x14ac:dyDescent="0.2">
      <c r="B927" s="346"/>
      <c r="C927" s="346"/>
      <c r="D927" s="346"/>
      <c r="E927" s="346"/>
      <c r="F927" s="346"/>
      <c r="G927" s="346"/>
      <c r="H927" s="346"/>
    </row>
    <row r="928" spans="2:8" ht="14.25" x14ac:dyDescent="0.2">
      <c r="B928" s="346"/>
      <c r="C928" s="346"/>
      <c r="D928" s="346"/>
      <c r="E928" s="346"/>
      <c r="F928" s="346"/>
      <c r="G928" s="346"/>
      <c r="H928" s="346"/>
    </row>
    <row r="929" spans="2:8" ht="14.25" x14ac:dyDescent="0.2">
      <c r="B929" s="346"/>
      <c r="C929" s="346"/>
      <c r="D929" s="346"/>
      <c r="E929" s="346"/>
      <c r="F929" s="346"/>
      <c r="G929" s="346"/>
      <c r="H929" s="346"/>
    </row>
    <row r="930" spans="2:8" ht="14.25" x14ac:dyDescent="0.2">
      <c r="B930" s="346"/>
      <c r="C930" s="346"/>
      <c r="D930" s="346"/>
      <c r="E930" s="346"/>
      <c r="F930" s="346"/>
      <c r="G930" s="346"/>
      <c r="H930" s="346"/>
    </row>
    <row r="931" spans="2:8" ht="14.25" x14ac:dyDescent="0.2">
      <c r="B931" s="346"/>
      <c r="C931" s="346"/>
      <c r="D931" s="346"/>
      <c r="E931" s="346"/>
      <c r="F931" s="346"/>
      <c r="G931" s="346"/>
      <c r="H931" s="346"/>
    </row>
    <row r="932" spans="2:8" ht="14.25" x14ac:dyDescent="0.2">
      <c r="B932" s="346"/>
      <c r="C932" s="346"/>
      <c r="D932" s="346"/>
      <c r="E932" s="346"/>
      <c r="F932" s="346"/>
      <c r="G932" s="346"/>
      <c r="H932" s="346"/>
    </row>
    <row r="933" spans="2:8" ht="14.25" x14ac:dyDescent="0.2">
      <c r="B933" s="346"/>
      <c r="C933" s="346"/>
      <c r="D933" s="346"/>
      <c r="E933" s="346"/>
      <c r="F933" s="346"/>
      <c r="G933" s="346"/>
      <c r="H933" s="346"/>
    </row>
    <row r="934" spans="2:8" ht="14.25" x14ac:dyDescent="0.2">
      <c r="B934" s="346"/>
      <c r="C934" s="346"/>
      <c r="D934" s="346"/>
      <c r="E934" s="346"/>
      <c r="F934" s="346"/>
      <c r="G934" s="346"/>
      <c r="H934" s="346"/>
    </row>
    <row r="935" spans="2:8" ht="14.25" x14ac:dyDescent="0.2">
      <c r="B935" s="346"/>
      <c r="C935" s="346"/>
      <c r="D935" s="346"/>
      <c r="E935" s="346"/>
      <c r="F935" s="346"/>
      <c r="G935" s="346"/>
      <c r="H935" s="346"/>
    </row>
    <row r="936" spans="2:8" ht="14.25" x14ac:dyDescent="0.2">
      <c r="B936" s="346"/>
      <c r="C936" s="346"/>
      <c r="D936" s="346"/>
      <c r="E936" s="346"/>
      <c r="F936" s="346"/>
      <c r="G936" s="346"/>
      <c r="H936" s="346"/>
    </row>
    <row r="937" spans="2:8" ht="14.25" x14ac:dyDescent="0.2">
      <c r="B937" s="346"/>
      <c r="C937" s="346"/>
      <c r="D937" s="346"/>
      <c r="E937" s="346"/>
      <c r="F937" s="346"/>
      <c r="G937" s="346"/>
      <c r="H937" s="346"/>
    </row>
    <row r="938" spans="2:8" ht="14.25" x14ac:dyDescent="0.2">
      <c r="B938" s="346"/>
      <c r="C938" s="346"/>
      <c r="D938" s="346"/>
      <c r="E938" s="346"/>
      <c r="F938" s="346"/>
      <c r="G938" s="346"/>
      <c r="H938" s="346"/>
    </row>
    <row r="939" spans="2:8" ht="14.25" x14ac:dyDescent="0.2">
      <c r="B939" s="346"/>
      <c r="C939" s="346"/>
      <c r="D939" s="346"/>
      <c r="E939" s="346"/>
      <c r="F939" s="346"/>
      <c r="G939" s="346"/>
      <c r="H939" s="346"/>
    </row>
    <row r="940" spans="2:8" ht="14.25" x14ac:dyDescent="0.2">
      <c r="B940" s="346"/>
      <c r="C940" s="346"/>
      <c r="D940" s="346"/>
      <c r="E940" s="346"/>
      <c r="F940" s="346"/>
      <c r="G940" s="346"/>
      <c r="H940" s="346"/>
    </row>
    <row r="941" spans="2:8" ht="14.25" x14ac:dyDescent="0.2">
      <c r="B941" s="346"/>
      <c r="C941" s="346"/>
      <c r="D941" s="346"/>
      <c r="E941" s="346"/>
      <c r="F941" s="346"/>
      <c r="G941" s="346"/>
      <c r="H941" s="346"/>
    </row>
    <row r="942" spans="2:8" ht="14.25" x14ac:dyDescent="0.2">
      <c r="B942" s="346"/>
      <c r="C942" s="346"/>
      <c r="D942" s="346"/>
      <c r="E942" s="346"/>
      <c r="F942" s="346"/>
      <c r="G942" s="346"/>
      <c r="H942" s="346"/>
    </row>
    <row r="943" spans="2:8" ht="14.25" x14ac:dyDescent="0.2">
      <c r="B943" s="346"/>
      <c r="C943" s="346"/>
      <c r="D943" s="346"/>
      <c r="E943" s="346"/>
      <c r="F943" s="346"/>
      <c r="G943" s="346"/>
      <c r="H943" s="346"/>
    </row>
    <row r="944" spans="2:8" ht="14.25" x14ac:dyDescent="0.2">
      <c r="B944" s="346"/>
      <c r="C944" s="346"/>
      <c r="D944" s="346"/>
      <c r="E944" s="346"/>
      <c r="F944" s="346"/>
      <c r="G944" s="346"/>
      <c r="H944" s="346"/>
    </row>
    <row r="945" spans="2:8" ht="14.25" x14ac:dyDescent="0.2">
      <c r="B945" s="346"/>
      <c r="C945" s="346"/>
      <c r="D945" s="346"/>
      <c r="E945" s="346"/>
      <c r="F945" s="346"/>
      <c r="G945" s="346"/>
      <c r="H945" s="346"/>
    </row>
    <row r="946" spans="2:8" ht="14.25" x14ac:dyDescent="0.2">
      <c r="B946" s="346"/>
      <c r="C946" s="346"/>
      <c r="D946" s="346"/>
      <c r="E946" s="346"/>
      <c r="F946" s="346"/>
      <c r="G946" s="346"/>
      <c r="H946" s="346"/>
    </row>
    <row r="947" spans="2:8" ht="14.25" x14ac:dyDescent="0.2">
      <c r="B947" s="346"/>
      <c r="C947" s="346"/>
      <c r="D947" s="346"/>
      <c r="E947" s="346"/>
      <c r="F947" s="346"/>
      <c r="G947" s="346"/>
      <c r="H947" s="346"/>
    </row>
    <row r="948" spans="2:8" ht="14.25" x14ac:dyDescent="0.2">
      <c r="B948" s="346"/>
      <c r="C948" s="346"/>
      <c r="D948" s="346"/>
      <c r="E948" s="346"/>
      <c r="F948" s="346"/>
      <c r="G948" s="346"/>
      <c r="H948" s="346"/>
    </row>
    <row r="949" spans="2:8" ht="14.25" x14ac:dyDescent="0.2">
      <c r="B949" s="346"/>
      <c r="C949" s="346"/>
      <c r="D949" s="346"/>
      <c r="E949" s="346"/>
      <c r="F949" s="346"/>
      <c r="G949" s="346"/>
      <c r="H949" s="346"/>
    </row>
    <row r="950" spans="2:8" ht="14.25" x14ac:dyDescent="0.2">
      <c r="B950" s="346"/>
      <c r="C950" s="346"/>
      <c r="D950" s="346"/>
      <c r="E950" s="346"/>
      <c r="F950" s="346"/>
      <c r="G950" s="346"/>
      <c r="H950" s="346"/>
    </row>
    <row r="951" spans="2:8" ht="14.25" x14ac:dyDescent="0.2">
      <c r="B951" s="346"/>
      <c r="C951" s="346"/>
      <c r="D951" s="346"/>
      <c r="E951" s="346"/>
      <c r="F951" s="346"/>
      <c r="G951" s="346"/>
      <c r="H951" s="346"/>
    </row>
    <row r="952" spans="2:8" ht="14.25" x14ac:dyDescent="0.2">
      <c r="B952" s="346"/>
      <c r="C952" s="346"/>
      <c r="D952" s="346"/>
      <c r="E952" s="346"/>
      <c r="F952" s="346"/>
      <c r="G952" s="346"/>
      <c r="H952" s="346"/>
    </row>
    <row r="953" spans="2:8" ht="14.25" x14ac:dyDescent="0.2">
      <c r="B953" s="346"/>
      <c r="C953" s="346"/>
      <c r="D953" s="346"/>
      <c r="E953" s="346"/>
      <c r="F953" s="346"/>
      <c r="G953" s="346"/>
      <c r="H953" s="346"/>
    </row>
    <row r="954" spans="2:8" ht="14.25" x14ac:dyDescent="0.2">
      <c r="B954" s="346"/>
      <c r="C954" s="346"/>
      <c r="D954" s="346"/>
      <c r="E954" s="346"/>
      <c r="F954" s="346"/>
      <c r="G954" s="346"/>
      <c r="H954" s="346"/>
    </row>
    <row r="955" spans="2:8" ht="14.25" x14ac:dyDescent="0.2">
      <c r="B955" s="346"/>
      <c r="C955" s="346"/>
      <c r="D955" s="346"/>
      <c r="E955" s="346"/>
      <c r="F955" s="346"/>
      <c r="G955" s="346"/>
      <c r="H955" s="346"/>
    </row>
    <row r="956" spans="2:8" ht="14.25" x14ac:dyDescent="0.2">
      <c r="B956" s="346"/>
      <c r="C956" s="346"/>
      <c r="D956" s="346"/>
      <c r="E956" s="346"/>
      <c r="F956" s="346"/>
      <c r="G956" s="346"/>
      <c r="H956" s="346"/>
    </row>
    <row r="957" spans="2:8" ht="14.25" x14ac:dyDescent="0.2">
      <c r="B957" s="346"/>
      <c r="C957" s="346"/>
      <c r="D957" s="346"/>
      <c r="E957" s="346"/>
      <c r="F957" s="346"/>
      <c r="G957" s="346"/>
      <c r="H957" s="346"/>
    </row>
    <row r="958" spans="2:8" ht="14.25" x14ac:dyDescent="0.2">
      <c r="B958" s="346"/>
      <c r="C958" s="346"/>
      <c r="D958" s="346"/>
      <c r="E958" s="346"/>
      <c r="F958" s="346"/>
      <c r="G958" s="346"/>
      <c r="H958" s="346"/>
    </row>
    <row r="959" spans="2:8" ht="14.25" x14ac:dyDescent="0.2">
      <c r="B959" s="346"/>
      <c r="C959" s="346"/>
      <c r="D959" s="346"/>
      <c r="E959" s="346"/>
      <c r="F959" s="346"/>
      <c r="G959" s="346"/>
      <c r="H959" s="346"/>
    </row>
    <row r="960" spans="2:8" ht="14.25" x14ac:dyDescent="0.2">
      <c r="B960" s="346"/>
      <c r="C960" s="346"/>
      <c r="D960" s="346"/>
      <c r="E960" s="346"/>
      <c r="F960" s="346"/>
      <c r="G960" s="346"/>
      <c r="H960" s="346"/>
    </row>
    <row r="961" spans="2:8" ht="14.25" x14ac:dyDescent="0.2">
      <c r="B961" s="346"/>
      <c r="C961" s="346"/>
      <c r="D961" s="346"/>
      <c r="E961" s="346"/>
      <c r="F961" s="346"/>
      <c r="G961" s="346"/>
      <c r="H961" s="346"/>
    </row>
    <row r="962" spans="2:8" ht="14.25" x14ac:dyDescent="0.2">
      <c r="B962" s="346"/>
      <c r="C962" s="346"/>
      <c r="D962" s="346"/>
      <c r="E962" s="346"/>
      <c r="F962" s="346"/>
      <c r="G962" s="346"/>
      <c r="H962" s="346"/>
    </row>
    <row r="963" spans="2:8" ht="14.25" x14ac:dyDescent="0.2">
      <c r="B963" s="346"/>
      <c r="C963" s="346"/>
      <c r="D963" s="346"/>
      <c r="E963" s="346"/>
      <c r="F963" s="346"/>
      <c r="G963" s="346"/>
      <c r="H963" s="346"/>
    </row>
    <row r="964" spans="2:8" ht="14.25" x14ac:dyDescent="0.2">
      <c r="B964" s="346"/>
      <c r="C964" s="346"/>
      <c r="D964" s="346"/>
      <c r="E964" s="346"/>
      <c r="F964" s="346"/>
      <c r="G964" s="346"/>
      <c r="H964" s="346"/>
    </row>
    <row r="965" spans="2:8" ht="14.25" x14ac:dyDescent="0.2">
      <c r="B965" s="346"/>
      <c r="C965" s="346"/>
      <c r="D965" s="346"/>
      <c r="E965" s="346"/>
      <c r="F965" s="346"/>
      <c r="G965" s="346"/>
      <c r="H965" s="346"/>
    </row>
    <row r="966" spans="2:8" ht="14.25" x14ac:dyDescent="0.2">
      <c r="B966" s="346"/>
      <c r="C966" s="346"/>
      <c r="D966" s="346"/>
      <c r="E966" s="346"/>
      <c r="F966" s="346"/>
      <c r="G966" s="346"/>
      <c r="H966" s="346"/>
    </row>
    <row r="967" spans="2:8" ht="14.25" x14ac:dyDescent="0.2">
      <c r="B967" s="346"/>
      <c r="C967" s="346"/>
      <c r="D967" s="346"/>
      <c r="E967" s="346"/>
      <c r="F967" s="346"/>
      <c r="G967" s="346"/>
      <c r="H967" s="346"/>
    </row>
    <row r="968" spans="2:8" ht="14.25" x14ac:dyDescent="0.2">
      <c r="B968" s="346"/>
      <c r="C968" s="346"/>
      <c r="D968" s="346"/>
      <c r="E968" s="346"/>
      <c r="F968" s="346"/>
      <c r="G968" s="346"/>
      <c r="H968" s="346"/>
    </row>
    <row r="969" spans="2:8" ht="14.25" x14ac:dyDescent="0.2">
      <c r="B969" s="346"/>
      <c r="C969" s="346"/>
      <c r="D969" s="346"/>
      <c r="E969" s="346"/>
      <c r="F969" s="346"/>
      <c r="G969" s="346"/>
      <c r="H969" s="346"/>
    </row>
    <row r="970" spans="2:8" ht="14.25" x14ac:dyDescent="0.2">
      <c r="B970" s="346"/>
      <c r="C970" s="346"/>
      <c r="D970" s="346"/>
      <c r="E970" s="346"/>
      <c r="F970" s="346"/>
      <c r="G970" s="346"/>
      <c r="H970" s="346"/>
    </row>
    <row r="971" spans="2:8" ht="14.25" x14ac:dyDescent="0.2">
      <c r="B971" s="346"/>
      <c r="C971" s="346"/>
      <c r="D971" s="346"/>
      <c r="E971" s="346"/>
      <c r="F971" s="346"/>
      <c r="G971" s="346"/>
      <c r="H971" s="346"/>
    </row>
    <row r="972" spans="2:8" ht="14.25" x14ac:dyDescent="0.2">
      <c r="B972" s="346"/>
      <c r="C972" s="346"/>
      <c r="D972" s="346"/>
      <c r="E972" s="346"/>
      <c r="F972" s="346"/>
      <c r="G972" s="346"/>
      <c r="H972" s="346"/>
    </row>
    <row r="973" spans="2:8" ht="14.25" x14ac:dyDescent="0.2">
      <c r="B973" s="346"/>
      <c r="C973" s="346"/>
      <c r="D973" s="346"/>
      <c r="E973" s="346"/>
      <c r="F973" s="346"/>
      <c r="G973" s="346"/>
      <c r="H973" s="346"/>
    </row>
    <row r="974" spans="2:8" ht="14.25" x14ac:dyDescent="0.2">
      <c r="B974" s="346"/>
      <c r="C974" s="346"/>
      <c r="D974" s="346"/>
      <c r="E974" s="346"/>
      <c r="F974" s="346"/>
      <c r="G974" s="346"/>
      <c r="H974" s="346"/>
    </row>
    <row r="975" spans="2:8" ht="14.25" x14ac:dyDescent="0.2">
      <c r="B975" s="346"/>
      <c r="C975" s="346"/>
      <c r="D975" s="346"/>
      <c r="E975" s="346"/>
      <c r="F975" s="346"/>
      <c r="G975" s="346"/>
      <c r="H975" s="346"/>
    </row>
    <row r="976" spans="2:8" ht="14.25" x14ac:dyDescent="0.2">
      <c r="B976" s="346"/>
      <c r="C976" s="346"/>
      <c r="D976" s="346"/>
      <c r="E976" s="346"/>
      <c r="F976" s="346"/>
      <c r="G976" s="346"/>
      <c r="H976" s="346"/>
    </row>
    <row r="977" spans="2:8" ht="14.25" x14ac:dyDescent="0.2">
      <c r="B977" s="346"/>
      <c r="C977" s="346"/>
      <c r="D977" s="346"/>
      <c r="E977" s="346"/>
      <c r="F977" s="346"/>
      <c r="G977" s="346"/>
      <c r="H977" s="346"/>
    </row>
    <row r="978" spans="2:8" ht="14.25" x14ac:dyDescent="0.2">
      <c r="B978" s="346"/>
      <c r="C978" s="346"/>
      <c r="D978" s="346"/>
      <c r="E978" s="346"/>
      <c r="F978" s="346"/>
      <c r="G978" s="346"/>
      <c r="H978" s="346"/>
    </row>
    <row r="979" spans="2:8" ht="14.25" x14ac:dyDescent="0.2">
      <c r="B979" s="346"/>
      <c r="C979" s="346"/>
      <c r="D979" s="346"/>
      <c r="E979" s="346"/>
      <c r="F979" s="346"/>
      <c r="G979" s="346"/>
      <c r="H979" s="346"/>
    </row>
    <row r="980" spans="2:8" ht="14.25" x14ac:dyDescent="0.2">
      <c r="B980" s="346"/>
      <c r="C980" s="346"/>
      <c r="D980" s="346"/>
      <c r="E980" s="346"/>
      <c r="F980" s="346"/>
      <c r="G980" s="346"/>
      <c r="H980" s="346"/>
    </row>
    <row r="981" spans="2:8" ht="14.25" x14ac:dyDescent="0.2">
      <c r="B981" s="346"/>
      <c r="C981" s="346"/>
      <c r="D981" s="346"/>
      <c r="E981" s="346"/>
      <c r="F981" s="346"/>
      <c r="G981" s="346"/>
      <c r="H981" s="346"/>
    </row>
    <row r="982" spans="2:8" ht="14.25" x14ac:dyDescent="0.2">
      <c r="B982" s="346"/>
      <c r="C982" s="346"/>
      <c r="D982" s="346"/>
      <c r="E982" s="346"/>
      <c r="F982" s="346"/>
      <c r="G982" s="346"/>
      <c r="H982" s="346"/>
    </row>
    <row r="983" spans="2:8" ht="14.25" x14ac:dyDescent="0.2">
      <c r="B983" s="346"/>
      <c r="C983" s="346"/>
      <c r="D983" s="346"/>
      <c r="E983" s="346"/>
      <c r="F983" s="346"/>
      <c r="G983" s="346"/>
      <c r="H983" s="346"/>
    </row>
    <row r="984" spans="2:8" ht="14.25" x14ac:dyDescent="0.2">
      <c r="B984" s="346"/>
      <c r="C984" s="346"/>
      <c r="D984" s="346"/>
      <c r="E984" s="346"/>
      <c r="F984" s="346"/>
      <c r="G984" s="346"/>
      <c r="H984" s="346"/>
    </row>
    <row r="985" spans="2:8" ht="14.25" x14ac:dyDescent="0.2">
      <c r="B985" s="346"/>
      <c r="C985" s="346"/>
      <c r="D985" s="346"/>
      <c r="E985" s="346"/>
      <c r="F985" s="346"/>
      <c r="G985" s="346"/>
      <c r="H985" s="346"/>
    </row>
  </sheetData>
  <conditionalFormatting sqref="C159:C170">
    <cfRule type="duplicateValues" dxfId="5" priority="2"/>
  </conditionalFormatting>
  <conditionalFormatting sqref="C140">
    <cfRule type="duplicateValues" dxfId="4" priority="1"/>
  </conditionalFormatting>
  <pageMargins left="0.31496062992125984" right="0.31496062992125984" top="0.35433070866141736" bottom="0.35433070866141736" header="0" footer="0"/>
  <pageSetup paperSize="5" scale="79" orientation="landscape"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D8452-74F4-440E-A6F9-9F6366561D93}">
  <sheetPr>
    <outlinePr summaryBelow="0" summaryRight="0"/>
  </sheetPr>
  <dimension ref="A1:I440"/>
  <sheetViews>
    <sheetView view="pageBreakPreview" zoomScale="60" zoomScaleNormal="80" workbookViewId="0">
      <pane ySplit="4" topLeftCell="A239" activePane="bottomLeft" state="frozen"/>
      <selection pane="bottomLeft"/>
    </sheetView>
  </sheetViews>
  <sheetFormatPr baseColWidth="10" defaultColWidth="12.7109375" defaultRowHeight="14.25" x14ac:dyDescent="0.2"/>
  <cols>
    <col min="1" max="1" width="12.7109375" style="156" bestFit="1" customWidth="1"/>
    <col min="2" max="2" width="41.28515625" style="156" customWidth="1"/>
    <col min="3" max="3" width="66.7109375" style="156" customWidth="1"/>
    <col min="4" max="4" width="17" style="165" bestFit="1" customWidth="1"/>
    <col min="5" max="5" width="22.7109375" style="165" customWidth="1"/>
    <col min="6" max="6" width="11.7109375" style="165" bestFit="1" customWidth="1"/>
    <col min="7" max="7" width="12.85546875" style="166" customWidth="1"/>
    <col min="8" max="8" width="13.42578125" style="166" bestFit="1" customWidth="1"/>
    <col min="9" max="16384" width="12.7109375" style="156"/>
  </cols>
  <sheetData>
    <row r="1" spans="1:9" ht="15" x14ac:dyDescent="0.2">
      <c r="C1" s="157" t="s">
        <v>366</v>
      </c>
      <c r="E1" s="157"/>
    </row>
    <row r="2" spans="1:9" ht="15" x14ac:dyDescent="0.2">
      <c r="B2" s="352"/>
      <c r="C2" s="157" t="s">
        <v>455</v>
      </c>
    </row>
    <row r="3" spans="1:9" x14ac:dyDescent="0.2">
      <c r="B3" s="352"/>
      <c r="C3" s="352"/>
    </row>
    <row r="4" spans="1:9" ht="31.5" x14ac:dyDescent="0.2">
      <c r="A4" s="57" t="s">
        <v>23</v>
      </c>
      <c r="B4" s="57" t="s">
        <v>56</v>
      </c>
      <c r="C4" s="57" t="s">
        <v>57</v>
      </c>
      <c r="D4" s="57" t="s">
        <v>58</v>
      </c>
      <c r="E4" s="57" t="s">
        <v>59</v>
      </c>
      <c r="F4" s="57" t="s">
        <v>60</v>
      </c>
      <c r="G4" s="70" t="s">
        <v>61</v>
      </c>
      <c r="H4" s="70" t="s">
        <v>62</v>
      </c>
      <c r="I4" s="415" t="s">
        <v>375</v>
      </c>
    </row>
    <row r="5" spans="1:9" ht="28.5" x14ac:dyDescent="0.2">
      <c r="A5" s="125" t="s">
        <v>54</v>
      </c>
      <c r="B5" s="125" t="s">
        <v>0</v>
      </c>
      <c r="C5" s="125" t="s">
        <v>325</v>
      </c>
      <c r="D5" s="277" t="str">
        <f>VLOOKUP(C5, 'Catálogo de actividades'!$B$5:$D$296,2,FALSE)</f>
        <v>INE</v>
      </c>
      <c r="E5" s="277" t="str">
        <f>VLOOKUP(C5, 'Catálogo de actividades'!$B$5:$D$296,3,FALSE)</f>
        <v>CG</v>
      </c>
      <c r="F5" s="362" t="str">
        <f>_xlfn.XLOOKUP(C5,'Catálogo de actividades'!$B$5:$B$296,'Catálogo de actividades'!$E$5:$E$296)</f>
        <v>1.1</v>
      </c>
      <c r="G5" s="161">
        <v>45122</v>
      </c>
      <c r="H5" s="161">
        <v>45139</v>
      </c>
      <c r="I5" s="416" t="str">
        <f>_xlfn.XLOOKUP(C5,'Catálogo de actividades'!$B$5:$B$296,'Catálogo de actividades'!$I$5:$I$296)</f>
        <v>UTVOPL</v>
      </c>
    </row>
    <row r="6" spans="1:9" ht="28.5" x14ac:dyDescent="0.2">
      <c r="A6" s="125" t="s">
        <v>54</v>
      </c>
      <c r="B6" s="125" t="s">
        <v>0</v>
      </c>
      <c r="C6" s="125" t="s">
        <v>262</v>
      </c>
      <c r="D6" s="277" t="str">
        <f>VLOOKUP(C6, 'Catálogo de actividades'!$B$5:$D$296,2,FALSE)</f>
        <v>INE/OPL</v>
      </c>
      <c r="E6" s="277" t="str">
        <f>VLOOKUP(C6, 'Catálogo de actividades'!$B$5:$D$296,3,FALSE)</f>
        <v>DECEYEC/JLE/OPL</v>
      </c>
      <c r="F6" s="362" t="str">
        <f>_xlfn.XLOOKUP(C6,'Catálogo de actividades'!$B$5:$B$296,'Catálogo de actividades'!$E$5:$E$296)</f>
        <v>1.2</v>
      </c>
      <c r="G6" s="161">
        <v>45139</v>
      </c>
      <c r="H6" s="161">
        <v>45291</v>
      </c>
      <c r="I6" s="416" t="str">
        <f>_xlfn.XLOOKUP(C6,'Catálogo de actividades'!$B$5:$B$296,'Catálogo de actividades'!$I$5:$I$296)</f>
        <v>DECEYEC</v>
      </c>
    </row>
    <row r="7" spans="1:9" x14ac:dyDescent="0.2">
      <c r="A7" s="125" t="s">
        <v>54</v>
      </c>
      <c r="B7" s="125" t="s">
        <v>0</v>
      </c>
      <c r="C7" s="125" t="s">
        <v>63</v>
      </c>
      <c r="D7" s="277" t="str">
        <f>VLOOKUP(C7, 'Catálogo de actividades'!$B$5:$D$296,2,FALSE)</f>
        <v>OPL</v>
      </c>
      <c r="E7" s="277" t="str">
        <f>VLOOKUP(C7, 'Catálogo de actividades'!$B$5:$D$296,3,FALSE)</f>
        <v>CG</v>
      </c>
      <c r="F7" s="362" t="str">
        <f>_xlfn.XLOOKUP(C7,'Catálogo de actividades'!$B$5:$B$296,'Catálogo de actividades'!$E$5:$E$296)</f>
        <v>1.3</v>
      </c>
      <c r="G7" s="161">
        <v>45200</v>
      </c>
      <c r="H7" s="161">
        <v>45206</v>
      </c>
      <c r="I7" s="416" t="str">
        <f>_xlfn.XLOOKUP(C7,'Catálogo de actividades'!$B$5:$B$296,'Catálogo de actividades'!$I$5:$I$296)</f>
        <v>OPL</v>
      </c>
    </row>
    <row r="8" spans="1:9" ht="28.5" x14ac:dyDescent="0.2">
      <c r="A8" s="125" t="s">
        <v>54</v>
      </c>
      <c r="B8" s="125" t="s">
        <v>0</v>
      </c>
      <c r="C8" s="125" t="s">
        <v>326</v>
      </c>
      <c r="D8" s="277" t="str">
        <f>VLOOKUP(C8, 'Catálogo de actividades'!$B$5:$D$296,2,FALSE)</f>
        <v>INE/OPL</v>
      </c>
      <c r="E8" s="277" t="str">
        <f>VLOOKUP(C8, 'Catálogo de actividades'!$B$5:$D$296,3,FALSE)</f>
        <v>DECEYEC/JLE/OPL</v>
      </c>
      <c r="F8" s="362" t="str">
        <f>_xlfn.XLOOKUP(C8,'Catálogo de actividades'!$B$5:$B$296,'Catálogo de actividades'!$E$5:$E$296)</f>
        <v>1.4</v>
      </c>
      <c r="G8" s="161">
        <v>45323</v>
      </c>
      <c r="H8" s="161">
        <v>45445</v>
      </c>
      <c r="I8" s="416" t="str">
        <f>_xlfn.XLOOKUP(C8,'Catálogo de actividades'!$B$5:$B$296,'Catálogo de actividades'!$I$5:$I$296)</f>
        <v>OPL</v>
      </c>
    </row>
    <row r="9" spans="1:9" ht="42.75" x14ac:dyDescent="0.2">
      <c r="A9" s="125" t="s">
        <v>54</v>
      </c>
      <c r="B9" s="126" t="s">
        <v>0</v>
      </c>
      <c r="C9" s="126" t="s">
        <v>327</v>
      </c>
      <c r="D9" s="277" t="str">
        <f>VLOOKUP(C9, 'Catálogo de actividades'!$B$5:$D$296,2,FALSE)</f>
        <v>INE/OPL</v>
      </c>
      <c r="E9" s="277" t="str">
        <f>VLOOKUP(C9, 'Catálogo de actividades'!$B$5:$D$296,3,FALSE)</f>
        <v>DECEYEC/JLE/OPL</v>
      </c>
      <c r="F9" s="362" t="str">
        <f>_xlfn.XLOOKUP(C9,'Catálogo de actividades'!$B$5:$B$296,'Catálogo de actividades'!$E$5:$E$296)</f>
        <v>1.5</v>
      </c>
      <c r="G9" s="161">
        <v>45383</v>
      </c>
      <c r="H9" s="161">
        <v>45412</v>
      </c>
      <c r="I9" s="416" t="str">
        <f>_xlfn.XLOOKUP(C9,'Catálogo de actividades'!$B$5:$B$296,'Catálogo de actividades'!$I$5:$I$296)</f>
        <v>DECEYEC</v>
      </c>
    </row>
    <row r="10" spans="1:9" ht="42.75" x14ac:dyDescent="0.2">
      <c r="A10" s="125" t="s">
        <v>54</v>
      </c>
      <c r="B10" s="126" t="s">
        <v>0</v>
      </c>
      <c r="C10" s="126" t="s">
        <v>328</v>
      </c>
      <c r="D10" s="277" t="str">
        <f>VLOOKUP(C10, 'Catálogo de actividades'!$B$5:$D$296,2,FALSE)</f>
        <v>INE/OPL</v>
      </c>
      <c r="E10" s="277" t="str">
        <f>VLOOKUP(C10, 'Catálogo de actividades'!$B$5:$D$296,3,FALSE)</f>
        <v>DECEYEC/JLE/OPL</v>
      </c>
      <c r="F10" s="362" t="str">
        <f>_xlfn.XLOOKUP(C10,'Catálogo de actividades'!$B$5:$B$296,'Catálogo de actividades'!$E$5:$E$296)</f>
        <v>1.6</v>
      </c>
      <c r="G10" s="161">
        <v>45505</v>
      </c>
      <c r="H10" s="161">
        <v>45531</v>
      </c>
      <c r="I10" s="416" t="str">
        <f>_xlfn.XLOOKUP(C10,'Catálogo de actividades'!$B$5:$B$296,'Catálogo de actividades'!$I$5:$I$296)</f>
        <v>DECEYEC</v>
      </c>
    </row>
    <row r="11" spans="1:9" x14ac:dyDescent="0.2">
      <c r="A11" s="125" t="s">
        <v>54</v>
      </c>
      <c r="B11" s="125" t="s">
        <v>1</v>
      </c>
      <c r="C11" s="125" t="s">
        <v>67</v>
      </c>
      <c r="D11" s="277" t="str">
        <f>VLOOKUP(C11, 'Catálogo de actividades'!$B$5:$D$296,2,FALSE)</f>
        <v>OPL</v>
      </c>
      <c r="E11" s="277" t="str">
        <f>VLOOKUP(C11, 'Catálogo de actividades'!$B$5:$D$296,3,FALSE)</f>
        <v>CG</v>
      </c>
      <c r="F11" s="362" t="str">
        <f>_xlfn.XLOOKUP(C11,'Catálogo de actividades'!$B$5:$B$296,'Catálogo de actividades'!$E$5:$E$296)</f>
        <v>2.2</v>
      </c>
      <c r="G11" s="161">
        <v>45200</v>
      </c>
      <c r="H11" s="161">
        <v>45275</v>
      </c>
      <c r="I11" s="416" t="str">
        <f>_xlfn.XLOOKUP(C11,'Catálogo de actividades'!$B$5:$B$296,'Catálogo de actividades'!$I$5:$I$296)</f>
        <v>OPL</v>
      </c>
    </row>
    <row r="12" spans="1:9" ht="42.75" x14ac:dyDescent="0.2">
      <c r="A12" s="125" t="s">
        <v>54</v>
      </c>
      <c r="B12" s="126" t="s">
        <v>1</v>
      </c>
      <c r="C12" s="126" t="s">
        <v>68</v>
      </c>
      <c r="D12" s="277" t="str">
        <f>VLOOKUP(C12, 'Catálogo de actividades'!$B$5:$D$296,2,FALSE)</f>
        <v>OPL</v>
      </c>
      <c r="E12" s="277" t="str">
        <f>VLOOKUP(C12, 'Catálogo de actividades'!$B$5:$D$296,3,FALSE)</f>
        <v>CG</v>
      </c>
      <c r="F12" s="362" t="str">
        <f>_xlfn.XLOOKUP(C12,'Catálogo de actividades'!$B$5:$B$296,'Catálogo de actividades'!$E$5:$E$296)</f>
        <v>2.3</v>
      </c>
      <c r="G12" s="353">
        <v>45481</v>
      </c>
      <c r="H12" s="353">
        <v>45485</v>
      </c>
      <c r="I12" s="416" t="str">
        <f>_xlfn.XLOOKUP(C12,'Catálogo de actividades'!$B$5:$B$296,'Catálogo de actividades'!$I$5:$I$296)</f>
        <v>OPL</v>
      </c>
    </row>
    <row r="13" spans="1:9" ht="42.75" x14ac:dyDescent="0.2">
      <c r="A13" s="125" t="s">
        <v>54</v>
      </c>
      <c r="B13" s="126" t="s">
        <v>1</v>
      </c>
      <c r="C13" s="29" t="s">
        <v>378</v>
      </c>
      <c r="D13" s="277" t="str">
        <f>VLOOKUP(C13, 'Catálogo de actividades'!$B$5:$D$296,2,FALSE)</f>
        <v>OPL</v>
      </c>
      <c r="E13" s="277" t="str">
        <f>VLOOKUP(C13, 'Catálogo de actividades'!$B$5:$D$296,3,FALSE)</f>
        <v>CG</v>
      </c>
      <c r="F13" s="362" t="str">
        <f>_xlfn.XLOOKUP(C13,'Catálogo de actividades'!$B$5:$B$296,'Catálogo de actividades'!$E$5:$E$296)</f>
        <v>2.4</v>
      </c>
      <c r="G13" s="353">
        <v>45481</v>
      </c>
      <c r="H13" s="353">
        <v>45485</v>
      </c>
      <c r="I13" s="416" t="str">
        <f>_xlfn.XLOOKUP(C13,'Catálogo de actividades'!$B$5:$B$296,'Catálogo de actividades'!$I$5:$I$296)</f>
        <v>OPL</v>
      </c>
    </row>
    <row r="14" spans="1:9" x14ac:dyDescent="0.2">
      <c r="A14" s="125" t="s">
        <v>54</v>
      </c>
      <c r="B14" s="125" t="s">
        <v>1</v>
      </c>
      <c r="C14" s="125" t="s">
        <v>69</v>
      </c>
      <c r="D14" s="277" t="str">
        <f>VLOOKUP(C14, 'Catálogo de actividades'!$B$5:$D$296,2,FALSE)</f>
        <v>OPL</v>
      </c>
      <c r="E14" s="277" t="str">
        <f>VLOOKUP(C14, 'Catálogo de actividades'!$B$5:$D$296,3,FALSE)</f>
        <v>OD</v>
      </c>
      <c r="F14" s="362" t="str">
        <f>_xlfn.XLOOKUP(C14,'Catálogo de actividades'!$B$5:$B$296,'Catálogo de actividades'!$E$5:$E$296)</f>
        <v>2.5</v>
      </c>
      <c r="G14" s="161">
        <v>45292</v>
      </c>
      <c r="H14" s="161">
        <v>45322</v>
      </c>
      <c r="I14" s="416" t="str">
        <f>_xlfn.XLOOKUP(C14,'Catálogo de actividades'!$B$5:$B$296,'Catálogo de actividades'!$I$5:$I$296)</f>
        <v>OPL</v>
      </c>
    </row>
    <row r="15" spans="1:9" x14ac:dyDescent="0.2">
      <c r="A15" s="125" t="s">
        <v>54</v>
      </c>
      <c r="B15" s="125" t="s">
        <v>1</v>
      </c>
      <c r="C15" s="125" t="s">
        <v>72</v>
      </c>
      <c r="D15" s="277" t="str">
        <f>VLOOKUP(C15, 'Catálogo de actividades'!$B$5:$D$296,2,FALSE)</f>
        <v>OPL</v>
      </c>
      <c r="E15" s="277" t="str">
        <f>VLOOKUP(C15, 'Catálogo de actividades'!$B$5:$D$296,3,FALSE)</f>
        <v>CG</v>
      </c>
      <c r="F15" s="362" t="str">
        <f>_xlfn.XLOOKUP(C15,'Catálogo de actividades'!$B$5:$B$296,'Catálogo de actividades'!$E$5:$E$296)</f>
        <v>2.7</v>
      </c>
      <c r="G15" s="161">
        <v>45200</v>
      </c>
      <c r="H15" s="161">
        <v>45275</v>
      </c>
      <c r="I15" s="416" t="str">
        <f>_xlfn.XLOOKUP(C15,'Catálogo de actividades'!$B$5:$B$296,'Catálogo de actividades'!$I$5:$I$296)</f>
        <v>OPL</v>
      </c>
    </row>
    <row r="16" spans="1:9" ht="42.75" x14ac:dyDescent="0.2">
      <c r="A16" s="125" t="s">
        <v>54</v>
      </c>
      <c r="B16" s="126" t="s">
        <v>1</v>
      </c>
      <c r="C16" s="126" t="s">
        <v>73</v>
      </c>
      <c r="D16" s="277" t="str">
        <f>VLOOKUP(C16, 'Catálogo de actividades'!$B$5:$D$296,2,FALSE)</f>
        <v>OPL</v>
      </c>
      <c r="E16" s="277" t="str">
        <f>VLOOKUP(C16, 'Catálogo de actividades'!$B$5:$D$296,3,FALSE)</f>
        <v>OD</v>
      </c>
      <c r="F16" s="362" t="str">
        <f>_xlfn.XLOOKUP(C16,'Catálogo de actividades'!$B$5:$B$296,'Catálogo de actividades'!$E$5:$E$296)</f>
        <v>2.8</v>
      </c>
      <c r="G16" s="30">
        <v>45481</v>
      </c>
      <c r="H16" s="30">
        <v>45485</v>
      </c>
      <c r="I16" s="416" t="str">
        <f>_xlfn.XLOOKUP(C16,'Catálogo de actividades'!$B$5:$B$296,'Catálogo de actividades'!$I$5:$I$296)</f>
        <v>OPL</v>
      </c>
    </row>
    <row r="17" spans="1:9" ht="42.75" x14ac:dyDescent="0.2">
      <c r="A17" s="125" t="s">
        <v>54</v>
      </c>
      <c r="B17" s="126" t="s">
        <v>1</v>
      </c>
      <c r="C17" s="126" t="s">
        <v>74</v>
      </c>
      <c r="D17" s="277" t="str">
        <f>VLOOKUP(C17, 'Catálogo de actividades'!$B$5:$D$296,2,FALSE)</f>
        <v>OPL</v>
      </c>
      <c r="E17" s="277" t="str">
        <f>VLOOKUP(C17, 'Catálogo de actividades'!$B$5:$D$296,3,FALSE)</f>
        <v>OD</v>
      </c>
      <c r="F17" s="362" t="str">
        <f>_xlfn.XLOOKUP(C17,'Catálogo de actividades'!$B$5:$B$296,'Catálogo de actividades'!$E$5:$E$296)</f>
        <v>2.9</v>
      </c>
      <c r="G17" s="30">
        <v>45481</v>
      </c>
      <c r="H17" s="30">
        <v>45485</v>
      </c>
      <c r="I17" s="416" t="str">
        <f>_xlfn.XLOOKUP(C17,'Catálogo de actividades'!$B$5:$B$296,'Catálogo de actividades'!$I$5:$I$296)</f>
        <v>OPL</v>
      </c>
    </row>
    <row r="18" spans="1:9" x14ac:dyDescent="0.2">
      <c r="A18" s="125" t="s">
        <v>54</v>
      </c>
      <c r="B18" s="125" t="s">
        <v>1</v>
      </c>
      <c r="C18" s="125" t="s">
        <v>75</v>
      </c>
      <c r="D18" s="277" t="str">
        <f>VLOOKUP(C18, 'Catálogo de actividades'!$B$5:$D$296,2,FALSE)</f>
        <v>OPL</v>
      </c>
      <c r="E18" s="277" t="str">
        <f>VLOOKUP(C18, 'Catálogo de actividades'!$B$5:$D$296,3,FALSE)</f>
        <v>OD</v>
      </c>
      <c r="F18" s="362" t="str">
        <f>_xlfn.XLOOKUP(C18,'Catálogo de actividades'!$B$5:$B$296,'Catálogo de actividades'!$E$5:$E$296)</f>
        <v>2.10</v>
      </c>
      <c r="G18" s="161">
        <v>45292</v>
      </c>
      <c r="H18" s="161">
        <v>45322</v>
      </c>
      <c r="I18" s="416" t="str">
        <f>_xlfn.XLOOKUP(C18,'Catálogo de actividades'!$B$5:$B$296,'Catálogo de actividades'!$I$5:$I$296)</f>
        <v>OPL</v>
      </c>
    </row>
    <row r="19" spans="1:9" ht="28.5" x14ac:dyDescent="0.2">
      <c r="A19" s="125" t="s">
        <v>54</v>
      </c>
      <c r="B19" s="125" t="s">
        <v>1</v>
      </c>
      <c r="C19" s="125" t="s">
        <v>242</v>
      </c>
      <c r="D19" s="277" t="str">
        <f>VLOOKUP(C19, 'Catálogo de actividades'!$B$5:$D$296,2,FALSE)</f>
        <v>INE</v>
      </c>
      <c r="E19" s="277" t="str">
        <f>VLOOKUP(C19, 'Catálogo de actividades'!$B$5:$D$296,3,FALSE)</f>
        <v>CG</v>
      </c>
      <c r="F19" s="362" t="str">
        <f>_xlfn.XLOOKUP(C19,'Catálogo de actividades'!$B$5:$B$296,'Catálogo de actividades'!$E$5:$E$296)</f>
        <v>2.11</v>
      </c>
      <c r="G19" s="161">
        <v>45170</v>
      </c>
      <c r="H19" s="161">
        <v>45199</v>
      </c>
      <c r="I19" s="416" t="str">
        <f>_xlfn.XLOOKUP(C19,'Catálogo de actividades'!$B$5:$B$296,'Catálogo de actividades'!$I$5:$I$296)</f>
        <v>DEOE</v>
      </c>
    </row>
    <row r="20" spans="1:9" x14ac:dyDescent="0.2">
      <c r="A20" s="125" t="s">
        <v>54</v>
      </c>
      <c r="B20" s="126" t="s">
        <v>1</v>
      </c>
      <c r="C20" s="126" t="s">
        <v>243</v>
      </c>
      <c r="D20" s="277" t="str">
        <f>VLOOKUP(C20, 'Catálogo de actividades'!$B$5:$D$296,2,FALSE)</f>
        <v>INE</v>
      </c>
      <c r="E20" s="277" t="str">
        <f>VLOOKUP(C20, 'Catálogo de actividades'!$B$5:$D$296,3,FALSE)</f>
        <v>CL</v>
      </c>
      <c r="F20" s="362" t="str">
        <f>_xlfn.XLOOKUP(C20,'Catálogo de actividades'!$B$5:$B$296,'Catálogo de actividades'!$E$5:$E$296)</f>
        <v>2.12</v>
      </c>
      <c r="G20" s="30">
        <v>45231</v>
      </c>
      <c r="H20" s="30">
        <v>45231</v>
      </c>
      <c r="I20" s="416" t="str">
        <f>_xlfn.XLOOKUP(C20,'Catálogo de actividades'!$B$5:$B$296,'Catálogo de actividades'!$I$5:$I$296)</f>
        <v>DEOE</v>
      </c>
    </row>
    <row r="21" spans="1:9" ht="28.5" x14ac:dyDescent="0.2">
      <c r="A21" s="125" t="s">
        <v>54</v>
      </c>
      <c r="B21" s="126" t="s">
        <v>1</v>
      </c>
      <c r="C21" s="126" t="s">
        <v>141</v>
      </c>
      <c r="D21" s="277" t="str">
        <f>VLOOKUP(C21, 'Catálogo de actividades'!$B$5:$D$296,2,FALSE)</f>
        <v>INE</v>
      </c>
      <c r="E21" s="277" t="str">
        <f>VLOOKUP(C21, 'Catálogo de actividades'!$B$5:$D$296,3,FALSE)</f>
        <v>CL</v>
      </c>
      <c r="F21" s="362" t="str">
        <f>_xlfn.XLOOKUP(C21,'Catálogo de actividades'!$B$5:$B$296,'Catálogo de actividades'!$E$5:$E$296)</f>
        <v>2.13</v>
      </c>
      <c r="G21" s="30">
        <v>45231</v>
      </c>
      <c r="H21" s="30">
        <v>45260</v>
      </c>
      <c r="I21" s="416" t="str">
        <f>_xlfn.XLOOKUP(C21,'Catálogo de actividades'!$B$5:$B$296,'Catálogo de actividades'!$I$5:$I$296)</f>
        <v>DEOE</v>
      </c>
    </row>
    <row r="22" spans="1:9" x14ac:dyDescent="0.2">
      <c r="A22" s="125" t="s">
        <v>54</v>
      </c>
      <c r="B22" s="126" t="s">
        <v>1</v>
      </c>
      <c r="C22" s="126" t="s">
        <v>144</v>
      </c>
      <c r="D22" s="277" t="str">
        <f>VLOOKUP(C22, 'Catálogo de actividades'!$B$5:$D$296,2,FALSE)</f>
        <v>INE</v>
      </c>
      <c r="E22" s="277" t="str">
        <f>VLOOKUP(C22, 'Catálogo de actividades'!$B$5:$D$296,3,FALSE)</f>
        <v>CD</v>
      </c>
      <c r="F22" s="362" t="str">
        <f>_xlfn.XLOOKUP(C22,'Catálogo de actividades'!$B$5:$B$296,'Catálogo de actividades'!$E$5:$E$296)</f>
        <v>2.14</v>
      </c>
      <c r="G22" s="30">
        <v>45261</v>
      </c>
      <c r="H22" s="30">
        <v>45261</v>
      </c>
      <c r="I22" s="416" t="str">
        <f>_xlfn.XLOOKUP(C22,'Catálogo de actividades'!$B$5:$B$296,'Catálogo de actividades'!$I$5:$I$296)</f>
        <v>DEOE</v>
      </c>
    </row>
    <row r="23" spans="1:9" ht="42.75" x14ac:dyDescent="0.2">
      <c r="A23" s="125" t="s">
        <v>54</v>
      </c>
      <c r="B23" s="125" t="s">
        <v>2</v>
      </c>
      <c r="C23" s="125" t="s">
        <v>200</v>
      </c>
      <c r="D23" s="277" t="str">
        <f>VLOOKUP(C23, 'Catálogo de actividades'!$B$5:$D$296,2,FALSE)</f>
        <v>INE</v>
      </c>
      <c r="E23" s="277" t="str">
        <f>VLOOKUP(C23, 'Catálogo de actividades'!$B$5:$D$296,3,FALSE)</f>
        <v>DERFE</v>
      </c>
      <c r="F23" s="362" t="str">
        <f>_xlfn.XLOOKUP(C23,'Catálogo de actividades'!$B$5:$B$296,'Catálogo de actividades'!$E$5:$E$296)</f>
        <v>3.1</v>
      </c>
      <c r="G23" s="30">
        <v>45329</v>
      </c>
      <c r="H23" s="30">
        <v>45329</v>
      </c>
      <c r="I23" s="416" t="str">
        <f>_xlfn.XLOOKUP(C23,'Catálogo de actividades'!$B$5:$B$296,'Catálogo de actividades'!$I$5:$I$296)</f>
        <v>DERFE</v>
      </c>
    </row>
    <row r="24" spans="1:9" ht="42.75" x14ac:dyDescent="0.2">
      <c r="A24" s="125" t="s">
        <v>54</v>
      </c>
      <c r="B24" s="125" t="s">
        <v>2</v>
      </c>
      <c r="C24" s="125" t="s">
        <v>201</v>
      </c>
      <c r="D24" s="277" t="str">
        <f>VLOOKUP(C24, 'Catálogo de actividades'!$B$5:$D$296,2,FALSE)</f>
        <v>INE/OPL</v>
      </c>
      <c r="E24" s="277" t="str">
        <f>VLOOKUP(C24, 'Catálogo de actividades'!$B$5:$D$296,3,FALSE)</f>
        <v>DERFE</v>
      </c>
      <c r="F24" s="362" t="str">
        <f>_xlfn.XLOOKUP(C24,'Catálogo de actividades'!$B$5:$B$296,'Catálogo de actividades'!$E$5:$E$296)</f>
        <v>3.2</v>
      </c>
      <c r="G24" s="30">
        <v>45329</v>
      </c>
      <c r="H24" s="30">
        <v>45357</v>
      </c>
      <c r="I24" s="416" t="str">
        <f>_xlfn.XLOOKUP(C24,'Catálogo de actividades'!$B$5:$B$296,'Catálogo de actividades'!$I$5:$I$296)</f>
        <v>DERFE</v>
      </c>
    </row>
    <row r="25" spans="1:9" ht="42.75" x14ac:dyDescent="0.2">
      <c r="A25" s="125" t="s">
        <v>54</v>
      </c>
      <c r="B25" s="125" t="s">
        <v>2</v>
      </c>
      <c r="C25" s="125" t="s">
        <v>329</v>
      </c>
      <c r="D25" s="277" t="str">
        <f>VLOOKUP(C25, 'Catálogo de actividades'!$B$5:$D$296,2,FALSE)</f>
        <v>INE</v>
      </c>
      <c r="E25" s="277" t="str">
        <f>VLOOKUP(C25, 'Catálogo de actividades'!$B$5:$D$296,3,FALSE)</f>
        <v>DERFE</v>
      </c>
      <c r="F25" s="362" t="str">
        <f>_xlfn.XLOOKUP(C25,'Catálogo de actividades'!$B$5:$B$296,'Catálogo de actividades'!$E$5:$E$296)</f>
        <v>3.3</v>
      </c>
      <c r="G25" s="161">
        <v>45390</v>
      </c>
      <c r="H25" s="161">
        <v>45390</v>
      </c>
      <c r="I25" s="416" t="str">
        <f>_xlfn.XLOOKUP(C25,'Catálogo de actividades'!$B$5:$B$296,'Catálogo de actividades'!$I$5:$I$296)</f>
        <v>DERFE</v>
      </c>
    </row>
    <row r="26" spans="1:9" x14ac:dyDescent="0.2">
      <c r="A26" s="125" t="s">
        <v>54</v>
      </c>
      <c r="B26" s="125" t="s">
        <v>2</v>
      </c>
      <c r="C26" s="125" t="s">
        <v>202</v>
      </c>
      <c r="D26" s="277" t="str">
        <f>VLOOKUP(C26, 'Catálogo de actividades'!$B$5:$D$296,2,FALSE)</f>
        <v>INE</v>
      </c>
      <c r="E26" s="277" t="str">
        <f>VLOOKUP(C26, 'Catálogo de actividades'!$B$5:$D$296,3,FALSE)</f>
        <v>DERFE</v>
      </c>
      <c r="F26" s="362" t="str">
        <f>_xlfn.XLOOKUP(C26,'Catálogo de actividades'!$B$5:$B$296,'Catálogo de actividades'!$E$5:$E$296)</f>
        <v>3.4</v>
      </c>
      <c r="G26" s="30">
        <v>45397</v>
      </c>
      <c r="H26" s="30">
        <v>45414</v>
      </c>
      <c r="I26" s="416" t="str">
        <f>_xlfn.XLOOKUP(C26,'Catálogo de actividades'!$B$5:$B$296,'Catálogo de actividades'!$I$5:$I$296)</f>
        <v>DERFE</v>
      </c>
    </row>
    <row r="27" spans="1:9" ht="28.5" x14ac:dyDescent="0.2">
      <c r="A27" s="125" t="s">
        <v>54</v>
      </c>
      <c r="B27" s="125" t="s">
        <v>2</v>
      </c>
      <c r="C27" s="125" t="s">
        <v>203</v>
      </c>
      <c r="D27" s="277" t="str">
        <f>VLOOKUP(C27, 'Catálogo de actividades'!$B$5:$D$296,2,FALSE)</f>
        <v>INE</v>
      </c>
      <c r="E27" s="277" t="str">
        <f>VLOOKUP(C27, 'Catálogo de actividades'!$B$5:$D$296,3,FALSE)</f>
        <v>DERFE</v>
      </c>
      <c r="F27" s="362" t="str">
        <f>_xlfn.XLOOKUP(C27,'Catálogo de actividades'!$B$5:$B$296,'Catálogo de actividades'!$E$5:$E$296)</f>
        <v>3.5</v>
      </c>
      <c r="G27" s="161">
        <v>45425</v>
      </c>
      <c r="H27" s="161">
        <v>45432</v>
      </c>
      <c r="I27" s="416" t="str">
        <f>_xlfn.XLOOKUP(C27,'Catálogo de actividades'!$B$5:$B$296,'Catálogo de actividades'!$I$5:$I$296)</f>
        <v>DERFE</v>
      </c>
    </row>
    <row r="28" spans="1:9" ht="42.75" x14ac:dyDescent="0.2">
      <c r="A28" s="125" t="s">
        <v>54</v>
      </c>
      <c r="B28" s="125" t="s">
        <v>3</v>
      </c>
      <c r="C28" s="125" t="s">
        <v>330</v>
      </c>
      <c r="D28" s="277" t="str">
        <f>VLOOKUP(C28, 'Catálogo de actividades'!$B$5:$D$296,2,FALSE)</f>
        <v>INE</v>
      </c>
      <c r="E28" s="277" t="str">
        <f>VLOOKUP(C28, 'Catálogo de actividades'!$B$5:$D$296,3,FALSE)</f>
        <v>DERFE</v>
      </c>
      <c r="F28" s="362" t="str">
        <f>_xlfn.XLOOKUP(C28,'Catálogo de actividades'!$B$5:$B$296,'Catálogo de actividades'!$E$5:$E$296)</f>
        <v>4.1</v>
      </c>
      <c r="G28" s="30">
        <v>45170</v>
      </c>
      <c r="H28" s="30">
        <v>45313</v>
      </c>
      <c r="I28" s="416" t="str">
        <f>_xlfn.XLOOKUP(C28,'Catálogo de actividades'!$B$5:$B$296,'Catálogo de actividades'!$I$5:$I$296)</f>
        <v>DERFE</v>
      </c>
    </row>
    <row r="29" spans="1:9" ht="42.75" x14ac:dyDescent="0.2">
      <c r="A29" s="125" t="s">
        <v>54</v>
      </c>
      <c r="B29" s="125" t="s">
        <v>3</v>
      </c>
      <c r="C29" s="125" t="s">
        <v>332</v>
      </c>
      <c r="D29" s="277" t="str">
        <f>VLOOKUP(C29, 'Catálogo de actividades'!$B$5:$D$296,2,FALSE)</f>
        <v>INE</v>
      </c>
      <c r="E29" s="277" t="str">
        <f>VLOOKUP(C29, 'Catálogo de actividades'!$B$5:$D$296,3,FALSE)</f>
        <v>DERFE</v>
      </c>
      <c r="F29" s="362" t="str">
        <f>_xlfn.XLOOKUP(C29,'Catálogo de actividades'!$B$5:$B$296,'Catálogo de actividades'!$E$5:$E$296)</f>
        <v>4.2</v>
      </c>
      <c r="G29" s="161">
        <v>45170</v>
      </c>
      <c r="H29" s="161">
        <v>45330</v>
      </c>
      <c r="I29" s="416" t="str">
        <f>_xlfn.XLOOKUP(C29,'Catálogo de actividades'!$B$5:$B$296,'Catálogo de actividades'!$I$5:$I$296)</f>
        <v>DERFE</v>
      </c>
    </row>
    <row r="30" spans="1:9" ht="28.5" x14ac:dyDescent="0.2">
      <c r="A30" s="125" t="s">
        <v>54</v>
      </c>
      <c r="B30" s="125" t="s">
        <v>3</v>
      </c>
      <c r="C30" s="125" t="s">
        <v>333</v>
      </c>
      <c r="D30" s="277" t="str">
        <f>VLOOKUP(C30, 'Catálogo de actividades'!$B$5:$D$296,2,FALSE)</f>
        <v>INE</v>
      </c>
      <c r="E30" s="277" t="str">
        <f>VLOOKUP(C30, 'Catálogo de actividades'!$B$5:$D$296,3,FALSE)</f>
        <v>DERFE</v>
      </c>
      <c r="F30" s="362" t="str">
        <f>_xlfn.XLOOKUP(C30,'Catálogo de actividades'!$B$5:$B$296,'Catálogo de actividades'!$E$5:$E$296)</f>
        <v>4.3</v>
      </c>
      <c r="G30" s="30">
        <v>45170</v>
      </c>
      <c r="H30" s="30">
        <v>45365</v>
      </c>
      <c r="I30" s="416" t="str">
        <f>_xlfn.XLOOKUP(C30,'Catálogo de actividades'!$B$5:$B$296,'Catálogo de actividades'!$I$5:$I$296)</f>
        <v>DERFE</v>
      </c>
    </row>
    <row r="31" spans="1:9" ht="42.75" x14ac:dyDescent="0.2">
      <c r="A31" s="125" t="s">
        <v>54</v>
      </c>
      <c r="B31" s="125" t="s">
        <v>3</v>
      </c>
      <c r="C31" s="126" t="s">
        <v>204</v>
      </c>
      <c r="D31" s="277" t="str">
        <f>VLOOKUP(C31, 'Catálogo de actividades'!$B$5:$D$296,2,FALSE)</f>
        <v>INE</v>
      </c>
      <c r="E31" s="277" t="str">
        <f>VLOOKUP(C31, 'Catálogo de actividades'!$B$5:$D$296,3,FALSE)</f>
        <v>DERFE</v>
      </c>
      <c r="F31" s="362" t="str">
        <f>_xlfn.XLOOKUP(C31,'Catálogo de actividades'!$B$5:$B$296,'Catálogo de actividades'!$E$5:$E$296)</f>
        <v>4.4</v>
      </c>
      <c r="G31" s="30">
        <v>45331</v>
      </c>
      <c r="H31" s="30">
        <v>45432</v>
      </c>
      <c r="I31" s="416" t="str">
        <f>_xlfn.XLOOKUP(C31,'Catálogo de actividades'!$B$5:$B$296,'Catálogo de actividades'!$I$5:$I$296)</f>
        <v>DERFE</v>
      </c>
    </row>
    <row r="32" spans="1:9" ht="28.5" x14ac:dyDescent="0.2">
      <c r="A32" s="125" t="s">
        <v>54</v>
      </c>
      <c r="B32" s="126" t="s">
        <v>4</v>
      </c>
      <c r="C32" s="126" t="s">
        <v>334</v>
      </c>
      <c r="D32" s="277" t="str">
        <f>VLOOKUP(C32, 'Catálogo de actividades'!$B$5:$D$296,2,FALSE)</f>
        <v>INE</v>
      </c>
      <c r="E32" s="277" t="str">
        <f>VLOOKUP(C32, 'Catálogo de actividades'!$B$5:$D$296,3,FALSE)</f>
        <v>CG</v>
      </c>
      <c r="F32" s="362" t="str">
        <f>_xlfn.XLOOKUP(C32,'Catálogo de actividades'!$B$5:$B$296,'Catálogo de actividades'!$E$5:$E$296)</f>
        <v>5.1</v>
      </c>
      <c r="G32" s="161">
        <v>45170</v>
      </c>
      <c r="H32" s="161">
        <v>45178</v>
      </c>
      <c r="I32" s="416" t="str">
        <f>_xlfn.XLOOKUP(C32,'Catálogo de actividades'!$B$5:$B$296,'Catálogo de actividades'!$I$5:$I$296)</f>
        <v>DEOE</v>
      </c>
    </row>
    <row r="33" spans="1:9" ht="28.5" x14ac:dyDescent="0.2">
      <c r="A33" s="125" t="s">
        <v>54</v>
      </c>
      <c r="B33" s="126" t="s">
        <v>4</v>
      </c>
      <c r="C33" s="126" t="s">
        <v>205</v>
      </c>
      <c r="D33" s="277" t="str">
        <f>VLOOKUP(C33, 'Catálogo de actividades'!$B$5:$D$296,2,FALSE)</f>
        <v>OPL</v>
      </c>
      <c r="E33" s="277" t="str">
        <f>VLOOKUP(C33, 'Catálogo de actividades'!$B$5:$D$296,3,FALSE)</f>
        <v>CG</v>
      </c>
      <c r="F33" s="362" t="str">
        <f>_xlfn.XLOOKUP(C33,'Catálogo de actividades'!$B$5:$B$296,'Catálogo de actividades'!$E$5:$E$296)</f>
        <v>5.2</v>
      </c>
      <c r="G33" s="161">
        <v>45172</v>
      </c>
      <c r="H33" s="161">
        <v>45178</v>
      </c>
      <c r="I33" s="416" t="str">
        <f>_xlfn.XLOOKUP(C33,'Catálogo de actividades'!$B$5:$B$296,'Catálogo de actividades'!$I$5:$I$296)</f>
        <v>OPL</v>
      </c>
    </row>
    <row r="34" spans="1:9" ht="28.5" x14ac:dyDescent="0.2">
      <c r="A34" s="125" t="s">
        <v>54</v>
      </c>
      <c r="B34" s="126" t="s">
        <v>4</v>
      </c>
      <c r="C34" s="126" t="s">
        <v>264</v>
      </c>
      <c r="D34" s="277" t="str">
        <f>VLOOKUP(C34, 'Catálogo de actividades'!$B$5:$D$296,2,FALSE)</f>
        <v>INE/OPL</v>
      </c>
      <c r="E34" s="277" t="str">
        <f>VLOOKUP(C34, 'Catálogo de actividades'!$B$5:$D$296,3,FALSE)</f>
        <v>OPL/JLE/ DECEYEC</v>
      </c>
      <c r="F34" s="362" t="str">
        <f>_xlfn.XLOOKUP(C34,'Catálogo de actividades'!$B$5:$B$296,'Catálogo de actividades'!$E$5:$E$296)</f>
        <v>5.3</v>
      </c>
      <c r="G34" s="161">
        <v>45187</v>
      </c>
      <c r="H34" s="161">
        <v>45208</v>
      </c>
      <c r="I34" s="416" t="str">
        <f>_xlfn.XLOOKUP(C34,'Catálogo de actividades'!$B$5:$B$296,'Catálogo de actividades'!$I$5:$I$296)</f>
        <v>DECEYEC</v>
      </c>
    </row>
    <row r="35" spans="1:9" ht="28.5" x14ac:dyDescent="0.2">
      <c r="A35" s="125" t="s">
        <v>54</v>
      </c>
      <c r="B35" s="125" t="s">
        <v>4</v>
      </c>
      <c r="C35" s="125" t="s">
        <v>206</v>
      </c>
      <c r="D35" s="277" t="str">
        <f>VLOOKUP(C35, 'Catálogo de actividades'!$B$5:$D$296,2,FALSE)</f>
        <v>INE/OPL</v>
      </c>
      <c r="E35" s="277" t="str">
        <f>VLOOKUP(C35, 'Catálogo de actividades'!$B$5:$D$296,3,FALSE)</f>
        <v>OPL/JL/JD</v>
      </c>
      <c r="F35" s="362" t="str">
        <f>_xlfn.XLOOKUP(C35,'Catálogo de actividades'!$B$5:$B$296,'Catálogo de actividades'!$E$5:$E$296)</f>
        <v>5.4</v>
      </c>
      <c r="G35" s="161">
        <v>45170</v>
      </c>
      <c r="H35" s="30">
        <v>45419</v>
      </c>
      <c r="I35" s="416" t="str">
        <f>_xlfn.XLOOKUP(C35,'Catálogo de actividades'!$B$5:$B$296,'Catálogo de actividades'!$I$5:$I$296)</f>
        <v>DEOE</v>
      </c>
    </row>
    <row r="36" spans="1:9" x14ac:dyDescent="0.2">
      <c r="A36" s="125" t="s">
        <v>54</v>
      </c>
      <c r="B36" s="126" t="s">
        <v>4</v>
      </c>
      <c r="C36" s="126" t="s">
        <v>208</v>
      </c>
      <c r="D36" s="277" t="str">
        <f>VLOOKUP(C36, 'Catálogo de actividades'!$B$5:$D$296,2,FALSE)</f>
        <v>INE/OPL</v>
      </c>
      <c r="E36" s="277" t="str">
        <f>VLOOKUP(C36, 'Catálogo de actividades'!$B$5:$D$296,3,FALSE)</f>
        <v>OPL/JL/JD</v>
      </c>
      <c r="F36" s="362" t="str">
        <f>_xlfn.XLOOKUP(C36,'Catálogo de actividades'!$B$5:$B$296,'Catálogo de actividades'!$E$5:$E$296)</f>
        <v>5.5</v>
      </c>
      <c r="G36" s="30">
        <v>45212</v>
      </c>
      <c r="H36" s="30">
        <v>45425</v>
      </c>
      <c r="I36" s="416" t="str">
        <f>_xlfn.XLOOKUP(C36,'Catálogo de actividades'!$B$5:$B$296,'Catálogo de actividades'!$I$5:$I$296)</f>
        <v>DECEYEC</v>
      </c>
    </row>
    <row r="37" spans="1:9" ht="28.5" x14ac:dyDescent="0.2">
      <c r="A37" s="125" t="s">
        <v>54</v>
      </c>
      <c r="B37" s="125" t="s">
        <v>4</v>
      </c>
      <c r="C37" s="125" t="s">
        <v>287</v>
      </c>
      <c r="D37" s="277" t="str">
        <f>VLOOKUP(C37, 'Catálogo de actividades'!$B$5:$D$296,2,FALSE)</f>
        <v>INE</v>
      </c>
      <c r="E37" s="277" t="str">
        <f>VLOOKUP(C37, 'Catálogo de actividades'!$B$5:$D$296,3,FALSE)</f>
        <v>CL/CD</v>
      </c>
      <c r="F37" s="362" t="str">
        <f>_xlfn.XLOOKUP(C37,'Catálogo de actividades'!$B$5:$B$296,'Catálogo de actividades'!$E$5:$E$296)</f>
        <v>5.6</v>
      </c>
      <c r="G37" s="30">
        <v>45231</v>
      </c>
      <c r="H37" s="30">
        <v>45444</v>
      </c>
      <c r="I37" s="416" t="str">
        <f>_xlfn.XLOOKUP(C37,'Catálogo de actividades'!$B$5:$B$296,'Catálogo de actividades'!$I$5:$I$296)</f>
        <v>DEOE</v>
      </c>
    </row>
    <row r="38" spans="1:9" ht="28.5" x14ac:dyDescent="0.2">
      <c r="A38" s="125" t="s">
        <v>54</v>
      </c>
      <c r="B38" s="126" t="s">
        <v>4</v>
      </c>
      <c r="C38" s="126" t="s">
        <v>288</v>
      </c>
      <c r="D38" s="277" t="str">
        <f>VLOOKUP(C38, 'Catálogo de actividades'!$B$5:$D$296,2,FALSE)</f>
        <v>INE</v>
      </c>
      <c r="E38" s="277" t="str">
        <f>VLOOKUP(C38, 'Catálogo de actividades'!$B$5:$D$296,3,FALSE)</f>
        <v>CG</v>
      </c>
      <c r="F38" s="362" t="str">
        <f>_xlfn.XLOOKUP(C38,'Catálogo de actividades'!$B$5:$B$296,'Catálogo de actividades'!$E$5:$E$296)</f>
        <v>5.7</v>
      </c>
      <c r="G38" s="161">
        <v>45170</v>
      </c>
      <c r="H38" s="161">
        <v>45473</v>
      </c>
      <c r="I38" s="416" t="str">
        <f>_xlfn.XLOOKUP(C38,'Catálogo de actividades'!$B$5:$B$296,'Catálogo de actividades'!$I$5:$I$296)</f>
        <v>DEOE</v>
      </c>
    </row>
    <row r="39" spans="1:9" ht="28.5" x14ac:dyDescent="0.2">
      <c r="A39" s="125" t="s">
        <v>54</v>
      </c>
      <c r="B39" s="125" t="s">
        <v>5</v>
      </c>
      <c r="C39" s="125" t="s">
        <v>209</v>
      </c>
      <c r="D39" s="277" t="str">
        <f>VLOOKUP(C39, 'Catálogo de actividades'!$B$5:$D$296,2,FALSE)</f>
        <v>INE/OPL</v>
      </c>
      <c r="E39" s="277" t="str">
        <f>VLOOKUP(C39, 'Catálogo de actividades'!$B$5:$D$296,3,FALSE)</f>
        <v>JDE/OPL</v>
      </c>
      <c r="F39" s="362" t="str">
        <f>_xlfn.XLOOKUP(C39,'Catálogo de actividades'!$B$5:$B$296,'Catálogo de actividades'!$E$5:$E$296)</f>
        <v>6.1</v>
      </c>
      <c r="G39" s="161">
        <v>45306</v>
      </c>
      <c r="H39" s="161">
        <v>45337</v>
      </c>
      <c r="I39" s="416" t="str">
        <f>_xlfn.XLOOKUP(C39,'Catálogo de actividades'!$B$5:$B$296,'Catálogo de actividades'!$I$5:$I$296)</f>
        <v>DEOE</v>
      </c>
    </row>
    <row r="40" spans="1:9" ht="28.5" x14ac:dyDescent="0.2">
      <c r="A40" s="125" t="s">
        <v>54</v>
      </c>
      <c r="B40" s="126" t="s">
        <v>5</v>
      </c>
      <c r="C40" s="126" t="s">
        <v>188</v>
      </c>
      <c r="D40" s="277" t="str">
        <f>VLOOKUP(C40, 'Catálogo de actividades'!$B$5:$D$296,2,FALSE)</f>
        <v>INE</v>
      </c>
      <c r="E40" s="277" t="str">
        <f>VLOOKUP(C40, 'Catálogo de actividades'!$B$5:$D$296,3,FALSE)</f>
        <v>JDE</v>
      </c>
      <c r="F40" s="362" t="str">
        <f>_xlfn.XLOOKUP(C40,'Catálogo de actividades'!$B$5:$B$296,'Catálogo de actividades'!$E$5:$E$296)</f>
        <v>6.2</v>
      </c>
      <c r="G40" s="161">
        <v>45348</v>
      </c>
      <c r="H40" s="161">
        <v>45348</v>
      </c>
      <c r="I40" s="416" t="str">
        <f>_xlfn.XLOOKUP(C40,'Catálogo de actividades'!$B$5:$B$296,'Catálogo de actividades'!$I$5:$I$296)</f>
        <v>JLE</v>
      </c>
    </row>
    <row r="41" spans="1:9" ht="28.5" x14ac:dyDescent="0.2">
      <c r="A41" s="125" t="s">
        <v>54</v>
      </c>
      <c r="B41" s="126" t="s">
        <v>5</v>
      </c>
      <c r="C41" s="126" t="s">
        <v>190</v>
      </c>
      <c r="D41" s="277" t="str">
        <f>VLOOKUP(C41, 'Catálogo de actividades'!$B$5:$D$296,2,FALSE)</f>
        <v>INE/OPL</v>
      </c>
      <c r="E41" s="277" t="str">
        <f>VLOOKUP(C41, 'Catálogo de actividades'!$B$5:$D$296,3,FALSE)</f>
        <v>CD/OPL</v>
      </c>
      <c r="F41" s="362" t="str">
        <f>_xlfn.XLOOKUP(C41,'Catálogo de actividades'!$B$5:$B$296,'Catálogo de actividades'!$E$5:$E$296)</f>
        <v>6.3</v>
      </c>
      <c r="G41" s="161">
        <v>45349</v>
      </c>
      <c r="H41" s="161">
        <v>45367</v>
      </c>
      <c r="I41" s="416" t="str">
        <f>_xlfn.XLOOKUP(C41,'Catálogo de actividades'!$B$5:$B$296,'Catálogo de actividades'!$I$5:$I$296)</f>
        <v>DEOE</v>
      </c>
    </row>
    <row r="42" spans="1:9" ht="28.5" x14ac:dyDescent="0.2">
      <c r="A42" s="125" t="s">
        <v>54</v>
      </c>
      <c r="B42" s="126" t="s">
        <v>5</v>
      </c>
      <c r="C42" s="126" t="s">
        <v>266</v>
      </c>
      <c r="D42" s="277" t="str">
        <f>VLOOKUP(C42, 'Catálogo de actividades'!$B$5:$D$296,2,FALSE)</f>
        <v>INE</v>
      </c>
      <c r="E42" s="277" t="str">
        <f>VLOOKUP(C42, 'Catálogo de actividades'!$B$5:$D$296,3,FALSE)</f>
        <v>CD</v>
      </c>
      <c r="F42" s="362" t="str">
        <f>_xlfn.XLOOKUP(C42,'Catálogo de actividades'!$B$5:$B$296,'Catálogo de actividades'!$E$5:$E$296)</f>
        <v>6.4</v>
      </c>
      <c r="G42" s="161">
        <v>45365</v>
      </c>
      <c r="H42" s="161">
        <v>45365</v>
      </c>
      <c r="I42" s="416" t="str">
        <f>_xlfn.XLOOKUP(C42,'Catálogo de actividades'!$B$5:$B$296,'Catálogo de actividades'!$I$5:$I$296)</f>
        <v>DEOE</v>
      </c>
    </row>
    <row r="43" spans="1:9" x14ac:dyDescent="0.2">
      <c r="A43" s="125" t="s">
        <v>54</v>
      </c>
      <c r="B43" s="126" t="s">
        <v>5</v>
      </c>
      <c r="C43" s="126" t="s">
        <v>192</v>
      </c>
      <c r="D43" s="277" t="str">
        <f>VLOOKUP(C43, 'Catálogo de actividades'!$B$5:$D$296,2,FALSE)</f>
        <v>INE</v>
      </c>
      <c r="E43" s="277" t="str">
        <f>VLOOKUP(C43, 'Catálogo de actividades'!$B$5:$D$296,3,FALSE)</f>
        <v>CD</v>
      </c>
      <c r="F43" s="362" t="str">
        <f>_xlfn.XLOOKUP(C43,'Catálogo de actividades'!$B$5:$B$296,'Catálogo de actividades'!$E$5:$E$296)</f>
        <v>6.5</v>
      </c>
      <c r="G43" s="161">
        <v>45376</v>
      </c>
      <c r="H43" s="161">
        <v>45376</v>
      </c>
      <c r="I43" s="416" t="str">
        <f>_xlfn.XLOOKUP(C43,'Catálogo de actividades'!$B$5:$B$296,'Catálogo de actividades'!$I$5:$I$296)</f>
        <v>DEOE</v>
      </c>
    </row>
    <row r="44" spans="1:9" ht="28.5" x14ac:dyDescent="0.2">
      <c r="A44" s="125" t="s">
        <v>54</v>
      </c>
      <c r="B44" s="126" t="s">
        <v>5</v>
      </c>
      <c r="C44" s="126" t="s">
        <v>380</v>
      </c>
      <c r="D44" s="277" t="str">
        <f>VLOOKUP(C44, 'Catálogo de actividades'!$B$5:$D$296,2,FALSE)</f>
        <v>INE</v>
      </c>
      <c r="E44" s="277" t="str">
        <f>VLOOKUP(C44, 'Catálogo de actividades'!$B$5:$D$296,3,FALSE)</f>
        <v>DERFE</v>
      </c>
      <c r="F44" s="362" t="str">
        <f>_xlfn.XLOOKUP(C44,'Catálogo de actividades'!$B$5:$B$296,'Catálogo de actividades'!$E$5:$E$296)</f>
        <v>6.6</v>
      </c>
      <c r="G44" s="30">
        <v>45403</v>
      </c>
      <c r="H44" s="30">
        <v>45406</v>
      </c>
      <c r="I44" s="416" t="str">
        <f>_xlfn.XLOOKUP(C44,'Catálogo de actividades'!$B$5:$B$296,'Catálogo de actividades'!$I$5:$I$296)</f>
        <v>DERFE</v>
      </c>
    </row>
    <row r="45" spans="1:9" ht="42.75" x14ac:dyDescent="0.2">
      <c r="A45" s="125" t="s">
        <v>54</v>
      </c>
      <c r="B45" s="125" t="s">
        <v>5</v>
      </c>
      <c r="C45" s="125" t="s">
        <v>335</v>
      </c>
      <c r="D45" s="277" t="str">
        <f>VLOOKUP(C45, 'Catálogo de actividades'!$B$5:$D$296,2,FALSE)</f>
        <v>INE</v>
      </c>
      <c r="E45" s="277" t="str">
        <f>VLOOKUP(C45, 'Catálogo de actividades'!$B$5:$D$296,3,FALSE)</f>
        <v>CD</v>
      </c>
      <c r="F45" s="362" t="str">
        <f>_xlfn.XLOOKUP(C45,'Catálogo de actividades'!$B$5:$B$296,'Catálogo de actividades'!$E$5:$E$296)</f>
        <v>6.7</v>
      </c>
      <c r="G45" s="161">
        <v>45397</v>
      </c>
      <c r="H45" s="161">
        <v>45397</v>
      </c>
      <c r="I45" s="416" t="str">
        <f>_xlfn.XLOOKUP(C45,'Catálogo de actividades'!$B$5:$B$296,'Catálogo de actividades'!$I$5:$I$296)</f>
        <v>DEOE</v>
      </c>
    </row>
    <row r="46" spans="1:9" ht="42.75" x14ac:dyDescent="0.2">
      <c r="A46" s="125" t="s">
        <v>54</v>
      </c>
      <c r="B46" s="125" t="s">
        <v>5</v>
      </c>
      <c r="C46" s="125" t="s">
        <v>336</v>
      </c>
      <c r="D46" s="277" t="str">
        <f>VLOOKUP(C46, 'Catálogo de actividades'!$B$5:$D$296,2,FALSE)</f>
        <v>INE</v>
      </c>
      <c r="E46" s="277" t="str">
        <f>VLOOKUP(C46, 'Catálogo de actividades'!$B$5:$D$296,3,FALSE)</f>
        <v>CD</v>
      </c>
      <c r="F46" s="362" t="str">
        <f>_xlfn.XLOOKUP(C46,'Catálogo de actividades'!$B$5:$B$296,'Catálogo de actividades'!$E$5:$E$296)</f>
        <v>6.8</v>
      </c>
      <c r="G46" s="161">
        <v>45427</v>
      </c>
      <c r="H46" s="161">
        <v>45437</v>
      </c>
      <c r="I46" s="416" t="str">
        <f>_xlfn.XLOOKUP(C46,'Catálogo de actividades'!$B$5:$B$296,'Catálogo de actividades'!$I$5:$I$296)</f>
        <v>DEOE</v>
      </c>
    </row>
    <row r="47" spans="1:9" ht="28.5" x14ac:dyDescent="0.2">
      <c r="A47" s="125" t="s">
        <v>54</v>
      </c>
      <c r="B47" s="126" t="s">
        <v>5</v>
      </c>
      <c r="C47" s="126" t="s">
        <v>337</v>
      </c>
      <c r="D47" s="277" t="str">
        <f>VLOOKUP(C47, 'Catálogo de actividades'!$B$5:$D$296,2,FALSE)</f>
        <v>INE</v>
      </c>
      <c r="E47" s="277" t="str">
        <f>VLOOKUP(C47, 'Catálogo de actividades'!$B$5:$D$296,3,FALSE)</f>
        <v>DERFE/UTSI</v>
      </c>
      <c r="F47" s="362" t="str">
        <f>_xlfn.XLOOKUP(C47,'Catálogo de actividades'!$B$5:$B$296,'Catálogo de actividades'!$E$5:$E$296)</f>
        <v>6.9</v>
      </c>
      <c r="G47" s="161">
        <v>45411</v>
      </c>
      <c r="H47" s="161">
        <v>45422</v>
      </c>
      <c r="I47" s="416" t="str">
        <f>_xlfn.XLOOKUP(C47,'Catálogo de actividades'!$B$5:$B$296,'Catálogo de actividades'!$I$5:$I$296)</f>
        <v>DERFE</v>
      </c>
    </row>
    <row r="48" spans="1:9" ht="28.5" x14ac:dyDescent="0.2">
      <c r="A48" s="125" t="s">
        <v>54</v>
      </c>
      <c r="B48" s="125" t="s">
        <v>5</v>
      </c>
      <c r="C48" s="125" t="s">
        <v>339</v>
      </c>
      <c r="D48" s="277" t="str">
        <f>VLOOKUP(C48, 'Catálogo de actividades'!$B$5:$D$296,2,FALSE)</f>
        <v>INE</v>
      </c>
      <c r="E48" s="277" t="str">
        <f>VLOOKUP(C48, 'Catálogo de actividades'!$B$5:$D$296,3,FALSE)</f>
        <v>CD</v>
      </c>
      <c r="F48" s="362" t="str">
        <f>_xlfn.XLOOKUP(C48,'Catálogo de actividades'!$B$5:$B$296,'Catálogo de actividades'!$E$5:$E$296)</f>
        <v>6.10</v>
      </c>
      <c r="G48" s="161">
        <v>45398</v>
      </c>
      <c r="H48" s="161">
        <v>45432</v>
      </c>
      <c r="I48" s="416" t="str">
        <f>_xlfn.XLOOKUP(C48,'Catálogo de actividades'!$B$5:$B$296,'Catálogo de actividades'!$I$5:$I$296)</f>
        <v>DEOE</v>
      </c>
    </row>
    <row r="49" spans="1:9" ht="28.5" x14ac:dyDescent="0.2">
      <c r="A49" s="125" t="s">
        <v>54</v>
      </c>
      <c r="B49" s="125" t="s">
        <v>5</v>
      </c>
      <c r="C49" s="125" t="s">
        <v>340</v>
      </c>
      <c r="D49" s="277" t="str">
        <f>VLOOKUP(C49, 'Catálogo de actividades'!$B$5:$D$296,2,FALSE)</f>
        <v>INE</v>
      </c>
      <c r="E49" s="277" t="str">
        <f>VLOOKUP(C49, 'Catálogo de actividades'!$B$5:$D$296,3,FALSE)</f>
        <v>CD</v>
      </c>
      <c r="F49" s="362" t="str">
        <f>_xlfn.XLOOKUP(C49,'Catálogo de actividades'!$B$5:$B$296,'Catálogo de actividades'!$E$5:$E$296)</f>
        <v>6.11</v>
      </c>
      <c r="G49" s="161">
        <v>45398</v>
      </c>
      <c r="H49" s="161">
        <v>45435</v>
      </c>
      <c r="I49" s="416" t="str">
        <f>_xlfn.XLOOKUP(C49,'Catálogo de actividades'!$B$5:$B$296,'Catálogo de actividades'!$I$5:$I$296)</f>
        <v>DEOE</v>
      </c>
    </row>
    <row r="50" spans="1:9" x14ac:dyDescent="0.2">
      <c r="A50" s="125" t="s">
        <v>54</v>
      </c>
      <c r="B50" s="126" t="s">
        <v>5</v>
      </c>
      <c r="C50" s="126" t="s">
        <v>146</v>
      </c>
      <c r="D50" s="277" t="str">
        <f>VLOOKUP(C50, 'Catálogo de actividades'!$B$5:$D$296,2,FALSE)</f>
        <v>INE</v>
      </c>
      <c r="E50" s="277" t="str">
        <f>VLOOKUP(C50, 'Catálogo de actividades'!$B$5:$D$296,3,FALSE)</f>
        <v>CD</v>
      </c>
      <c r="F50" s="362" t="str">
        <f>_xlfn.XLOOKUP(C50,'Catálogo de actividades'!$B$5:$B$296,'Catálogo de actividades'!$E$5:$E$296)</f>
        <v>6.12</v>
      </c>
      <c r="G50" s="161">
        <v>45436</v>
      </c>
      <c r="H50" s="161">
        <v>45436</v>
      </c>
      <c r="I50" s="416" t="str">
        <f>_xlfn.XLOOKUP(C50,'Catálogo de actividades'!$B$5:$B$296,'Catálogo de actividades'!$I$5:$I$296)</f>
        <v>DEOE</v>
      </c>
    </row>
    <row r="51" spans="1:9" ht="28.5" x14ac:dyDescent="0.2">
      <c r="A51" s="125" t="s">
        <v>54</v>
      </c>
      <c r="B51" s="126" t="s">
        <v>5</v>
      </c>
      <c r="C51" s="126" t="s">
        <v>341</v>
      </c>
      <c r="D51" s="277" t="str">
        <f>VLOOKUP(C51, 'Catálogo de actividades'!$B$5:$D$296,2,FALSE)</f>
        <v>INE</v>
      </c>
      <c r="E51" s="277" t="str">
        <f>VLOOKUP(C51, 'Catálogo de actividades'!$B$5:$D$296,3,FALSE)</f>
        <v>DERFE/JD</v>
      </c>
      <c r="F51" s="362" t="str">
        <f>_xlfn.XLOOKUP(C51,'Catálogo de actividades'!$B$5:$B$296,'Catálogo de actividades'!$E$5:$E$296)</f>
        <v>6.13</v>
      </c>
      <c r="G51" s="161">
        <v>45425</v>
      </c>
      <c r="H51" s="161">
        <v>45436</v>
      </c>
      <c r="I51" s="416" t="str">
        <f>_xlfn.XLOOKUP(C51,'Catálogo de actividades'!$B$5:$B$296,'Catálogo de actividades'!$I$5:$I$296)</f>
        <v>DERFE</v>
      </c>
    </row>
    <row r="52" spans="1:9" ht="57" x14ac:dyDescent="0.2">
      <c r="A52" s="125" t="s">
        <v>54</v>
      </c>
      <c r="B52" s="126" t="s">
        <v>5</v>
      </c>
      <c r="C52" s="126" t="s">
        <v>305</v>
      </c>
      <c r="D52" s="277" t="str">
        <f>VLOOKUP(C52, 'Catálogo de actividades'!$B$5:$D$296,2,FALSE)</f>
        <v>INE</v>
      </c>
      <c r="E52" s="277" t="str">
        <f>VLOOKUP(C52, 'Catálogo de actividades'!$B$5:$D$296,3,FALSE)</f>
        <v>DERFE/JD</v>
      </c>
      <c r="F52" s="362" t="str">
        <f>_xlfn.XLOOKUP(C52,'Catálogo de actividades'!$B$5:$B$296,'Catálogo de actividades'!$E$5:$E$296)</f>
        <v>6.14</v>
      </c>
      <c r="G52" s="161">
        <v>45439</v>
      </c>
      <c r="H52" s="161">
        <v>45443</v>
      </c>
      <c r="I52" s="416" t="str">
        <f>_xlfn.XLOOKUP(C52,'Catálogo de actividades'!$B$5:$B$296,'Catálogo de actividades'!$I$5:$I$296)</f>
        <v>DERFE</v>
      </c>
    </row>
    <row r="53" spans="1:9" ht="28.5" x14ac:dyDescent="0.2">
      <c r="A53" s="125" t="s">
        <v>54</v>
      </c>
      <c r="B53" s="126" t="s">
        <v>5</v>
      </c>
      <c r="C53" s="126" t="s">
        <v>193</v>
      </c>
      <c r="D53" s="277" t="str">
        <f>VLOOKUP(C53, 'Catálogo de actividades'!$B$5:$D$296,2,FALSE)</f>
        <v>INE/OPL</v>
      </c>
      <c r="E53" s="277" t="str">
        <f>VLOOKUP(C53, 'Catálogo de actividades'!$B$5:$D$296,3,FALSE)</f>
        <v>DEOE/JLE/OPL</v>
      </c>
      <c r="F53" s="362" t="str">
        <f>_xlfn.XLOOKUP(C53,'Catálogo de actividades'!$B$5:$B$296,'Catálogo de actividades'!$E$5:$E$296)</f>
        <v>6.15</v>
      </c>
      <c r="G53" s="161">
        <v>45445</v>
      </c>
      <c r="H53" s="161">
        <v>45445</v>
      </c>
      <c r="I53" s="416" t="str">
        <f>_xlfn.XLOOKUP(C53,'Catálogo de actividades'!$B$5:$B$296,'Catálogo de actividades'!$I$5:$I$296)</f>
        <v>DEOE</v>
      </c>
    </row>
    <row r="54" spans="1:9" ht="42.75" x14ac:dyDescent="0.2">
      <c r="A54" s="125" t="s">
        <v>54</v>
      </c>
      <c r="B54" s="125" t="s">
        <v>5</v>
      </c>
      <c r="C54" s="125" t="s">
        <v>181</v>
      </c>
      <c r="D54" s="277" t="str">
        <f>VLOOKUP(C54, 'Catálogo de actividades'!$B$5:$D$296,2,FALSE)</f>
        <v>INE/OPL</v>
      </c>
      <c r="E54" s="277" t="str">
        <f>VLOOKUP(C54, 'Catálogo de actividades'!$B$5:$D$296,3,FALSE)</f>
        <v>DERFE/OPL/JLE/JD</v>
      </c>
      <c r="F54" s="362" t="str">
        <f>_xlfn.XLOOKUP(C54,'Catálogo de actividades'!$B$5:$B$296,'Catálogo de actividades'!$E$5:$E$296)</f>
        <v>6.16</v>
      </c>
      <c r="G54" s="30">
        <v>45383</v>
      </c>
      <c r="H54" s="30">
        <v>45457</v>
      </c>
      <c r="I54" s="416" t="str">
        <f>_xlfn.XLOOKUP(C54,'Catálogo de actividades'!$B$5:$B$296,'Catálogo de actividades'!$I$5:$I$296)</f>
        <v>DEOE</v>
      </c>
    </row>
    <row r="55" spans="1:9" ht="28.5" x14ac:dyDescent="0.2">
      <c r="A55" s="125" t="s">
        <v>54</v>
      </c>
      <c r="B55" s="126" t="s">
        <v>6</v>
      </c>
      <c r="C55" s="126" t="s">
        <v>342</v>
      </c>
      <c r="D55" s="277" t="str">
        <f>VLOOKUP(C55, 'Catálogo de actividades'!$B$5:$D$296,2,FALSE)</f>
        <v>INE</v>
      </c>
      <c r="E55" s="277" t="str">
        <f>VLOOKUP(C55, 'Catálogo de actividades'!$B$5:$D$296,3,FALSE)</f>
        <v>CG/DECEYEC</v>
      </c>
      <c r="F55" s="362" t="str">
        <f>_xlfn.XLOOKUP(C55,'Catálogo de actividades'!$B$5:$B$296,'Catálogo de actividades'!$E$5:$E$296)</f>
        <v>7.1</v>
      </c>
      <c r="G55" s="161">
        <v>45139</v>
      </c>
      <c r="H55" s="161">
        <v>45168</v>
      </c>
      <c r="I55" s="416" t="str">
        <f>_xlfn.XLOOKUP(C55,'Catálogo de actividades'!$B$5:$B$296,'Catálogo de actividades'!$I$5:$I$296)</f>
        <v>DECEYEC</v>
      </c>
    </row>
    <row r="56" spans="1:9" ht="28.5" x14ac:dyDescent="0.2">
      <c r="A56" s="125" t="s">
        <v>54</v>
      </c>
      <c r="B56" s="125" t="s">
        <v>6</v>
      </c>
      <c r="C56" s="125" t="s">
        <v>344</v>
      </c>
      <c r="D56" s="277" t="str">
        <f>VLOOKUP(C56, 'Catálogo de actividades'!$B$5:$D$296,2,FALSE)</f>
        <v>INE</v>
      </c>
      <c r="E56" s="277" t="str">
        <f>VLOOKUP(C56, 'Catálogo de actividades'!$B$5:$D$296,3,FALSE)</f>
        <v>CG/DECEYEC</v>
      </c>
      <c r="F56" s="362" t="str">
        <f>_xlfn.XLOOKUP(C56,'Catálogo de actividades'!$B$5:$B$296,'Catálogo de actividades'!$E$5:$E$296)</f>
        <v>7.2</v>
      </c>
      <c r="G56" s="161">
        <v>45261</v>
      </c>
      <c r="H56" s="161">
        <v>45291</v>
      </c>
      <c r="I56" s="416" t="str">
        <f>_xlfn.XLOOKUP(C56,'Catálogo de actividades'!$B$5:$B$296,'Catálogo de actividades'!$I$5:$I$296)</f>
        <v>DECEYEC</v>
      </c>
    </row>
    <row r="57" spans="1:9" ht="42.75" x14ac:dyDescent="0.2">
      <c r="A57" s="125" t="s">
        <v>54</v>
      </c>
      <c r="B57" s="125" t="s">
        <v>6</v>
      </c>
      <c r="C57" s="125" t="s">
        <v>345</v>
      </c>
      <c r="D57" s="277" t="str">
        <f>VLOOKUP(C57, 'Catálogo de actividades'!$B$5:$D$296,2,FALSE)</f>
        <v>INE</v>
      </c>
      <c r="E57" s="277" t="str">
        <f>VLOOKUP(C57, 'Catálogo de actividades'!$B$5:$D$296,3,FALSE)</f>
        <v>DECEYEC/JLE</v>
      </c>
      <c r="F57" s="362" t="str">
        <f>_xlfn.XLOOKUP(C57,'Catálogo de actividades'!$B$5:$B$296,'Catálogo de actividades'!$E$5:$E$296)</f>
        <v>7.3</v>
      </c>
      <c r="G57" s="161">
        <v>45209</v>
      </c>
      <c r="H57" s="161">
        <v>45291</v>
      </c>
      <c r="I57" s="416" t="str">
        <f>_xlfn.XLOOKUP(C57,'Catálogo de actividades'!$B$5:$B$296,'Catálogo de actividades'!$I$5:$I$296)</f>
        <v>DECEYEC</v>
      </c>
    </row>
    <row r="58" spans="1:9" ht="28.5" x14ac:dyDescent="0.2">
      <c r="A58" s="125" t="s">
        <v>54</v>
      </c>
      <c r="B58" s="126" t="s">
        <v>6</v>
      </c>
      <c r="C58" s="29" t="s">
        <v>381</v>
      </c>
      <c r="D58" s="277" t="str">
        <f>VLOOKUP(C58, 'Catálogo de actividades'!$B$5:$D$296,2,FALSE)</f>
        <v>INE/OPL</v>
      </c>
      <c r="E58" s="277" t="str">
        <f>VLOOKUP(C58, 'Catálogo de actividades'!$B$5:$D$296,3,FALSE)</f>
        <v>OPL/JLE/
 DECEYEC</v>
      </c>
      <c r="F58" s="362" t="str">
        <f>_xlfn.XLOOKUP(C58,'Catálogo de actividades'!$B$5:$B$296,'Catálogo de actividades'!$E$5:$E$296)</f>
        <v>7.4</v>
      </c>
      <c r="G58" s="161">
        <v>45306</v>
      </c>
      <c r="H58" s="161">
        <v>45359</v>
      </c>
      <c r="I58" s="416" t="str">
        <f>_xlfn.XLOOKUP(C58,'Catálogo de actividades'!$B$5:$B$296,'Catálogo de actividades'!$I$5:$I$296)</f>
        <v>DECEYEC</v>
      </c>
    </row>
    <row r="59" spans="1:9" ht="28.5" x14ac:dyDescent="0.2">
      <c r="A59" s="125" t="s">
        <v>54</v>
      </c>
      <c r="B59" s="126" t="s">
        <v>6</v>
      </c>
      <c r="C59" s="29" t="s">
        <v>383</v>
      </c>
      <c r="D59" s="277" t="str">
        <f>VLOOKUP(C59, 'Catálogo de actividades'!$B$5:$D$296,2,FALSE)</f>
        <v>INE/OPL</v>
      </c>
      <c r="E59" s="277" t="str">
        <f>VLOOKUP(C59, 'Catálogo de actividades'!$B$5:$D$296,3,FALSE)</f>
        <v>JLE/CG</v>
      </c>
      <c r="F59" s="362" t="str">
        <f>_xlfn.XLOOKUP(C59,'Catálogo de actividades'!$B$5:$B$296,'Catálogo de actividades'!$E$5:$E$296)</f>
        <v>7.5</v>
      </c>
      <c r="G59" s="161">
        <v>45379</v>
      </c>
      <c r="H59" s="161">
        <v>45379</v>
      </c>
      <c r="I59" s="416" t="str">
        <f>_xlfn.XLOOKUP(C59,'Catálogo de actividades'!$B$5:$B$296,'Catálogo de actividades'!$I$5:$I$296)</f>
        <v>OPL</v>
      </c>
    </row>
    <row r="60" spans="1:9" ht="28.5" x14ac:dyDescent="0.2">
      <c r="A60" s="125" t="s">
        <v>54</v>
      </c>
      <c r="B60" s="126" t="s">
        <v>6</v>
      </c>
      <c r="C60" s="29" t="s">
        <v>76</v>
      </c>
      <c r="D60" s="277" t="str">
        <f>VLOOKUP(C60, 'Catálogo de actividades'!$B$5:$D$296,2,FALSE)</f>
        <v>INE</v>
      </c>
      <c r="E60" s="277" t="str">
        <f>VLOOKUP(C60, 'Catálogo de actividades'!$B$5:$D$296,3,FALSE)</f>
        <v>JDE/CD</v>
      </c>
      <c r="F60" s="362" t="str">
        <f>_xlfn.XLOOKUP(C60,'Catálogo de actividades'!$B$5:$B$296,'Catálogo de actividades'!$E$5:$E$296)</f>
        <v>7.6</v>
      </c>
      <c r="G60" s="30">
        <v>45215</v>
      </c>
      <c r="H60" s="30">
        <v>45304</v>
      </c>
      <c r="I60" s="416" t="str">
        <f>_xlfn.XLOOKUP(C60,'Catálogo de actividades'!$B$5:$B$296,'Catálogo de actividades'!$I$5:$I$296)</f>
        <v>DECEYEC</v>
      </c>
    </row>
    <row r="61" spans="1:9" ht="28.5" x14ac:dyDescent="0.2">
      <c r="A61" s="125" t="s">
        <v>54</v>
      </c>
      <c r="B61" s="126" t="s">
        <v>6</v>
      </c>
      <c r="C61" s="29" t="s">
        <v>289</v>
      </c>
      <c r="D61" s="277" t="str">
        <f>VLOOKUP(C61, 'Catálogo de actividades'!$B$5:$D$296,2,FALSE)</f>
        <v>INE</v>
      </c>
      <c r="E61" s="277" t="str">
        <f>VLOOKUP(C61, 'Catálogo de actividades'!$B$5:$D$296,3,FALSE)</f>
        <v>DECEYEC/JLE/JD</v>
      </c>
      <c r="F61" s="362" t="str">
        <f>_xlfn.XLOOKUP(C61,'Catálogo de actividades'!$B$5:$B$296,'Catálogo de actividades'!$E$5:$E$296)</f>
        <v>7.7</v>
      </c>
      <c r="G61" s="30">
        <v>45231</v>
      </c>
      <c r="H61" s="30">
        <v>45310</v>
      </c>
      <c r="I61" s="416" t="str">
        <f>_xlfn.XLOOKUP(C61,'Catálogo de actividades'!$B$5:$B$296,'Catálogo de actividades'!$I$5:$I$296)</f>
        <v>DECEYEC</v>
      </c>
    </row>
    <row r="62" spans="1:9" ht="28.5" x14ac:dyDescent="0.2">
      <c r="A62" s="125" t="s">
        <v>54</v>
      </c>
      <c r="B62" s="126" t="s">
        <v>6</v>
      </c>
      <c r="C62" s="126" t="s">
        <v>170</v>
      </c>
      <c r="D62" s="277" t="str">
        <f>VLOOKUP(C62, 'Catálogo de actividades'!$B$5:$D$296,2,FALSE)</f>
        <v>INE/OPL</v>
      </c>
      <c r="E62" s="277" t="str">
        <f>VLOOKUP(C62, 'Catálogo de actividades'!$B$5:$D$296,3,FALSE)</f>
        <v>DECEYEC/CG/OPL</v>
      </c>
      <c r="F62" s="362" t="str">
        <f>_xlfn.XLOOKUP(C62,'Catálogo de actividades'!$B$5:$B$296,'Catálogo de actividades'!$E$5:$E$296)</f>
        <v>7.8</v>
      </c>
      <c r="G62" s="161">
        <v>45369</v>
      </c>
      <c r="H62" s="161">
        <v>45409</v>
      </c>
      <c r="I62" s="416" t="str">
        <f>_xlfn.XLOOKUP(C62,'Catálogo de actividades'!$B$5:$B$296,'Catálogo de actividades'!$I$5:$I$296)</f>
        <v>OPL</v>
      </c>
    </row>
    <row r="63" spans="1:9" ht="28.5" x14ac:dyDescent="0.2">
      <c r="A63" s="125" t="s">
        <v>54</v>
      </c>
      <c r="B63" s="125" t="s">
        <v>6</v>
      </c>
      <c r="C63" s="126" t="s">
        <v>347</v>
      </c>
      <c r="D63" s="277" t="str">
        <f>VLOOKUP(C63, 'Catálogo de actividades'!$B$5:$D$296,2,FALSE)</f>
        <v>INE</v>
      </c>
      <c r="E63" s="277" t="str">
        <f>VLOOKUP(C63, 'Catálogo de actividades'!$B$5:$D$296,3,FALSE)</f>
        <v>DERFE/UTSI</v>
      </c>
      <c r="F63" s="362" t="str">
        <f>_xlfn.XLOOKUP(C63,'Catálogo de actividades'!$B$5:$B$296,'Catálogo de actividades'!$E$5:$E$296)</f>
        <v>7.9</v>
      </c>
      <c r="G63" s="161">
        <v>45313</v>
      </c>
      <c r="H63" s="161">
        <v>45317</v>
      </c>
      <c r="I63" s="416" t="str">
        <f>_xlfn.XLOOKUP(C63,'Catálogo de actividades'!$B$5:$B$296,'Catálogo de actividades'!$I$5:$I$296)</f>
        <v>DERFE</v>
      </c>
    </row>
    <row r="64" spans="1:9" ht="42.75" x14ac:dyDescent="0.2">
      <c r="A64" s="125" t="s">
        <v>54</v>
      </c>
      <c r="B64" s="126" t="s">
        <v>6</v>
      </c>
      <c r="C64" s="29" t="s">
        <v>292</v>
      </c>
      <c r="D64" s="277" t="str">
        <f>VLOOKUP(C64, 'Catálogo de actividades'!$B$5:$D$296,2,FALSE)</f>
        <v>INE</v>
      </c>
      <c r="E64" s="277" t="str">
        <f>VLOOKUP(C64, 'Catálogo de actividades'!$B$5:$D$296,3,FALSE)</f>
        <v>CG</v>
      </c>
      <c r="F64" s="362" t="str">
        <f>_xlfn.XLOOKUP(C64,'Catálogo de actividades'!$B$5:$B$296,'Catálogo de actividades'!$E$5:$E$296)</f>
        <v>7.10</v>
      </c>
      <c r="G64" s="30">
        <v>45323</v>
      </c>
      <c r="H64" s="30">
        <v>45325</v>
      </c>
      <c r="I64" s="416" t="str">
        <f>_xlfn.XLOOKUP(C64,'Catálogo de actividades'!$B$5:$B$296,'Catálogo de actividades'!$I$5:$I$296)</f>
        <v>DECEYEC</v>
      </c>
    </row>
    <row r="65" spans="1:9" ht="28.5" x14ac:dyDescent="0.2">
      <c r="A65" s="125" t="s">
        <v>54</v>
      </c>
      <c r="B65" s="126" t="s">
        <v>6</v>
      </c>
      <c r="C65" s="29" t="s">
        <v>291</v>
      </c>
      <c r="D65" s="277" t="str">
        <f>VLOOKUP(C65, 'Catálogo de actividades'!$B$5:$D$296,2,FALSE)</f>
        <v>INE</v>
      </c>
      <c r="E65" s="277" t="str">
        <f>VLOOKUP(C65, 'Catálogo de actividades'!$B$5:$D$296,3,FALSE)</f>
        <v>JDE/CD</v>
      </c>
      <c r="F65" s="362" t="str">
        <f>_xlfn.XLOOKUP(C65,'Catálogo de actividades'!$B$5:$B$296,'Catálogo de actividades'!$E$5:$E$296)</f>
        <v>7.11</v>
      </c>
      <c r="G65" s="30">
        <v>45328</v>
      </c>
      <c r="H65" s="30">
        <v>45328</v>
      </c>
      <c r="I65" s="416" t="str">
        <f>_xlfn.XLOOKUP(C65,'Catálogo de actividades'!$B$5:$B$296,'Catálogo de actividades'!$I$5:$I$296)</f>
        <v>DECEYEC</v>
      </c>
    </row>
    <row r="66" spans="1:9" ht="28.5" x14ac:dyDescent="0.2">
      <c r="A66" s="125" t="s">
        <v>54</v>
      </c>
      <c r="B66" s="126" t="s">
        <v>6</v>
      </c>
      <c r="C66" s="126" t="s">
        <v>348</v>
      </c>
      <c r="D66" s="277" t="str">
        <f>VLOOKUP(C66, 'Catálogo de actividades'!$B$5:$D$296,2,FALSE)</f>
        <v>INE</v>
      </c>
      <c r="E66" s="277" t="str">
        <f>VLOOKUP(C66, 'Catálogo de actividades'!$B$5:$D$296,3,FALSE)</f>
        <v>CD</v>
      </c>
      <c r="F66" s="362" t="str">
        <f>_xlfn.XLOOKUP(C66,'Catálogo de actividades'!$B$5:$B$296,'Catálogo de actividades'!$E$5:$E$296)</f>
        <v>7.12</v>
      </c>
      <c r="G66" s="161">
        <v>45331</v>
      </c>
      <c r="H66" s="161">
        <v>45382</v>
      </c>
      <c r="I66" s="416" t="str">
        <f>_xlfn.XLOOKUP(C66,'Catálogo de actividades'!$B$5:$B$296,'Catálogo de actividades'!$I$5:$I$296)</f>
        <v>DECEYEC</v>
      </c>
    </row>
    <row r="67" spans="1:9" ht="28.5" x14ac:dyDescent="0.2">
      <c r="A67" s="125" t="s">
        <v>54</v>
      </c>
      <c r="B67" s="126" t="s">
        <v>6</v>
      </c>
      <c r="C67" s="126" t="s">
        <v>349</v>
      </c>
      <c r="D67" s="277" t="str">
        <f>VLOOKUP(C67, 'Catálogo de actividades'!$B$5:$D$296,2,FALSE)</f>
        <v>INE</v>
      </c>
      <c r="E67" s="277" t="str">
        <f>VLOOKUP(C67, 'Catálogo de actividades'!$B$5:$D$296,3,FALSE)</f>
        <v>JDE</v>
      </c>
      <c r="F67" s="362" t="str">
        <f>_xlfn.XLOOKUP(C67,'Catálogo de actividades'!$B$5:$B$296,'Catálogo de actividades'!$E$5:$E$296)</f>
        <v>7.13</v>
      </c>
      <c r="G67" s="161">
        <v>45388</v>
      </c>
      <c r="H67" s="161">
        <v>45388</v>
      </c>
      <c r="I67" s="416" t="str">
        <f>_xlfn.XLOOKUP(C67,'Catálogo de actividades'!$B$5:$B$296,'Catálogo de actividades'!$I$5:$I$296)</f>
        <v>DECEYEC</v>
      </c>
    </row>
    <row r="68" spans="1:9" ht="28.5" x14ac:dyDescent="0.2">
      <c r="A68" s="125" t="s">
        <v>54</v>
      </c>
      <c r="B68" s="125" t="s">
        <v>6</v>
      </c>
      <c r="C68" s="125" t="s">
        <v>350</v>
      </c>
      <c r="D68" s="277" t="str">
        <f>VLOOKUP(C68, 'Catálogo de actividades'!$B$5:$D$296,2,FALSE)</f>
        <v>INE</v>
      </c>
      <c r="E68" s="277" t="str">
        <f>VLOOKUP(C68, 'Catálogo de actividades'!$B$5:$D$296,3,FALSE)</f>
        <v>CD</v>
      </c>
      <c r="F68" s="362" t="str">
        <f>_xlfn.XLOOKUP(C68,'Catálogo de actividades'!$B$5:$B$296,'Catálogo de actividades'!$E$5:$E$296)</f>
        <v>7.14</v>
      </c>
      <c r="G68" s="161">
        <v>45391</v>
      </c>
      <c r="H68" s="161">
        <v>45444</v>
      </c>
      <c r="I68" s="416" t="str">
        <f>_xlfn.XLOOKUP(C68,'Catálogo de actividades'!$B$5:$B$296,'Catálogo de actividades'!$I$5:$I$296)</f>
        <v>DECEYEC</v>
      </c>
    </row>
    <row r="69" spans="1:9" ht="28.5" x14ac:dyDescent="0.2">
      <c r="A69" s="125" t="s">
        <v>54</v>
      </c>
      <c r="B69" s="126" t="s">
        <v>6</v>
      </c>
      <c r="C69" s="126" t="s">
        <v>301</v>
      </c>
      <c r="D69" s="277" t="str">
        <f>VLOOKUP(C69, 'Catálogo de actividades'!$B$5:$D$296,2,FALSE)</f>
        <v>INE</v>
      </c>
      <c r="E69" s="277" t="str">
        <f>VLOOKUP(C69, 'Catálogo de actividades'!$B$5:$D$296,3,FALSE)</f>
        <v>CD</v>
      </c>
      <c r="F69" s="362" t="str">
        <f>_xlfn.XLOOKUP(C69,'Catálogo de actividades'!$B$5:$B$296,'Catálogo de actividades'!$E$5:$E$296)</f>
        <v>7.15</v>
      </c>
      <c r="G69" s="30">
        <v>45445</v>
      </c>
      <c r="H69" s="30">
        <v>45457</v>
      </c>
      <c r="I69" s="416" t="str">
        <f>_xlfn.XLOOKUP(C69,'Catálogo de actividades'!$B$5:$B$296,'Catálogo de actividades'!$I$5:$I$296)</f>
        <v>DECEYEC</v>
      </c>
    </row>
    <row r="70" spans="1:9" ht="42.75" x14ac:dyDescent="0.2">
      <c r="A70" s="125" t="s">
        <v>54</v>
      </c>
      <c r="B70" s="125" t="s">
        <v>7</v>
      </c>
      <c r="C70" s="125" t="s">
        <v>81</v>
      </c>
      <c r="D70" s="277" t="str">
        <f>VLOOKUP(C70, 'Catálogo de actividades'!$B$5:$D$296,2,FALSE)</f>
        <v>OPL</v>
      </c>
      <c r="E70" s="277" t="str">
        <f>VLOOKUP(C70, 'Catálogo de actividades'!$B$5:$D$296,3,FALSE)</f>
        <v>CG</v>
      </c>
      <c r="F70" s="362" t="str">
        <f>_xlfn.XLOOKUP(C70,'Catálogo de actividades'!$B$5:$B$296,'Catálogo de actividades'!$E$5:$E$296)</f>
        <v>8.1</v>
      </c>
      <c r="G70" s="161">
        <v>45200</v>
      </c>
      <c r="H70" s="161">
        <v>45230</v>
      </c>
      <c r="I70" s="416" t="str">
        <f>_xlfn.XLOOKUP(C70,'Catálogo de actividades'!$B$5:$B$296,'Catálogo de actividades'!$I$5:$I$296)</f>
        <v>OPL</v>
      </c>
    </row>
    <row r="71" spans="1:9" ht="42.75" x14ac:dyDescent="0.2">
      <c r="A71" s="125" t="s">
        <v>54</v>
      </c>
      <c r="B71" s="125" t="s">
        <v>7</v>
      </c>
      <c r="C71" s="144" t="s">
        <v>82</v>
      </c>
      <c r="D71" s="277" t="str">
        <f>VLOOKUP(C71, 'Catálogo de actividades'!$B$5:$D$296,2,FALSE)</f>
        <v>OPL</v>
      </c>
      <c r="E71" s="277" t="str">
        <f>VLOOKUP(C71, 'Catálogo de actividades'!$B$5:$D$296,3,FALSE)</f>
        <v>CG</v>
      </c>
      <c r="F71" s="362" t="str">
        <f>_xlfn.XLOOKUP(C71,'Catálogo de actividades'!$B$5:$B$296,'Catálogo de actividades'!$E$5:$E$296)</f>
        <v>8.2</v>
      </c>
      <c r="G71" s="161">
        <v>45292</v>
      </c>
      <c r="H71" s="161">
        <v>45306</v>
      </c>
      <c r="I71" s="416" t="str">
        <f>_xlfn.XLOOKUP(C71,'Catálogo de actividades'!$B$5:$B$296,'Catálogo de actividades'!$I$5:$I$296)</f>
        <v>OPL</v>
      </c>
    </row>
    <row r="72" spans="1:9" ht="42.75" x14ac:dyDescent="0.2">
      <c r="A72" s="125" t="s">
        <v>54</v>
      </c>
      <c r="B72" s="125" t="s">
        <v>7</v>
      </c>
      <c r="C72" s="125" t="s">
        <v>211</v>
      </c>
      <c r="D72" s="277" t="str">
        <f>VLOOKUP(C72, 'Catálogo de actividades'!$B$5:$D$296,2,FALSE)</f>
        <v>OPL</v>
      </c>
      <c r="E72" s="277" t="str">
        <f>VLOOKUP(C72, 'Catálogo de actividades'!$B$5:$D$296,3,FALSE)</f>
        <v>CG</v>
      </c>
      <c r="F72" s="362" t="str">
        <f>_xlfn.XLOOKUP(C72,'Catálogo de actividades'!$B$5:$B$296,'Catálogo de actividades'!$E$5:$E$296)</f>
        <v>8.3</v>
      </c>
      <c r="G72" s="161">
        <v>45200</v>
      </c>
      <c r="H72" s="161">
        <v>45230</v>
      </c>
      <c r="I72" s="416" t="str">
        <f>_xlfn.XLOOKUP(C72,'Catálogo de actividades'!$B$5:$B$296,'Catálogo de actividades'!$I$5:$I$296)</f>
        <v>OPL</v>
      </c>
    </row>
    <row r="73" spans="1:9" ht="42.75" x14ac:dyDescent="0.2">
      <c r="A73" s="125" t="s">
        <v>54</v>
      </c>
      <c r="B73" s="125" t="s">
        <v>7</v>
      </c>
      <c r="C73" s="125" t="s">
        <v>83</v>
      </c>
      <c r="D73" s="277" t="str">
        <f>VLOOKUP(C73, 'Catálogo de actividades'!$B$5:$D$296,2,FALSE)</f>
        <v>OPL</v>
      </c>
      <c r="E73" s="277" t="str">
        <f>VLOOKUP(C73, 'Catálogo de actividades'!$B$5:$D$296,3,FALSE)</f>
        <v>CG</v>
      </c>
      <c r="F73" s="362" t="str">
        <f>_xlfn.XLOOKUP(C73,'Catálogo de actividades'!$B$5:$B$296,'Catálogo de actividades'!$E$5:$E$296)</f>
        <v>8.4</v>
      </c>
      <c r="G73" s="161">
        <v>45200</v>
      </c>
      <c r="H73" s="161">
        <v>45230</v>
      </c>
      <c r="I73" s="416" t="str">
        <f>_xlfn.XLOOKUP(C73,'Catálogo de actividades'!$B$5:$B$296,'Catálogo de actividades'!$I$5:$I$296)</f>
        <v>OPL</v>
      </c>
    </row>
    <row r="74" spans="1:9" ht="42.75" x14ac:dyDescent="0.2">
      <c r="A74" s="125" t="s">
        <v>54</v>
      </c>
      <c r="B74" s="125" t="s">
        <v>7</v>
      </c>
      <c r="C74" s="125" t="s">
        <v>84</v>
      </c>
      <c r="D74" s="277" t="str">
        <f>VLOOKUP(C74, 'Catálogo de actividades'!$B$5:$D$296,2,FALSE)</f>
        <v>OPL</v>
      </c>
      <c r="E74" s="277" t="str">
        <f>VLOOKUP(C74, 'Catálogo de actividades'!$B$5:$D$296,3,FALSE)</f>
        <v>CG</v>
      </c>
      <c r="F74" s="362" t="str">
        <f>_xlfn.XLOOKUP(C74,'Catálogo de actividades'!$B$5:$B$296,'Catálogo de actividades'!$E$5:$E$296)</f>
        <v>8.5</v>
      </c>
      <c r="G74" s="161">
        <v>45200</v>
      </c>
      <c r="H74" s="161">
        <v>45230</v>
      </c>
      <c r="I74" s="416" t="str">
        <f>_xlfn.XLOOKUP(C74,'Catálogo de actividades'!$B$5:$B$296,'Catálogo de actividades'!$I$5:$I$296)</f>
        <v>OPL</v>
      </c>
    </row>
    <row r="75" spans="1:9" ht="42.75" x14ac:dyDescent="0.2">
      <c r="A75" s="125" t="s">
        <v>54</v>
      </c>
      <c r="B75" s="125" t="s">
        <v>7</v>
      </c>
      <c r="C75" s="125" t="s">
        <v>212</v>
      </c>
      <c r="D75" s="277" t="str">
        <f>VLOOKUP(C75, 'Catálogo de actividades'!$B$5:$D$296,2,FALSE)</f>
        <v>OPL</v>
      </c>
      <c r="E75" s="277" t="str">
        <f>VLOOKUP(C75, 'Catálogo de actividades'!$B$5:$D$296,3,FALSE)</f>
        <v>CG</v>
      </c>
      <c r="F75" s="362" t="str">
        <f>_xlfn.XLOOKUP(C75,'Catálogo de actividades'!$B$5:$B$296,'Catálogo de actividades'!$E$5:$E$296)</f>
        <v>8.6</v>
      </c>
      <c r="G75" s="161">
        <v>45200</v>
      </c>
      <c r="H75" s="161">
        <v>45230</v>
      </c>
      <c r="I75" s="416" t="str">
        <f>_xlfn.XLOOKUP(C75,'Catálogo de actividades'!$B$5:$B$296,'Catálogo de actividades'!$I$5:$I$296)</f>
        <v>OPL</v>
      </c>
    </row>
    <row r="76" spans="1:9" ht="42.75" x14ac:dyDescent="0.2">
      <c r="A76" s="125" t="s">
        <v>54</v>
      </c>
      <c r="B76" s="125" t="s">
        <v>7</v>
      </c>
      <c r="C76" s="125" t="s">
        <v>147</v>
      </c>
      <c r="D76" s="277" t="str">
        <f>VLOOKUP(C76, 'Catálogo de actividades'!$B$5:$D$296,2,FALSE)</f>
        <v>OPL</v>
      </c>
      <c r="E76" s="277" t="str">
        <f>VLOOKUP(C76, 'Catálogo de actividades'!$B$5:$D$296,3,FALSE)</f>
        <v>CG</v>
      </c>
      <c r="F76" s="362" t="str">
        <f>_xlfn.XLOOKUP(C76,'Catálogo de actividades'!$B$5:$B$296,'Catálogo de actividades'!$E$5:$E$296)</f>
        <v>8.7</v>
      </c>
      <c r="G76" s="161">
        <v>45200</v>
      </c>
      <c r="H76" s="161">
        <v>45230</v>
      </c>
      <c r="I76" s="416" t="str">
        <f>_xlfn.XLOOKUP(C76,'Catálogo de actividades'!$B$5:$B$296,'Catálogo de actividades'!$I$5:$I$296)</f>
        <v>OPL</v>
      </c>
    </row>
    <row r="77" spans="1:9" ht="42.75" x14ac:dyDescent="0.2">
      <c r="A77" s="125" t="s">
        <v>54</v>
      </c>
      <c r="B77" s="125" t="s">
        <v>7</v>
      </c>
      <c r="C77" s="125" t="s">
        <v>148</v>
      </c>
      <c r="D77" s="277" t="str">
        <f>VLOOKUP(C77, 'Catálogo de actividades'!$B$5:$D$296,2,FALSE)</f>
        <v>OPL</v>
      </c>
      <c r="E77" s="277" t="str">
        <f>VLOOKUP(C77, 'Catálogo de actividades'!$B$5:$D$296,3,FALSE)</f>
        <v>CG</v>
      </c>
      <c r="F77" s="362" t="str">
        <f>_xlfn.XLOOKUP(C77,'Catálogo de actividades'!$B$5:$B$296,'Catálogo de actividades'!$E$5:$E$296)</f>
        <v>8.8</v>
      </c>
      <c r="G77" s="161">
        <v>45200</v>
      </c>
      <c r="H77" s="161">
        <v>45230</v>
      </c>
      <c r="I77" s="416" t="str">
        <f>_xlfn.XLOOKUP(C77,'Catálogo de actividades'!$B$5:$B$296,'Catálogo de actividades'!$I$5:$I$296)</f>
        <v>OPL</v>
      </c>
    </row>
    <row r="78" spans="1:9" ht="42.75" x14ac:dyDescent="0.2">
      <c r="A78" s="125" t="s">
        <v>54</v>
      </c>
      <c r="B78" s="125" t="s">
        <v>7</v>
      </c>
      <c r="C78" s="125" t="s">
        <v>213</v>
      </c>
      <c r="D78" s="277" t="str">
        <f>VLOOKUP(C78, 'Catálogo de actividades'!$B$5:$D$296,2,FALSE)</f>
        <v>OPL</v>
      </c>
      <c r="E78" s="277" t="str">
        <f>VLOOKUP(C78, 'Catálogo de actividades'!$B$5:$D$296,3,FALSE)</f>
        <v>CG</v>
      </c>
      <c r="F78" s="362" t="str">
        <f>_xlfn.XLOOKUP(C78,'Catálogo de actividades'!$B$5:$B$296,'Catálogo de actividades'!$E$5:$E$296)</f>
        <v>8.9</v>
      </c>
      <c r="G78" s="161">
        <v>45200</v>
      </c>
      <c r="H78" s="161">
        <v>45230</v>
      </c>
      <c r="I78" s="416" t="str">
        <f>_xlfn.XLOOKUP(C78,'Catálogo de actividades'!$B$5:$B$296,'Catálogo de actividades'!$I$5:$I$296)</f>
        <v>OPL</v>
      </c>
    </row>
    <row r="79" spans="1:9" ht="42.75" x14ac:dyDescent="0.2">
      <c r="A79" s="125" t="s">
        <v>54</v>
      </c>
      <c r="B79" s="125" t="s">
        <v>7</v>
      </c>
      <c r="C79" s="125" t="s">
        <v>87</v>
      </c>
      <c r="D79" s="277" t="str">
        <f>VLOOKUP(C79, 'Catálogo de actividades'!$B$5:$D$296,2,FALSE)</f>
        <v>OPL</v>
      </c>
      <c r="E79" s="277" t="str">
        <f>VLOOKUP(C79, 'Catálogo de actividades'!$B$5:$D$296,3,FALSE)</f>
        <v>CG</v>
      </c>
      <c r="F79" s="362" t="str">
        <f>_xlfn.XLOOKUP(C79,'Catálogo de actividades'!$B$5:$B$296,'Catálogo de actividades'!$E$5:$E$296)</f>
        <v>8.10</v>
      </c>
      <c r="G79" s="161">
        <v>45200</v>
      </c>
      <c r="H79" s="161">
        <v>45230</v>
      </c>
      <c r="I79" s="416" t="str">
        <f>_xlfn.XLOOKUP(C79,'Catálogo de actividades'!$B$5:$B$296,'Catálogo de actividades'!$I$5:$I$296)</f>
        <v>OPL</v>
      </c>
    </row>
    <row r="80" spans="1:9" ht="42.75" x14ac:dyDescent="0.2">
      <c r="A80" s="125" t="s">
        <v>54</v>
      </c>
      <c r="B80" s="125" t="s">
        <v>7</v>
      </c>
      <c r="C80" s="125" t="s">
        <v>88</v>
      </c>
      <c r="D80" s="277" t="str">
        <f>VLOOKUP(C80, 'Catálogo de actividades'!$B$5:$D$296,2,FALSE)</f>
        <v>OPL</v>
      </c>
      <c r="E80" s="277" t="str">
        <f>VLOOKUP(C80, 'Catálogo de actividades'!$B$5:$D$296,3,FALSE)</f>
        <v>CG</v>
      </c>
      <c r="F80" s="362" t="str">
        <f>_xlfn.XLOOKUP(C80,'Catálogo de actividades'!$B$5:$B$296,'Catálogo de actividades'!$E$5:$E$296)</f>
        <v>8.11</v>
      </c>
      <c r="G80" s="161">
        <v>45200</v>
      </c>
      <c r="H80" s="161">
        <v>45230</v>
      </c>
      <c r="I80" s="416" t="str">
        <f>_xlfn.XLOOKUP(C80,'Catálogo de actividades'!$B$5:$B$296,'Catálogo de actividades'!$I$5:$I$296)</f>
        <v>OPL</v>
      </c>
    </row>
    <row r="81" spans="1:9" ht="42.75" x14ac:dyDescent="0.2">
      <c r="A81" s="125" t="s">
        <v>54</v>
      </c>
      <c r="B81" s="125" t="s">
        <v>7</v>
      </c>
      <c r="C81" s="125" t="s">
        <v>214</v>
      </c>
      <c r="D81" s="277" t="str">
        <f>VLOOKUP(C81, 'Catálogo de actividades'!$B$5:$D$296,2,FALSE)</f>
        <v>OPL</v>
      </c>
      <c r="E81" s="277" t="str">
        <f>VLOOKUP(C81, 'Catálogo de actividades'!$B$5:$D$296,3,FALSE)</f>
        <v>CG</v>
      </c>
      <c r="F81" s="362" t="str">
        <f>_xlfn.XLOOKUP(C81,'Catálogo de actividades'!$B$5:$B$296,'Catálogo de actividades'!$E$5:$E$296)</f>
        <v>8.12</v>
      </c>
      <c r="G81" s="161">
        <v>45200</v>
      </c>
      <c r="H81" s="161">
        <v>45336</v>
      </c>
      <c r="I81" s="416" t="str">
        <f>_xlfn.XLOOKUP(C81,'Catálogo de actividades'!$B$5:$B$296,'Catálogo de actividades'!$I$5:$I$296)</f>
        <v>OPL</v>
      </c>
    </row>
    <row r="82" spans="1:9" ht="42.75" x14ac:dyDescent="0.2">
      <c r="A82" s="125" t="s">
        <v>54</v>
      </c>
      <c r="B82" s="125" t="s">
        <v>7</v>
      </c>
      <c r="C82" s="125" t="s">
        <v>89</v>
      </c>
      <c r="D82" s="277" t="str">
        <f>VLOOKUP(C82, 'Catálogo de actividades'!$B$5:$D$296,2,FALSE)</f>
        <v>OPL</v>
      </c>
      <c r="E82" s="277" t="str">
        <f>VLOOKUP(C82, 'Catálogo de actividades'!$B$5:$D$296,3,FALSE)</f>
        <v>CG</v>
      </c>
      <c r="F82" s="362" t="str">
        <f>_xlfn.XLOOKUP(C82,'Catálogo de actividades'!$B$5:$B$296,'Catálogo de actividades'!$E$5:$E$296)</f>
        <v>8.13</v>
      </c>
      <c r="G82" s="161">
        <v>45200</v>
      </c>
      <c r="H82" s="161">
        <v>45336</v>
      </c>
      <c r="I82" s="416" t="str">
        <f>_xlfn.XLOOKUP(C82,'Catálogo de actividades'!$B$5:$B$296,'Catálogo de actividades'!$I$5:$I$296)</f>
        <v>OPL</v>
      </c>
    </row>
    <row r="83" spans="1:9" ht="42.75" x14ac:dyDescent="0.2">
      <c r="A83" s="125" t="s">
        <v>54</v>
      </c>
      <c r="B83" s="125" t="s">
        <v>7</v>
      </c>
      <c r="C83" s="125" t="s">
        <v>90</v>
      </c>
      <c r="D83" s="277" t="str">
        <f>VLOOKUP(C83, 'Catálogo de actividades'!$B$5:$D$296,2,FALSE)</f>
        <v>OPL</v>
      </c>
      <c r="E83" s="277" t="str">
        <f>VLOOKUP(C83, 'Catálogo de actividades'!$B$5:$D$296,3,FALSE)</f>
        <v>CG</v>
      </c>
      <c r="F83" s="362" t="str">
        <f>_xlfn.XLOOKUP(C83,'Catálogo de actividades'!$B$5:$B$296,'Catálogo de actividades'!$E$5:$E$296)</f>
        <v>8.14</v>
      </c>
      <c r="G83" s="161">
        <v>45200</v>
      </c>
      <c r="H83" s="161">
        <v>45336</v>
      </c>
      <c r="I83" s="416" t="str">
        <f>_xlfn.XLOOKUP(C83,'Catálogo de actividades'!$B$5:$B$296,'Catálogo de actividades'!$I$5:$I$296)</f>
        <v>OPL</v>
      </c>
    </row>
    <row r="84" spans="1:9" ht="28.5" x14ac:dyDescent="0.2">
      <c r="A84" s="125" t="s">
        <v>54</v>
      </c>
      <c r="B84" s="125" t="s">
        <v>8</v>
      </c>
      <c r="C84" s="125" t="s">
        <v>91</v>
      </c>
      <c r="D84" s="277" t="str">
        <f>VLOOKUP(C84, 'Catálogo de actividades'!$B$5:$D$296,2,FALSE)</f>
        <v>OPL</v>
      </c>
      <c r="E84" s="277" t="str">
        <f>VLOOKUP(C84, 'Catálogo de actividades'!$B$5:$D$296,3,FALSE)</f>
        <v>CG</v>
      </c>
      <c r="F84" s="362" t="str">
        <f>_xlfn.XLOOKUP(C84,'Catálogo de actividades'!$B$5:$B$296,'Catálogo de actividades'!$E$5:$E$296)</f>
        <v>9.1</v>
      </c>
      <c r="G84" s="161">
        <v>45201</v>
      </c>
      <c r="H84" s="161">
        <v>45207</v>
      </c>
      <c r="I84" s="416" t="str">
        <f>_xlfn.XLOOKUP(C84,'Catálogo de actividades'!$B$5:$B$296,'Catálogo de actividades'!$I$5:$I$296)</f>
        <v>OPL</v>
      </c>
    </row>
    <row r="85" spans="1:9" ht="42.75" x14ac:dyDescent="0.2">
      <c r="A85" s="125" t="s">
        <v>54</v>
      </c>
      <c r="B85" s="125" t="s">
        <v>8</v>
      </c>
      <c r="C85" s="125" t="s">
        <v>215</v>
      </c>
      <c r="D85" s="277" t="str">
        <f>VLOOKUP(C85, 'Catálogo de actividades'!$B$5:$D$296,2,FALSE)</f>
        <v>OPL</v>
      </c>
      <c r="E85" s="277" t="str">
        <f>VLOOKUP(C85, 'Catálogo de actividades'!$B$5:$D$296,3,FALSE)</f>
        <v>OD</v>
      </c>
      <c r="F85" s="362" t="str">
        <f>_xlfn.XLOOKUP(C85,'Catálogo de actividades'!$B$5:$B$296,'Catálogo de actividades'!$E$5:$E$296)</f>
        <v>9.2</v>
      </c>
      <c r="G85" s="161">
        <v>45208</v>
      </c>
      <c r="H85" s="161">
        <v>45219</v>
      </c>
      <c r="I85" s="416" t="str">
        <f>_xlfn.XLOOKUP(C85,'Catálogo de actividades'!$B$5:$B$296,'Catálogo de actividades'!$I$5:$I$296)</f>
        <v>OPL</v>
      </c>
    </row>
    <row r="86" spans="1:9" ht="42.75" x14ac:dyDescent="0.2">
      <c r="A86" s="125" t="s">
        <v>54</v>
      </c>
      <c r="B86" s="125" t="s">
        <v>8</v>
      </c>
      <c r="C86" s="125" t="s">
        <v>92</v>
      </c>
      <c r="D86" s="277" t="str">
        <f>VLOOKUP(C86, 'Catálogo de actividades'!$B$5:$D$296,2,FALSE)</f>
        <v>OPL</v>
      </c>
      <c r="E86" s="277" t="str">
        <f>VLOOKUP(C86, 'Catálogo de actividades'!$B$5:$D$296,3,FALSE)</f>
        <v>OD</v>
      </c>
      <c r="F86" s="362" t="str">
        <f>_xlfn.XLOOKUP(C86,'Catálogo de actividades'!$B$5:$B$296,'Catálogo de actividades'!$E$5:$E$296)</f>
        <v>9.3</v>
      </c>
      <c r="G86" s="161">
        <v>45208</v>
      </c>
      <c r="H86" s="161">
        <v>45219</v>
      </c>
      <c r="I86" s="416" t="str">
        <f>_xlfn.XLOOKUP(C86,'Catálogo de actividades'!$B$5:$B$296,'Catálogo de actividades'!$I$5:$I$296)</f>
        <v>OPL</v>
      </c>
    </row>
    <row r="87" spans="1:9" ht="42.75" x14ac:dyDescent="0.2">
      <c r="A87" s="125" t="s">
        <v>54</v>
      </c>
      <c r="B87" s="125" t="s">
        <v>8</v>
      </c>
      <c r="C87" s="125" t="s">
        <v>93</v>
      </c>
      <c r="D87" s="277" t="str">
        <f>VLOOKUP(C87, 'Catálogo de actividades'!$B$5:$D$296,2,FALSE)</f>
        <v>OPL</v>
      </c>
      <c r="E87" s="277" t="str">
        <f>VLOOKUP(C87, 'Catálogo de actividades'!$B$5:$D$296,3,FALSE)</f>
        <v>OD</v>
      </c>
      <c r="F87" s="362" t="str">
        <f>_xlfn.XLOOKUP(C87,'Catálogo de actividades'!$B$5:$B$296,'Catálogo de actividades'!$E$5:$E$296)</f>
        <v>9.4</v>
      </c>
      <c r="G87" s="161">
        <v>45208</v>
      </c>
      <c r="H87" s="161">
        <v>45219</v>
      </c>
      <c r="I87" s="416" t="str">
        <f>_xlfn.XLOOKUP(C87,'Catálogo de actividades'!$B$5:$B$296,'Catálogo de actividades'!$I$5:$I$296)</f>
        <v>OPL</v>
      </c>
    </row>
    <row r="88" spans="1:9" ht="28.5" x14ac:dyDescent="0.2">
      <c r="A88" s="125" t="s">
        <v>54</v>
      </c>
      <c r="B88" s="125" t="s">
        <v>8</v>
      </c>
      <c r="C88" s="125" t="s">
        <v>216</v>
      </c>
      <c r="D88" s="277" t="str">
        <f>VLOOKUP(C88, 'Catálogo de actividades'!$B$5:$D$296,2,FALSE)</f>
        <v>OPL</v>
      </c>
      <c r="E88" s="277" t="str">
        <f>VLOOKUP(C88, 'Catálogo de actividades'!$B$5:$D$296,3,FALSE)</f>
        <v>CG</v>
      </c>
      <c r="F88" s="362" t="str">
        <f>_xlfn.XLOOKUP(C88,'Catálogo de actividades'!$B$5:$B$296,'Catálogo de actividades'!$E$5:$E$296)</f>
        <v>9.5</v>
      </c>
      <c r="G88" s="161">
        <v>45226</v>
      </c>
      <c r="H88" s="161">
        <v>45228</v>
      </c>
      <c r="I88" s="416" t="str">
        <f>_xlfn.XLOOKUP(C88,'Catálogo de actividades'!$B$5:$B$296,'Catálogo de actividades'!$I$5:$I$296)</f>
        <v>OPL</v>
      </c>
    </row>
    <row r="89" spans="1:9" ht="28.5" x14ac:dyDescent="0.2">
      <c r="A89" s="125" t="s">
        <v>54</v>
      </c>
      <c r="B89" s="125" t="s">
        <v>8</v>
      </c>
      <c r="C89" s="125" t="s">
        <v>94</v>
      </c>
      <c r="D89" s="277" t="str">
        <f>VLOOKUP(C89, 'Catálogo de actividades'!$B$5:$D$296,2,FALSE)</f>
        <v>OPL</v>
      </c>
      <c r="E89" s="277" t="str">
        <f>VLOOKUP(C89, 'Catálogo de actividades'!$B$5:$D$296,3,FALSE)</f>
        <v>CG</v>
      </c>
      <c r="F89" s="362" t="str">
        <f>_xlfn.XLOOKUP(C89,'Catálogo de actividades'!$B$5:$B$296,'Catálogo de actividades'!$E$5:$E$296)</f>
        <v>9.6</v>
      </c>
      <c r="G89" s="161">
        <v>45226</v>
      </c>
      <c r="H89" s="161">
        <v>45228</v>
      </c>
      <c r="I89" s="416" t="str">
        <f>_xlfn.XLOOKUP(C89,'Catálogo de actividades'!$B$5:$B$296,'Catálogo de actividades'!$I$5:$I$296)</f>
        <v>OPL</v>
      </c>
    </row>
    <row r="90" spans="1:9" ht="28.5" x14ac:dyDescent="0.2">
      <c r="A90" s="125" t="s">
        <v>54</v>
      </c>
      <c r="B90" s="125" t="s">
        <v>8</v>
      </c>
      <c r="C90" s="125" t="s">
        <v>95</v>
      </c>
      <c r="D90" s="277" t="str">
        <f>VLOOKUP(C90, 'Catálogo de actividades'!$B$5:$D$296,2,FALSE)</f>
        <v>OPL</v>
      </c>
      <c r="E90" s="277" t="str">
        <f>VLOOKUP(C90, 'Catálogo de actividades'!$B$5:$D$296,3,FALSE)</f>
        <v>CG</v>
      </c>
      <c r="F90" s="362" t="str">
        <f>_xlfn.XLOOKUP(C90,'Catálogo de actividades'!$B$5:$B$296,'Catálogo de actividades'!$E$5:$E$296)</f>
        <v>9.7</v>
      </c>
      <c r="G90" s="161">
        <v>45226</v>
      </c>
      <c r="H90" s="161">
        <v>45228</v>
      </c>
      <c r="I90" s="416" t="str">
        <f>_xlfn.XLOOKUP(C90,'Catálogo de actividades'!$B$5:$B$296,'Catálogo de actividades'!$I$5:$I$296)</f>
        <v>OPL</v>
      </c>
    </row>
    <row r="91" spans="1:9" ht="28.5" x14ac:dyDescent="0.2">
      <c r="A91" s="125" t="s">
        <v>54</v>
      </c>
      <c r="B91" s="125" t="s">
        <v>8</v>
      </c>
      <c r="C91" s="125" t="s">
        <v>217</v>
      </c>
      <c r="D91" s="277" t="str">
        <f>VLOOKUP(C91, 'Catálogo de actividades'!$B$5:$D$296,2,FALSE)</f>
        <v>OPL</v>
      </c>
      <c r="E91" s="277" t="str">
        <f>VLOOKUP(C91, 'Catálogo de actividades'!$B$5:$D$296,3,FALSE)</f>
        <v>OD</v>
      </c>
      <c r="F91" s="362" t="str">
        <f>_xlfn.XLOOKUP(C91,'Catálogo de actividades'!$B$5:$B$296,'Catálogo de actividades'!$E$5:$E$296)</f>
        <v>9.8</v>
      </c>
      <c r="G91" s="161">
        <v>45235</v>
      </c>
      <c r="H91" s="161">
        <v>45294</v>
      </c>
      <c r="I91" s="416" t="str">
        <f>_xlfn.XLOOKUP(C91,'Catálogo de actividades'!$B$5:$B$296,'Catálogo de actividades'!$I$5:$I$296)</f>
        <v>OPL</v>
      </c>
    </row>
    <row r="92" spans="1:9" ht="28.5" x14ac:dyDescent="0.2">
      <c r="A92" s="125" t="s">
        <v>54</v>
      </c>
      <c r="B92" s="125" t="s">
        <v>8</v>
      </c>
      <c r="C92" s="125" t="s">
        <v>96</v>
      </c>
      <c r="D92" s="277" t="str">
        <f>VLOOKUP(C92, 'Catálogo de actividades'!$B$5:$D$296,2,FALSE)</f>
        <v>OPL</v>
      </c>
      <c r="E92" s="277" t="str">
        <f>VLOOKUP(C92, 'Catálogo de actividades'!$B$5:$D$296,3,FALSE)</f>
        <v>OD</v>
      </c>
      <c r="F92" s="362" t="str">
        <f>_xlfn.XLOOKUP(C92,'Catálogo de actividades'!$B$5:$B$296,'Catálogo de actividades'!$E$5:$E$296)</f>
        <v>9.9</v>
      </c>
      <c r="G92" s="161">
        <v>45265</v>
      </c>
      <c r="H92" s="161">
        <v>45294</v>
      </c>
      <c r="I92" s="416" t="str">
        <f>_xlfn.XLOOKUP(C92,'Catálogo de actividades'!$B$5:$B$296,'Catálogo de actividades'!$I$5:$I$296)</f>
        <v>OPL</v>
      </c>
    </row>
    <row r="93" spans="1:9" ht="28.5" x14ac:dyDescent="0.2">
      <c r="A93" s="125" t="s">
        <v>54</v>
      </c>
      <c r="B93" s="125" t="s">
        <v>8</v>
      </c>
      <c r="C93" s="125" t="s">
        <v>149</v>
      </c>
      <c r="D93" s="277" t="str">
        <f>VLOOKUP(C93, 'Catálogo de actividades'!$B$5:$D$296,2,FALSE)</f>
        <v>OPL</v>
      </c>
      <c r="E93" s="277" t="str">
        <f>VLOOKUP(C93, 'Catálogo de actividades'!$B$5:$D$296,3,FALSE)</f>
        <v>OD</v>
      </c>
      <c r="F93" s="362" t="str">
        <f>_xlfn.XLOOKUP(C93,'Catálogo de actividades'!$B$5:$B$296,'Catálogo de actividades'!$E$5:$E$296)</f>
        <v>9.10</v>
      </c>
      <c r="G93" s="161">
        <v>45265</v>
      </c>
      <c r="H93" s="161">
        <v>45294</v>
      </c>
      <c r="I93" s="416" t="str">
        <f>_xlfn.XLOOKUP(C93,'Catálogo de actividades'!$B$5:$B$296,'Catálogo de actividades'!$I$5:$I$296)</f>
        <v>OPL</v>
      </c>
    </row>
    <row r="94" spans="1:9" ht="57" x14ac:dyDescent="0.2">
      <c r="A94" s="125" t="s">
        <v>54</v>
      </c>
      <c r="B94" s="125" t="s">
        <v>8</v>
      </c>
      <c r="C94" s="125" t="s">
        <v>99</v>
      </c>
      <c r="D94" s="277" t="str">
        <f>VLOOKUP(C94, 'Catálogo de actividades'!$B$5:$D$296,2,FALSE)</f>
        <v>INE/OPL</v>
      </c>
      <c r="E94" s="277" t="str">
        <f>VLOOKUP(C94, 'Catálogo de actividades'!$B$5:$D$296,3,FALSE)</f>
        <v>DERFE</v>
      </c>
      <c r="F94" s="362" t="str">
        <f>_xlfn.XLOOKUP(C94,'Catálogo de actividades'!$B$5:$B$296,'Catálogo de actividades'!$E$5:$E$296)</f>
        <v>9.11</v>
      </c>
      <c r="G94" s="161">
        <v>45175</v>
      </c>
      <c r="H94" s="161">
        <v>45366</v>
      </c>
      <c r="I94" s="416" t="str">
        <f>_xlfn.XLOOKUP(C94,'Catálogo de actividades'!$B$5:$B$296,'Catálogo de actividades'!$I$5:$I$296)</f>
        <v>DERFE</v>
      </c>
    </row>
    <row r="95" spans="1:9" ht="28.5" x14ac:dyDescent="0.2">
      <c r="A95" s="125" t="s">
        <v>54</v>
      </c>
      <c r="B95" s="125" t="s">
        <v>8</v>
      </c>
      <c r="C95" s="125" t="s">
        <v>218</v>
      </c>
      <c r="D95" s="277" t="str">
        <f>VLOOKUP(C95, 'Catálogo de actividades'!$B$5:$D$296,2,FALSE)</f>
        <v>OPL</v>
      </c>
      <c r="E95" s="277" t="str">
        <f>VLOOKUP(C95, 'Catálogo de actividades'!$B$5:$D$296,3,FALSE)</f>
        <v>CG</v>
      </c>
      <c r="F95" s="362" t="str">
        <f>_xlfn.XLOOKUP(C95,'Catálogo de actividades'!$B$5:$B$296,'Catálogo de actividades'!$E$5:$E$296)</f>
        <v>9.12</v>
      </c>
      <c r="G95" s="161">
        <v>45323</v>
      </c>
      <c r="H95" s="161">
        <v>45336</v>
      </c>
      <c r="I95" s="416" t="str">
        <f>_xlfn.XLOOKUP(C95,'Catálogo de actividades'!$B$5:$B$296,'Catálogo de actividades'!$I$5:$I$296)</f>
        <v>OPL</v>
      </c>
    </row>
    <row r="96" spans="1:9" ht="28.5" x14ac:dyDescent="0.2">
      <c r="A96" s="125" t="s">
        <v>54</v>
      </c>
      <c r="B96" s="125" t="s">
        <v>8</v>
      </c>
      <c r="C96" s="125" t="s">
        <v>101</v>
      </c>
      <c r="D96" s="277" t="str">
        <f>VLOOKUP(C96, 'Catálogo de actividades'!$B$5:$D$296,2,FALSE)</f>
        <v>OPL</v>
      </c>
      <c r="E96" s="277" t="str">
        <f>VLOOKUP(C96, 'Catálogo de actividades'!$B$5:$D$296,3,FALSE)</f>
        <v>CG/OD</v>
      </c>
      <c r="F96" s="362" t="str">
        <f>_xlfn.XLOOKUP(C96,'Catálogo de actividades'!$B$5:$B$296,'Catálogo de actividades'!$E$5:$E$296)</f>
        <v>9.13</v>
      </c>
      <c r="G96" s="161">
        <v>45323</v>
      </c>
      <c r="H96" s="161">
        <v>45336</v>
      </c>
      <c r="I96" s="416" t="str">
        <f>_xlfn.XLOOKUP(C96,'Catálogo de actividades'!$B$5:$B$296,'Catálogo de actividades'!$I$5:$I$296)</f>
        <v>OPL</v>
      </c>
    </row>
    <row r="97" spans="1:9" ht="28.5" x14ac:dyDescent="0.2">
      <c r="A97" s="125" t="s">
        <v>54</v>
      </c>
      <c r="B97" s="125" t="s">
        <v>8</v>
      </c>
      <c r="C97" s="125" t="s">
        <v>103</v>
      </c>
      <c r="D97" s="277" t="str">
        <f>VLOOKUP(C97, 'Catálogo de actividades'!$B$5:$D$296,2,FALSE)</f>
        <v>OPL</v>
      </c>
      <c r="E97" s="277" t="str">
        <f>VLOOKUP(C97, 'Catálogo de actividades'!$B$5:$D$296,3,FALSE)</f>
        <v>CG/OD</v>
      </c>
      <c r="F97" s="362" t="str">
        <f>_xlfn.XLOOKUP(C97,'Catálogo de actividades'!$B$5:$B$296,'Catálogo de actividades'!$E$5:$E$296)</f>
        <v>9.14</v>
      </c>
      <c r="G97" s="161">
        <v>45323</v>
      </c>
      <c r="H97" s="161">
        <v>45336</v>
      </c>
      <c r="I97" s="416" t="str">
        <f>_xlfn.XLOOKUP(C97,'Catálogo de actividades'!$B$5:$B$296,'Catálogo de actividades'!$I$5:$I$296)</f>
        <v>OPL</v>
      </c>
    </row>
    <row r="98" spans="1:9" x14ac:dyDescent="0.2">
      <c r="A98" s="125" t="s">
        <v>54</v>
      </c>
      <c r="B98" s="125" t="s">
        <v>9</v>
      </c>
      <c r="C98" s="125" t="s">
        <v>219</v>
      </c>
      <c r="D98" s="277" t="str">
        <f>VLOOKUP(C98, 'Catálogo de actividades'!$B$5:$D$296,2,FALSE)</f>
        <v>OPL</v>
      </c>
      <c r="E98" s="277" t="str">
        <f>VLOOKUP(C98, 'Catálogo de actividades'!$B$5:$D$296,3,FALSE)</f>
        <v>CG</v>
      </c>
      <c r="F98" s="362" t="str">
        <f>_xlfn.XLOOKUP(C98,'Catálogo de actividades'!$B$5:$B$296,'Catálogo de actividades'!$E$5:$E$296)</f>
        <v>10.1</v>
      </c>
      <c r="G98" s="161">
        <v>45200</v>
      </c>
      <c r="H98" s="161">
        <v>45235</v>
      </c>
      <c r="I98" s="416" t="str">
        <f>_xlfn.XLOOKUP(C98,'Catálogo de actividades'!$B$5:$B$296,'Catálogo de actividades'!$I$5:$I$296)</f>
        <v>OPL</v>
      </c>
    </row>
    <row r="99" spans="1:9" x14ac:dyDescent="0.2">
      <c r="A99" s="125" t="s">
        <v>54</v>
      </c>
      <c r="B99" s="125" t="s">
        <v>9</v>
      </c>
      <c r="C99" s="125" t="s">
        <v>150</v>
      </c>
      <c r="D99" s="277" t="str">
        <f>VLOOKUP(C99, 'Catálogo de actividades'!$B$5:$D$296,2,FALSE)</f>
        <v>OPL</v>
      </c>
      <c r="E99" s="277" t="str">
        <f>VLOOKUP(C99, 'Catálogo de actividades'!$B$5:$D$296,3,FALSE)</f>
        <v>CG</v>
      </c>
      <c r="F99" s="362" t="str">
        <f>_xlfn.XLOOKUP(C99,'Catálogo de actividades'!$B$5:$B$296,'Catálogo de actividades'!$E$5:$E$296)</f>
        <v>10.2</v>
      </c>
      <c r="G99" s="161">
        <v>45200</v>
      </c>
      <c r="H99" s="161">
        <v>45255</v>
      </c>
      <c r="I99" s="416" t="str">
        <f>_xlfn.XLOOKUP(C99,'Catálogo de actividades'!$B$5:$B$296,'Catálogo de actividades'!$I$5:$I$296)</f>
        <v>OPL</v>
      </c>
    </row>
    <row r="100" spans="1:9" x14ac:dyDescent="0.2">
      <c r="A100" s="125" t="s">
        <v>54</v>
      </c>
      <c r="B100" s="125" t="s">
        <v>9</v>
      </c>
      <c r="C100" s="125" t="s">
        <v>151</v>
      </c>
      <c r="D100" s="277" t="str">
        <f>VLOOKUP(C100, 'Catálogo de actividades'!$B$5:$D$296,2,FALSE)</f>
        <v>OPL</v>
      </c>
      <c r="E100" s="277" t="str">
        <f>VLOOKUP(C100, 'Catálogo de actividades'!$B$5:$D$296,3,FALSE)</f>
        <v>CG</v>
      </c>
      <c r="F100" s="362" t="str">
        <f>_xlfn.XLOOKUP(C100,'Catálogo de actividades'!$B$5:$B$296,'Catálogo de actividades'!$E$5:$E$296)</f>
        <v>10.3</v>
      </c>
      <c r="G100" s="161">
        <v>45200</v>
      </c>
      <c r="H100" s="161">
        <v>45255</v>
      </c>
      <c r="I100" s="416" t="str">
        <f>_xlfn.XLOOKUP(C100,'Catálogo de actividades'!$B$5:$B$296,'Catálogo de actividades'!$I$5:$I$296)</f>
        <v>OPL</v>
      </c>
    </row>
    <row r="101" spans="1:9" x14ac:dyDescent="0.2">
      <c r="A101" s="125" t="s">
        <v>54</v>
      </c>
      <c r="B101" s="125" t="s">
        <v>9</v>
      </c>
      <c r="C101" s="125" t="s">
        <v>220</v>
      </c>
      <c r="D101" s="277" t="str">
        <f>VLOOKUP(C101, 'Catálogo de actividades'!$B$5:$D$296,2,FALSE)</f>
        <v>OPL</v>
      </c>
      <c r="E101" s="277" t="str">
        <f>VLOOKUP(C101, 'Catálogo de actividades'!$B$5:$D$296,3,FALSE)</f>
        <v>CG</v>
      </c>
      <c r="F101" s="362" t="str">
        <f>_xlfn.XLOOKUP(C101,'Catálogo de actividades'!$B$5:$B$296,'Catálogo de actividades'!$E$5:$E$296)</f>
        <v>10.6</v>
      </c>
      <c r="G101" s="161">
        <v>45236</v>
      </c>
      <c r="H101" s="161">
        <v>45245</v>
      </c>
      <c r="I101" s="416" t="str">
        <f>_xlfn.XLOOKUP(C101,'Catálogo de actividades'!$B$5:$B$296,'Catálogo de actividades'!$I$5:$I$296)</f>
        <v>OPL</v>
      </c>
    </row>
    <row r="102" spans="1:9" x14ac:dyDescent="0.2">
      <c r="A102" s="125" t="s">
        <v>54</v>
      </c>
      <c r="B102" s="125" t="s">
        <v>9</v>
      </c>
      <c r="C102" s="125" t="s">
        <v>106</v>
      </c>
      <c r="D102" s="277" t="str">
        <f>VLOOKUP(C102, 'Catálogo de actividades'!$B$5:$D$296,2,FALSE)</f>
        <v>OPL</v>
      </c>
      <c r="E102" s="277" t="str">
        <f>VLOOKUP(C102, 'Catálogo de actividades'!$B$5:$D$296,3,FALSE)</f>
        <v>CG</v>
      </c>
      <c r="F102" s="362" t="str">
        <f>_xlfn.XLOOKUP(C102,'Catálogo de actividades'!$B$5:$B$296,'Catálogo de actividades'!$E$5:$E$296)</f>
        <v>10.7</v>
      </c>
      <c r="G102" s="161">
        <v>45256</v>
      </c>
      <c r="H102" s="161">
        <v>45265</v>
      </c>
      <c r="I102" s="416" t="str">
        <f>_xlfn.XLOOKUP(C102,'Catálogo de actividades'!$B$5:$B$296,'Catálogo de actividades'!$I$5:$I$296)</f>
        <v>OPL</v>
      </c>
    </row>
    <row r="103" spans="1:9" x14ac:dyDescent="0.2">
      <c r="A103" s="125" t="s">
        <v>54</v>
      </c>
      <c r="B103" s="125" t="s">
        <v>9</v>
      </c>
      <c r="C103" s="125" t="s">
        <v>107</v>
      </c>
      <c r="D103" s="277" t="str">
        <f>VLOOKUP(C103, 'Catálogo de actividades'!$B$5:$D$296,2,FALSE)</f>
        <v>OPL</v>
      </c>
      <c r="E103" s="277" t="str">
        <f>VLOOKUP(C103, 'Catálogo de actividades'!$B$5:$D$296,3,FALSE)</f>
        <v>CG</v>
      </c>
      <c r="F103" s="362" t="str">
        <f>_xlfn.XLOOKUP(C103,'Catálogo de actividades'!$B$5:$B$296,'Catálogo de actividades'!$E$5:$E$296)</f>
        <v>10.8</v>
      </c>
      <c r="G103" s="161">
        <v>45256</v>
      </c>
      <c r="H103" s="161">
        <v>45265</v>
      </c>
      <c r="I103" s="416" t="str">
        <f>_xlfn.XLOOKUP(C103,'Catálogo de actividades'!$B$5:$B$296,'Catálogo de actividades'!$I$5:$I$296)</f>
        <v>OPL</v>
      </c>
    </row>
    <row r="104" spans="1:9" x14ac:dyDescent="0.2">
      <c r="A104" s="125" t="s">
        <v>54</v>
      </c>
      <c r="B104" s="125" t="s">
        <v>9</v>
      </c>
      <c r="C104" s="125" t="s">
        <v>221</v>
      </c>
      <c r="D104" s="277" t="str">
        <f>VLOOKUP(C104, 'Catálogo de actividades'!$B$5:$D$296,2,FALSE)</f>
        <v>OPL</v>
      </c>
      <c r="E104" s="277" t="str">
        <f>VLOOKUP(C104, 'Catálogo de actividades'!$B$5:$D$296,3,FALSE)</f>
        <v>CG</v>
      </c>
      <c r="F104" s="362" t="str">
        <f>_xlfn.XLOOKUP(C104,'Catálogo de actividades'!$B$5:$B$296,'Catálogo de actividades'!$E$5:$E$296)</f>
        <v>10.11</v>
      </c>
      <c r="G104" s="161">
        <v>45235</v>
      </c>
      <c r="H104" s="161">
        <v>45294</v>
      </c>
      <c r="I104" s="416" t="str">
        <f>_xlfn.XLOOKUP(C104,'Catálogo de actividades'!$B$5:$B$296,'Catálogo de actividades'!$I$5:$I$296)</f>
        <v>OPL</v>
      </c>
    </row>
    <row r="105" spans="1:9" x14ac:dyDescent="0.2">
      <c r="A105" s="125" t="s">
        <v>54</v>
      </c>
      <c r="B105" s="125" t="s">
        <v>9</v>
      </c>
      <c r="C105" s="125" t="s">
        <v>108</v>
      </c>
      <c r="D105" s="277" t="str">
        <f>VLOOKUP(C105, 'Catálogo de actividades'!$B$5:$D$296,2,FALSE)</f>
        <v>OPL</v>
      </c>
      <c r="E105" s="277" t="str">
        <f>VLOOKUP(C105, 'Catálogo de actividades'!$B$5:$D$296,3,FALSE)</f>
        <v>CG</v>
      </c>
      <c r="F105" s="362" t="str">
        <f>_xlfn.XLOOKUP(C105,'Catálogo de actividades'!$B$5:$B$296,'Catálogo de actividades'!$E$5:$E$296)</f>
        <v>10.12</v>
      </c>
      <c r="G105" s="161">
        <v>45255</v>
      </c>
      <c r="H105" s="161">
        <v>45294</v>
      </c>
      <c r="I105" s="416" t="str">
        <f>_xlfn.XLOOKUP(C105,'Catálogo de actividades'!$B$5:$B$296,'Catálogo de actividades'!$I$5:$I$296)</f>
        <v>OPL</v>
      </c>
    </row>
    <row r="106" spans="1:9" x14ac:dyDescent="0.2">
      <c r="A106" s="125" t="s">
        <v>54</v>
      </c>
      <c r="B106" s="125" t="s">
        <v>9</v>
      </c>
      <c r="C106" s="125" t="s">
        <v>152</v>
      </c>
      <c r="D106" s="277" t="str">
        <f>VLOOKUP(C106, 'Catálogo de actividades'!$B$5:$D$296,2,FALSE)</f>
        <v>OPL</v>
      </c>
      <c r="E106" s="277" t="str">
        <f>VLOOKUP(C106, 'Catálogo de actividades'!$B$5:$D$296,3,FALSE)</f>
        <v>CG</v>
      </c>
      <c r="F106" s="362" t="str">
        <f>_xlfn.XLOOKUP(C106,'Catálogo de actividades'!$B$5:$B$296,'Catálogo de actividades'!$E$5:$E$296)</f>
        <v>10.13</v>
      </c>
      <c r="G106" s="161">
        <v>45255</v>
      </c>
      <c r="H106" s="161">
        <v>45294</v>
      </c>
      <c r="I106" s="416" t="str">
        <f>_xlfn.XLOOKUP(C106,'Catálogo de actividades'!$B$5:$B$296,'Catálogo de actividades'!$I$5:$I$296)</f>
        <v>OPL</v>
      </c>
    </row>
    <row r="107" spans="1:9" x14ac:dyDescent="0.2">
      <c r="A107" s="125" t="s">
        <v>54</v>
      </c>
      <c r="B107" s="125" t="s">
        <v>9</v>
      </c>
      <c r="C107" s="125" t="s">
        <v>222</v>
      </c>
      <c r="D107" s="277" t="str">
        <f>VLOOKUP(C107, 'Catálogo de actividades'!$B$5:$D$296,2,FALSE)</f>
        <v>OPL</v>
      </c>
      <c r="E107" s="277" t="str">
        <f>VLOOKUP(C107, 'Catálogo de actividades'!$B$5:$D$296,3,FALSE)</f>
        <v>CG/OD</v>
      </c>
      <c r="F107" s="362" t="str">
        <f>_xlfn.XLOOKUP(C107,'Catálogo de actividades'!$B$5:$B$296,'Catálogo de actividades'!$E$5:$E$296)</f>
        <v>10.16</v>
      </c>
      <c r="G107" s="161">
        <v>45323</v>
      </c>
      <c r="H107" s="161">
        <v>45330</v>
      </c>
      <c r="I107" s="416" t="str">
        <f>_xlfn.XLOOKUP(C107,'Catálogo de actividades'!$B$5:$B$296,'Catálogo de actividades'!$I$5:$I$296)</f>
        <v>OPL</v>
      </c>
    </row>
    <row r="108" spans="1:9" x14ac:dyDescent="0.2">
      <c r="A108" s="125" t="s">
        <v>54</v>
      </c>
      <c r="B108" s="125" t="s">
        <v>9</v>
      </c>
      <c r="C108" s="125" t="s">
        <v>153</v>
      </c>
      <c r="D108" s="277" t="str">
        <f>VLOOKUP(C108, 'Catálogo de actividades'!$B$5:$D$296,2,FALSE)</f>
        <v>OPL</v>
      </c>
      <c r="E108" s="277" t="str">
        <f>VLOOKUP(C108, 'Catálogo de actividades'!$B$5:$D$296,3,FALSE)</f>
        <v>CG/OD</v>
      </c>
      <c r="F108" s="362" t="str">
        <f>_xlfn.XLOOKUP(C108,'Catálogo de actividades'!$B$5:$B$296,'Catálogo de actividades'!$E$5:$E$296)</f>
        <v>10.17</v>
      </c>
      <c r="G108" s="161">
        <v>45323</v>
      </c>
      <c r="H108" s="161">
        <v>45330</v>
      </c>
      <c r="I108" s="416" t="str">
        <f>_xlfn.XLOOKUP(C108,'Catálogo de actividades'!$B$5:$B$296,'Catálogo de actividades'!$I$5:$I$296)</f>
        <v>OPL</v>
      </c>
    </row>
    <row r="109" spans="1:9" ht="28.5" x14ac:dyDescent="0.2">
      <c r="A109" s="125" t="s">
        <v>54</v>
      </c>
      <c r="B109" s="125" t="s">
        <v>9</v>
      </c>
      <c r="C109" s="125" t="s">
        <v>178</v>
      </c>
      <c r="D109" s="277" t="str">
        <f>VLOOKUP(C109, 'Catálogo de actividades'!$B$5:$D$296,2,FALSE)</f>
        <v>OPL</v>
      </c>
      <c r="E109" s="277" t="str">
        <f>VLOOKUP(C109, 'Catálogo de actividades'!$B$5:$D$296,3,FALSE)</f>
        <v>CG/OD</v>
      </c>
      <c r="F109" s="362" t="str">
        <f>_xlfn.XLOOKUP(C109,'Catálogo de actividades'!$B$5:$B$296,'Catálogo de actividades'!$E$5:$E$296)</f>
        <v>10.18</v>
      </c>
      <c r="G109" s="161">
        <v>45323</v>
      </c>
      <c r="H109" s="161">
        <v>45330</v>
      </c>
      <c r="I109" s="416" t="str">
        <f>_xlfn.XLOOKUP(C109,'Catálogo de actividades'!$B$5:$B$296,'Catálogo de actividades'!$I$5:$I$296)</f>
        <v>OPL</v>
      </c>
    </row>
    <row r="110" spans="1:9" x14ac:dyDescent="0.2">
      <c r="A110" s="125" t="s">
        <v>54</v>
      </c>
      <c r="B110" s="125" t="s">
        <v>9</v>
      </c>
      <c r="C110" s="125" t="s">
        <v>154</v>
      </c>
      <c r="D110" s="277" t="str">
        <f>VLOOKUP(C110, 'Catálogo de actividades'!$B$5:$D$296,2,FALSE)</f>
        <v>OPL</v>
      </c>
      <c r="E110" s="277" t="str">
        <f>VLOOKUP(C110, 'Catálogo de actividades'!$B$5:$D$296,3,FALSE)</f>
        <v>CG/OD</v>
      </c>
      <c r="F110" s="362" t="str">
        <f>_xlfn.XLOOKUP(C110,'Catálogo de actividades'!$B$5:$B$296,'Catálogo de actividades'!$E$5:$E$296)</f>
        <v>10.19</v>
      </c>
      <c r="G110" s="161">
        <v>45323</v>
      </c>
      <c r="H110" s="161">
        <v>45330</v>
      </c>
      <c r="I110" s="416" t="str">
        <f>_xlfn.XLOOKUP(C110,'Catálogo de actividades'!$B$5:$B$296,'Catálogo de actividades'!$I$5:$I$296)</f>
        <v>OPL</v>
      </c>
    </row>
    <row r="111" spans="1:9" x14ac:dyDescent="0.2">
      <c r="A111" s="125" t="s">
        <v>54</v>
      </c>
      <c r="B111" s="125" t="s">
        <v>9</v>
      </c>
      <c r="C111" s="125" t="s">
        <v>223</v>
      </c>
      <c r="D111" s="277" t="str">
        <f>VLOOKUP(C111, 'Catálogo de actividades'!$B$5:$D$296,2,FALSE)</f>
        <v>OPL</v>
      </c>
      <c r="E111" s="277" t="str">
        <f>VLOOKUP(C111, 'Catálogo de actividades'!$B$5:$D$296,3,FALSE)</f>
        <v>CG</v>
      </c>
      <c r="F111" s="362" t="str">
        <f>_xlfn.XLOOKUP(C111,'Catálogo de actividades'!$B$5:$B$296,'Catálogo de actividades'!$E$5:$E$296)</f>
        <v>10.24</v>
      </c>
      <c r="G111" s="161">
        <v>45336</v>
      </c>
      <c r="H111" s="161">
        <v>45340</v>
      </c>
      <c r="I111" s="416" t="str">
        <f>_xlfn.XLOOKUP(C111,'Catálogo de actividades'!$B$5:$B$296,'Catálogo de actividades'!$I$5:$I$296)</f>
        <v>OPL</v>
      </c>
    </row>
    <row r="112" spans="1:9" ht="42.75" x14ac:dyDescent="0.2">
      <c r="A112" s="125" t="s">
        <v>54</v>
      </c>
      <c r="B112" s="125" t="s">
        <v>9</v>
      </c>
      <c r="C112" s="144" t="s">
        <v>321</v>
      </c>
      <c r="D112" s="277" t="str">
        <f>VLOOKUP(C112, 'Catálogo de actividades'!$B$5:$D$296,2,FALSE)</f>
        <v>OPL</v>
      </c>
      <c r="E112" s="277" t="str">
        <f>VLOOKUP(C112, 'Catálogo de actividades'!$B$5:$D$296,3,FALSE)</f>
        <v>CG</v>
      </c>
      <c r="F112" s="362" t="str">
        <f>_xlfn.XLOOKUP(C112,'Catálogo de actividades'!$B$5:$B$296,'Catálogo de actividades'!$E$5:$E$296)</f>
        <v>10.25</v>
      </c>
      <c r="G112" s="30">
        <v>45481</v>
      </c>
      <c r="H112" s="30">
        <v>45485</v>
      </c>
      <c r="I112" s="416" t="str">
        <f>_xlfn.XLOOKUP(C112,'Catálogo de actividades'!$B$5:$B$296,'Catálogo de actividades'!$I$5:$I$296)</f>
        <v>OPL</v>
      </c>
    </row>
    <row r="113" spans="1:9" x14ac:dyDescent="0.2">
      <c r="A113" s="125" t="s">
        <v>54</v>
      </c>
      <c r="B113" s="125" t="s">
        <v>9</v>
      </c>
      <c r="C113" s="125" t="s">
        <v>113</v>
      </c>
      <c r="D113" s="277" t="str">
        <f>VLOOKUP(C113, 'Catálogo de actividades'!$B$5:$D$296,2,FALSE)</f>
        <v>OPL</v>
      </c>
      <c r="E113" s="277" t="str">
        <f>VLOOKUP(C113, 'Catálogo de actividades'!$B$5:$D$296,3,FALSE)</f>
        <v>CG</v>
      </c>
      <c r="F113" s="362" t="str">
        <f>_xlfn.XLOOKUP(C113,'Catálogo de actividades'!$B$5:$B$296,'Catálogo de actividades'!$E$5:$E$296)</f>
        <v>10.26</v>
      </c>
      <c r="G113" s="161">
        <v>45336</v>
      </c>
      <c r="H113" s="161">
        <v>45340</v>
      </c>
      <c r="I113" s="416" t="str">
        <f>_xlfn.XLOOKUP(C113,'Catálogo de actividades'!$B$5:$B$296,'Catálogo de actividades'!$I$5:$I$296)</f>
        <v>OPL</v>
      </c>
    </row>
    <row r="114" spans="1:9" ht="42.75" x14ac:dyDescent="0.2">
      <c r="A114" s="125" t="s">
        <v>54</v>
      </c>
      <c r="B114" s="126" t="s">
        <v>9</v>
      </c>
      <c r="C114" s="126" t="s">
        <v>114</v>
      </c>
      <c r="D114" s="277" t="str">
        <f>VLOOKUP(C114, 'Catálogo de actividades'!$B$5:$D$296,2,FALSE)</f>
        <v>OPL</v>
      </c>
      <c r="E114" s="277" t="str">
        <f>VLOOKUP(C114, 'Catálogo de actividades'!$B$5:$D$296,3,FALSE)</f>
        <v>CG</v>
      </c>
      <c r="F114" s="362" t="str">
        <f>_xlfn.XLOOKUP(C114,'Catálogo de actividades'!$B$5:$B$296,'Catálogo de actividades'!$E$5:$E$296)</f>
        <v>10.27</v>
      </c>
      <c r="G114" s="30">
        <v>45481</v>
      </c>
      <c r="H114" s="30">
        <v>45485</v>
      </c>
      <c r="I114" s="416" t="str">
        <f>_xlfn.XLOOKUP(C114,'Catálogo de actividades'!$B$5:$B$296,'Catálogo de actividades'!$I$5:$I$296)</f>
        <v>OPL</v>
      </c>
    </row>
    <row r="115" spans="1:9" ht="42.75" x14ac:dyDescent="0.2">
      <c r="A115" s="125" t="s">
        <v>54</v>
      </c>
      <c r="B115" s="126" t="s">
        <v>9</v>
      </c>
      <c r="C115" s="126" t="s">
        <v>115</v>
      </c>
      <c r="D115" s="277" t="str">
        <f>VLOOKUP(C115, 'Catálogo de actividades'!$B$5:$D$296,2,FALSE)</f>
        <v>OPL</v>
      </c>
      <c r="E115" s="277" t="str">
        <f>VLOOKUP(C115, 'Catálogo de actividades'!$B$5:$D$296,3,FALSE)</f>
        <v>CG</v>
      </c>
      <c r="F115" s="362" t="str">
        <f>_xlfn.XLOOKUP(C115,'Catálogo de actividades'!$B$5:$B$296,'Catálogo de actividades'!$E$5:$E$296)</f>
        <v>10.28</v>
      </c>
      <c r="G115" s="30">
        <v>45481</v>
      </c>
      <c r="H115" s="30">
        <v>45485</v>
      </c>
      <c r="I115" s="416" t="str">
        <f>_xlfn.XLOOKUP(C115,'Catálogo de actividades'!$B$5:$B$296,'Catálogo de actividades'!$I$5:$I$296)</f>
        <v>OPL</v>
      </c>
    </row>
    <row r="116" spans="1:9" ht="28.5" x14ac:dyDescent="0.2">
      <c r="A116" s="125" t="s">
        <v>54</v>
      </c>
      <c r="B116" s="125" t="s">
        <v>9</v>
      </c>
      <c r="C116" s="125" t="s">
        <v>179</v>
      </c>
      <c r="D116" s="277" t="str">
        <f>VLOOKUP(C116, 'Catálogo de actividades'!$B$5:$D$296,2,FALSE)</f>
        <v>OPL</v>
      </c>
      <c r="E116" s="277" t="str">
        <f>VLOOKUP(C116, 'Catálogo de actividades'!$B$5:$D$296,3,FALSE)</f>
        <v>CG</v>
      </c>
      <c r="F116" s="362" t="str">
        <f>_xlfn.XLOOKUP(C116,'Catálogo de actividades'!$B$5:$B$296,'Catálogo de actividades'!$E$5:$E$296)</f>
        <v>10.29</v>
      </c>
      <c r="G116" s="161">
        <v>45347</v>
      </c>
      <c r="H116" s="161">
        <v>45350</v>
      </c>
      <c r="I116" s="416" t="str">
        <f>_xlfn.XLOOKUP(C116,'Catálogo de actividades'!$B$5:$B$296,'Catálogo de actividades'!$I$5:$I$296)</f>
        <v>OPL</v>
      </c>
    </row>
    <row r="117" spans="1:9" x14ac:dyDescent="0.2">
      <c r="A117" s="125" t="s">
        <v>54</v>
      </c>
      <c r="B117" s="125" t="s">
        <v>9</v>
      </c>
      <c r="C117" s="125" t="s">
        <v>116</v>
      </c>
      <c r="D117" s="277" t="str">
        <f>VLOOKUP(C117, 'Catálogo de actividades'!$B$5:$D$296,2,FALSE)</f>
        <v>OPL</v>
      </c>
      <c r="E117" s="277" t="str">
        <f>VLOOKUP(C117, 'Catálogo de actividades'!$B$5:$D$296,3,FALSE)</f>
        <v>CG</v>
      </c>
      <c r="F117" s="362" t="str">
        <f>_xlfn.XLOOKUP(C117,'Catálogo de actividades'!$B$5:$B$296,'Catálogo de actividades'!$E$5:$E$296)</f>
        <v>10.30</v>
      </c>
      <c r="G117" s="161">
        <v>44971</v>
      </c>
      <c r="H117" s="161">
        <v>44975</v>
      </c>
      <c r="I117" s="416" t="str">
        <f>_xlfn.XLOOKUP(C117,'Catálogo de actividades'!$B$5:$B$296,'Catálogo de actividades'!$I$5:$I$296)</f>
        <v>OPL</v>
      </c>
    </row>
    <row r="118" spans="1:9" ht="42.75" x14ac:dyDescent="0.2">
      <c r="A118" s="125" t="s">
        <v>54</v>
      </c>
      <c r="B118" s="126" t="s">
        <v>9</v>
      </c>
      <c r="C118" s="126" t="s">
        <v>117</v>
      </c>
      <c r="D118" s="277" t="str">
        <f>VLOOKUP(C118, 'Catálogo de actividades'!$B$5:$D$296,2,FALSE)</f>
        <v>OPL</v>
      </c>
      <c r="E118" s="277" t="str">
        <f>VLOOKUP(C118, 'Catálogo de actividades'!$B$5:$D$296,3,FALSE)</f>
        <v>CG</v>
      </c>
      <c r="F118" s="362" t="str">
        <f>_xlfn.XLOOKUP(C118,'Catálogo de actividades'!$B$5:$B$296,'Catálogo de actividades'!$E$5:$E$296)</f>
        <v>10.32</v>
      </c>
      <c r="G118" s="30">
        <v>45481</v>
      </c>
      <c r="H118" s="30">
        <v>45485</v>
      </c>
      <c r="I118" s="416" t="str">
        <f>_xlfn.XLOOKUP(C118,'Catálogo de actividades'!$B$5:$B$296,'Catálogo de actividades'!$I$5:$I$296)</f>
        <v>OPL</v>
      </c>
    </row>
    <row r="119" spans="1:9" ht="28.5" x14ac:dyDescent="0.2">
      <c r="A119" s="125" t="s">
        <v>54</v>
      </c>
      <c r="B119" s="126" t="s">
        <v>9</v>
      </c>
      <c r="C119" s="126" t="s">
        <v>118</v>
      </c>
      <c r="D119" s="277" t="str">
        <f>VLOOKUP(C119, 'Catálogo de actividades'!$B$5:$D$296,2,FALSE)</f>
        <v>OPL</v>
      </c>
      <c r="E119" s="277" t="str">
        <f>VLOOKUP(C119, 'Catálogo de actividades'!$B$5:$D$296,3,FALSE)</f>
        <v>CG</v>
      </c>
      <c r="F119" s="362" t="str">
        <f>_xlfn.XLOOKUP(C119,'Catálogo de actividades'!$B$5:$B$296,'Catálogo de actividades'!$E$5:$E$296)</f>
        <v>10.33</v>
      </c>
      <c r="G119" s="30">
        <v>45481</v>
      </c>
      <c r="H119" s="30">
        <v>45485</v>
      </c>
      <c r="I119" s="416" t="str">
        <f>_xlfn.XLOOKUP(C119,'Catálogo de actividades'!$B$5:$B$296,'Catálogo de actividades'!$I$5:$I$296)</f>
        <v>OPL</v>
      </c>
    </row>
    <row r="120" spans="1:9" x14ac:dyDescent="0.2">
      <c r="A120" s="125" t="s">
        <v>54</v>
      </c>
      <c r="B120" s="125" t="s">
        <v>9</v>
      </c>
      <c r="C120" s="125" t="s">
        <v>225</v>
      </c>
      <c r="D120" s="277" t="str">
        <f>VLOOKUP(C120, 'Catálogo de actividades'!$B$5:$D$296,2,FALSE)</f>
        <v>OPL</v>
      </c>
      <c r="E120" s="277" t="str">
        <f>VLOOKUP(C120, 'Catálogo de actividades'!$B$5:$D$296,3,FALSE)</f>
        <v>CG</v>
      </c>
      <c r="F120" s="362" t="str">
        <f>_xlfn.XLOOKUP(C120,'Catálogo de actividades'!$B$5:$B$296,'Catálogo de actividades'!$E$5:$E$296)</f>
        <v>10.47</v>
      </c>
      <c r="G120" s="161">
        <v>45352</v>
      </c>
      <c r="H120" s="161">
        <v>45441</v>
      </c>
      <c r="I120" s="416" t="str">
        <f>_xlfn.XLOOKUP(C120,'Catálogo de actividades'!$B$5:$B$296,'Catálogo de actividades'!$I$5:$I$296)</f>
        <v>OPL</v>
      </c>
    </row>
    <row r="121" spans="1:9" x14ac:dyDescent="0.2">
      <c r="A121" s="125" t="s">
        <v>54</v>
      </c>
      <c r="B121" s="125" t="s">
        <v>9</v>
      </c>
      <c r="C121" s="125" t="s">
        <v>121</v>
      </c>
      <c r="D121" s="277" t="str">
        <f>VLOOKUP(C121, 'Catálogo de actividades'!$B$5:$D$296,2,FALSE)</f>
        <v>OPL</v>
      </c>
      <c r="E121" s="277" t="str">
        <f>VLOOKUP(C121, 'Catálogo de actividades'!$B$5:$D$296,3,FALSE)</f>
        <v>CG</v>
      </c>
      <c r="F121" s="362" t="str">
        <f>_xlfn.XLOOKUP(C121,'Catálogo de actividades'!$B$5:$B$296,'Catálogo de actividades'!$E$5:$E$296)</f>
        <v>10.48</v>
      </c>
      <c r="G121" s="161">
        <v>45382</v>
      </c>
      <c r="H121" s="161">
        <v>45441</v>
      </c>
      <c r="I121" s="416" t="str">
        <f>_xlfn.XLOOKUP(C121,'Catálogo de actividades'!$B$5:$B$296,'Catálogo de actividades'!$I$5:$I$296)</f>
        <v>OPL</v>
      </c>
    </row>
    <row r="122" spans="1:9" x14ac:dyDescent="0.2">
      <c r="A122" s="125" t="s">
        <v>54</v>
      </c>
      <c r="B122" s="125" t="s">
        <v>9</v>
      </c>
      <c r="C122" s="125" t="s">
        <v>155</v>
      </c>
      <c r="D122" s="277" t="str">
        <f>VLOOKUP(C122, 'Catálogo de actividades'!$B$5:$D$296,2,FALSE)</f>
        <v>OPL</v>
      </c>
      <c r="E122" s="277" t="str">
        <f>VLOOKUP(C122, 'Catálogo de actividades'!$B$5:$D$296,3,FALSE)</f>
        <v>CG</v>
      </c>
      <c r="F122" s="362" t="str">
        <f>_xlfn.XLOOKUP(C122,'Catálogo de actividades'!$B$5:$B$296,'Catálogo de actividades'!$E$5:$E$296)</f>
        <v>10.49</v>
      </c>
      <c r="G122" s="161">
        <v>45382</v>
      </c>
      <c r="H122" s="161">
        <v>45441</v>
      </c>
      <c r="I122" s="416" t="str">
        <f>_xlfn.XLOOKUP(C122,'Catálogo de actividades'!$B$5:$B$296,'Catálogo de actividades'!$I$5:$I$296)</f>
        <v>OPL</v>
      </c>
    </row>
    <row r="123" spans="1:9" ht="28.5" x14ac:dyDescent="0.2">
      <c r="A123" s="125" t="s">
        <v>54</v>
      </c>
      <c r="B123" s="125" t="s">
        <v>10</v>
      </c>
      <c r="C123" s="125" t="s">
        <v>254</v>
      </c>
      <c r="D123" s="277" t="str">
        <f>VLOOKUP(C123, 'Catálogo de actividades'!$B$5:$D$296,2,FALSE)</f>
        <v>OPL</v>
      </c>
      <c r="E123" s="277" t="str">
        <f>VLOOKUP(C123, 'Catálogo de actividades'!$B$5:$D$296,3,FALSE)</f>
        <v>CG</v>
      </c>
      <c r="F123" s="362" t="str">
        <f>_xlfn.XLOOKUP(C123,'Catálogo de actividades'!$B$5:$B$296,'Catálogo de actividades'!$E$5:$E$296)</f>
        <v>11.1</v>
      </c>
      <c r="G123" s="161">
        <v>45170</v>
      </c>
      <c r="H123" s="161">
        <v>45170</v>
      </c>
      <c r="I123" s="416" t="str">
        <f>_xlfn.XLOOKUP(C123,'Catálogo de actividades'!$B$5:$B$296,'Catálogo de actividades'!$I$5:$I$296)</f>
        <v>OPL</v>
      </c>
    </row>
    <row r="124" spans="1:9" ht="28.5" x14ac:dyDescent="0.2">
      <c r="A124" s="125" t="s">
        <v>54</v>
      </c>
      <c r="B124" s="125" t="s">
        <v>10</v>
      </c>
      <c r="C124" s="125" t="s">
        <v>255</v>
      </c>
      <c r="D124" s="277" t="str">
        <f>VLOOKUP(C124, 'Catálogo de actividades'!$B$5:$D$296,2,FALSE)</f>
        <v>OPL</v>
      </c>
      <c r="E124" s="277" t="str">
        <f>VLOOKUP(C124, 'Catálogo de actividades'!$B$5:$D$296,3,FALSE)</f>
        <v>CG</v>
      </c>
      <c r="F124" s="362" t="str">
        <f>_xlfn.XLOOKUP(C124,'Catálogo de actividades'!$B$5:$B$296,'Catálogo de actividades'!$E$5:$E$296)</f>
        <v>11.2</v>
      </c>
      <c r="G124" s="161">
        <v>45170</v>
      </c>
      <c r="H124" s="161">
        <v>45170</v>
      </c>
      <c r="I124" s="416" t="str">
        <f>_xlfn.XLOOKUP(C124,'Catálogo de actividades'!$B$5:$B$296,'Catálogo de actividades'!$I$5:$I$296)</f>
        <v>OPL</v>
      </c>
    </row>
    <row r="125" spans="1:9" ht="28.5" x14ac:dyDescent="0.2">
      <c r="A125" s="125" t="s">
        <v>54</v>
      </c>
      <c r="B125" s="126" t="s">
        <v>10</v>
      </c>
      <c r="C125" s="126" t="s">
        <v>256</v>
      </c>
      <c r="D125" s="277" t="str">
        <f>VLOOKUP(C125, 'Catálogo de actividades'!$B$5:$D$296,2,FALSE)</f>
        <v>OPL</v>
      </c>
      <c r="E125" s="277" t="str">
        <f>VLOOKUP(C125, 'Catálogo de actividades'!$B$5:$D$296,3,FALSE)</f>
        <v>CG</v>
      </c>
      <c r="F125" s="362" t="str">
        <f>_xlfn.XLOOKUP(C125,'Catálogo de actividades'!$B$5:$B$296,'Catálogo de actividades'!$E$5:$E$296)</f>
        <v>11.3</v>
      </c>
      <c r="G125" s="161">
        <v>45200</v>
      </c>
      <c r="H125" s="161">
        <v>45200</v>
      </c>
      <c r="I125" s="416" t="str">
        <f>_xlfn.XLOOKUP(C125,'Catálogo de actividades'!$B$5:$B$296,'Catálogo de actividades'!$I$5:$I$296)</f>
        <v>OPL</v>
      </c>
    </row>
    <row r="126" spans="1:9" ht="28.5" x14ac:dyDescent="0.2">
      <c r="A126" s="125" t="s">
        <v>54</v>
      </c>
      <c r="B126" s="126" t="s">
        <v>10</v>
      </c>
      <c r="C126" s="126" t="s">
        <v>257</v>
      </c>
      <c r="D126" s="277" t="str">
        <f>VLOOKUP(C126, 'Catálogo de actividades'!$B$5:$D$296,2,FALSE)</f>
        <v>OPL</v>
      </c>
      <c r="E126" s="277" t="str">
        <f>VLOOKUP(C126, 'Catálogo de actividades'!$B$5:$D$296,3,FALSE)</f>
        <v>CG</v>
      </c>
      <c r="F126" s="362" t="str">
        <f>_xlfn.XLOOKUP(C126,'Catálogo de actividades'!$B$5:$B$296,'Catálogo de actividades'!$E$5:$E$296)</f>
        <v>11.4</v>
      </c>
      <c r="G126" s="161">
        <v>45231</v>
      </c>
      <c r="H126" s="161">
        <v>45231</v>
      </c>
      <c r="I126" s="416" t="str">
        <f>_xlfn.XLOOKUP(C126,'Catálogo de actividades'!$B$5:$B$296,'Catálogo de actividades'!$I$5:$I$296)</f>
        <v>OPL</v>
      </c>
    </row>
    <row r="127" spans="1:9" ht="42.75" x14ac:dyDescent="0.2">
      <c r="A127" s="125" t="s">
        <v>54</v>
      </c>
      <c r="B127" s="126" t="s">
        <v>10</v>
      </c>
      <c r="C127" s="126" t="s">
        <v>267</v>
      </c>
      <c r="D127" s="277" t="str">
        <f>VLOOKUP(C127, 'Catálogo de actividades'!$B$5:$D$296,2,FALSE)</f>
        <v>OPL</v>
      </c>
      <c r="E127" s="277" t="str">
        <f>VLOOKUP(C127, 'Catálogo de actividades'!$B$5:$D$296,3,FALSE)</f>
        <v>CG</v>
      </c>
      <c r="F127" s="362" t="str">
        <f>_xlfn.XLOOKUP(C127,'Catálogo de actividades'!$B$5:$B$296,'Catálogo de actividades'!$E$5:$E$296)</f>
        <v>11.5</v>
      </c>
      <c r="G127" s="30">
        <v>45200</v>
      </c>
      <c r="H127" s="30">
        <v>45473</v>
      </c>
      <c r="I127" s="416" t="str">
        <f>_xlfn.XLOOKUP(C127,'Catálogo de actividades'!$B$5:$B$296,'Catálogo de actividades'!$I$5:$I$296)</f>
        <v>OPL</v>
      </c>
    </row>
    <row r="128" spans="1:9" ht="28.5" x14ac:dyDescent="0.2">
      <c r="A128" s="125" t="s">
        <v>54</v>
      </c>
      <c r="B128" s="125" t="s">
        <v>10</v>
      </c>
      <c r="C128" s="125" t="s">
        <v>268</v>
      </c>
      <c r="D128" s="277" t="str">
        <f>VLOOKUP(C128, 'Catálogo de actividades'!$B$5:$D$296,2,FALSE)</f>
        <v>OPL</v>
      </c>
      <c r="E128" s="277" t="str">
        <f>VLOOKUP(C128, 'Catálogo de actividades'!$B$5:$D$296,3,FALSE)</f>
        <v>CG</v>
      </c>
      <c r="F128" s="362" t="str">
        <f>_xlfn.XLOOKUP(C128,'Catálogo de actividades'!$B$5:$B$296,'Catálogo de actividades'!$E$5:$E$296)</f>
        <v>11.6</v>
      </c>
      <c r="G128" s="161">
        <v>45292</v>
      </c>
      <c r="H128" s="161">
        <v>45292</v>
      </c>
      <c r="I128" s="416" t="str">
        <f>_xlfn.XLOOKUP(C128,'Catálogo de actividades'!$B$5:$B$296,'Catálogo de actividades'!$I$5:$I$296)</f>
        <v>OPL</v>
      </c>
    </row>
    <row r="129" spans="1:9" ht="28.5" x14ac:dyDescent="0.2">
      <c r="A129" s="125" t="s">
        <v>54</v>
      </c>
      <c r="B129" s="125" t="s">
        <v>10</v>
      </c>
      <c r="C129" s="125" t="s">
        <v>319</v>
      </c>
      <c r="D129" s="277" t="str">
        <f>VLOOKUP(C129, 'Catálogo de actividades'!$B$5:$D$296,2,FALSE)</f>
        <v>OPL</v>
      </c>
      <c r="E129" s="277" t="str">
        <f>VLOOKUP(C129, 'Catálogo de actividades'!$B$5:$D$296,3,FALSE)</f>
        <v>CG</v>
      </c>
      <c r="F129" s="362" t="str">
        <f>_xlfn.XLOOKUP(C129,'Catálogo de actividades'!$B$5:$B$296,'Catálogo de actividades'!$E$5:$E$296)</f>
        <v>11.7</v>
      </c>
      <c r="G129" s="161">
        <v>45355</v>
      </c>
      <c r="H129" s="161">
        <v>45355</v>
      </c>
      <c r="I129" s="416" t="str">
        <f>_xlfn.XLOOKUP(C129,'Catálogo de actividades'!$B$5:$B$296,'Catálogo de actividades'!$I$5:$I$296)</f>
        <v>OPL</v>
      </c>
    </row>
    <row r="130" spans="1:9" ht="28.5" x14ac:dyDescent="0.2">
      <c r="A130" s="125" t="s">
        <v>54</v>
      </c>
      <c r="B130" s="125" t="s">
        <v>10</v>
      </c>
      <c r="C130" s="125" t="s">
        <v>172</v>
      </c>
      <c r="D130" s="277" t="str">
        <f>VLOOKUP(C130, 'Catálogo de actividades'!$B$5:$D$296,2,FALSE)</f>
        <v>OPL</v>
      </c>
      <c r="E130" s="277" t="str">
        <f>VLOOKUP(C130, 'Catálogo de actividades'!$B$5:$D$296,3,FALSE)</f>
        <v>CG</v>
      </c>
      <c r="F130" s="362" t="str">
        <f>_xlfn.XLOOKUP(C130,'Catálogo de actividades'!$B$5:$B$296,'Catálogo de actividades'!$E$5:$E$296)</f>
        <v>11.8</v>
      </c>
      <c r="G130" s="161">
        <v>45355</v>
      </c>
      <c r="H130" s="161">
        <v>45355</v>
      </c>
      <c r="I130" s="416" t="str">
        <f>_xlfn.XLOOKUP(C130,'Catálogo de actividades'!$B$5:$B$296,'Catálogo de actividades'!$I$5:$I$296)</f>
        <v>OPL</v>
      </c>
    </row>
    <row r="131" spans="1:9" ht="28.5" x14ac:dyDescent="0.2">
      <c r="A131" s="125" t="s">
        <v>54</v>
      </c>
      <c r="B131" s="125" t="s">
        <v>10</v>
      </c>
      <c r="C131" s="125" t="s">
        <v>173</v>
      </c>
      <c r="D131" s="277" t="str">
        <f>VLOOKUP(C131, 'Catálogo de actividades'!$B$5:$D$296,2,FALSE)</f>
        <v>OPL</v>
      </c>
      <c r="E131" s="277" t="str">
        <f>VLOOKUP(C131, 'Catálogo de actividades'!$B$5:$D$296,3,FALSE)</f>
        <v>CG</v>
      </c>
      <c r="F131" s="362" t="str">
        <f>_xlfn.XLOOKUP(C131,'Catálogo de actividades'!$B$5:$B$296,'Catálogo de actividades'!$E$5:$E$296)</f>
        <v>11.9</v>
      </c>
      <c r="G131" s="161">
        <v>45367</v>
      </c>
      <c r="H131" s="161">
        <v>45367</v>
      </c>
      <c r="I131" s="416" t="str">
        <f>_xlfn.XLOOKUP(C131,'Catálogo de actividades'!$B$5:$B$296,'Catálogo de actividades'!$I$5:$I$296)</f>
        <v>OPL</v>
      </c>
    </row>
    <row r="132" spans="1:9" ht="28.5" x14ac:dyDescent="0.2">
      <c r="A132" s="125" t="s">
        <v>54</v>
      </c>
      <c r="B132" s="125" t="s">
        <v>10</v>
      </c>
      <c r="C132" s="125" t="s">
        <v>174</v>
      </c>
      <c r="D132" s="277" t="str">
        <f>VLOOKUP(C132, 'Catálogo de actividades'!$B$5:$D$296,2,FALSE)</f>
        <v>OPL</v>
      </c>
      <c r="E132" s="277" t="str">
        <f>VLOOKUP(C132, 'Catálogo de actividades'!$B$5:$D$296,3,FALSE)</f>
        <v>CG</v>
      </c>
      <c r="F132" s="362" t="str">
        <f>_xlfn.XLOOKUP(C132,'Catálogo de actividades'!$B$5:$B$296,'Catálogo de actividades'!$E$5:$E$296)</f>
        <v>11.10</v>
      </c>
      <c r="G132" s="161">
        <v>45355</v>
      </c>
      <c r="H132" s="161">
        <v>45355</v>
      </c>
      <c r="I132" s="416" t="str">
        <f>_xlfn.XLOOKUP(C132,'Catálogo de actividades'!$B$5:$B$296,'Catálogo de actividades'!$I$5:$I$296)</f>
        <v>OPL</v>
      </c>
    </row>
    <row r="133" spans="1:9" ht="28.5" x14ac:dyDescent="0.2">
      <c r="A133" s="125" t="s">
        <v>54</v>
      </c>
      <c r="B133" s="126" t="s">
        <v>10</v>
      </c>
      <c r="C133" s="126" t="s">
        <v>156</v>
      </c>
      <c r="D133" s="277" t="str">
        <f>VLOOKUP(C133, 'Catálogo de actividades'!$B$5:$D$296,2,FALSE)</f>
        <v>OPL</v>
      </c>
      <c r="E133" s="277" t="str">
        <f>VLOOKUP(C133, 'Catálogo de actividades'!$B$5:$D$296,3,FALSE)</f>
        <v>CG</v>
      </c>
      <c r="F133" s="362" t="str">
        <f>_xlfn.XLOOKUP(C133,'Catálogo de actividades'!$B$5:$B$296,'Catálogo de actividades'!$E$5:$E$296)</f>
        <v>11.11</v>
      </c>
      <c r="G133" s="161">
        <v>45323</v>
      </c>
      <c r="H133" s="161">
        <v>45323</v>
      </c>
      <c r="I133" s="416" t="str">
        <f>_xlfn.XLOOKUP(C133,'Catálogo de actividades'!$B$5:$B$296,'Catálogo de actividades'!$I$5:$I$296)</f>
        <v>OPL</v>
      </c>
    </row>
    <row r="134" spans="1:9" ht="28.5" x14ac:dyDescent="0.2">
      <c r="A134" s="125" t="s">
        <v>54</v>
      </c>
      <c r="B134" s="125" t="s">
        <v>10</v>
      </c>
      <c r="C134" s="125" t="s">
        <v>157</v>
      </c>
      <c r="D134" s="277" t="str">
        <f>VLOOKUP(C134, 'Catálogo de actividades'!$B$5:$D$296,2,FALSE)</f>
        <v>OPL</v>
      </c>
      <c r="E134" s="277" t="str">
        <f>VLOOKUP(C134, 'Catálogo de actividades'!$B$5:$D$296,3,FALSE)</f>
        <v>CG</v>
      </c>
      <c r="F134" s="362" t="str">
        <f>_xlfn.XLOOKUP(C134,'Catálogo de actividades'!$B$5:$B$296,'Catálogo de actividades'!$E$5:$E$296)</f>
        <v>11.12</v>
      </c>
      <c r="G134" s="161">
        <v>45383</v>
      </c>
      <c r="H134" s="161">
        <v>45383</v>
      </c>
      <c r="I134" s="416" t="str">
        <f>_xlfn.XLOOKUP(C134,'Catálogo de actividades'!$B$5:$B$296,'Catálogo de actividades'!$I$5:$I$296)</f>
        <v>OPL</v>
      </c>
    </row>
    <row r="135" spans="1:9" ht="28.5" x14ac:dyDescent="0.2">
      <c r="A135" s="125" t="s">
        <v>54</v>
      </c>
      <c r="B135" s="125" t="s">
        <v>10</v>
      </c>
      <c r="C135" s="125" t="s">
        <v>158</v>
      </c>
      <c r="D135" s="277" t="str">
        <f>VLOOKUP(C135, 'Catálogo de actividades'!$B$5:$D$296,2,FALSE)</f>
        <v>OPL</v>
      </c>
      <c r="E135" s="277" t="str">
        <f>VLOOKUP(C135, 'Catálogo de actividades'!$B$5:$D$296,3,FALSE)</f>
        <v>CG</v>
      </c>
      <c r="F135" s="362" t="str">
        <f>_xlfn.XLOOKUP(C135,'Catálogo de actividades'!$B$5:$B$296,'Catálogo de actividades'!$E$5:$E$296)</f>
        <v>11.13</v>
      </c>
      <c r="G135" s="161">
        <v>45408</v>
      </c>
      <c r="H135" s="161">
        <v>45408</v>
      </c>
      <c r="I135" s="416" t="str">
        <f>_xlfn.XLOOKUP(C135,'Catálogo de actividades'!$B$5:$B$296,'Catálogo de actividades'!$I$5:$I$296)</f>
        <v>OPL</v>
      </c>
    </row>
    <row r="136" spans="1:9" ht="28.5" x14ac:dyDescent="0.2">
      <c r="A136" s="125" t="s">
        <v>54</v>
      </c>
      <c r="B136" s="125" t="s">
        <v>10</v>
      </c>
      <c r="C136" s="125" t="s">
        <v>159</v>
      </c>
      <c r="D136" s="277" t="str">
        <f>VLOOKUP(C136, 'Catálogo de actividades'!$B$5:$D$296,2,FALSE)</f>
        <v>OPL</v>
      </c>
      <c r="E136" s="277" t="str">
        <f>VLOOKUP(C136, 'Catálogo de actividades'!$B$5:$D$296,3,FALSE)</f>
        <v>OPL/UTIGyND/UTTyPDP/UTVOPL</v>
      </c>
      <c r="F136" s="362" t="str">
        <f>_xlfn.XLOOKUP(C136,'Catálogo de actividades'!$B$5:$B$296,'Catálogo de actividades'!$E$5:$E$296)</f>
        <v>11.14</v>
      </c>
      <c r="G136" s="161">
        <v>45409</v>
      </c>
      <c r="H136" s="161">
        <v>45409</v>
      </c>
      <c r="I136" s="416" t="str">
        <f>_xlfn.XLOOKUP(C136,'Catálogo de actividades'!$B$5:$B$296,'Catálogo de actividades'!$I$5:$I$296)</f>
        <v>OPL</v>
      </c>
    </row>
    <row r="137" spans="1:9" ht="28.5" x14ac:dyDescent="0.2">
      <c r="A137" s="125" t="s">
        <v>54</v>
      </c>
      <c r="B137" s="125" t="s">
        <v>10</v>
      </c>
      <c r="C137" s="125" t="s">
        <v>161</v>
      </c>
      <c r="D137" s="277" t="str">
        <f>VLOOKUP(C137, 'Catálogo de actividades'!$B$5:$D$296,2,FALSE)</f>
        <v>OPL</v>
      </c>
      <c r="E137" s="277" t="str">
        <f>VLOOKUP(C137, 'Catálogo de actividades'!$B$5:$D$296,3,FALSE)</f>
        <v>CG</v>
      </c>
      <c r="F137" s="362" t="str">
        <f>_xlfn.XLOOKUP(C137,'Catálogo de actividades'!$B$5:$B$296,'Catálogo de actividades'!$E$5:$E$296)</f>
        <v>11.15</v>
      </c>
      <c r="G137" s="161">
        <v>45441</v>
      </c>
      <c r="H137" s="161">
        <v>45441</v>
      </c>
      <c r="I137" s="416" t="str">
        <f>_xlfn.XLOOKUP(C137,'Catálogo de actividades'!$B$5:$B$296,'Catálogo de actividades'!$I$5:$I$296)</f>
        <v>OPL</v>
      </c>
    </row>
    <row r="138" spans="1:9" ht="28.5" x14ac:dyDescent="0.2">
      <c r="A138" s="125" t="s">
        <v>54</v>
      </c>
      <c r="B138" s="125" t="s">
        <v>10</v>
      </c>
      <c r="C138" s="125" t="s">
        <v>162</v>
      </c>
      <c r="D138" s="277" t="str">
        <f>VLOOKUP(C138, 'Catálogo de actividades'!$B$5:$D$296,2,FALSE)</f>
        <v>OPL</v>
      </c>
      <c r="E138" s="277" t="str">
        <f>VLOOKUP(C138, 'Catálogo de actividades'!$B$5:$D$296,3,FALSE)</f>
        <v>OPL/UTIGyND/UTTyPDP/UTVOPL</v>
      </c>
      <c r="F138" s="362" t="str">
        <f>_xlfn.XLOOKUP(C138,'Catálogo de actividades'!$B$5:$B$296,'Catálogo de actividades'!$E$5:$E$296)</f>
        <v>11.16</v>
      </c>
      <c r="G138" s="161">
        <v>45442</v>
      </c>
      <c r="H138" s="161">
        <v>45442</v>
      </c>
      <c r="I138" s="416" t="str">
        <f>_xlfn.XLOOKUP(C138,'Catálogo de actividades'!$B$5:$B$296,'Catálogo de actividades'!$I$5:$I$296)</f>
        <v>OPL</v>
      </c>
    </row>
    <row r="139" spans="1:9" ht="28.5" x14ac:dyDescent="0.2">
      <c r="A139" s="125" t="s">
        <v>54</v>
      </c>
      <c r="B139" s="125" t="s">
        <v>11</v>
      </c>
      <c r="C139" s="125" t="s">
        <v>397</v>
      </c>
      <c r="D139" s="277" t="str">
        <f>VLOOKUP(C139, 'Catálogo de actividades'!$B$5:$D$296,2,FALSE)</f>
        <v>OPL</v>
      </c>
      <c r="E139" s="277" t="str">
        <f>VLOOKUP(C139, 'Catálogo de actividades'!$B$5:$D$296,3,FALSE)</f>
        <v>CG</v>
      </c>
      <c r="F139" s="362" t="str">
        <f>_xlfn.XLOOKUP(C139,'Catálogo de actividades'!$B$5:$B$296,'Catálogo de actividades'!$E$5:$E$296)</f>
        <v>12.1</v>
      </c>
      <c r="G139" s="161">
        <v>45323</v>
      </c>
      <c r="H139" s="161">
        <v>45351</v>
      </c>
      <c r="I139" s="416" t="str">
        <f>_xlfn.XLOOKUP(C139,'Catálogo de actividades'!$B$5:$B$296,'Catálogo de actividades'!$I$5:$I$296)</f>
        <v>OPL</v>
      </c>
    </row>
    <row r="140" spans="1:9" x14ac:dyDescent="0.2">
      <c r="A140" s="125" t="s">
        <v>54</v>
      </c>
      <c r="B140" s="125" t="s">
        <v>11</v>
      </c>
      <c r="C140" s="125" t="s">
        <v>398</v>
      </c>
      <c r="D140" s="277" t="str">
        <f>VLOOKUP(C140, 'Catálogo de actividades'!$B$5:$D$296,2,FALSE)</f>
        <v>OPL</v>
      </c>
      <c r="E140" s="277" t="str">
        <f>VLOOKUP(C140, 'Catálogo de actividades'!$B$5:$D$296,3,FALSE)</f>
        <v>CG</v>
      </c>
      <c r="F140" s="362" t="str">
        <f>_xlfn.XLOOKUP(C140,'Catálogo de actividades'!$B$5:$B$296,'Catálogo de actividades'!$E$5:$E$296)</f>
        <v>12.2</v>
      </c>
      <c r="G140" s="161">
        <v>45367</v>
      </c>
      <c r="H140" s="161">
        <v>45441</v>
      </c>
      <c r="I140" s="416" t="str">
        <f>_xlfn.XLOOKUP(C140,'Catálogo de actividades'!$B$5:$B$296,'Catálogo de actividades'!$I$5:$I$296)</f>
        <v>OPL</v>
      </c>
    </row>
    <row r="141" spans="1:9" ht="28.5" x14ac:dyDescent="0.2">
      <c r="A141" s="125" t="s">
        <v>54</v>
      </c>
      <c r="B141" s="126" t="s">
        <v>12</v>
      </c>
      <c r="C141" s="126" t="s">
        <v>351</v>
      </c>
      <c r="D141" s="277" t="str">
        <f>VLOOKUP(C141, 'Catálogo de actividades'!$B$5:$D$296,2,FALSE)</f>
        <v>INE</v>
      </c>
      <c r="E141" s="277" t="str">
        <f>VLOOKUP(C141, 'Catálogo de actividades'!$B$5:$D$296,3,FALSE)</f>
        <v>UTSI</v>
      </c>
      <c r="F141" s="362" t="str">
        <f>_xlfn.XLOOKUP(C141,'Catálogo de actividades'!$B$5:$B$296,'Catálogo de actividades'!$E$5:$E$296)</f>
        <v>13.1</v>
      </c>
      <c r="G141" s="161">
        <v>45152</v>
      </c>
      <c r="H141" s="161">
        <v>45152</v>
      </c>
      <c r="I141" s="416" t="str">
        <f>_xlfn.XLOOKUP(C141,'Catálogo de actividades'!$B$5:$B$296,'Catálogo de actividades'!$I$5:$I$296)</f>
        <v>UTSI</v>
      </c>
    </row>
    <row r="142" spans="1:9" ht="28.5" x14ac:dyDescent="0.2">
      <c r="A142" s="125" t="s">
        <v>54</v>
      </c>
      <c r="B142" s="126" t="s">
        <v>12</v>
      </c>
      <c r="C142" s="126" t="s">
        <v>269</v>
      </c>
      <c r="D142" s="277" t="str">
        <f>VLOOKUP(C142, 'Catálogo de actividades'!$B$5:$D$296,2,FALSE)</f>
        <v>INE</v>
      </c>
      <c r="E142" s="277" t="str">
        <f>VLOOKUP(C142, 'Catálogo de actividades'!$B$5:$D$296,3,FALSE)</f>
        <v>UTSI</v>
      </c>
      <c r="F142" s="362" t="str">
        <f>_xlfn.XLOOKUP(C142,'Catálogo de actividades'!$B$5:$B$296,'Catálogo de actividades'!$E$5:$E$296)</f>
        <v>13.2</v>
      </c>
      <c r="G142" s="161">
        <v>45180</v>
      </c>
      <c r="H142" s="161">
        <v>45180</v>
      </c>
      <c r="I142" s="416" t="str">
        <f>_xlfn.XLOOKUP(C142,'Catálogo de actividades'!$B$5:$B$296,'Catálogo de actividades'!$I$5:$I$296)</f>
        <v>UTSI</v>
      </c>
    </row>
    <row r="143" spans="1:9" ht="42.75" x14ac:dyDescent="0.2">
      <c r="A143" s="125" t="s">
        <v>54</v>
      </c>
      <c r="B143" s="125" t="s">
        <v>12</v>
      </c>
      <c r="C143" s="125" t="s">
        <v>184</v>
      </c>
      <c r="D143" s="277" t="str">
        <f>VLOOKUP(C143, 'Catálogo de actividades'!$B$5:$D$296,2,FALSE)</f>
        <v>OPL</v>
      </c>
      <c r="E143" s="277" t="str">
        <f>VLOOKUP(C143, 'Catálogo de actividades'!$B$5:$D$296,3,FALSE)</f>
        <v>CG</v>
      </c>
      <c r="F143" s="362" t="str">
        <f>_xlfn.XLOOKUP(C143,'Catálogo de actividades'!$B$5:$B$296,'Catálogo de actividades'!$E$5:$E$296)</f>
        <v>13.3</v>
      </c>
      <c r="G143" s="161">
        <v>45170</v>
      </c>
      <c r="H143" s="161">
        <v>45199</v>
      </c>
      <c r="I143" s="416" t="str">
        <f>_xlfn.XLOOKUP(C143,'Catálogo de actividades'!$B$5:$B$296,'Catálogo de actividades'!$I$5:$I$296)</f>
        <v>OPL</v>
      </c>
    </row>
    <row r="144" spans="1:9" ht="28.5" x14ac:dyDescent="0.2">
      <c r="A144" s="125" t="s">
        <v>54</v>
      </c>
      <c r="B144" s="125" t="s">
        <v>12</v>
      </c>
      <c r="C144" s="125" t="s">
        <v>245</v>
      </c>
      <c r="D144" s="277" t="str">
        <f>VLOOKUP(C144, 'Catálogo de actividades'!$B$5:$D$296,2,FALSE)</f>
        <v>INE</v>
      </c>
      <c r="E144" s="277" t="str">
        <f>VLOOKUP(C144, 'Catálogo de actividades'!$B$5:$D$296,3,FALSE)</f>
        <v>JLE</v>
      </c>
      <c r="F144" s="362" t="str">
        <f>_xlfn.XLOOKUP(C144,'Catálogo de actividades'!$B$5:$B$296,'Catálogo de actividades'!$E$5:$E$296)</f>
        <v>13.4</v>
      </c>
      <c r="G144" s="161">
        <v>45184</v>
      </c>
      <c r="H144" s="161">
        <v>45275</v>
      </c>
      <c r="I144" s="416" t="str">
        <f>_xlfn.XLOOKUP(C144,'Catálogo de actividades'!$B$5:$B$296,'Catálogo de actividades'!$I$5:$I$296)</f>
        <v>JLE</v>
      </c>
    </row>
    <row r="145" spans="1:9" ht="42.75" x14ac:dyDescent="0.2">
      <c r="A145" s="125" t="s">
        <v>54</v>
      </c>
      <c r="B145" s="125" t="s">
        <v>12</v>
      </c>
      <c r="C145" s="125" t="s">
        <v>246</v>
      </c>
      <c r="D145" s="277" t="str">
        <f>VLOOKUP(C145, 'Catálogo de actividades'!$B$5:$D$296,2,FALSE)</f>
        <v>OPL</v>
      </c>
      <c r="E145" s="277" t="str">
        <f>VLOOKUP(C145, 'Catálogo de actividades'!$B$5:$D$296,3,FALSE)</f>
        <v>CG</v>
      </c>
      <c r="F145" s="362" t="str">
        <f>_xlfn.XLOOKUP(C145,'Catálogo de actividades'!$B$5:$B$296,'Catálogo de actividades'!$E$5:$E$296)</f>
        <v>13.5</v>
      </c>
      <c r="G145" s="161">
        <v>45184</v>
      </c>
      <c r="H145" s="30">
        <v>45275</v>
      </c>
      <c r="I145" s="416" t="str">
        <f>_xlfn.XLOOKUP(C145,'Catálogo de actividades'!$B$5:$B$296,'Catálogo de actividades'!$I$5:$I$296)</f>
        <v>OPL</v>
      </c>
    </row>
    <row r="146" spans="1:9" ht="28.5" x14ac:dyDescent="0.2">
      <c r="A146" s="125" t="s">
        <v>54</v>
      </c>
      <c r="B146" s="125" t="s">
        <v>12</v>
      </c>
      <c r="C146" s="125" t="s">
        <v>239</v>
      </c>
      <c r="D146" s="277" t="str">
        <f>VLOOKUP(C146, 'Catálogo de actividades'!$B$5:$D$296,2,FALSE)</f>
        <v>INE</v>
      </c>
      <c r="E146" s="277" t="str">
        <f>VLOOKUP(C146, 'Catálogo de actividades'!$B$5:$D$296,3,FALSE)</f>
        <v>DEOE</v>
      </c>
      <c r="F146" s="362" t="str">
        <f>_xlfn.XLOOKUP(C146,'Catálogo de actividades'!$B$5:$B$296,'Catálogo de actividades'!$E$5:$E$296)</f>
        <v>13.6</v>
      </c>
      <c r="G146" s="161">
        <v>45229</v>
      </c>
      <c r="H146" s="161">
        <v>45275</v>
      </c>
      <c r="I146" s="416" t="str">
        <f>_xlfn.XLOOKUP(C146,'Catálogo de actividades'!$B$5:$B$296,'Catálogo de actividades'!$I$5:$I$296)</f>
        <v>DEOE</v>
      </c>
    </row>
    <row r="147" spans="1:9" x14ac:dyDescent="0.2">
      <c r="A147" s="125" t="s">
        <v>54</v>
      </c>
      <c r="B147" s="125" t="s">
        <v>12</v>
      </c>
      <c r="C147" s="125" t="s">
        <v>175</v>
      </c>
      <c r="D147" s="277" t="str">
        <f>VLOOKUP(C147, 'Catálogo de actividades'!$B$5:$D$296,2,FALSE)</f>
        <v>OPL</v>
      </c>
      <c r="E147" s="277" t="str">
        <f>VLOOKUP(C147, 'Catálogo de actividades'!$B$5:$D$296,3,FALSE)</f>
        <v>CG</v>
      </c>
      <c r="F147" s="362" t="str">
        <f>_xlfn.XLOOKUP(C147,'Catálogo de actividades'!$B$5:$B$296,'Catálogo de actividades'!$E$5:$E$296)</f>
        <v>13.7</v>
      </c>
      <c r="G147" s="161">
        <v>45241</v>
      </c>
      <c r="H147" s="161">
        <v>45291</v>
      </c>
      <c r="I147" s="416" t="str">
        <f>_xlfn.XLOOKUP(C147,'Catálogo de actividades'!$B$5:$B$296,'Catálogo de actividades'!$I$5:$I$296)</f>
        <v>OPL</v>
      </c>
    </row>
    <row r="148" spans="1:9" ht="42.75" x14ac:dyDescent="0.2">
      <c r="A148" s="125" t="s">
        <v>54</v>
      </c>
      <c r="B148" s="29" t="s">
        <v>12</v>
      </c>
      <c r="C148" s="144" t="s">
        <v>401</v>
      </c>
      <c r="D148" s="277" t="str">
        <f>VLOOKUP(C148, 'Catálogo de actividades'!$B$5:$D$296,2,FALSE)</f>
        <v>OPL</v>
      </c>
      <c r="E148" s="277" t="str">
        <f>VLOOKUP(C148, 'Catálogo de actividades'!$B$5:$D$296,3,FALSE)</f>
        <v>CG</v>
      </c>
      <c r="F148" s="362" t="str">
        <f>_xlfn.XLOOKUP(C148,'Catálogo de actividades'!$B$5:$B$296,'Catálogo de actividades'!$E$5:$E$296)</f>
        <v>13.8</v>
      </c>
      <c r="G148" s="30">
        <v>45256</v>
      </c>
      <c r="H148" s="30">
        <v>45306</v>
      </c>
      <c r="I148" s="416" t="str">
        <f>_xlfn.XLOOKUP(C148,'Catálogo de actividades'!$B$5:$B$296,'Catálogo de actividades'!$I$5:$I$296)</f>
        <v>OPL</v>
      </c>
    </row>
    <row r="149" spans="1:9" ht="28.5" x14ac:dyDescent="0.2">
      <c r="A149" s="125" t="s">
        <v>54</v>
      </c>
      <c r="B149" s="126" t="s">
        <v>12</v>
      </c>
      <c r="C149" s="126" t="s">
        <v>352</v>
      </c>
      <c r="D149" s="277" t="str">
        <f>VLOOKUP(C149, 'Catálogo de actividades'!$B$5:$D$296,2,FALSE)</f>
        <v>INE</v>
      </c>
      <c r="E149" s="277" t="str">
        <f>VLOOKUP(C149, 'Catálogo de actividades'!$B$5:$D$296,3,FALSE)</f>
        <v>DEOE</v>
      </c>
      <c r="F149" s="362" t="str">
        <f>_xlfn.XLOOKUP(C149,'Catálogo de actividades'!$B$5:$B$296,'Catálogo de actividades'!$E$5:$E$296)</f>
        <v>13.9</v>
      </c>
      <c r="G149" s="161">
        <v>45306</v>
      </c>
      <c r="H149" s="161">
        <v>45443</v>
      </c>
      <c r="I149" s="416" t="str">
        <f>_xlfn.XLOOKUP(C149,'Catálogo de actividades'!$B$5:$B$296,'Catálogo de actividades'!$I$5:$I$296)</f>
        <v>DEOE</v>
      </c>
    </row>
    <row r="150" spans="1:9" ht="42.75" x14ac:dyDescent="0.2">
      <c r="A150" s="125" t="s">
        <v>54</v>
      </c>
      <c r="B150" s="125" t="s">
        <v>12</v>
      </c>
      <c r="C150" s="144" t="s">
        <v>402</v>
      </c>
      <c r="D150" s="277" t="str">
        <f>VLOOKUP(C150, 'Catálogo de actividades'!$B$5:$D$296,2,FALSE)</f>
        <v>OPL</v>
      </c>
      <c r="E150" s="277" t="str">
        <f>VLOOKUP(C150, 'Catálogo de actividades'!$B$5:$D$296,3,FALSE)</f>
        <v>CG</v>
      </c>
      <c r="F150" s="362" t="str">
        <f>_xlfn.XLOOKUP(C150,'Catálogo de actividades'!$B$5:$B$296,'Catálogo de actividades'!$E$5:$E$296)</f>
        <v>13.10</v>
      </c>
      <c r="G150" s="161">
        <v>45439</v>
      </c>
      <c r="H150" s="161">
        <v>45473</v>
      </c>
      <c r="I150" s="416" t="str">
        <f>_xlfn.XLOOKUP(C150,'Catálogo de actividades'!$B$5:$B$296,'Catálogo de actividades'!$I$5:$I$296)</f>
        <v>OPL</v>
      </c>
    </row>
    <row r="151" spans="1:9" ht="42.75" x14ac:dyDescent="0.2">
      <c r="A151" s="125" t="s">
        <v>54</v>
      </c>
      <c r="B151" s="125" t="s">
        <v>12</v>
      </c>
      <c r="C151" s="125" t="s">
        <v>353</v>
      </c>
      <c r="D151" s="277" t="str">
        <f>VLOOKUP(C151, 'Catálogo de actividades'!$B$5:$D$296,2,FALSE)</f>
        <v>OPL</v>
      </c>
      <c r="E151" s="277" t="str">
        <f>VLOOKUP(C151, 'Catálogo de actividades'!$B$5:$D$296,3,FALSE)</f>
        <v>CG/OD</v>
      </c>
      <c r="F151" s="362" t="str">
        <f>_xlfn.XLOOKUP(C151,'Catálogo de actividades'!$B$5:$B$296,'Catálogo de actividades'!$E$5:$E$296)</f>
        <v>13.11</v>
      </c>
      <c r="G151" s="161">
        <v>45352</v>
      </c>
      <c r="H151" s="161">
        <v>45381</v>
      </c>
      <c r="I151" s="416" t="str">
        <f>_xlfn.XLOOKUP(C151,'Catálogo de actividades'!$B$5:$B$296,'Catálogo de actividades'!$I$5:$I$296)</f>
        <v>OPL</v>
      </c>
    </row>
    <row r="152" spans="1:9" ht="57" x14ac:dyDescent="0.2">
      <c r="A152" s="125" t="s">
        <v>54</v>
      </c>
      <c r="B152" s="125" t="s">
        <v>12</v>
      </c>
      <c r="C152" s="125" t="s">
        <v>185</v>
      </c>
      <c r="D152" s="277" t="str">
        <f>VLOOKUP(C152, 'Catálogo de actividades'!$B$5:$D$296,2,FALSE)</f>
        <v>OPL</v>
      </c>
      <c r="E152" s="277" t="str">
        <f>VLOOKUP(C152, 'Catálogo de actividades'!$B$5:$D$296,3,FALSE)</f>
        <v>OD</v>
      </c>
      <c r="F152" s="362" t="str">
        <f>_xlfn.XLOOKUP(C152,'Catálogo de actividades'!$B$5:$B$296,'Catálogo de actividades'!$E$5:$E$296)</f>
        <v>13.12</v>
      </c>
      <c r="G152" s="161">
        <v>45406</v>
      </c>
      <c r="H152" s="161">
        <v>45420</v>
      </c>
      <c r="I152" s="416" t="str">
        <f>_xlfn.XLOOKUP(C152,'Catálogo de actividades'!$B$5:$B$296,'Catálogo de actividades'!$I$5:$I$296)</f>
        <v>OPL</v>
      </c>
    </row>
    <row r="153" spans="1:9" ht="28.5" x14ac:dyDescent="0.2">
      <c r="A153" s="125" t="s">
        <v>54</v>
      </c>
      <c r="B153" s="125" t="s">
        <v>12</v>
      </c>
      <c r="C153" s="125" t="s">
        <v>124</v>
      </c>
      <c r="D153" s="277" t="str">
        <f>VLOOKUP(C153, 'Catálogo de actividades'!$B$5:$D$296,2,FALSE)</f>
        <v>OPL</v>
      </c>
      <c r="E153" s="277" t="str">
        <f>VLOOKUP(C153, 'Catálogo de actividades'!$B$5:$D$296,3,FALSE)</f>
        <v>CG/OD</v>
      </c>
      <c r="F153" s="362" t="str">
        <f>_xlfn.XLOOKUP(C153,'Catálogo de actividades'!$B$5:$B$296,'Catálogo de actividades'!$E$5:$E$296)</f>
        <v>13.13</v>
      </c>
      <c r="G153" s="161">
        <v>45422</v>
      </c>
      <c r="H153" s="161">
        <v>45430</v>
      </c>
      <c r="I153" s="416" t="str">
        <f>_xlfn.XLOOKUP(C153,'Catálogo de actividades'!$B$5:$B$296,'Catálogo de actividades'!$I$5:$I$296)</f>
        <v>OPL</v>
      </c>
    </row>
    <row r="154" spans="1:9" ht="28.5" x14ac:dyDescent="0.2">
      <c r="A154" s="125" t="s">
        <v>54</v>
      </c>
      <c r="B154" s="125" t="s">
        <v>12</v>
      </c>
      <c r="C154" s="125" t="s">
        <v>126</v>
      </c>
      <c r="D154" s="277" t="str">
        <f>VLOOKUP(C154, 'Catálogo de actividades'!$B$5:$D$296,2,FALSE)</f>
        <v>OPL</v>
      </c>
      <c r="E154" s="277" t="str">
        <f>VLOOKUP(C154, 'Catálogo de actividades'!$B$5:$D$296,3,FALSE)</f>
        <v>CG/OD</v>
      </c>
      <c r="F154" s="362" t="str">
        <f>_xlfn.XLOOKUP(C154,'Catálogo de actividades'!$B$5:$B$296,'Catálogo de actividades'!$E$5:$E$296)</f>
        <v>13.14</v>
      </c>
      <c r="G154" s="161">
        <v>45422</v>
      </c>
      <c r="H154" s="161">
        <v>45436</v>
      </c>
      <c r="I154" s="416" t="str">
        <f>_xlfn.XLOOKUP(C154,'Catálogo de actividades'!$B$5:$B$296,'Catálogo de actividades'!$I$5:$I$296)</f>
        <v>OPL</v>
      </c>
    </row>
    <row r="155" spans="1:9" ht="28.5" x14ac:dyDescent="0.2">
      <c r="A155" s="125" t="s">
        <v>54</v>
      </c>
      <c r="B155" s="126" t="s">
        <v>12</v>
      </c>
      <c r="C155" s="126" t="s">
        <v>293</v>
      </c>
      <c r="D155" s="277" t="str">
        <f>VLOOKUP(C155, 'Catálogo de actividades'!$B$5:$D$296,2,FALSE)</f>
        <v>OPL</v>
      </c>
      <c r="E155" s="277" t="str">
        <f>VLOOKUP(C155, 'Catálogo de actividades'!$B$5:$D$296,3,FALSE)</f>
        <v>OD</v>
      </c>
      <c r="F155" s="362" t="str">
        <f>_xlfn.XLOOKUP(C155,'Catálogo de actividades'!$B$5:$B$296,'Catálogo de actividades'!$E$5:$E$296)</f>
        <v>13.15</v>
      </c>
      <c r="G155" s="161">
        <v>45439</v>
      </c>
      <c r="H155" s="161">
        <v>45443</v>
      </c>
      <c r="I155" s="416" t="str">
        <f>_xlfn.XLOOKUP(C155,'Catálogo de actividades'!$B$5:$B$296,'Catálogo de actividades'!$I$5:$I$296)</f>
        <v>OPL</v>
      </c>
    </row>
    <row r="156" spans="1:9" x14ac:dyDescent="0.2">
      <c r="A156" s="125" t="s">
        <v>54</v>
      </c>
      <c r="B156" s="126" t="s">
        <v>13</v>
      </c>
      <c r="C156" s="126" t="s">
        <v>354</v>
      </c>
      <c r="D156" s="277" t="str">
        <f>VLOOKUP(C156, 'Catálogo de actividades'!$B$5:$D$296,2,FALSE)</f>
        <v>INE</v>
      </c>
      <c r="E156" s="277" t="str">
        <f>VLOOKUP(C156, 'Catálogo de actividades'!$B$5:$D$296,3,FALSE)</f>
        <v>CCOE</v>
      </c>
      <c r="F156" s="362" t="str">
        <f>_xlfn.XLOOKUP(C156,'Catálogo de actividades'!$B$5:$B$296,'Catálogo de actividades'!$E$5:$E$296)</f>
        <v>14.1</v>
      </c>
      <c r="G156" s="161">
        <v>45108</v>
      </c>
      <c r="H156" s="161">
        <v>45138</v>
      </c>
      <c r="I156" s="416" t="str">
        <f>_xlfn.XLOOKUP(C156,'Catálogo de actividades'!$B$5:$B$296,'Catálogo de actividades'!$I$5:$I$296)</f>
        <v>DEOE</v>
      </c>
    </row>
    <row r="157" spans="1:9" x14ac:dyDescent="0.2">
      <c r="A157" s="125" t="s">
        <v>54</v>
      </c>
      <c r="B157" s="125" t="s">
        <v>13</v>
      </c>
      <c r="C157" s="125" t="s">
        <v>247</v>
      </c>
      <c r="D157" s="277" t="str">
        <f>VLOOKUP(C157, 'Catálogo de actividades'!$B$5:$D$296,2,FALSE)</f>
        <v>INE</v>
      </c>
      <c r="E157" s="277" t="str">
        <f>VLOOKUP(C157, 'Catálogo de actividades'!$B$5:$D$296,3,FALSE)</f>
        <v>CG</v>
      </c>
      <c r="F157" s="362" t="str">
        <f>_xlfn.XLOOKUP(C157,'Catálogo de actividades'!$B$5:$B$296,'Catálogo de actividades'!$E$5:$E$296)</f>
        <v>14.2</v>
      </c>
      <c r="G157" s="161">
        <v>45352</v>
      </c>
      <c r="H157" s="161">
        <v>45382</v>
      </c>
      <c r="I157" s="416" t="str">
        <f>_xlfn.XLOOKUP(C157,'Catálogo de actividades'!$B$5:$B$296,'Catálogo de actividades'!$I$5:$I$296)</f>
        <v>DEOE</v>
      </c>
    </row>
    <row r="158" spans="1:9" x14ac:dyDescent="0.2">
      <c r="A158" s="125" t="s">
        <v>54</v>
      </c>
      <c r="B158" s="125" t="s">
        <v>13</v>
      </c>
      <c r="C158" s="125" t="s">
        <v>356</v>
      </c>
      <c r="D158" s="277" t="str">
        <f>VLOOKUP(C158, 'Catálogo de actividades'!$B$5:$D$296,2,FALSE)</f>
        <v>INE</v>
      </c>
      <c r="E158" s="277" t="str">
        <f>VLOOKUP(C158, 'Catálogo de actividades'!$B$5:$D$296,3,FALSE)</f>
        <v>CCOE</v>
      </c>
      <c r="F158" s="362" t="str">
        <f>_xlfn.XLOOKUP(C158,'Catálogo de actividades'!$B$5:$B$296,'Catálogo de actividades'!$E$5:$E$296)</f>
        <v>14.3</v>
      </c>
      <c r="G158" s="161">
        <v>45352</v>
      </c>
      <c r="H158" s="161">
        <v>45382</v>
      </c>
      <c r="I158" s="416" t="str">
        <f>_xlfn.XLOOKUP(C158,'Catálogo de actividades'!$B$5:$B$296,'Catálogo de actividades'!$I$5:$I$296)</f>
        <v>DEOE</v>
      </c>
    </row>
    <row r="159" spans="1:9" x14ac:dyDescent="0.2">
      <c r="A159" s="125" t="s">
        <v>54</v>
      </c>
      <c r="B159" s="125" t="s">
        <v>13</v>
      </c>
      <c r="C159" s="144" t="s">
        <v>403</v>
      </c>
      <c r="D159" s="277" t="str">
        <f>VLOOKUP(C159, 'Catálogo de actividades'!$B$5:$D$296,2,FALSE)</f>
        <v>INE</v>
      </c>
      <c r="E159" s="277" t="str">
        <f>VLOOKUP(C159, 'Catálogo de actividades'!$B$5:$D$296,3,FALSE)</f>
        <v>DEOE</v>
      </c>
      <c r="F159" s="362" t="str">
        <f>_xlfn.XLOOKUP(C159,'Catálogo de actividades'!$B$5:$B$296,'Catálogo de actividades'!$E$5:$E$296)</f>
        <v>14.4</v>
      </c>
      <c r="G159" s="30">
        <v>45383</v>
      </c>
      <c r="H159" s="30">
        <v>45399</v>
      </c>
      <c r="I159" s="416" t="str">
        <f>_xlfn.XLOOKUP(C159,'Catálogo de actividades'!$B$5:$B$296,'Catálogo de actividades'!$I$5:$I$296)</f>
        <v>DEOE</v>
      </c>
    </row>
    <row r="160" spans="1:9" x14ac:dyDescent="0.2">
      <c r="A160" s="125" t="s">
        <v>54</v>
      </c>
      <c r="B160" s="125" t="s">
        <v>13</v>
      </c>
      <c r="C160" s="125" t="s">
        <v>127</v>
      </c>
      <c r="D160" s="277" t="str">
        <f>VLOOKUP(C160, 'Catálogo de actividades'!$B$5:$D$296,2,FALSE)</f>
        <v>INE/OPL</v>
      </c>
      <c r="E160" s="277" t="str">
        <f>VLOOKUP(C160, 'Catálogo de actividades'!$B$5:$D$296,3,FALSE)</f>
        <v>DEOE/OD</v>
      </c>
      <c r="F160" s="362" t="str">
        <f>_xlfn.XLOOKUP(C160,'Catálogo de actividades'!$B$5:$B$296,'Catálogo de actividades'!$E$5:$E$296)</f>
        <v>14.5</v>
      </c>
      <c r="G160" s="161">
        <v>45407</v>
      </c>
      <c r="H160" s="161">
        <v>45407</v>
      </c>
      <c r="I160" s="416" t="str">
        <f>_xlfn.XLOOKUP(C160,'Catálogo de actividades'!$B$5:$B$296,'Catálogo de actividades'!$I$5:$I$296)</f>
        <v>DEOE</v>
      </c>
    </row>
    <row r="161" spans="1:9" x14ac:dyDescent="0.2">
      <c r="A161" s="125" t="s">
        <v>54</v>
      </c>
      <c r="B161" s="125" t="s">
        <v>13</v>
      </c>
      <c r="C161" s="125" t="s">
        <v>357</v>
      </c>
      <c r="D161" s="277" t="str">
        <f>VLOOKUP(C161, 'Catálogo de actividades'!$B$5:$D$296,2,FALSE)</f>
        <v>INE/OPL</v>
      </c>
      <c r="E161" s="277" t="str">
        <f>VLOOKUP(C161, 'Catálogo de actividades'!$B$5:$D$296,3,FALSE)</f>
        <v>DEOE/OD</v>
      </c>
      <c r="F161" s="362" t="str">
        <f>_xlfn.XLOOKUP(C161,'Catálogo de actividades'!$B$5:$B$296,'Catálogo de actividades'!$E$5:$E$296)</f>
        <v>14.6</v>
      </c>
      <c r="G161" s="161">
        <v>45417</v>
      </c>
      <c r="H161" s="161">
        <v>45417</v>
      </c>
      <c r="I161" s="416" t="str">
        <f>_xlfn.XLOOKUP(C161,'Catálogo de actividades'!$B$5:$B$296,'Catálogo de actividades'!$I$5:$I$296)</f>
        <v>DEOE</v>
      </c>
    </row>
    <row r="162" spans="1:9" x14ac:dyDescent="0.2">
      <c r="A162" s="125" t="s">
        <v>54</v>
      </c>
      <c r="B162" s="125" t="s">
        <v>13</v>
      </c>
      <c r="C162" s="125" t="s">
        <v>358</v>
      </c>
      <c r="D162" s="277" t="str">
        <f>VLOOKUP(C162, 'Catálogo de actividades'!$B$5:$D$296,2,FALSE)</f>
        <v>INE/OPL</v>
      </c>
      <c r="E162" s="277" t="str">
        <f>VLOOKUP(C162, 'Catálogo de actividades'!$B$5:$D$296,3,FALSE)</f>
        <v>DEOE/OD</v>
      </c>
      <c r="F162" s="362" t="str">
        <f>_xlfn.XLOOKUP(C162,'Catálogo de actividades'!$B$5:$B$296,'Catálogo de actividades'!$E$5:$E$296)</f>
        <v>14.7</v>
      </c>
      <c r="G162" s="161">
        <v>45431</v>
      </c>
      <c r="H162" s="161">
        <v>45431</v>
      </c>
      <c r="I162" s="416" t="str">
        <f>_xlfn.XLOOKUP(C162,'Catálogo de actividades'!$B$5:$B$296,'Catálogo de actividades'!$I$5:$I$296)</f>
        <v>DEOE</v>
      </c>
    </row>
    <row r="163" spans="1:9" x14ac:dyDescent="0.2">
      <c r="A163" s="125" t="s">
        <v>54</v>
      </c>
      <c r="B163" s="125" t="s">
        <v>13</v>
      </c>
      <c r="C163" s="125" t="s">
        <v>13</v>
      </c>
      <c r="D163" s="277" t="str">
        <f>VLOOKUP(C163, 'Catálogo de actividades'!$B$5:$D$296,2,FALSE)</f>
        <v>OPL</v>
      </c>
      <c r="E163" s="277" t="str">
        <f>VLOOKUP(C163, 'Catálogo de actividades'!$B$5:$D$296,3,FALSE)</f>
        <v>CG/OD</v>
      </c>
      <c r="F163" s="362" t="str">
        <f>_xlfn.XLOOKUP(C163,'Catálogo de actividades'!$B$5:$B$296,'Catálogo de actividades'!$E$5:$E$296)</f>
        <v>14.8</v>
      </c>
      <c r="G163" s="161">
        <v>45445</v>
      </c>
      <c r="H163" s="161">
        <v>45445</v>
      </c>
      <c r="I163" s="416" t="str">
        <f>_xlfn.XLOOKUP(C163,'Catálogo de actividades'!$B$5:$B$296,'Catálogo de actividades'!$I$5:$I$296)</f>
        <v>OPL</v>
      </c>
    </row>
    <row r="164" spans="1:9" ht="28.5" x14ac:dyDescent="0.2">
      <c r="A164" s="125" t="s">
        <v>54</v>
      </c>
      <c r="B164" s="125" t="s">
        <v>14</v>
      </c>
      <c r="C164" s="125" t="s">
        <v>163</v>
      </c>
      <c r="D164" s="277" t="str">
        <f>VLOOKUP(C164, 'Catálogo de actividades'!$B$5:$D$296,2,FALSE)</f>
        <v>OPL</v>
      </c>
      <c r="E164" s="277" t="str">
        <f>VLOOKUP(C164, 'Catálogo de actividades'!$B$5:$D$296,3,FALSE)</f>
        <v>CG/OD</v>
      </c>
      <c r="F164" s="362" t="str">
        <f>_xlfn.XLOOKUP(C164,'Catálogo de actividades'!$B$5:$B$296,'Catálogo de actividades'!$E$5:$E$296)</f>
        <v>15.1</v>
      </c>
      <c r="G164" s="161">
        <v>45323</v>
      </c>
      <c r="H164" s="161">
        <v>45351</v>
      </c>
      <c r="I164" s="416" t="str">
        <f>_xlfn.XLOOKUP(C164,'Catálogo de actividades'!$B$5:$B$296,'Catálogo de actividades'!$I$5:$I$296)</f>
        <v>OPL</v>
      </c>
    </row>
    <row r="165" spans="1:9" ht="42.75" x14ac:dyDescent="0.2">
      <c r="A165" s="125" t="s">
        <v>54</v>
      </c>
      <c r="B165" s="126" t="s">
        <v>14</v>
      </c>
      <c r="C165" s="126" t="s">
        <v>165</v>
      </c>
      <c r="D165" s="277" t="str">
        <f>VLOOKUP(C165, 'Catálogo de actividades'!$B$5:$D$296,2,FALSE)</f>
        <v>INE/OPL</v>
      </c>
      <c r="E165" s="277" t="str">
        <f>VLOOKUP(C165, 'Catálogo de actividades'!$B$5:$D$296,3,FALSE)</f>
        <v>JLE/JDE/OD</v>
      </c>
      <c r="F165" s="362" t="str">
        <f>_xlfn.XLOOKUP(C165,'Catálogo de actividades'!$B$5:$B$296,'Catálogo de actividades'!$E$5:$E$296)</f>
        <v>15.2</v>
      </c>
      <c r="G165" s="161">
        <v>45352</v>
      </c>
      <c r="H165" s="161">
        <v>45366</v>
      </c>
      <c r="I165" s="416" t="str">
        <f>_xlfn.XLOOKUP(C165,'Catálogo de actividades'!$B$5:$B$296,'Catálogo de actividades'!$I$5:$I$296)</f>
        <v>JLE</v>
      </c>
    </row>
    <row r="166" spans="1:9" ht="42.75" x14ac:dyDescent="0.2">
      <c r="A166" s="125" t="s">
        <v>54</v>
      </c>
      <c r="B166" s="125" t="s">
        <v>14</v>
      </c>
      <c r="C166" s="125" t="s">
        <v>166</v>
      </c>
      <c r="D166" s="277" t="str">
        <f>VLOOKUP(C166, 'Catálogo de actividades'!$B$5:$D$296,2,FALSE)</f>
        <v>OPL</v>
      </c>
      <c r="E166" s="277" t="str">
        <f>VLOOKUP(C166, 'Catálogo de actividades'!$B$5:$D$296,3,FALSE)</f>
        <v>OD</v>
      </c>
      <c r="F166" s="362" t="str">
        <f>_xlfn.XLOOKUP(C166,'Catálogo de actividades'!$B$5:$B$296,'Catálogo de actividades'!$E$5:$E$296)</f>
        <v>15.3</v>
      </c>
      <c r="G166" s="161">
        <v>45352</v>
      </c>
      <c r="H166" s="161">
        <v>45382</v>
      </c>
      <c r="I166" s="416" t="str">
        <f>_xlfn.XLOOKUP(C166,'Catálogo de actividades'!$B$5:$B$296,'Catálogo de actividades'!$I$5:$I$296)</f>
        <v>OPL</v>
      </c>
    </row>
    <row r="167" spans="1:9" ht="28.5" x14ac:dyDescent="0.2">
      <c r="A167" s="125" t="s">
        <v>54</v>
      </c>
      <c r="B167" s="125" t="s">
        <v>14</v>
      </c>
      <c r="C167" s="125" t="s">
        <v>167</v>
      </c>
      <c r="D167" s="277" t="str">
        <f>VLOOKUP(C167, 'Catálogo de actividades'!$B$5:$D$296,2,FALSE)</f>
        <v>OPL</v>
      </c>
      <c r="E167" s="277" t="str">
        <f>VLOOKUP(C167, 'Catálogo de actividades'!$B$5:$D$296,3,FALSE)</f>
        <v>CG/OD</v>
      </c>
      <c r="F167" s="362" t="str">
        <f>_xlfn.XLOOKUP(C167,'Catálogo de actividades'!$B$5:$B$296,'Catálogo de actividades'!$E$5:$E$296)</f>
        <v>15.4</v>
      </c>
      <c r="G167" s="161">
        <v>45352</v>
      </c>
      <c r="H167" s="161">
        <v>45381</v>
      </c>
      <c r="I167" s="416" t="str">
        <f>_xlfn.XLOOKUP(C167,'Catálogo de actividades'!$B$5:$B$296,'Catálogo de actividades'!$I$5:$I$296)</f>
        <v>OPL</v>
      </c>
    </row>
    <row r="168" spans="1:9" ht="42.75" x14ac:dyDescent="0.2">
      <c r="A168" s="125" t="s">
        <v>54</v>
      </c>
      <c r="B168" s="126" t="s">
        <v>14</v>
      </c>
      <c r="C168" s="126" t="s">
        <v>168</v>
      </c>
      <c r="D168" s="277" t="str">
        <f>VLOOKUP(C168, 'Catálogo de actividades'!$B$5:$D$296,2,FALSE)</f>
        <v>INE</v>
      </c>
      <c r="E168" s="277" t="str">
        <f>VLOOKUP(C168, 'Catálogo de actividades'!$B$5:$D$296,3,FALSE)</f>
        <v>JLE/JDE</v>
      </c>
      <c r="F168" s="362" t="str">
        <f>_xlfn.XLOOKUP(C168,'Catálogo de actividades'!$B$5:$B$296,'Catálogo de actividades'!$E$5:$E$296)</f>
        <v>15.5</v>
      </c>
      <c r="G168" s="161">
        <v>45369</v>
      </c>
      <c r="H168" s="161">
        <v>45373</v>
      </c>
      <c r="I168" s="416" t="str">
        <f>_xlfn.XLOOKUP(C168,'Catálogo de actividades'!$B$5:$B$296,'Catálogo de actividades'!$I$5:$I$296)</f>
        <v>JLE</v>
      </c>
    </row>
    <row r="169" spans="1:9" ht="42.75" x14ac:dyDescent="0.2">
      <c r="A169" s="125" t="s">
        <v>54</v>
      </c>
      <c r="B169" s="126" t="s">
        <v>14</v>
      </c>
      <c r="C169" s="126" t="s">
        <v>129</v>
      </c>
      <c r="D169" s="277" t="str">
        <f>VLOOKUP(C169, 'Catálogo de actividades'!$B$5:$D$296,2,FALSE)</f>
        <v>INE/OPL</v>
      </c>
      <c r="E169" s="277" t="str">
        <f>VLOOKUP(C169, 'Catálogo de actividades'!$B$5:$D$296,3,FALSE)</f>
        <v>JLE/JDE/OD</v>
      </c>
      <c r="F169" s="362" t="str">
        <f>_xlfn.XLOOKUP(C169,'Catálogo de actividades'!$B$5:$B$296,'Catálogo de actividades'!$E$5:$E$296)</f>
        <v>15.6</v>
      </c>
      <c r="G169" s="161">
        <v>45383</v>
      </c>
      <c r="H169" s="161">
        <v>45388</v>
      </c>
      <c r="I169" s="416" t="str">
        <f>_xlfn.XLOOKUP(C169,'Catálogo de actividades'!$B$5:$B$296,'Catálogo de actividades'!$I$5:$I$296)</f>
        <v>OPL</v>
      </c>
    </row>
    <row r="170" spans="1:9" x14ac:dyDescent="0.2">
      <c r="A170" s="125" t="s">
        <v>54</v>
      </c>
      <c r="B170" s="125" t="s">
        <v>15</v>
      </c>
      <c r="C170" s="125" t="s">
        <v>241</v>
      </c>
      <c r="D170" s="277" t="str">
        <f>VLOOKUP(C170, 'Catálogo de actividades'!$B$5:$D$296,2,FALSE)</f>
        <v>INE</v>
      </c>
      <c r="E170" s="277" t="str">
        <f>VLOOKUP(C170, 'Catálogo de actividades'!$B$5:$D$296,3,FALSE)</f>
        <v>CL</v>
      </c>
      <c r="F170" s="362" t="str">
        <f>_xlfn.XLOOKUP(C170,'Catálogo de actividades'!$B$5:$B$296,'Catálogo de actividades'!$E$5:$E$296)</f>
        <v>16.1</v>
      </c>
      <c r="G170" s="161">
        <v>45367</v>
      </c>
      <c r="H170" s="161">
        <v>45382</v>
      </c>
      <c r="I170" s="416" t="str">
        <f>_xlfn.XLOOKUP(C170,'Catálogo de actividades'!$B$5:$B$296,'Catálogo de actividades'!$I$5:$I$296)</f>
        <v>JLE</v>
      </c>
    </row>
    <row r="171" spans="1:9" x14ac:dyDescent="0.2">
      <c r="A171" s="125" t="s">
        <v>54</v>
      </c>
      <c r="B171" s="126" t="s">
        <v>15</v>
      </c>
      <c r="C171" s="126" t="s">
        <v>196</v>
      </c>
      <c r="D171" s="277" t="str">
        <f>VLOOKUP(C171, 'Catálogo de actividades'!$B$5:$D$296,2,FALSE)</f>
        <v>OPL</v>
      </c>
      <c r="E171" s="277" t="str">
        <f>VLOOKUP(C171, 'Catálogo de actividades'!$B$5:$D$296,3,FALSE)</f>
        <v>CG</v>
      </c>
      <c r="F171" s="362" t="str">
        <f>_xlfn.XLOOKUP(C171,'Catálogo de actividades'!$B$5:$B$296,'Catálogo de actividades'!$E$5:$E$296)</f>
        <v>16.2</v>
      </c>
      <c r="G171" s="30">
        <v>45383</v>
      </c>
      <c r="H171" s="30">
        <v>45397</v>
      </c>
      <c r="I171" s="416" t="str">
        <f>_xlfn.XLOOKUP(C171,'Catálogo de actividades'!$B$5:$B$296,'Catálogo de actividades'!$I$5:$I$296)</f>
        <v>OPL</v>
      </c>
    </row>
    <row r="172" spans="1:9" ht="28.5" x14ac:dyDescent="0.2">
      <c r="A172" s="125" t="s">
        <v>54</v>
      </c>
      <c r="B172" s="125" t="s">
        <v>15</v>
      </c>
      <c r="C172" s="125" t="s">
        <v>197</v>
      </c>
      <c r="D172" s="277" t="str">
        <f>VLOOKUP(C172, 'Catálogo de actividades'!$B$5:$D$296,2,FALSE)</f>
        <v>INE/OPL</v>
      </c>
      <c r="E172" s="277" t="str">
        <f>VLOOKUP(C172, 'Catálogo de actividades'!$B$5:$D$296,3,FALSE)</f>
        <v>CD/OD</v>
      </c>
      <c r="F172" s="362" t="str">
        <f>_xlfn.XLOOKUP(C172,'Catálogo de actividades'!$B$5:$B$296,'Catálogo de actividades'!$E$5:$E$296)</f>
        <v>16.3</v>
      </c>
      <c r="G172" s="30">
        <v>45383</v>
      </c>
      <c r="H172" s="30">
        <v>45397</v>
      </c>
      <c r="I172" s="416" t="str">
        <f>_xlfn.XLOOKUP(C172,'Catálogo de actividades'!$B$5:$B$296,'Catálogo de actividades'!$I$5:$I$296)</f>
        <v>JLE</v>
      </c>
    </row>
    <row r="173" spans="1:9" x14ac:dyDescent="0.2">
      <c r="A173" s="125" t="s">
        <v>54</v>
      </c>
      <c r="B173" s="125" t="s">
        <v>15</v>
      </c>
      <c r="C173" s="125" t="s">
        <v>359</v>
      </c>
      <c r="D173" s="277" t="str">
        <f>VLOOKUP(C173, 'Catálogo de actividades'!$B$5:$D$296,2,FALSE)</f>
        <v>INE</v>
      </c>
      <c r="E173" s="277" t="str">
        <f>VLOOKUP(C173, 'Catálogo de actividades'!$B$5:$D$296,3,FALSE)</f>
        <v>CD</v>
      </c>
      <c r="F173" s="362" t="str">
        <f>_xlfn.XLOOKUP(C173,'Catálogo de actividades'!$B$5:$B$296,'Catálogo de actividades'!$E$5:$E$296)</f>
        <v>16.4</v>
      </c>
      <c r="G173" s="161">
        <v>45402</v>
      </c>
      <c r="H173" s="161">
        <v>45412</v>
      </c>
      <c r="I173" s="416" t="str">
        <f>_xlfn.XLOOKUP(C173,'Catálogo de actividades'!$B$5:$B$296,'Catálogo de actividades'!$I$5:$I$296)</f>
        <v>DEOE</v>
      </c>
    </row>
    <row r="174" spans="1:9" ht="28.5" x14ac:dyDescent="0.2">
      <c r="A174" s="125" t="s">
        <v>54</v>
      </c>
      <c r="B174" s="126" t="s">
        <v>15</v>
      </c>
      <c r="C174" s="126" t="s">
        <v>248</v>
      </c>
      <c r="D174" s="277" t="str">
        <f>VLOOKUP(C174, 'Catálogo de actividades'!$B$5:$D$296,2,FALSE)</f>
        <v>INE</v>
      </c>
      <c r="E174" s="277" t="str">
        <f>VLOOKUP(C174, 'Catálogo de actividades'!$B$5:$D$296,3,FALSE)</f>
        <v>CL/CD</v>
      </c>
      <c r="F174" s="362" t="str">
        <f>_xlfn.XLOOKUP(C174,'Catálogo de actividades'!$B$5:$B$296,'Catálogo de actividades'!$E$5:$E$296)</f>
        <v>16.5</v>
      </c>
      <c r="G174" s="161">
        <v>45410</v>
      </c>
      <c r="H174" s="161">
        <v>45442</v>
      </c>
      <c r="I174" s="416" t="str">
        <f>_xlfn.XLOOKUP(C174,'Catálogo de actividades'!$B$5:$B$296,'Catálogo de actividades'!$I$5:$I$296)</f>
        <v>DEOE</v>
      </c>
    </row>
    <row r="175" spans="1:9" ht="28.5" x14ac:dyDescent="0.2">
      <c r="A175" s="125" t="s">
        <v>54</v>
      </c>
      <c r="B175" s="126" t="s">
        <v>15</v>
      </c>
      <c r="C175" s="126" t="s">
        <v>270</v>
      </c>
      <c r="D175" s="277" t="str">
        <f>VLOOKUP(C175, 'Catálogo de actividades'!$B$5:$D$296,2,FALSE)</f>
        <v>INE</v>
      </c>
      <c r="E175" s="277" t="str">
        <f>VLOOKUP(C175, 'Catálogo de actividades'!$B$5:$D$296,3,FALSE)</f>
        <v>CL/CD</v>
      </c>
      <c r="F175" s="362" t="str">
        <f>_xlfn.XLOOKUP(C175,'Catálogo de actividades'!$B$5:$B$296,'Catálogo de actividades'!$E$5:$E$296)</f>
        <v>16.6</v>
      </c>
      <c r="G175" s="161">
        <v>45410</v>
      </c>
      <c r="H175" s="161">
        <v>45443</v>
      </c>
      <c r="I175" s="416" t="str">
        <f>_xlfn.XLOOKUP(C175,'Catálogo de actividades'!$B$5:$B$296,'Catálogo de actividades'!$I$5:$I$296)</f>
        <v>DEOE</v>
      </c>
    </row>
    <row r="176" spans="1:9" x14ac:dyDescent="0.2">
      <c r="A176" s="125" t="s">
        <v>54</v>
      </c>
      <c r="B176" s="125" t="s">
        <v>15</v>
      </c>
      <c r="C176" s="125" t="s">
        <v>258</v>
      </c>
      <c r="D176" s="277" t="str">
        <f>VLOOKUP(C176, 'Catálogo de actividades'!$B$5:$D$296,2,FALSE)</f>
        <v>INE/OPL</v>
      </c>
      <c r="E176" s="277" t="str">
        <f>VLOOKUP(C176, 'Catálogo de actividades'!$B$5:$D$296,3,FALSE)</f>
        <v>CD/OD</v>
      </c>
      <c r="F176" s="362" t="str">
        <f>_xlfn.XLOOKUP(C176,'Catálogo de actividades'!$B$5:$B$296,'Catálogo de actividades'!$E$5:$E$296)</f>
        <v>16.7</v>
      </c>
      <c r="G176" s="161">
        <v>45445</v>
      </c>
      <c r="H176" s="161">
        <v>45446</v>
      </c>
      <c r="I176" s="416" t="str">
        <f>_xlfn.XLOOKUP(C176,'Catálogo de actividades'!$B$5:$B$296,'Catálogo de actividades'!$I$5:$I$296)</f>
        <v>OPL</v>
      </c>
    </row>
    <row r="177" spans="1:9" ht="28.5" x14ac:dyDescent="0.2">
      <c r="A177" s="125" t="s">
        <v>54</v>
      </c>
      <c r="B177" s="126" t="s">
        <v>15</v>
      </c>
      <c r="C177" s="126" t="s">
        <v>199</v>
      </c>
      <c r="D177" s="277" t="str">
        <f>VLOOKUP(C177, 'Catálogo de actividades'!$B$5:$D$296,2,FALSE)</f>
        <v>OPL</v>
      </c>
      <c r="E177" s="277" t="str">
        <f>VLOOKUP(C177, 'Catálogo de actividades'!$B$5:$D$296,3,FALSE)</f>
        <v>CG</v>
      </c>
      <c r="F177" s="362" t="str">
        <f>_xlfn.XLOOKUP(C177,'Catálogo de actividades'!$B$5:$B$296,'Catálogo de actividades'!$E$5:$E$296)</f>
        <v>16.8</v>
      </c>
      <c r="G177" s="161">
        <v>45459</v>
      </c>
      <c r="H177" s="161">
        <v>45473</v>
      </c>
      <c r="I177" s="416" t="str">
        <f>_xlfn.XLOOKUP(C177,'Catálogo de actividades'!$B$5:$B$296,'Catálogo de actividades'!$I$5:$I$296)</f>
        <v>JLE</v>
      </c>
    </row>
    <row r="178" spans="1:9" ht="28.5" x14ac:dyDescent="0.2">
      <c r="A178" s="125" t="s">
        <v>54</v>
      </c>
      <c r="B178" s="125" t="s">
        <v>16</v>
      </c>
      <c r="C178" s="144" t="s">
        <v>226</v>
      </c>
      <c r="D178" s="277" t="str">
        <f>VLOOKUP(C178, 'Catálogo de actividades'!$B$5:$D$296,2,FALSE)</f>
        <v>OPL</v>
      </c>
      <c r="E178" s="277" t="str">
        <f>VLOOKUP(C178, 'Catálogo de actividades'!$B$5:$D$296,3,FALSE)</f>
        <v>CG</v>
      </c>
      <c r="F178" s="362" t="str">
        <f>_xlfn.XLOOKUP(C178,'Catálogo de actividades'!$B$5:$B$296,'Catálogo de actividades'!$E$5:$E$296)</f>
        <v>17.1</v>
      </c>
      <c r="G178" s="161">
        <v>45171</v>
      </c>
      <c r="H178" s="161">
        <v>45171</v>
      </c>
      <c r="I178" s="416" t="str">
        <f>_xlfn.XLOOKUP(C178,'Catálogo de actividades'!$B$5:$B$296,'Catálogo de actividades'!$I$5:$I$296)</f>
        <v>OPL</v>
      </c>
    </row>
    <row r="179" spans="1:9" ht="28.5" x14ac:dyDescent="0.2">
      <c r="A179" s="125" t="s">
        <v>54</v>
      </c>
      <c r="B179" s="125" t="s">
        <v>16</v>
      </c>
      <c r="C179" s="144" t="s">
        <v>259</v>
      </c>
      <c r="D179" s="277" t="str">
        <f>VLOOKUP(C179, 'Catálogo de actividades'!$B$5:$D$296,2,FALSE)</f>
        <v>OPL</v>
      </c>
      <c r="E179" s="277" t="str">
        <f>VLOOKUP(C179, 'Catálogo de actividades'!$B$5:$D$296,3,FALSE)</f>
        <v>CG</v>
      </c>
      <c r="F179" s="362" t="str">
        <f>_xlfn.XLOOKUP(C179,'Catálogo de actividades'!$B$5:$B$296,'Catálogo de actividades'!$E$5:$E$296)</f>
        <v>17.2</v>
      </c>
      <c r="G179" s="161">
        <v>45171</v>
      </c>
      <c r="H179" s="161">
        <v>45171</v>
      </c>
      <c r="I179" s="416" t="str">
        <f>_xlfn.XLOOKUP(C179,'Catálogo de actividades'!$B$5:$B$296,'Catálogo de actividades'!$I$5:$I$296)</f>
        <v>OPL</v>
      </c>
    </row>
    <row r="180" spans="1:9" ht="28.5" x14ac:dyDescent="0.2">
      <c r="A180" s="125" t="s">
        <v>54</v>
      </c>
      <c r="B180" s="125" t="s">
        <v>16</v>
      </c>
      <c r="C180" s="144" t="s">
        <v>272</v>
      </c>
      <c r="D180" s="277" t="str">
        <f>VLOOKUP(C180, 'Catálogo de actividades'!$B$5:$D$296,2,FALSE)</f>
        <v>OPL</v>
      </c>
      <c r="E180" s="277" t="str">
        <f>VLOOKUP(C180, 'Catálogo de actividades'!$B$5:$D$296,3,FALSE)</f>
        <v>CG</v>
      </c>
      <c r="F180" s="362" t="str">
        <f>_xlfn.XLOOKUP(C180,'Catálogo de actividades'!$B$5:$B$296,'Catálogo de actividades'!$E$5:$E$296)</f>
        <v>17.3</v>
      </c>
      <c r="G180" s="161">
        <v>45232</v>
      </c>
      <c r="H180" s="161">
        <v>45232</v>
      </c>
      <c r="I180" s="416" t="str">
        <f>_xlfn.XLOOKUP(C180,'Catálogo de actividades'!$B$5:$B$296,'Catálogo de actividades'!$I$5:$I$296)</f>
        <v>OPL</v>
      </c>
    </row>
    <row r="181" spans="1:9" ht="28.5" x14ac:dyDescent="0.2">
      <c r="A181" s="125" t="s">
        <v>54</v>
      </c>
      <c r="B181" s="125" t="s">
        <v>16</v>
      </c>
      <c r="C181" s="144" t="s">
        <v>260</v>
      </c>
      <c r="D181" s="277" t="str">
        <f>VLOOKUP(C181, 'Catálogo de actividades'!$B$5:$D$296,2,FALSE)</f>
        <v>OPL</v>
      </c>
      <c r="E181" s="277" t="str">
        <f>VLOOKUP(C181, 'Catálogo de actividades'!$B$5:$D$296,3,FALSE)</f>
        <v>CG</v>
      </c>
      <c r="F181" s="362" t="str">
        <f>_xlfn.XLOOKUP(C181,'Catálogo de actividades'!$B$5:$B$296,'Catálogo de actividades'!$E$5:$E$296)</f>
        <v>17.4</v>
      </c>
      <c r="G181" s="161">
        <v>45262</v>
      </c>
      <c r="H181" s="161">
        <v>45262</v>
      </c>
      <c r="I181" s="416" t="str">
        <f>_xlfn.XLOOKUP(C181,'Catálogo de actividades'!$B$5:$B$296,'Catálogo de actividades'!$I$5:$I$296)</f>
        <v>OPL</v>
      </c>
    </row>
    <row r="182" spans="1:9" ht="28.5" x14ac:dyDescent="0.2">
      <c r="A182" s="125" t="s">
        <v>54</v>
      </c>
      <c r="B182" s="125" t="s">
        <v>16</v>
      </c>
      <c r="C182" s="144" t="s">
        <v>273</v>
      </c>
      <c r="D182" s="277" t="str">
        <f>VLOOKUP(C182, 'Catálogo de actividades'!$B$5:$D$296,2,FALSE)</f>
        <v>OPL</v>
      </c>
      <c r="E182" s="277" t="str">
        <f>VLOOKUP(C182, 'Catálogo de actividades'!$B$5:$D$296,3,FALSE)</f>
        <v>CG</v>
      </c>
      <c r="F182" s="362" t="str">
        <f>_xlfn.XLOOKUP(C182,'Catálogo de actividades'!$B$5:$B$296,'Catálogo de actividades'!$E$5:$E$296)</f>
        <v>17.5</v>
      </c>
      <c r="G182" s="161">
        <v>45293</v>
      </c>
      <c r="H182" s="161">
        <v>45293</v>
      </c>
      <c r="I182" s="416" t="str">
        <f>_xlfn.XLOOKUP(C182,'Catálogo de actividades'!$B$5:$B$296,'Catálogo de actividades'!$I$5:$I$296)</f>
        <v>OPL</v>
      </c>
    </row>
    <row r="183" spans="1:9" ht="42.75" x14ac:dyDescent="0.2">
      <c r="A183" s="125" t="s">
        <v>54</v>
      </c>
      <c r="B183" s="125" t="s">
        <v>16</v>
      </c>
      <c r="C183" s="144" t="s">
        <v>274</v>
      </c>
      <c r="D183" s="277" t="str">
        <f>VLOOKUP(C183, 'Catálogo de actividades'!$B$5:$D$296,2,FALSE)</f>
        <v>OPL</v>
      </c>
      <c r="E183" s="277" t="str">
        <f>VLOOKUP(C183, 'Catálogo de actividades'!$B$5:$D$296,3,FALSE)</f>
        <v>CG</v>
      </c>
      <c r="F183" s="362" t="str">
        <f>_xlfn.XLOOKUP(C183,'Catálogo de actividades'!$B$5:$B$296,'Catálogo de actividades'!$E$5:$E$296)</f>
        <v>17.6</v>
      </c>
      <c r="G183" s="161">
        <v>45324</v>
      </c>
      <c r="H183" s="161">
        <v>45324</v>
      </c>
      <c r="I183" s="416" t="str">
        <f>_xlfn.XLOOKUP(C183,'Catálogo de actividades'!$B$5:$B$296,'Catálogo de actividades'!$I$5:$I$296)</f>
        <v>OPL</v>
      </c>
    </row>
    <row r="184" spans="1:9" x14ac:dyDescent="0.2">
      <c r="A184" s="125" t="s">
        <v>54</v>
      </c>
      <c r="B184" s="125" t="s">
        <v>16</v>
      </c>
      <c r="C184" s="144" t="s">
        <v>275</v>
      </c>
      <c r="D184" s="277" t="str">
        <f>VLOOKUP(C184, 'Catálogo de actividades'!$B$5:$D$296,2,FALSE)</f>
        <v>OPL</v>
      </c>
      <c r="E184" s="277" t="str">
        <f>VLOOKUP(C184, 'Catálogo de actividades'!$B$5:$D$296,3,FALSE)</f>
        <v>CG</v>
      </c>
      <c r="F184" s="362" t="str">
        <f>_xlfn.XLOOKUP(C184,'Catálogo de actividades'!$B$5:$B$296,'Catálogo de actividades'!$E$5:$E$296)</f>
        <v>17.7</v>
      </c>
      <c r="G184" s="161">
        <v>45324</v>
      </c>
      <c r="H184" s="161">
        <v>45324</v>
      </c>
      <c r="I184" s="416" t="str">
        <f>_xlfn.XLOOKUP(C184,'Catálogo de actividades'!$B$5:$B$296,'Catálogo de actividades'!$I$5:$I$296)</f>
        <v>OPL</v>
      </c>
    </row>
    <row r="185" spans="1:9" ht="28.5" x14ac:dyDescent="0.2">
      <c r="A185" s="125" t="s">
        <v>54</v>
      </c>
      <c r="B185" s="125" t="s">
        <v>16</v>
      </c>
      <c r="C185" s="144" t="s">
        <v>276</v>
      </c>
      <c r="D185" s="277" t="str">
        <f>VLOOKUP(C185, 'Catálogo de actividades'!$B$5:$D$296,2,FALSE)</f>
        <v>OPL</v>
      </c>
      <c r="E185" s="277" t="str">
        <f>VLOOKUP(C185, 'Catálogo de actividades'!$B$5:$D$296,3,FALSE)</f>
        <v>CG</v>
      </c>
      <c r="F185" s="362" t="str">
        <f>_xlfn.XLOOKUP(C185,'Catálogo de actividades'!$B$5:$B$296,'Catálogo de actividades'!$E$5:$E$296)</f>
        <v>17.8</v>
      </c>
      <c r="G185" s="161">
        <v>45353</v>
      </c>
      <c r="H185" s="161">
        <v>45353</v>
      </c>
      <c r="I185" s="416" t="str">
        <f>_xlfn.XLOOKUP(C185,'Catálogo de actividades'!$B$5:$B$296,'Catálogo de actividades'!$I$5:$I$296)</f>
        <v>OPL</v>
      </c>
    </row>
    <row r="186" spans="1:9" x14ac:dyDescent="0.2">
      <c r="A186" s="125" t="s">
        <v>54</v>
      </c>
      <c r="B186" s="125" t="s">
        <v>16</v>
      </c>
      <c r="C186" s="144" t="s">
        <v>322</v>
      </c>
      <c r="D186" s="277" t="str">
        <f>VLOOKUP(C186, 'Catálogo de actividades'!$B$5:$D$296,2,FALSE)</f>
        <v>OPL</v>
      </c>
      <c r="E186" s="277" t="str">
        <f>VLOOKUP(C186, 'Catálogo de actividades'!$B$5:$D$296,3,FALSE)</f>
        <v>CG</v>
      </c>
      <c r="F186" s="362" t="str">
        <f>_xlfn.XLOOKUP(C186,'Catálogo de actividades'!$B$5:$B$296,'Catálogo de actividades'!$E$5:$E$296)</f>
        <v>17.9</v>
      </c>
      <c r="G186" s="161">
        <v>45399</v>
      </c>
      <c r="H186" s="161">
        <v>45399</v>
      </c>
      <c r="I186" s="416" t="str">
        <f>_xlfn.XLOOKUP(C186,'Catálogo de actividades'!$B$5:$B$296,'Catálogo de actividades'!$I$5:$I$296)</f>
        <v>OPL</v>
      </c>
    </row>
    <row r="187" spans="1:9" x14ac:dyDescent="0.2">
      <c r="A187" s="125" t="s">
        <v>54</v>
      </c>
      <c r="B187" s="125" t="s">
        <v>16</v>
      </c>
      <c r="C187" s="144" t="s">
        <v>404</v>
      </c>
      <c r="D187" s="277" t="str">
        <f>VLOOKUP(C187, 'Catálogo de actividades'!$B$5:$D$296,2,FALSE)</f>
        <v>OPL</v>
      </c>
      <c r="E187" s="277" t="str">
        <f>VLOOKUP(C187, 'Catálogo de actividades'!$B$5:$D$296,3,FALSE)</f>
        <v>CG</v>
      </c>
      <c r="F187" s="362" t="str">
        <f>_xlfn.XLOOKUP(C187,'Catálogo de actividades'!$B$5:$B$296,'Catálogo de actividades'!$E$5:$E$296)</f>
        <v>17.10</v>
      </c>
      <c r="G187" s="161">
        <v>45424</v>
      </c>
      <c r="H187" s="161">
        <v>45424</v>
      </c>
      <c r="I187" s="416" t="str">
        <f>_xlfn.XLOOKUP(C187,'Catálogo de actividades'!$B$5:$B$296,'Catálogo de actividades'!$I$5:$I$296)</f>
        <v>OPL</v>
      </c>
    </row>
    <row r="188" spans="1:9" x14ac:dyDescent="0.2">
      <c r="A188" s="125" t="s">
        <v>54</v>
      </c>
      <c r="B188" s="125" t="s">
        <v>16</v>
      </c>
      <c r="C188" s="144" t="s">
        <v>405</v>
      </c>
      <c r="D188" s="277" t="str">
        <f>VLOOKUP(C188, 'Catálogo de actividades'!$B$5:$D$296,2,FALSE)</f>
        <v>OPL</v>
      </c>
      <c r="E188" s="277" t="str">
        <f>VLOOKUP(C188, 'Catálogo de actividades'!$B$5:$D$296,3,FALSE)</f>
        <v>CG</v>
      </c>
      <c r="F188" s="362" t="str">
        <f>_xlfn.XLOOKUP(C188,'Catálogo de actividades'!$B$5:$B$296,'Catálogo de actividades'!$E$5:$E$296)</f>
        <v>17.11</v>
      </c>
      <c r="G188" s="161">
        <v>45431</v>
      </c>
      <c r="H188" s="161">
        <v>45431</v>
      </c>
      <c r="I188" s="416" t="str">
        <f>_xlfn.XLOOKUP(C188,'Catálogo de actividades'!$B$5:$B$296,'Catálogo de actividades'!$I$5:$I$296)</f>
        <v>OPL</v>
      </c>
    </row>
    <row r="189" spans="1:9" x14ac:dyDescent="0.2">
      <c r="A189" s="125" t="s">
        <v>54</v>
      </c>
      <c r="B189" s="125" t="s">
        <v>16</v>
      </c>
      <c r="C189" s="144" t="s">
        <v>406</v>
      </c>
      <c r="D189" s="277" t="str">
        <f>VLOOKUP(C189, 'Catálogo de actividades'!$B$5:$D$296,2,FALSE)</f>
        <v>OPL</v>
      </c>
      <c r="E189" s="277" t="str">
        <f>VLOOKUP(C189, 'Catálogo de actividades'!$B$5:$D$296,3,FALSE)</f>
        <v>CG</v>
      </c>
      <c r="F189" s="362" t="str">
        <f>_xlfn.XLOOKUP(C189,'Catálogo de actividades'!$B$5:$B$296,'Catálogo de actividades'!$E$5:$E$296)</f>
        <v>17.12</v>
      </c>
      <c r="G189" s="161">
        <v>45438</v>
      </c>
      <c r="H189" s="161">
        <v>45438</v>
      </c>
      <c r="I189" s="416" t="str">
        <f>_xlfn.XLOOKUP(C189,'Catálogo de actividades'!$B$5:$B$296,'Catálogo de actividades'!$I$5:$I$296)</f>
        <v>OPL</v>
      </c>
    </row>
    <row r="190" spans="1:9" x14ac:dyDescent="0.2">
      <c r="A190" s="125" t="s">
        <v>54</v>
      </c>
      <c r="B190" s="125" t="s">
        <v>16</v>
      </c>
      <c r="C190" s="125" t="s">
        <v>360</v>
      </c>
      <c r="D190" s="277" t="str">
        <f>VLOOKUP(C190, 'Catálogo de actividades'!$B$5:$D$296,2,FALSE)</f>
        <v>OPL</v>
      </c>
      <c r="E190" s="277" t="str">
        <f>VLOOKUP(C190, 'Catálogo de actividades'!$B$5:$D$296,3,FALSE)</f>
        <v>CG</v>
      </c>
      <c r="F190" s="362" t="str">
        <f>_xlfn.XLOOKUP(C190,'Catálogo de actividades'!$B$5:$B$296,'Catálogo de actividades'!$E$5:$E$296)</f>
        <v>17.13</v>
      </c>
      <c r="G190" s="161">
        <v>45445</v>
      </c>
      <c r="H190" s="30">
        <v>45446</v>
      </c>
      <c r="I190" s="416" t="str">
        <f>_xlfn.XLOOKUP(C190,'Catálogo de actividades'!$B$5:$B$296,'Catálogo de actividades'!$I$5:$I$296)</f>
        <v>OPL</v>
      </c>
    </row>
    <row r="191" spans="1:9" ht="28.5" x14ac:dyDescent="0.2">
      <c r="A191" s="125" t="s">
        <v>54</v>
      </c>
      <c r="B191" s="144" t="s">
        <v>17</v>
      </c>
      <c r="C191" s="144" t="s">
        <v>407</v>
      </c>
      <c r="D191" s="277" t="str">
        <f>VLOOKUP(C191, 'Catálogo de actividades'!$B$5:$D$296,2,FALSE)</f>
        <v xml:space="preserve">INE </v>
      </c>
      <c r="E191" s="277" t="str">
        <f>VLOOKUP(C191, 'Catálogo de actividades'!$B$5:$D$296,3,FALSE)</f>
        <v xml:space="preserve">DEOE  </v>
      </c>
      <c r="F191" s="362" t="str">
        <f>_xlfn.XLOOKUP(C191,'Catálogo de actividades'!$B$5:$B$296,'Catálogo de actividades'!$E$5:$E$296)</f>
        <v>18.1</v>
      </c>
      <c r="G191" s="30">
        <v>45292</v>
      </c>
      <c r="H191" s="30">
        <v>45322</v>
      </c>
      <c r="I191" s="416" t="str">
        <f>_xlfn.XLOOKUP(C191,'Catálogo de actividades'!$B$5:$B$296,'Catálogo de actividades'!$I$5:$I$296)</f>
        <v>DEOE</v>
      </c>
    </row>
    <row r="192" spans="1:9" ht="28.5" x14ac:dyDescent="0.2">
      <c r="A192" s="125" t="s">
        <v>54</v>
      </c>
      <c r="B192" s="125" t="s">
        <v>17</v>
      </c>
      <c r="C192" s="125" t="s">
        <v>361</v>
      </c>
      <c r="D192" s="277" t="str">
        <f>VLOOKUP(C192, 'Catálogo de actividades'!$B$5:$D$296,2,FALSE)</f>
        <v>OPL</v>
      </c>
      <c r="E192" s="277" t="str">
        <f>VLOOKUP(C192, 'Catálogo de actividades'!$B$5:$D$296,3,FALSE)</f>
        <v>CG</v>
      </c>
      <c r="F192" s="362" t="str">
        <f>_xlfn.XLOOKUP(C192,'Catálogo de actividades'!$B$5:$B$296,'Catálogo de actividades'!$E$5:$E$296)</f>
        <v>18.2</v>
      </c>
      <c r="G192" s="161">
        <v>45343</v>
      </c>
      <c r="H192" s="161">
        <v>45350</v>
      </c>
      <c r="I192" s="416" t="str">
        <f>_xlfn.XLOOKUP(C192,'Catálogo de actividades'!$B$5:$B$296,'Catálogo de actividades'!$I$5:$I$296)</f>
        <v>OPL</v>
      </c>
    </row>
    <row r="193" spans="1:9" ht="28.5" x14ac:dyDescent="0.2">
      <c r="A193" s="125" t="s">
        <v>54</v>
      </c>
      <c r="B193" s="125" t="s">
        <v>17</v>
      </c>
      <c r="C193" s="125" t="s">
        <v>307</v>
      </c>
      <c r="D193" s="277" t="str">
        <f>VLOOKUP(C193, 'Catálogo de actividades'!$B$5:$D$296,2,FALSE)</f>
        <v>OPL</v>
      </c>
      <c r="E193" s="277" t="str">
        <f>VLOOKUP(C193, 'Catálogo de actividades'!$B$5:$D$296,3,FALSE)</f>
        <v>CG</v>
      </c>
      <c r="F193" s="362" t="str">
        <f>_xlfn.XLOOKUP(C193,'Catálogo de actividades'!$B$5:$B$296,'Catálogo de actividades'!$E$5:$E$296)</f>
        <v>18.3</v>
      </c>
      <c r="G193" s="161">
        <v>45364</v>
      </c>
      <c r="H193" s="161">
        <v>45364</v>
      </c>
      <c r="I193" s="416" t="str">
        <f>_xlfn.XLOOKUP(C193,'Catálogo de actividades'!$B$5:$B$296,'Catálogo de actividades'!$I$5:$I$296)</f>
        <v>OPL</v>
      </c>
    </row>
    <row r="194" spans="1:9" ht="28.5" x14ac:dyDescent="0.2">
      <c r="A194" s="125" t="s">
        <v>54</v>
      </c>
      <c r="B194" s="125" t="s">
        <v>17</v>
      </c>
      <c r="C194" s="125" t="s">
        <v>308</v>
      </c>
      <c r="D194" s="277" t="str">
        <f>VLOOKUP(C194, 'Catálogo de actividades'!$B$5:$D$296,2,FALSE)</f>
        <v>INE</v>
      </c>
      <c r="E194" s="277" t="str">
        <f>VLOOKUP(C194, 'Catálogo de actividades'!$B$5:$D$296,3,FALSE)</f>
        <v>JLE</v>
      </c>
      <c r="F194" s="362" t="str">
        <f>_xlfn.XLOOKUP(C194,'Catálogo de actividades'!$B$5:$B$296,'Catálogo de actividades'!$E$5:$E$296)</f>
        <v>18.4</v>
      </c>
      <c r="G194" s="161">
        <v>45365</v>
      </c>
      <c r="H194" s="161">
        <v>45377</v>
      </c>
      <c r="I194" s="416" t="str">
        <f>_xlfn.XLOOKUP(C194,'Catálogo de actividades'!$B$5:$B$296,'Catálogo de actividades'!$I$5:$I$296)</f>
        <v>JLE</v>
      </c>
    </row>
    <row r="195" spans="1:9" ht="28.5" x14ac:dyDescent="0.2">
      <c r="A195" s="125" t="s">
        <v>54</v>
      </c>
      <c r="B195" s="125" t="s">
        <v>17</v>
      </c>
      <c r="C195" s="125" t="s">
        <v>362</v>
      </c>
      <c r="D195" s="277" t="str">
        <f>VLOOKUP(C195, 'Catálogo de actividades'!$B$5:$D$296,2,FALSE)</f>
        <v>OPL</v>
      </c>
      <c r="E195" s="277" t="str">
        <f>VLOOKUP(C195, 'Catálogo de actividades'!$B$5:$D$296,3,FALSE)</f>
        <v>OD</v>
      </c>
      <c r="F195" s="362" t="str">
        <f>_xlfn.XLOOKUP(C195,'Catálogo de actividades'!$B$5:$B$296,'Catálogo de actividades'!$E$5:$E$296)</f>
        <v>18.5</v>
      </c>
      <c r="G195" s="161">
        <v>45383</v>
      </c>
      <c r="H195" s="161">
        <v>45397</v>
      </c>
      <c r="I195" s="416" t="str">
        <f>_xlfn.XLOOKUP(C195,'Catálogo de actividades'!$B$5:$B$296,'Catálogo de actividades'!$I$5:$I$296)</f>
        <v>OPL</v>
      </c>
    </row>
    <row r="196" spans="1:9" ht="42.75" x14ac:dyDescent="0.2">
      <c r="A196" s="125" t="s">
        <v>54</v>
      </c>
      <c r="B196" s="125" t="s">
        <v>17</v>
      </c>
      <c r="C196" s="125" t="s">
        <v>303</v>
      </c>
      <c r="D196" s="277" t="str">
        <f>VLOOKUP(C196, 'Catálogo de actividades'!$B$5:$D$296,2,FALSE)</f>
        <v>OPL</v>
      </c>
      <c r="E196" s="277" t="str">
        <f>VLOOKUP(C196, 'Catálogo de actividades'!$B$5:$D$296,3,FALSE)</f>
        <v>CG/OD</v>
      </c>
      <c r="F196" s="362" t="str">
        <f>_xlfn.XLOOKUP(C196,'Catálogo de actividades'!$B$5:$B$296,'Catálogo de actividades'!$E$5:$E$296)</f>
        <v>18.6</v>
      </c>
      <c r="G196" s="161">
        <v>45413</v>
      </c>
      <c r="H196" s="161">
        <v>45440</v>
      </c>
      <c r="I196" s="416" t="str">
        <f>_xlfn.XLOOKUP(C196,'Catálogo de actividades'!$B$5:$B$296,'Catálogo de actividades'!$I$5:$I$296)</f>
        <v>OPL</v>
      </c>
    </row>
    <row r="197" spans="1:9" ht="42.75" x14ac:dyDescent="0.2">
      <c r="A197" s="125" t="s">
        <v>54</v>
      </c>
      <c r="B197" s="125" t="s">
        <v>17</v>
      </c>
      <c r="C197" s="125" t="s">
        <v>285</v>
      </c>
      <c r="D197" s="277" t="str">
        <f>VLOOKUP(C197, 'Catálogo de actividades'!$B$5:$D$296,2,FALSE)</f>
        <v>OPL</v>
      </c>
      <c r="E197" s="277" t="str">
        <f>VLOOKUP(C197, 'Catálogo de actividades'!$B$5:$D$296,3,FALSE)</f>
        <v>CG/OD</v>
      </c>
      <c r="F197" s="362" t="str">
        <f>_xlfn.XLOOKUP(C197,'Catálogo de actividades'!$B$5:$B$296,'Catálogo de actividades'!$E$5:$E$296)</f>
        <v>18.7</v>
      </c>
      <c r="G197" s="161">
        <v>45413</v>
      </c>
      <c r="H197" s="161">
        <v>45440</v>
      </c>
      <c r="I197" s="416" t="str">
        <f>_xlfn.XLOOKUP(C197,'Catálogo de actividades'!$B$5:$B$296,'Catálogo de actividades'!$I$5:$I$296)</f>
        <v>OPL</v>
      </c>
    </row>
    <row r="198" spans="1:9" ht="42.75" x14ac:dyDescent="0.2">
      <c r="A198" s="125" t="s">
        <v>54</v>
      </c>
      <c r="B198" s="125" t="s">
        <v>17</v>
      </c>
      <c r="C198" s="125" t="s">
        <v>363</v>
      </c>
      <c r="D198" s="277" t="str">
        <f>VLOOKUP(C198, 'Catálogo de actividades'!$B$5:$D$296,2,FALSE)</f>
        <v>OPL</v>
      </c>
      <c r="E198" s="277" t="str">
        <f>VLOOKUP(C198, 'Catálogo de actividades'!$B$5:$D$296,3,FALSE)</f>
        <v>CG</v>
      </c>
      <c r="F198" s="362" t="str">
        <f>_xlfn.XLOOKUP(C198,'Catálogo de actividades'!$B$5:$B$296,'Catálogo de actividades'!$E$5:$E$296)</f>
        <v>18.8</v>
      </c>
      <c r="G198" s="161">
        <v>45323</v>
      </c>
      <c r="H198" s="161">
        <v>45337</v>
      </c>
      <c r="I198" s="416" t="str">
        <f>_xlfn.XLOOKUP(C198,'Catálogo de actividades'!$B$5:$B$296,'Catálogo de actividades'!$I$5:$I$296)</f>
        <v>OPL</v>
      </c>
    </row>
    <row r="199" spans="1:9" ht="57" x14ac:dyDescent="0.2">
      <c r="A199" s="125" t="s">
        <v>54</v>
      </c>
      <c r="B199" s="125" t="s">
        <v>17</v>
      </c>
      <c r="C199" s="125" t="s">
        <v>302</v>
      </c>
      <c r="D199" s="277" t="str">
        <f>VLOOKUP(C199, 'Catálogo de actividades'!$B$5:$D$296,2,FALSE)</f>
        <v>OPL</v>
      </c>
      <c r="E199" s="277" t="str">
        <f>VLOOKUP(C199, 'Catálogo de actividades'!$B$5:$D$296,3,FALSE)</f>
        <v>CG</v>
      </c>
      <c r="F199" s="362" t="str">
        <f>_xlfn.XLOOKUP(C199,'Catálogo de actividades'!$B$5:$B$296,'Catálogo de actividades'!$E$5:$E$296)</f>
        <v>18.9</v>
      </c>
      <c r="G199" s="161">
        <v>45383</v>
      </c>
      <c r="H199" s="161">
        <v>45389</v>
      </c>
      <c r="I199" s="416" t="str">
        <f>_xlfn.XLOOKUP(C199,'Catálogo de actividades'!$B$5:$B$296,'Catálogo de actividades'!$I$5:$I$296)</f>
        <v>OPL</v>
      </c>
    </row>
    <row r="200" spans="1:9" ht="42.75" x14ac:dyDescent="0.2">
      <c r="A200" s="125" t="s">
        <v>54</v>
      </c>
      <c r="B200" s="125" t="s">
        <v>17</v>
      </c>
      <c r="C200" s="125" t="s">
        <v>364</v>
      </c>
      <c r="D200" s="277" t="str">
        <f>VLOOKUP(C200, 'Catálogo de actividades'!$B$5:$D$296,2,FALSE)</f>
        <v>OPL</v>
      </c>
      <c r="E200" s="277" t="str">
        <f>VLOOKUP(C200, 'Catálogo de actividades'!$B$5:$D$296,3,FALSE)</f>
        <v>CG</v>
      </c>
      <c r="F200" s="362" t="str">
        <f>_xlfn.XLOOKUP(C200,'Catálogo de actividades'!$B$5:$B$296,'Catálogo de actividades'!$E$5:$E$296)</f>
        <v>18.10</v>
      </c>
      <c r="G200" s="161">
        <v>45398</v>
      </c>
      <c r="H200" s="161">
        <v>45412</v>
      </c>
      <c r="I200" s="416" t="str">
        <f>_xlfn.XLOOKUP(C200,'Catálogo de actividades'!$B$5:$B$296,'Catálogo de actividades'!$I$5:$I$296)</f>
        <v>OPL</v>
      </c>
    </row>
    <row r="201" spans="1:9" ht="28.5" x14ac:dyDescent="0.2">
      <c r="A201" s="125" t="s">
        <v>54</v>
      </c>
      <c r="B201" s="29" t="s">
        <v>17</v>
      </c>
      <c r="C201" s="29" t="s">
        <v>186</v>
      </c>
      <c r="D201" s="277" t="str">
        <f>VLOOKUP(C201, 'Catálogo de actividades'!$B$5:$D$296,2,FALSE)</f>
        <v>OPL</v>
      </c>
      <c r="E201" s="277" t="str">
        <f>VLOOKUP(C201, 'Catálogo de actividades'!$B$5:$D$296,3,FALSE)</f>
        <v>OD</v>
      </c>
      <c r="F201" s="362" t="str">
        <f>_xlfn.XLOOKUP(C201,'Catálogo de actividades'!$B$5:$B$296,'Catálogo de actividades'!$E$5:$E$296)</f>
        <v>18.11</v>
      </c>
      <c r="G201" s="104">
        <v>45409</v>
      </c>
      <c r="H201" s="440">
        <v>45432</v>
      </c>
      <c r="I201" s="416" t="str">
        <f>_xlfn.XLOOKUP(C201,'Catálogo de actividades'!$B$5:$B$296,'Catálogo de actividades'!$I$5:$I$296)</f>
        <v>OPL</v>
      </c>
    </row>
    <row r="202" spans="1:9" ht="57" x14ac:dyDescent="0.2">
      <c r="A202" s="125" t="s">
        <v>54</v>
      </c>
      <c r="B202" s="125" t="s">
        <v>17</v>
      </c>
      <c r="C202" s="125" t="s">
        <v>365</v>
      </c>
      <c r="D202" s="277" t="str">
        <f>VLOOKUP(C202, 'Catálogo de actividades'!$B$5:$D$296,2,FALSE)</f>
        <v>OPL</v>
      </c>
      <c r="E202" s="277" t="str">
        <f>VLOOKUP(C202, 'Catálogo de actividades'!$B$5:$D$296,3,FALSE)</f>
        <v>CG</v>
      </c>
      <c r="F202" s="362" t="str">
        <f>_xlfn.XLOOKUP(C202,'Catálogo de actividades'!$B$5:$B$296,'Catálogo de actividades'!$E$5:$E$296)</f>
        <v>18.13</v>
      </c>
      <c r="G202" s="161">
        <v>45413</v>
      </c>
      <c r="H202" s="161">
        <v>45419</v>
      </c>
      <c r="I202" s="416" t="str">
        <f>_xlfn.XLOOKUP(C202,'Catálogo de actividades'!$B$5:$B$296,'Catálogo de actividades'!$I$5:$I$296)</f>
        <v>OPL</v>
      </c>
    </row>
    <row r="203" spans="1:9" ht="42.75" x14ac:dyDescent="0.2">
      <c r="A203" s="125" t="s">
        <v>54</v>
      </c>
      <c r="B203" s="125" t="s">
        <v>17</v>
      </c>
      <c r="C203" s="125" t="s">
        <v>271</v>
      </c>
      <c r="D203" s="277" t="str">
        <f>VLOOKUP(C203, 'Catálogo de actividades'!$B$5:$D$296,2,FALSE)</f>
        <v>OPL</v>
      </c>
      <c r="E203" s="277" t="str">
        <f>VLOOKUP(C203, 'Catálogo de actividades'!$B$5:$D$296,3,FALSE)</f>
        <v>CD</v>
      </c>
      <c r="F203" s="362" t="str">
        <f>_xlfn.XLOOKUP(C203,'Catálogo de actividades'!$B$5:$B$296,'Catálogo de actividades'!$E$5:$E$296)</f>
        <v>18.14</v>
      </c>
      <c r="G203" s="30">
        <v>45398</v>
      </c>
      <c r="H203" s="161">
        <v>45440</v>
      </c>
      <c r="I203" s="416" t="str">
        <f>_xlfn.XLOOKUP(C203,'Catálogo de actividades'!$B$5:$B$296,'Catálogo de actividades'!$I$5:$I$296)</f>
        <v>OPL</v>
      </c>
    </row>
    <row r="204" spans="1:9" ht="28.5" x14ac:dyDescent="0.2">
      <c r="A204" s="125" t="s">
        <v>54</v>
      </c>
      <c r="B204" s="125" t="s">
        <v>17</v>
      </c>
      <c r="C204" s="125" t="s">
        <v>304</v>
      </c>
      <c r="D204" s="277" t="str">
        <f>VLOOKUP(C204, 'Catálogo de actividades'!$B$5:$D$296,2,FALSE)</f>
        <v>OPL</v>
      </c>
      <c r="E204" s="277" t="str">
        <f>VLOOKUP(C204, 'Catálogo de actividades'!$B$5:$D$296,3,FALSE)</f>
        <v>CG/OD</v>
      </c>
      <c r="F204" s="362" t="str">
        <f>_xlfn.XLOOKUP(C204,'Catálogo de actividades'!$B$5:$B$296,'Catálogo de actividades'!$E$5:$E$296)</f>
        <v>18.15</v>
      </c>
      <c r="G204" s="161">
        <v>45447</v>
      </c>
      <c r="H204" s="161">
        <v>45447</v>
      </c>
      <c r="I204" s="416" t="str">
        <f>_xlfn.XLOOKUP(C204,'Catálogo de actividades'!$B$5:$B$296,'Catálogo de actividades'!$I$5:$I$296)</f>
        <v>OPL</v>
      </c>
    </row>
    <row r="205" spans="1:9" x14ac:dyDescent="0.2">
      <c r="A205" s="125" t="s">
        <v>54</v>
      </c>
      <c r="B205" s="125" t="s">
        <v>17</v>
      </c>
      <c r="C205" s="125" t="s">
        <v>131</v>
      </c>
      <c r="D205" s="277" t="str">
        <f>VLOOKUP(C205, 'Catálogo de actividades'!$B$5:$D$296,2,FALSE)</f>
        <v>OPL</v>
      </c>
      <c r="E205" s="277" t="str">
        <f>VLOOKUP(C205, 'Catálogo de actividades'!$B$5:$D$296,3,FALSE)</f>
        <v>OD</v>
      </c>
      <c r="F205" s="362" t="str">
        <f>_xlfn.XLOOKUP(C205,'Catálogo de actividades'!$B$5:$B$296,'Catálogo de actividades'!$E$5:$E$296)</f>
        <v>18.16</v>
      </c>
      <c r="G205" s="161">
        <v>45448</v>
      </c>
      <c r="H205" s="161">
        <v>45451</v>
      </c>
      <c r="I205" s="416" t="str">
        <f>_xlfn.XLOOKUP(C205,'Catálogo de actividades'!$B$5:$B$296,'Catálogo de actividades'!$I$5:$I$296)</f>
        <v>OPL</v>
      </c>
    </row>
    <row r="206" spans="1:9" ht="57" x14ac:dyDescent="0.2">
      <c r="A206" s="125" t="s">
        <v>54</v>
      </c>
      <c r="B206" s="126" t="s">
        <v>17</v>
      </c>
      <c r="C206" s="126" t="s">
        <v>132</v>
      </c>
      <c r="D206" s="277" t="str">
        <f>VLOOKUP(C206, 'Catálogo de actividades'!$B$5:$D$296,2,FALSE)</f>
        <v>OPL</v>
      </c>
      <c r="E206" s="277" t="str">
        <f>VLOOKUP(C206, 'Catálogo de actividades'!$B$5:$D$296,3,FALSE)</f>
        <v>OD</v>
      </c>
      <c r="F206" s="362" t="str">
        <f>_xlfn.XLOOKUP(C206,'Catálogo de actividades'!$B$5:$B$296,'Catálogo de actividades'!$E$5:$E$296)</f>
        <v>18.17</v>
      </c>
      <c r="G206" s="30">
        <v>45481</v>
      </c>
      <c r="H206" s="30">
        <v>45485</v>
      </c>
      <c r="I206" s="416" t="str">
        <f>_xlfn.XLOOKUP(C206,'Catálogo de actividades'!$B$5:$B$296,'Catálogo de actividades'!$I$5:$I$296)</f>
        <v>OPL</v>
      </c>
    </row>
    <row r="207" spans="1:9" ht="42.75" x14ac:dyDescent="0.2">
      <c r="A207" s="125" t="s">
        <v>54</v>
      </c>
      <c r="B207" s="126" t="s">
        <v>17</v>
      </c>
      <c r="C207" s="126" t="s">
        <v>133</v>
      </c>
      <c r="D207" s="277" t="str">
        <f>VLOOKUP(C207, 'Catálogo de actividades'!$B$5:$D$296,2,FALSE)</f>
        <v>OPL</v>
      </c>
      <c r="E207" s="277" t="str">
        <f>VLOOKUP(C207, 'Catálogo de actividades'!$B$5:$D$296,3,FALSE)</f>
        <v>OD</v>
      </c>
      <c r="F207" s="362" t="str">
        <f>_xlfn.XLOOKUP(C207,'Catálogo de actividades'!$B$5:$B$296,'Catálogo de actividades'!$E$5:$E$296)</f>
        <v>18.18</v>
      </c>
      <c r="G207" s="431">
        <v>45481</v>
      </c>
      <c r="H207" s="431">
        <v>45485</v>
      </c>
      <c r="I207" s="416" t="str">
        <f>_xlfn.XLOOKUP(C207,'Catálogo de actividades'!$B$5:$B$296,'Catálogo de actividades'!$I$5:$I$296)</f>
        <v>OPL</v>
      </c>
    </row>
    <row r="208" spans="1:9" x14ac:dyDescent="0.2">
      <c r="A208" s="125" t="s">
        <v>54</v>
      </c>
      <c r="B208" s="125" t="s">
        <v>17</v>
      </c>
      <c r="C208" s="125" t="s">
        <v>134</v>
      </c>
      <c r="D208" s="277" t="str">
        <f>VLOOKUP(C208, 'Catálogo de actividades'!$B$5:$D$296,2,FALSE)</f>
        <v>OPL</v>
      </c>
      <c r="E208" s="277" t="str">
        <f>VLOOKUP(C208, 'Catálogo de actividades'!$B$5:$D$296,3,FALSE)</f>
        <v>OD</v>
      </c>
      <c r="F208" s="362" t="str">
        <f>_xlfn.XLOOKUP(C208,'Catálogo de actividades'!$B$5:$B$296,'Catálogo de actividades'!$E$5:$E$296)</f>
        <v>18.19</v>
      </c>
      <c r="G208" s="432">
        <v>45448</v>
      </c>
      <c r="H208" s="432">
        <v>45451</v>
      </c>
      <c r="I208" s="416" t="str">
        <f>_xlfn.XLOOKUP(C208,'Catálogo de actividades'!$B$5:$B$296,'Catálogo de actividades'!$I$5:$I$296)</f>
        <v>OPL</v>
      </c>
    </row>
    <row r="209" spans="1:9" ht="57" x14ac:dyDescent="0.2">
      <c r="A209" s="125" t="s">
        <v>54</v>
      </c>
      <c r="B209" s="126" t="s">
        <v>17</v>
      </c>
      <c r="C209" s="126" t="s">
        <v>135</v>
      </c>
      <c r="D209" s="277" t="str">
        <f>VLOOKUP(C209, 'Catálogo de actividades'!$B$5:$D$296,2,FALSE)</f>
        <v>OPL</v>
      </c>
      <c r="E209" s="277" t="str">
        <f>VLOOKUP(C209, 'Catálogo de actividades'!$B$5:$D$296,3,FALSE)</f>
        <v>OD</v>
      </c>
      <c r="F209" s="362" t="str">
        <f>_xlfn.XLOOKUP(C209,'Catálogo de actividades'!$B$5:$B$296,'Catálogo de actividades'!$E$5:$E$296)</f>
        <v>18.20</v>
      </c>
      <c r="G209" s="431">
        <v>45481</v>
      </c>
      <c r="H209" s="431">
        <v>45485</v>
      </c>
      <c r="I209" s="416" t="str">
        <f>_xlfn.XLOOKUP(C209,'Catálogo de actividades'!$B$5:$B$296,'Catálogo de actividades'!$I$5:$I$296)</f>
        <v>OPL</v>
      </c>
    </row>
    <row r="210" spans="1:9" ht="42.75" x14ac:dyDescent="0.2">
      <c r="A210" s="125" t="s">
        <v>54</v>
      </c>
      <c r="B210" s="126" t="s">
        <v>17</v>
      </c>
      <c r="C210" s="126" t="s">
        <v>136</v>
      </c>
      <c r="D210" s="277" t="str">
        <f>VLOOKUP(C210, 'Catálogo de actividades'!$B$5:$D$296,2,FALSE)</f>
        <v>OPL</v>
      </c>
      <c r="E210" s="277" t="str">
        <f>VLOOKUP(C210, 'Catálogo de actividades'!$B$5:$D$296,3,FALSE)</f>
        <v>OD</v>
      </c>
      <c r="F210" s="362" t="str">
        <f>_xlfn.XLOOKUP(C210,'Catálogo de actividades'!$B$5:$B$296,'Catálogo de actividades'!$E$5:$E$296)</f>
        <v>18.21</v>
      </c>
      <c r="G210" s="30">
        <v>45481</v>
      </c>
      <c r="H210" s="30">
        <v>45485</v>
      </c>
      <c r="I210" s="416" t="str">
        <f>_xlfn.XLOOKUP(C210,'Catálogo de actividades'!$B$5:$B$296,'Catálogo de actividades'!$I$5:$I$296)</f>
        <v>OPL</v>
      </c>
    </row>
    <row r="211" spans="1:9" x14ac:dyDescent="0.2">
      <c r="A211" s="125" t="s">
        <v>54</v>
      </c>
      <c r="B211" s="125" t="s">
        <v>17</v>
      </c>
      <c r="C211" s="125" t="s">
        <v>228</v>
      </c>
      <c r="D211" s="277" t="str">
        <f>VLOOKUP(C211, 'Catálogo de actividades'!$B$5:$D$296,2,FALSE)</f>
        <v>OPL</v>
      </c>
      <c r="E211" s="277" t="str">
        <f>VLOOKUP(C211, 'Catálogo de actividades'!$B$5:$D$296,3,FALSE)</f>
        <v>CG</v>
      </c>
      <c r="F211" s="362" t="str">
        <f>_xlfn.XLOOKUP(C211,'Catálogo de actividades'!$B$5:$B$296,'Catálogo de actividades'!$E$5:$E$296)</f>
        <v>18.22</v>
      </c>
      <c r="G211" s="161">
        <v>45452</v>
      </c>
      <c r="H211" s="161">
        <v>45452</v>
      </c>
      <c r="I211" s="416" t="str">
        <f>_xlfn.XLOOKUP(C211,'Catálogo de actividades'!$B$5:$B$296,'Catálogo de actividades'!$I$5:$I$296)</f>
        <v>OPL</v>
      </c>
    </row>
    <row r="212" spans="1:9" ht="28.5" x14ac:dyDescent="0.2">
      <c r="A212" s="125" t="s">
        <v>54</v>
      </c>
      <c r="B212" s="125" t="s">
        <v>17</v>
      </c>
      <c r="C212" s="125" t="s">
        <v>137</v>
      </c>
      <c r="D212" s="277" t="str">
        <f>VLOOKUP(C212, 'Catálogo de actividades'!$B$5:$D$296,2,FALSE)</f>
        <v>OPL</v>
      </c>
      <c r="E212" s="277" t="str">
        <f>VLOOKUP(C212, 'Catálogo de actividades'!$B$5:$D$296,3,FALSE)</f>
        <v>CG</v>
      </c>
      <c r="F212" s="362" t="str">
        <f>_xlfn.XLOOKUP(C212,'Catálogo de actividades'!$B$5:$B$296,'Catálogo de actividades'!$E$5:$E$296)</f>
        <v>18.23</v>
      </c>
      <c r="G212" s="161">
        <v>45452</v>
      </c>
      <c r="H212" s="161">
        <v>45452</v>
      </c>
      <c r="I212" s="416" t="str">
        <f>_xlfn.XLOOKUP(C212,'Catálogo de actividades'!$B$5:$B$296,'Catálogo de actividades'!$I$5:$I$296)</f>
        <v>OPL</v>
      </c>
    </row>
    <row r="213" spans="1:9" ht="71.25" x14ac:dyDescent="0.2">
      <c r="A213" s="125" t="s">
        <v>54</v>
      </c>
      <c r="B213" s="126" t="s">
        <v>17</v>
      </c>
      <c r="C213" s="126" t="s">
        <v>138</v>
      </c>
      <c r="D213" s="277" t="s">
        <v>64</v>
      </c>
      <c r="E213" s="277" t="s">
        <v>65</v>
      </c>
      <c r="F213" s="362" t="str">
        <f>_xlfn.XLOOKUP(C213,'Catálogo de actividades'!$B$5:$B$296,'Catálogo de actividades'!$E$5:$E$296)</f>
        <v>18.24</v>
      </c>
      <c r="G213" s="30">
        <v>45481</v>
      </c>
      <c r="H213" s="30">
        <v>45485</v>
      </c>
      <c r="I213" s="416" t="str">
        <f>_xlfn.XLOOKUP(C213,'Catálogo de actividades'!$B$5:$B$296,'Catálogo de actividades'!$I$5:$I$296)</f>
        <v>OPL</v>
      </c>
    </row>
    <row r="214" spans="1:9" ht="42.75" x14ac:dyDescent="0.2">
      <c r="A214" s="125" t="s">
        <v>54</v>
      </c>
      <c r="B214" s="126" t="s">
        <v>17</v>
      </c>
      <c r="C214" s="126" t="s">
        <v>139</v>
      </c>
      <c r="D214" s="277" t="str">
        <f>VLOOKUP(C214, 'Catálogo de actividades'!$B$5:$D$296,2,FALSE)</f>
        <v>OPL</v>
      </c>
      <c r="E214" s="277" t="str">
        <f>VLOOKUP(C214, 'Catálogo de actividades'!$B$5:$D$296,3,FALSE)</f>
        <v>CG</v>
      </c>
      <c r="F214" s="362" t="str">
        <f>_xlfn.XLOOKUP(C214,'Catálogo de actividades'!$B$5:$B$296,'Catálogo de actividades'!$E$5:$E$296)</f>
        <v>18.25</v>
      </c>
      <c r="G214" s="30">
        <v>45481</v>
      </c>
      <c r="H214" s="30">
        <v>45485</v>
      </c>
      <c r="I214" s="416" t="str">
        <f>_xlfn.XLOOKUP(C214,'Catálogo de actividades'!$B$5:$B$296,'Catálogo de actividades'!$I$5:$I$296)</f>
        <v>OPL</v>
      </c>
    </row>
    <row r="215" spans="1:9" ht="28.5" x14ac:dyDescent="0.2">
      <c r="A215" s="125" t="s">
        <v>54</v>
      </c>
      <c r="B215" s="125" t="s">
        <v>17</v>
      </c>
      <c r="C215" s="125" t="s">
        <v>140</v>
      </c>
      <c r="D215" s="277" t="str">
        <f>VLOOKUP(C215, 'Catálogo de actividades'!$B$5:$D$296,2,FALSE)</f>
        <v>OPL</v>
      </c>
      <c r="E215" s="277" t="str">
        <f>VLOOKUP(C215, 'Catálogo de actividades'!$B$5:$D$296,3,FALSE)</f>
        <v>CG</v>
      </c>
      <c r="F215" s="362" t="str">
        <f>_xlfn.XLOOKUP(C215,'Catálogo de actividades'!$B$5:$B$296,'Catálogo de actividades'!$E$5:$E$296)</f>
        <v>18.27</v>
      </c>
      <c r="G215" s="161">
        <v>45453</v>
      </c>
      <c r="H215" s="161">
        <v>45457</v>
      </c>
      <c r="I215" s="416" t="str">
        <f>_xlfn.XLOOKUP(C215,'Catálogo de actividades'!$B$5:$B$296,'Catálogo de actividades'!$I$5:$I$296)</f>
        <v>OPL</v>
      </c>
    </row>
    <row r="216" spans="1:9" ht="42.75" x14ac:dyDescent="0.2">
      <c r="A216" s="125" t="s">
        <v>54</v>
      </c>
      <c r="B216" s="125" t="s">
        <v>18</v>
      </c>
      <c r="C216" s="125" t="s">
        <v>409</v>
      </c>
      <c r="D216" s="277" t="str">
        <f>VLOOKUP(C216, 'Catálogo de actividades'!$B$5:$D$296,2,FALSE)</f>
        <v>INE</v>
      </c>
      <c r="E216" s="277" t="str">
        <f>VLOOKUP(C216, 'Catálogo de actividades'!$B$5:$D$296,3,FALSE)</f>
        <v>DEOE</v>
      </c>
      <c r="F216" s="362" t="str">
        <f>_xlfn.XLOOKUP(C216,'Catálogo de actividades'!$B$5:$B$296,'Catálogo de actividades'!$E$5:$E$296)</f>
        <v>19.1</v>
      </c>
      <c r="G216" s="161">
        <v>45323</v>
      </c>
      <c r="H216" s="161">
        <v>45351</v>
      </c>
      <c r="I216" s="416" t="str">
        <f>_xlfn.XLOOKUP(C216,'Catálogo de actividades'!$B$5:$B$296,'Catálogo de actividades'!$I$5:$I$296)</f>
        <v>DEOE</v>
      </c>
    </row>
    <row r="217" spans="1:9" x14ac:dyDescent="0.2">
      <c r="A217" s="125" t="s">
        <v>54</v>
      </c>
      <c r="B217" s="125" t="s">
        <v>18</v>
      </c>
      <c r="C217" s="125" t="s">
        <v>253</v>
      </c>
      <c r="D217" s="277" t="str">
        <f>VLOOKUP(C217, 'Catálogo de actividades'!$B$5:$D$296,2,FALSE)</f>
        <v>OPL</v>
      </c>
      <c r="E217" s="277" t="str">
        <f>VLOOKUP(C217, 'Catálogo de actividades'!$B$5:$D$296,3,FALSE)</f>
        <v>CG</v>
      </c>
      <c r="F217" s="362" t="str">
        <f>_xlfn.XLOOKUP(C217,'Catálogo de actividades'!$B$5:$B$296,'Catálogo de actividades'!$E$5:$E$296)</f>
        <v>19.2</v>
      </c>
      <c r="G217" s="161">
        <v>45231</v>
      </c>
      <c r="H217" s="161">
        <v>45262</v>
      </c>
      <c r="I217" s="416" t="str">
        <f>_xlfn.XLOOKUP(C217,'Catálogo de actividades'!$B$5:$B$296,'Catálogo de actividades'!$I$5:$I$296)</f>
        <v>OPL</v>
      </c>
    </row>
    <row r="218" spans="1:9" ht="28.5" x14ac:dyDescent="0.2">
      <c r="A218" s="125" t="s">
        <v>54</v>
      </c>
      <c r="B218" s="125" t="s">
        <v>18</v>
      </c>
      <c r="C218" s="125" t="s">
        <v>410</v>
      </c>
      <c r="D218" s="277" t="str">
        <f>VLOOKUP(C218, 'Catálogo de actividades'!$B$5:$D$296,2,FALSE)</f>
        <v>OPL</v>
      </c>
      <c r="E218" s="277" t="str">
        <f>VLOOKUP(C218, 'Catálogo de actividades'!$B$5:$D$296,3,FALSE)</f>
        <v>CG</v>
      </c>
      <c r="F218" s="362" t="str">
        <f>_xlfn.XLOOKUP(C218,'Catálogo de actividades'!$B$5:$B$296,'Catálogo de actividades'!$E$5:$E$296)</f>
        <v>19.3</v>
      </c>
      <c r="G218" s="161">
        <v>45323</v>
      </c>
      <c r="H218" s="161">
        <v>45445</v>
      </c>
      <c r="I218" s="416" t="str">
        <f>_xlfn.XLOOKUP(C218,'Catálogo de actividades'!$B$5:$B$296,'Catálogo de actividades'!$I$5:$I$296)</f>
        <v>OPL</v>
      </c>
    </row>
    <row r="219" spans="1:9" ht="28.5" x14ac:dyDescent="0.2">
      <c r="A219" s="125" t="s">
        <v>54</v>
      </c>
      <c r="B219" s="125" t="s">
        <v>18</v>
      </c>
      <c r="C219" s="125" t="s">
        <v>320</v>
      </c>
      <c r="D219" s="277" t="str">
        <f>VLOOKUP(C219, 'Catálogo de actividades'!$B$5:$D$296,2,FALSE)</f>
        <v>OPL</v>
      </c>
      <c r="E219" s="277" t="str">
        <f>VLOOKUP(C219, 'Catálogo de actividades'!$B$5:$D$296,3,FALSE)</f>
        <v>OPL</v>
      </c>
      <c r="F219" s="362" t="str">
        <f>_xlfn.XLOOKUP(C219,'Catálogo de actividades'!$B$5:$B$296,'Catálogo de actividades'!$E$5:$E$296)</f>
        <v>19.4</v>
      </c>
      <c r="G219" s="161">
        <v>45385</v>
      </c>
      <c r="H219" s="161">
        <v>45410</v>
      </c>
      <c r="I219" s="416" t="str">
        <f>_xlfn.XLOOKUP(C219,'Catálogo de actividades'!$B$5:$B$296,'Catálogo de actividades'!$I$5:$I$296)</f>
        <v>OPL</v>
      </c>
    </row>
    <row r="220" spans="1:9" x14ac:dyDescent="0.2">
      <c r="A220" s="125" t="s">
        <v>54</v>
      </c>
      <c r="B220" s="125" t="s">
        <v>18</v>
      </c>
      <c r="C220" s="125" t="s">
        <v>411</v>
      </c>
      <c r="D220" s="277" t="str">
        <f>VLOOKUP(C220, 'Catálogo de actividades'!$B$5:$D$296,2,FALSE)</f>
        <v>OPL</v>
      </c>
      <c r="E220" s="277" t="str">
        <f>VLOOKUP(C220, 'Catálogo de actividades'!$B$5:$D$296,3,FALSE)</f>
        <v>OPL</v>
      </c>
      <c r="F220" s="362" t="str">
        <f>_xlfn.XLOOKUP(C220,'Catálogo de actividades'!$B$5:$B$296,'Catálogo de actividades'!$E$5:$E$296)</f>
        <v>19.5</v>
      </c>
      <c r="G220" s="161">
        <v>45394</v>
      </c>
      <c r="H220" s="161">
        <v>45404</v>
      </c>
      <c r="I220" s="416" t="str">
        <f>_xlfn.XLOOKUP(C220,'Catálogo de actividades'!$B$5:$B$296,'Catálogo de actividades'!$I$5:$I$296)</f>
        <v>OPL</v>
      </c>
    </row>
    <row r="221" spans="1:9" x14ac:dyDescent="0.2">
      <c r="A221" s="125" t="s">
        <v>54</v>
      </c>
      <c r="B221" s="125" t="s">
        <v>18</v>
      </c>
      <c r="C221" s="125" t="s">
        <v>412</v>
      </c>
      <c r="D221" s="277" t="str">
        <f>VLOOKUP(C221, 'Catálogo de actividades'!$B$5:$D$296,2,FALSE)</f>
        <v>OPL</v>
      </c>
      <c r="E221" s="277" t="str">
        <f>VLOOKUP(C221, 'Catálogo de actividades'!$B$5:$D$296,3,FALSE)</f>
        <v>CG/OD</v>
      </c>
      <c r="F221" s="362" t="str">
        <f>_xlfn.XLOOKUP(C221,'Catálogo de actividades'!$B$5:$B$296,'Catálogo de actividades'!$E$5:$E$296)</f>
        <v>19.6</v>
      </c>
      <c r="G221" s="161">
        <v>45424</v>
      </c>
      <c r="H221" s="161">
        <v>45424</v>
      </c>
      <c r="I221" s="416" t="str">
        <f>_xlfn.XLOOKUP(C221,'Catálogo de actividades'!$B$5:$B$296,'Catálogo de actividades'!$I$5:$I$296)</f>
        <v>OPL</v>
      </c>
    </row>
    <row r="222" spans="1:9" x14ac:dyDescent="0.2">
      <c r="A222" s="125" t="s">
        <v>54</v>
      </c>
      <c r="B222" s="125" t="s">
        <v>18</v>
      </c>
      <c r="C222" s="125" t="s">
        <v>413</v>
      </c>
      <c r="D222" s="277" t="str">
        <f>VLOOKUP(C222, 'Catálogo de actividades'!$B$5:$D$296,2,FALSE)</f>
        <v>OPL</v>
      </c>
      <c r="E222" s="277" t="str">
        <f>VLOOKUP(C222, 'Catálogo de actividades'!$B$5:$D$296,3,FALSE)</f>
        <v>CG/OD</v>
      </c>
      <c r="F222" s="362" t="str">
        <f>_xlfn.XLOOKUP(C222,'Catálogo de actividades'!$B$5:$B$296,'Catálogo de actividades'!$E$5:$E$296)</f>
        <v>19.7</v>
      </c>
      <c r="G222" s="161">
        <v>45431</v>
      </c>
      <c r="H222" s="161">
        <v>45431</v>
      </c>
      <c r="I222" s="416" t="str">
        <f>_xlfn.XLOOKUP(C222,'Catálogo de actividades'!$B$5:$B$296,'Catálogo de actividades'!$I$5:$I$296)</f>
        <v>OPL</v>
      </c>
    </row>
    <row r="223" spans="1:9" x14ac:dyDescent="0.2">
      <c r="A223" s="125" t="s">
        <v>54</v>
      </c>
      <c r="B223" s="125" t="s">
        <v>18</v>
      </c>
      <c r="C223" s="125" t="s">
        <v>414</v>
      </c>
      <c r="D223" s="277" t="str">
        <f>VLOOKUP(C223, 'Catálogo de actividades'!$B$5:$D$296,2,FALSE)</f>
        <v>OPL</v>
      </c>
      <c r="E223" s="277" t="str">
        <f>VLOOKUP(C223, 'Catálogo de actividades'!$B$5:$D$296,3,FALSE)</f>
        <v>CG/OD</v>
      </c>
      <c r="F223" s="362" t="str">
        <f>_xlfn.XLOOKUP(C223,'Catálogo de actividades'!$B$5:$B$296,'Catálogo de actividades'!$E$5:$E$296)</f>
        <v>19.8</v>
      </c>
      <c r="G223" s="161">
        <v>45438</v>
      </c>
      <c r="H223" s="161">
        <v>45438</v>
      </c>
      <c r="I223" s="416" t="str">
        <f>_xlfn.XLOOKUP(C223,'Catálogo de actividades'!$B$5:$B$296,'Catálogo de actividades'!$I$5:$I$296)</f>
        <v>OPL</v>
      </c>
    </row>
    <row r="224" spans="1:9" x14ac:dyDescent="0.2">
      <c r="A224" s="125" t="s">
        <v>54</v>
      </c>
      <c r="B224" s="125" t="s">
        <v>18</v>
      </c>
      <c r="C224" s="125" t="s">
        <v>415</v>
      </c>
      <c r="D224" s="277" t="str">
        <f>VLOOKUP(C224, 'Catálogo de actividades'!$B$5:$D$296,2,FALSE)</f>
        <v>OPL</v>
      </c>
      <c r="E224" s="277" t="str">
        <f>VLOOKUP(C224, 'Catálogo de actividades'!$B$5:$D$296,3,FALSE)</f>
        <v>CG</v>
      </c>
      <c r="F224" s="362" t="str">
        <f>_xlfn.XLOOKUP(C224,'Catálogo de actividades'!$B$5:$B$296,'Catálogo de actividades'!$E$5:$E$296)</f>
        <v>19.9</v>
      </c>
      <c r="G224" s="161">
        <v>45441</v>
      </c>
      <c r="H224" s="161">
        <v>45444</v>
      </c>
      <c r="I224" s="416" t="str">
        <f>_xlfn.XLOOKUP(C224,'Catálogo de actividades'!$B$5:$B$296,'Catálogo de actividades'!$I$5:$I$296)</f>
        <v>OPL</v>
      </c>
    </row>
    <row r="225" spans="1:9" ht="28.5" x14ac:dyDescent="0.2">
      <c r="A225" s="125" t="s">
        <v>54</v>
      </c>
      <c r="B225" s="125" t="s">
        <v>18</v>
      </c>
      <c r="C225" s="125" t="s">
        <v>416</v>
      </c>
      <c r="D225" s="277" t="str">
        <f>VLOOKUP(C225, 'Catálogo de actividades'!$B$5:$D$296,2,FALSE)</f>
        <v>OPL</v>
      </c>
      <c r="E225" s="277" t="str">
        <f>VLOOKUP(C225, 'Catálogo de actividades'!$B$5:$D$296,3,FALSE)</f>
        <v>CG</v>
      </c>
      <c r="F225" s="362" t="str">
        <f>_xlfn.XLOOKUP(C225,'Catálogo de actividades'!$B$5:$B$296,'Catálogo de actividades'!$E$5:$E$296)</f>
        <v>19.10</v>
      </c>
      <c r="G225" s="161">
        <v>45445</v>
      </c>
      <c r="H225" s="161">
        <v>45445</v>
      </c>
      <c r="I225" s="416" t="str">
        <f>_xlfn.XLOOKUP(C225,'Catálogo de actividades'!$B$5:$B$296,'Catálogo de actividades'!$I$5:$I$296)</f>
        <v>OPL</v>
      </c>
    </row>
    <row r="226" spans="1:9" ht="71.25" x14ac:dyDescent="0.2">
      <c r="A226" s="125" t="s">
        <v>54</v>
      </c>
      <c r="B226" s="125" t="s">
        <v>19</v>
      </c>
      <c r="C226" s="125" t="s">
        <v>461</v>
      </c>
      <c r="D226" s="208" t="s">
        <v>77</v>
      </c>
      <c r="E226" s="208" t="s">
        <v>295</v>
      </c>
      <c r="F226" s="362" t="str">
        <f>_xlfn.XLOOKUP(C226,'Catálogo de actividades'!$B$5:$B$296,'Catálogo de actividades'!$E$5:$E$296)</f>
        <v>20.1</v>
      </c>
      <c r="G226" s="161">
        <v>45078</v>
      </c>
      <c r="H226" s="161">
        <v>45230</v>
      </c>
      <c r="I226" s="416" t="str">
        <f>_xlfn.XLOOKUP(C226,'Catálogo de actividades'!$B$5:$B$296,'Catálogo de actividades'!$I$5:$I$296)</f>
        <v>DERFE</v>
      </c>
    </row>
    <row r="227" spans="1:9" ht="28.5" x14ac:dyDescent="0.2">
      <c r="A227" s="125" t="s">
        <v>54</v>
      </c>
      <c r="B227" s="125" t="s">
        <v>19</v>
      </c>
      <c r="C227" s="125" t="s">
        <v>277</v>
      </c>
      <c r="D227" s="208" t="s">
        <v>142</v>
      </c>
      <c r="E227" s="208" t="s">
        <v>298</v>
      </c>
      <c r="F227" s="362" t="str">
        <f>_xlfn.XLOOKUP(C227,'Catálogo de actividades'!$B$5:$B$296,'Catálogo de actividades'!$E$5:$E$296)</f>
        <v>20.2</v>
      </c>
      <c r="G227" s="161">
        <v>45170</v>
      </c>
      <c r="H227" s="161">
        <v>45473</v>
      </c>
      <c r="I227" s="416" t="str">
        <f>_xlfn.XLOOKUP(C227,'Catálogo de actividades'!$B$5:$B$296,'Catálogo de actividades'!$I$5:$I$296)</f>
        <v>DECEYEC</v>
      </c>
    </row>
    <row r="228" spans="1:9" ht="71.25" x14ac:dyDescent="0.2">
      <c r="A228" s="125" t="s">
        <v>54</v>
      </c>
      <c r="B228" s="125" t="s">
        <v>19</v>
      </c>
      <c r="C228" s="125" t="s">
        <v>419</v>
      </c>
      <c r="D228" s="208" t="s">
        <v>142</v>
      </c>
      <c r="E228" s="208" t="s">
        <v>296</v>
      </c>
      <c r="F228" s="362" t="str">
        <f>_xlfn.XLOOKUP(C228,'Catálogo de actividades'!$B$5:$B$296,'Catálogo de actividades'!$E$5:$E$296)</f>
        <v>20.3</v>
      </c>
      <c r="G228" s="161">
        <v>45153</v>
      </c>
      <c r="H228" s="161">
        <v>45199</v>
      </c>
      <c r="I228" s="416" t="str">
        <f>_xlfn.XLOOKUP(C228,'Catálogo de actividades'!$B$5:$B$296,'Catálogo de actividades'!$I$5:$I$296)</f>
        <v>DECEYEC</v>
      </c>
    </row>
    <row r="229" spans="1:9" ht="28.5" x14ac:dyDescent="0.2">
      <c r="A229" s="125" t="s">
        <v>54</v>
      </c>
      <c r="B229" s="125" t="s">
        <v>19</v>
      </c>
      <c r="C229" s="125" t="s">
        <v>421</v>
      </c>
      <c r="D229" s="277" t="str">
        <f>VLOOKUP(C229, 'Catálogo de actividades'!$B$5:$D$296,2,FALSE)</f>
        <v>INE</v>
      </c>
      <c r="E229" s="277" t="str">
        <f>VLOOKUP(C229, 'Catálogo de actividades'!$B$5:$D$296,3,FALSE)</f>
        <v>DERFE</v>
      </c>
      <c r="F229" s="362" t="str">
        <f>_xlfn.XLOOKUP(C229,'Catálogo de actividades'!$B$5:$B$296,'Catálogo de actividades'!$E$5:$E$296)</f>
        <v>20.4</v>
      </c>
      <c r="G229" s="161">
        <v>45170</v>
      </c>
      <c r="H229" s="161">
        <v>45412</v>
      </c>
      <c r="I229" s="416" t="str">
        <f>_xlfn.XLOOKUP(C229,'Catálogo de actividades'!$B$5:$B$296,'Catálogo de actividades'!$I$5:$I$296)</f>
        <v>DERFE</v>
      </c>
    </row>
    <row r="230" spans="1:9" ht="28.5" x14ac:dyDescent="0.2">
      <c r="A230" s="125" t="s">
        <v>54</v>
      </c>
      <c r="B230" s="125" t="s">
        <v>19</v>
      </c>
      <c r="C230" s="125" t="s">
        <v>426</v>
      </c>
      <c r="D230" s="277" t="str">
        <f>VLOOKUP(C230, 'Catálogo de actividades'!$B$5:$D$296,2,FALSE)</f>
        <v>INE</v>
      </c>
      <c r="E230" s="277" t="str">
        <f>VLOOKUP(C230, 'Catálogo de actividades'!$B$5:$D$296,3,FALSE)</f>
        <v>DECEYEC</v>
      </c>
      <c r="F230" s="362" t="str">
        <f>_xlfn.XLOOKUP(C230,'Catálogo de actividades'!$B$5:$B$296,'Catálogo de actividades'!$E$5:$E$296)</f>
        <v>20.8</v>
      </c>
      <c r="G230" s="161">
        <v>45331</v>
      </c>
      <c r="H230" s="161">
        <v>45382</v>
      </c>
      <c r="I230" s="416" t="str">
        <f>_xlfn.XLOOKUP(C230,'Catálogo de actividades'!$B$5:$B$296,'Catálogo de actividades'!$I$5:$I$296)</f>
        <v>DECEYEC</v>
      </c>
    </row>
    <row r="231" spans="1:9" ht="28.5" x14ac:dyDescent="0.2">
      <c r="A231" s="125" t="s">
        <v>54</v>
      </c>
      <c r="B231" s="125" t="s">
        <v>19</v>
      </c>
      <c r="C231" s="125" t="s">
        <v>261</v>
      </c>
      <c r="D231" s="277" t="str">
        <f>VLOOKUP(C231, 'Catálogo de actividades'!$B$5:$D$296,2,FALSE)</f>
        <v>INE</v>
      </c>
      <c r="E231" s="277" t="str">
        <f>VLOOKUP(C231, 'Catálogo de actividades'!$B$5:$D$296,3,FALSE)</f>
        <v>DECEYEC</v>
      </c>
      <c r="F231" s="362" t="str">
        <f>_xlfn.XLOOKUP(C231,'Catálogo de actividades'!$B$5:$B$296,'Catálogo de actividades'!$E$5:$E$296)</f>
        <v>20.11</v>
      </c>
      <c r="G231" s="161">
        <v>45231</v>
      </c>
      <c r="H231" s="161">
        <v>45231</v>
      </c>
      <c r="I231" s="416" t="str">
        <f>_xlfn.XLOOKUP(C231,'Catálogo de actividades'!$B$5:$B$296,'Catálogo de actividades'!$I$5:$I$296)</f>
        <v>DECEYEC</v>
      </c>
    </row>
    <row r="232" spans="1:9" ht="28.5" x14ac:dyDescent="0.2">
      <c r="A232" s="125" t="s">
        <v>54</v>
      </c>
      <c r="B232" s="125" t="s">
        <v>19</v>
      </c>
      <c r="C232" s="125" t="s">
        <v>429</v>
      </c>
      <c r="D232" s="277" t="str">
        <f>VLOOKUP(C232, 'Catálogo de actividades'!$B$5:$D$296,2,FALSE)</f>
        <v>INE</v>
      </c>
      <c r="E232" s="277" t="str">
        <f>VLOOKUP(C232, 'Catálogo de actividades'!$B$5:$D$296,3,FALSE)</f>
        <v>DEOE/JLE</v>
      </c>
      <c r="F232" s="362" t="str">
        <f>_xlfn.XLOOKUP(C232,'Catálogo de actividades'!$B$5:$B$296,'Catálogo de actividades'!$E$5:$E$296)</f>
        <v>20.12</v>
      </c>
      <c r="G232" s="161">
        <v>45400</v>
      </c>
      <c r="H232" s="161">
        <v>45417</v>
      </c>
      <c r="I232" s="416" t="str">
        <f>_xlfn.XLOOKUP(C232,'Catálogo de actividades'!$B$5:$B$296,'Catálogo de actividades'!$I$5:$I$296)</f>
        <v>DEOE</v>
      </c>
    </row>
    <row r="233" spans="1:9" ht="28.5" x14ac:dyDescent="0.2">
      <c r="A233" s="125" t="s">
        <v>54</v>
      </c>
      <c r="B233" s="125" t="s">
        <v>19</v>
      </c>
      <c r="C233" s="125" t="s">
        <v>431</v>
      </c>
      <c r="D233" s="277" t="str">
        <f>VLOOKUP(C233, 'Catálogo de actividades'!$B$5:$D$296,2,FALSE)</f>
        <v>INE</v>
      </c>
      <c r="E233" s="277" t="str">
        <f>VLOOKUP(C233, 'Catálogo de actividades'!$B$5:$D$296,3,FALSE)</f>
        <v>DERFE/DEOE/UTSI/DECEYEC</v>
      </c>
      <c r="F233" s="362" t="str">
        <f>_xlfn.XLOOKUP(C233,'Catálogo de actividades'!$B$5:$B$296,'Catálogo de actividades'!$E$5:$E$296)</f>
        <v>20.13</v>
      </c>
      <c r="G233" s="161">
        <v>45413</v>
      </c>
      <c r="H233" s="161">
        <v>45422</v>
      </c>
      <c r="I233" s="416" t="str">
        <f>_xlfn.XLOOKUP(C233,'Catálogo de actividades'!$B$5:$B$296,'Catálogo de actividades'!$I$5:$I$296)</f>
        <v>DEOE</v>
      </c>
    </row>
    <row r="234" spans="1:9" ht="28.5" x14ac:dyDescent="0.2">
      <c r="A234" s="125" t="s">
        <v>54</v>
      </c>
      <c r="B234" s="125" t="s">
        <v>19</v>
      </c>
      <c r="C234" s="125" t="s">
        <v>433</v>
      </c>
      <c r="D234" s="277" t="str">
        <f>VLOOKUP(C234, 'Catálogo de actividades'!$B$5:$D$296,2,FALSE)</f>
        <v>INE</v>
      </c>
      <c r="E234" s="277" t="str">
        <f>VLOOKUP(C234, 'Catálogo de actividades'!$B$5:$D$296,3,FALSE)</f>
        <v>DERFE/DEOE</v>
      </c>
      <c r="F234" s="362" t="str">
        <f>_xlfn.XLOOKUP(C234,'Catálogo de actividades'!$B$5:$B$296,'Catálogo de actividades'!$E$5:$E$296)</f>
        <v>20.14</v>
      </c>
      <c r="G234" s="161">
        <v>45423</v>
      </c>
      <c r="H234" s="161">
        <v>45444</v>
      </c>
      <c r="I234" s="416" t="str">
        <f>_xlfn.XLOOKUP(C234,'Catálogo de actividades'!$B$5:$B$296,'Catálogo de actividades'!$I$5:$I$296)</f>
        <v>DEOE</v>
      </c>
    </row>
    <row r="235" spans="1:9" ht="42.75" x14ac:dyDescent="0.2">
      <c r="A235" s="125" t="s">
        <v>54</v>
      </c>
      <c r="B235" s="125" t="s">
        <v>19</v>
      </c>
      <c r="C235" s="125" t="s">
        <v>439</v>
      </c>
      <c r="D235" s="277" t="str">
        <f>VLOOKUP(C235, 'Catálogo de actividades'!$B$5:$D$296,2,FALSE)</f>
        <v>INE</v>
      </c>
      <c r="E235" s="277" t="str">
        <f>VLOOKUP(C235, 'Catálogo de actividades'!$B$5:$D$296,3,FALSE)</f>
        <v>CG/JLE/DEOE/DERFE/DECEYEC/UTSI</v>
      </c>
      <c r="F235" s="362" t="str">
        <f>_xlfn.XLOOKUP(C235,'Catálogo de actividades'!$B$5:$B$296,'Catálogo de actividades'!$E$5:$E$296)</f>
        <v>20.17</v>
      </c>
      <c r="G235" s="161">
        <v>45323</v>
      </c>
      <c r="H235" s="161">
        <v>45445</v>
      </c>
      <c r="I235" s="416" t="str">
        <f>_xlfn.XLOOKUP(C235,'Catálogo de actividades'!$B$5:$B$296,'Catálogo de actividades'!$I$5:$I$296)</f>
        <v>DEOE</v>
      </c>
    </row>
    <row r="236" spans="1:9" ht="28.5" x14ac:dyDescent="0.2">
      <c r="A236" s="125" t="s">
        <v>54</v>
      </c>
      <c r="B236" s="125" t="s">
        <v>19</v>
      </c>
      <c r="C236" s="125" t="s">
        <v>441</v>
      </c>
      <c r="D236" s="277" t="str">
        <f>VLOOKUP(C236, 'Catálogo de actividades'!$B$5:$D$296,2,FALSE)</f>
        <v>INE</v>
      </c>
      <c r="E236" s="277" t="str">
        <f>VLOOKUP(C236, 'Catálogo de actividades'!$B$5:$D$296,3,FALSE)</f>
        <v>DERFE/DEOE/DECEYEC/UTSI</v>
      </c>
      <c r="F236" s="362" t="str">
        <f>_xlfn.XLOOKUP(C236,'Catálogo de actividades'!$B$5:$B$296,'Catálogo de actividades'!$E$5:$E$296)</f>
        <v>20.18</v>
      </c>
      <c r="G236" s="161">
        <v>45416</v>
      </c>
      <c r="H236" s="161">
        <v>45427</v>
      </c>
      <c r="I236" s="416" t="str">
        <f>_xlfn.XLOOKUP(C236,'Catálogo de actividades'!$B$5:$B$296,'Catálogo de actividades'!$I$5:$I$296)</f>
        <v>UTSI</v>
      </c>
    </row>
    <row r="237" spans="1:9" ht="28.5" x14ac:dyDescent="0.2">
      <c r="A237" s="125" t="s">
        <v>54</v>
      </c>
      <c r="B237" s="125" t="s">
        <v>19</v>
      </c>
      <c r="C237" s="125" t="s">
        <v>443</v>
      </c>
      <c r="D237" s="277" t="str">
        <f>VLOOKUP(C237, 'Catálogo de actividades'!$B$5:$D$296,2,FALSE)</f>
        <v>INE</v>
      </c>
      <c r="E237" s="277" t="str">
        <f>VLOOKUP(C237, 'Catálogo de actividades'!$B$5:$D$296,3,FALSE)</f>
        <v>DERFE/DEOE/DECEYEC/UTSI</v>
      </c>
      <c r="F237" s="362" t="str">
        <f>_xlfn.XLOOKUP(C237,'Catálogo de actividades'!$B$5:$B$296,'Catálogo de actividades'!$E$5:$E$296)</f>
        <v>20.19</v>
      </c>
      <c r="G237" s="161">
        <v>45430</v>
      </c>
      <c r="H237" s="161">
        <v>45445</v>
      </c>
      <c r="I237" s="416" t="str">
        <f>_xlfn.XLOOKUP(C237,'Catálogo de actividades'!$B$5:$B$296,'Catálogo de actividades'!$I$5:$I$296)</f>
        <v>UTSI</v>
      </c>
    </row>
    <row r="238" spans="1:9" ht="42.75" x14ac:dyDescent="0.2">
      <c r="A238" s="125" t="s">
        <v>54</v>
      </c>
      <c r="B238" s="125" t="s">
        <v>19</v>
      </c>
      <c r="C238" s="125" t="s">
        <v>444</v>
      </c>
      <c r="D238" s="277" t="str">
        <f>VLOOKUP(C238, 'Catálogo de actividades'!$B$5:$D$296,2,FALSE)</f>
        <v>INE/OPL</v>
      </c>
      <c r="E238" s="277" t="str">
        <f>VLOOKUP(C238, 'Catálogo de actividades'!$B$5:$D$296,3,FALSE)</f>
        <v>JLE/JD/DERFE/DECEYEC/DEOE/UTSI/CG</v>
      </c>
      <c r="F238" s="362" t="str">
        <f>_xlfn.XLOOKUP(C238,'Catálogo de actividades'!$B$5:$B$296,'Catálogo de actividades'!$E$5:$E$296)</f>
        <v>20.20</v>
      </c>
      <c r="G238" s="161">
        <v>45445</v>
      </c>
      <c r="H238" s="161">
        <v>45445</v>
      </c>
      <c r="I238" s="416" t="str">
        <f>_xlfn.XLOOKUP(C238,'Catálogo de actividades'!$B$5:$B$296,'Catálogo de actividades'!$I$5:$I$296)</f>
        <v>DEOE</v>
      </c>
    </row>
    <row r="239" spans="1:9" ht="42.75" x14ac:dyDescent="0.2">
      <c r="A239" s="125" t="s">
        <v>54</v>
      </c>
      <c r="B239" s="125" t="s">
        <v>20</v>
      </c>
      <c r="C239" s="124" t="s">
        <v>294</v>
      </c>
      <c r="D239" s="277" t="str">
        <f>VLOOKUP(C239, 'Catálogo de actividades'!$B$5:$D$296,2,FALSE)</f>
        <v>INE/OPL</v>
      </c>
      <c r="E239" s="277" t="str">
        <f>VLOOKUP(C239, 'Catálogo de actividades'!$B$5:$D$296,3,FALSE)</f>
        <v>CAI/CG</v>
      </c>
      <c r="F239" s="362" t="str">
        <f>_xlfn.XLOOKUP(C239,'Catálogo de actividades'!$B$5:$B$296,'Catálogo de actividades'!$E$5:$E$296)</f>
        <v>21.1</v>
      </c>
      <c r="G239" s="161">
        <v>45170</v>
      </c>
      <c r="H239" s="161">
        <v>45199</v>
      </c>
      <c r="I239" s="416" t="str">
        <f>_xlfn.XLOOKUP(C239,'Catálogo de actividades'!$B$5:$B$296,'Catálogo de actividades'!$I$5:$I$296)</f>
        <v>CAI</v>
      </c>
    </row>
    <row r="240" spans="1:9" ht="28.5" x14ac:dyDescent="0.2">
      <c r="A240" s="125" t="s">
        <v>54</v>
      </c>
      <c r="B240" s="125" t="s">
        <v>20</v>
      </c>
      <c r="C240" s="125" t="s">
        <v>297</v>
      </c>
      <c r="D240" s="277" t="str">
        <f>VLOOKUP(C240, 'Catálogo de actividades'!$B$5:$D$296,2,FALSE)</f>
        <v>INE</v>
      </c>
      <c r="E240" s="277" t="str">
        <f>VLOOKUP(C240, 'Catálogo de actividades'!$B$5:$D$296,3,FALSE)</f>
        <v>CAI/JLE</v>
      </c>
      <c r="F240" s="362" t="str">
        <f>_xlfn.XLOOKUP(C240,'Catálogo de actividades'!$B$5:$B$296,'Catálogo de actividades'!$E$5:$E$296)</f>
        <v>21.2</v>
      </c>
      <c r="G240" s="161">
        <v>45189</v>
      </c>
      <c r="H240" s="161">
        <v>45408</v>
      </c>
      <c r="I240" s="416" t="str">
        <f>_xlfn.XLOOKUP(C240,'Catálogo de actividades'!$B$5:$B$296,'Catálogo de actividades'!$I$5:$I$296)</f>
        <v>OPL</v>
      </c>
    </row>
    <row r="241" spans="1:9" x14ac:dyDescent="0.2">
      <c r="A241" s="125" t="s">
        <v>54</v>
      </c>
      <c r="B241" s="125" t="s">
        <v>20</v>
      </c>
      <c r="C241" s="125" t="s">
        <v>299</v>
      </c>
      <c r="D241" s="277" t="str">
        <f>VLOOKUP(C241, 'Catálogo de actividades'!$B$5:$D$296,2,FALSE)</f>
        <v>INE</v>
      </c>
      <c r="E241" s="277" t="str">
        <f>VLOOKUP(C241, 'Catálogo de actividades'!$B$5:$D$296,3,FALSE)</f>
        <v>CAI</v>
      </c>
      <c r="F241" s="362" t="str">
        <f>_xlfn.XLOOKUP(C241,'Catálogo de actividades'!$B$5:$B$296,'Catálogo de actividades'!$E$5:$E$296)</f>
        <v>21.3</v>
      </c>
      <c r="G241" s="161">
        <v>45170</v>
      </c>
      <c r="H241" s="161">
        <v>45434</v>
      </c>
      <c r="I241" s="416" t="str">
        <f>_xlfn.XLOOKUP(C241,'Catálogo de actividades'!$B$5:$B$296,'Catálogo de actividades'!$I$5:$I$296)</f>
        <v>CAI</v>
      </c>
    </row>
    <row r="242" spans="1:9" ht="28.5" x14ac:dyDescent="0.2">
      <c r="A242" s="125" t="s">
        <v>54</v>
      </c>
      <c r="B242" s="125" t="s">
        <v>20</v>
      </c>
      <c r="C242" s="125" t="s">
        <v>300</v>
      </c>
      <c r="D242" s="277" t="str">
        <f>VLOOKUP(C242, 'Catálogo de actividades'!$B$5:$D$296,2,FALSE)</f>
        <v>INE</v>
      </c>
      <c r="E242" s="277" t="str">
        <f>VLOOKUP(C242, 'Catálogo de actividades'!$B$5:$D$296,3,FALSE)</f>
        <v>CAI</v>
      </c>
      <c r="F242" s="362" t="str">
        <f>_xlfn.XLOOKUP(C242,'Catálogo de actividades'!$B$5:$B$296,'Catálogo de actividades'!$E$5:$E$296)</f>
        <v>21.4</v>
      </c>
      <c r="G242" s="161">
        <v>45189</v>
      </c>
      <c r="H242" s="161">
        <v>45443</v>
      </c>
      <c r="I242" s="416" t="str">
        <f>_xlfn.XLOOKUP(C242,'Catálogo de actividades'!$B$5:$B$296,'Catálogo de actividades'!$I$5:$I$296)</f>
        <v>CAI</v>
      </c>
    </row>
    <row r="243" spans="1:9" ht="42.75" x14ac:dyDescent="0.2">
      <c r="A243" s="125" t="s">
        <v>54</v>
      </c>
      <c r="B243" s="125" t="s">
        <v>21</v>
      </c>
      <c r="C243" s="125" t="s">
        <v>177</v>
      </c>
      <c r="D243" s="277" t="str">
        <f>VLOOKUP(C243, 'Catálogo de actividades'!$B$5:$D$296,2,FALSE)</f>
        <v>OPL</v>
      </c>
      <c r="E243" s="277" t="str">
        <f>VLOOKUP(C243, 'Catálogo de actividades'!$B$5:$D$296,3,FALSE)</f>
        <v>CG</v>
      </c>
      <c r="F243" s="362" t="str">
        <f>_xlfn.XLOOKUP(C243,'Catálogo de actividades'!$B$5:$B$296,'Catálogo de actividades'!$E$5:$E$296)</f>
        <v>22.1</v>
      </c>
      <c r="G243" s="30">
        <v>45481</v>
      </c>
      <c r="H243" s="30">
        <v>45485</v>
      </c>
      <c r="I243" s="416" t="str">
        <f>_xlfn.XLOOKUP(C243,'Catálogo de actividades'!$B$5:$B$296,'Catálogo de actividades'!$I$5:$I$296)</f>
        <v>OPL</v>
      </c>
    </row>
    <row r="244" spans="1:9" x14ac:dyDescent="0.2">
      <c r="A244" s="162"/>
      <c r="B244" s="162"/>
      <c r="C244" s="162"/>
      <c r="D244" s="164"/>
      <c r="E244" s="164"/>
      <c r="F244" s="164"/>
      <c r="G244" s="354"/>
      <c r="H244" s="354"/>
    </row>
    <row r="245" spans="1:9" x14ac:dyDescent="0.2">
      <c r="G245" s="355"/>
      <c r="H245" s="355"/>
    </row>
    <row r="246" spans="1:9" x14ac:dyDescent="0.2">
      <c r="G246" s="355"/>
      <c r="H246" s="355"/>
    </row>
    <row r="247" spans="1:9" x14ac:dyDescent="0.2">
      <c r="G247" s="355"/>
      <c r="H247" s="355"/>
    </row>
    <row r="248" spans="1:9" x14ac:dyDescent="0.2">
      <c r="G248" s="355"/>
      <c r="H248" s="355"/>
    </row>
    <row r="249" spans="1:9" x14ac:dyDescent="0.2">
      <c r="G249" s="355"/>
      <c r="H249" s="355"/>
    </row>
    <row r="250" spans="1:9" x14ac:dyDescent="0.2">
      <c r="G250" s="355"/>
      <c r="H250" s="355"/>
    </row>
    <row r="251" spans="1:9" x14ac:dyDescent="0.2">
      <c r="G251" s="355"/>
      <c r="H251" s="355"/>
    </row>
    <row r="252" spans="1:9" x14ac:dyDescent="0.2">
      <c r="G252" s="355"/>
      <c r="H252" s="355"/>
    </row>
    <row r="253" spans="1:9" x14ac:dyDescent="0.2">
      <c r="G253" s="355"/>
      <c r="H253" s="355"/>
    </row>
    <row r="254" spans="1:9" x14ac:dyDescent="0.2">
      <c r="G254" s="355"/>
      <c r="H254" s="355"/>
    </row>
    <row r="255" spans="1:9" x14ac:dyDescent="0.2">
      <c r="G255" s="355"/>
      <c r="H255" s="355"/>
    </row>
    <row r="256" spans="1:9" x14ac:dyDescent="0.2">
      <c r="G256" s="355"/>
      <c r="H256" s="355"/>
    </row>
    <row r="257" spans="7:8" x14ac:dyDescent="0.2">
      <c r="G257" s="355"/>
      <c r="H257" s="355"/>
    </row>
    <row r="258" spans="7:8" x14ac:dyDescent="0.2">
      <c r="G258" s="355"/>
      <c r="H258" s="355"/>
    </row>
    <row r="259" spans="7:8" x14ac:dyDescent="0.2">
      <c r="G259" s="355"/>
      <c r="H259" s="355"/>
    </row>
    <row r="260" spans="7:8" x14ac:dyDescent="0.2">
      <c r="G260" s="355"/>
      <c r="H260" s="355"/>
    </row>
    <row r="261" spans="7:8" x14ac:dyDescent="0.2">
      <c r="G261" s="355"/>
      <c r="H261" s="355"/>
    </row>
    <row r="262" spans="7:8" x14ac:dyDescent="0.2">
      <c r="G262" s="355"/>
      <c r="H262" s="355"/>
    </row>
    <row r="263" spans="7:8" x14ac:dyDescent="0.2">
      <c r="G263" s="355"/>
      <c r="H263" s="355"/>
    </row>
    <row r="264" spans="7:8" x14ac:dyDescent="0.2">
      <c r="G264" s="355"/>
      <c r="H264" s="355"/>
    </row>
    <row r="265" spans="7:8" x14ac:dyDescent="0.2">
      <c r="G265" s="355"/>
      <c r="H265" s="355"/>
    </row>
    <row r="266" spans="7:8" x14ac:dyDescent="0.2">
      <c r="G266" s="355"/>
      <c r="H266" s="355"/>
    </row>
    <row r="267" spans="7:8" x14ac:dyDescent="0.2">
      <c r="G267" s="355"/>
      <c r="H267" s="355"/>
    </row>
    <row r="268" spans="7:8" x14ac:dyDescent="0.2">
      <c r="G268" s="355"/>
      <c r="H268" s="355"/>
    </row>
    <row r="269" spans="7:8" x14ac:dyDescent="0.2">
      <c r="G269" s="355"/>
      <c r="H269" s="355"/>
    </row>
    <row r="270" spans="7:8" x14ac:dyDescent="0.2">
      <c r="G270" s="355"/>
      <c r="H270" s="355"/>
    </row>
    <row r="271" spans="7:8" x14ac:dyDescent="0.2">
      <c r="G271" s="355"/>
      <c r="H271" s="355"/>
    </row>
    <row r="272" spans="7:8" x14ac:dyDescent="0.2">
      <c r="G272" s="355"/>
      <c r="H272" s="355"/>
    </row>
    <row r="273" spans="7:8" x14ac:dyDescent="0.2">
      <c r="G273" s="355"/>
      <c r="H273" s="355"/>
    </row>
    <row r="274" spans="7:8" x14ac:dyDescent="0.2">
      <c r="G274" s="355"/>
      <c r="H274" s="355"/>
    </row>
    <row r="275" spans="7:8" x14ac:dyDescent="0.2">
      <c r="G275" s="355"/>
      <c r="H275" s="355"/>
    </row>
    <row r="276" spans="7:8" x14ac:dyDescent="0.2">
      <c r="G276" s="355"/>
      <c r="H276" s="355"/>
    </row>
    <row r="277" spans="7:8" x14ac:dyDescent="0.2">
      <c r="G277" s="355"/>
      <c r="H277" s="355"/>
    </row>
    <row r="278" spans="7:8" x14ac:dyDescent="0.2">
      <c r="G278" s="355"/>
      <c r="H278" s="355"/>
    </row>
    <row r="279" spans="7:8" x14ac:dyDescent="0.2">
      <c r="G279" s="355"/>
      <c r="H279" s="355"/>
    </row>
    <row r="280" spans="7:8" x14ac:dyDescent="0.2">
      <c r="G280" s="355"/>
      <c r="H280" s="355"/>
    </row>
    <row r="281" spans="7:8" x14ac:dyDescent="0.2">
      <c r="G281" s="355"/>
      <c r="H281" s="355"/>
    </row>
    <row r="282" spans="7:8" x14ac:dyDescent="0.2">
      <c r="G282" s="355"/>
      <c r="H282" s="355"/>
    </row>
    <row r="283" spans="7:8" x14ac:dyDescent="0.2">
      <c r="G283" s="355"/>
      <c r="H283" s="355"/>
    </row>
    <row r="284" spans="7:8" x14ac:dyDescent="0.2">
      <c r="G284" s="355"/>
      <c r="H284" s="355"/>
    </row>
    <row r="285" spans="7:8" x14ac:dyDescent="0.2">
      <c r="G285" s="355"/>
      <c r="H285" s="355"/>
    </row>
    <row r="286" spans="7:8" x14ac:dyDescent="0.2">
      <c r="G286" s="355"/>
      <c r="H286" s="355"/>
    </row>
    <row r="287" spans="7:8" x14ac:dyDescent="0.2">
      <c r="G287" s="355"/>
      <c r="H287" s="355"/>
    </row>
    <row r="288" spans="7:8" x14ac:dyDescent="0.2">
      <c r="G288" s="355"/>
      <c r="H288" s="355"/>
    </row>
    <row r="289" spans="2:8" x14ac:dyDescent="0.2">
      <c r="B289" s="420"/>
      <c r="G289" s="355"/>
      <c r="H289" s="355"/>
    </row>
    <row r="290" spans="2:8" x14ac:dyDescent="0.2">
      <c r="G290" s="355"/>
      <c r="H290" s="355"/>
    </row>
    <row r="291" spans="2:8" x14ac:dyDescent="0.2">
      <c r="G291" s="355"/>
      <c r="H291" s="355"/>
    </row>
    <row r="292" spans="2:8" x14ac:dyDescent="0.2">
      <c r="G292" s="355"/>
      <c r="H292" s="355"/>
    </row>
    <row r="293" spans="2:8" x14ac:dyDescent="0.2">
      <c r="G293" s="355"/>
      <c r="H293" s="355"/>
    </row>
    <row r="294" spans="2:8" x14ac:dyDescent="0.2">
      <c r="G294" s="355"/>
      <c r="H294" s="355"/>
    </row>
    <row r="295" spans="2:8" x14ac:dyDescent="0.2">
      <c r="G295" s="355"/>
      <c r="H295" s="355"/>
    </row>
    <row r="296" spans="2:8" x14ac:dyDescent="0.2">
      <c r="G296" s="355"/>
      <c r="H296" s="355"/>
    </row>
    <row r="297" spans="2:8" x14ac:dyDescent="0.2">
      <c r="G297" s="355"/>
      <c r="H297" s="355"/>
    </row>
    <row r="298" spans="2:8" x14ac:dyDescent="0.2">
      <c r="G298" s="355"/>
      <c r="H298" s="355"/>
    </row>
    <row r="299" spans="2:8" x14ac:dyDescent="0.2">
      <c r="G299" s="355"/>
      <c r="H299" s="355"/>
    </row>
    <row r="300" spans="2:8" x14ac:dyDescent="0.2">
      <c r="G300" s="355"/>
      <c r="H300" s="355"/>
    </row>
    <row r="301" spans="2:8" x14ac:dyDescent="0.2">
      <c r="G301" s="355"/>
      <c r="H301" s="355"/>
    </row>
    <row r="302" spans="2:8" x14ac:dyDescent="0.2">
      <c r="G302" s="355"/>
      <c r="H302" s="355"/>
    </row>
    <row r="303" spans="2:8" x14ac:dyDescent="0.2">
      <c r="G303" s="355"/>
      <c r="H303" s="355"/>
    </row>
    <row r="304" spans="2:8" x14ac:dyDescent="0.2">
      <c r="G304" s="355"/>
      <c r="H304" s="355"/>
    </row>
    <row r="305" spans="7:8" x14ac:dyDescent="0.2">
      <c r="G305" s="355"/>
      <c r="H305" s="355"/>
    </row>
    <row r="306" spans="7:8" x14ac:dyDescent="0.2">
      <c r="G306" s="355"/>
      <c r="H306" s="355"/>
    </row>
    <row r="307" spans="7:8" x14ac:dyDescent="0.2">
      <c r="G307" s="355"/>
      <c r="H307" s="355"/>
    </row>
    <row r="308" spans="7:8" x14ac:dyDescent="0.2">
      <c r="G308" s="355"/>
      <c r="H308" s="355"/>
    </row>
    <row r="309" spans="7:8" x14ac:dyDescent="0.2">
      <c r="G309" s="355"/>
      <c r="H309" s="355"/>
    </row>
    <row r="310" spans="7:8" x14ac:dyDescent="0.2">
      <c r="G310" s="355"/>
      <c r="H310" s="355"/>
    </row>
    <row r="311" spans="7:8" x14ac:dyDescent="0.2">
      <c r="G311" s="355"/>
      <c r="H311" s="355"/>
    </row>
    <row r="312" spans="7:8" x14ac:dyDescent="0.2">
      <c r="G312" s="355"/>
      <c r="H312" s="355"/>
    </row>
    <row r="313" spans="7:8" x14ac:dyDescent="0.2">
      <c r="G313" s="355"/>
      <c r="H313" s="355"/>
    </row>
    <row r="314" spans="7:8" x14ac:dyDescent="0.2">
      <c r="G314" s="355"/>
      <c r="H314" s="355"/>
    </row>
    <row r="315" spans="7:8" x14ac:dyDescent="0.2">
      <c r="G315" s="355"/>
      <c r="H315" s="355"/>
    </row>
    <row r="316" spans="7:8" x14ac:dyDescent="0.2">
      <c r="G316" s="355"/>
      <c r="H316" s="355"/>
    </row>
    <row r="317" spans="7:8" x14ac:dyDescent="0.2">
      <c r="G317" s="355"/>
      <c r="H317" s="355"/>
    </row>
    <row r="318" spans="7:8" x14ac:dyDescent="0.2">
      <c r="G318" s="355"/>
      <c r="H318" s="355"/>
    </row>
    <row r="319" spans="7:8" x14ac:dyDescent="0.2">
      <c r="G319" s="355"/>
      <c r="H319" s="355"/>
    </row>
    <row r="320" spans="7:8" x14ac:dyDescent="0.2">
      <c r="G320" s="355"/>
      <c r="H320" s="355"/>
    </row>
    <row r="321" spans="7:8" x14ac:dyDescent="0.2">
      <c r="G321" s="355"/>
      <c r="H321" s="355"/>
    </row>
    <row r="322" spans="7:8" x14ac:dyDescent="0.2">
      <c r="G322" s="355"/>
      <c r="H322" s="355"/>
    </row>
    <row r="323" spans="7:8" x14ac:dyDescent="0.2">
      <c r="G323" s="355"/>
      <c r="H323" s="355"/>
    </row>
    <row r="324" spans="7:8" x14ac:dyDescent="0.2">
      <c r="G324" s="355"/>
      <c r="H324" s="355"/>
    </row>
    <row r="325" spans="7:8" x14ac:dyDescent="0.2">
      <c r="G325" s="355"/>
      <c r="H325" s="355"/>
    </row>
    <row r="326" spans="7:8" x14ac:dyDescent="0.2">
      <c r="G326" s="355"/>
      <c r="H326" s="355"/>
    </row>
    <row r="327" spans="7:8" x14ac:dyDescent="0.2">
      <c r="G327" s="355"/>
      <c r="H327" s="355"/>
    </row>
    <row r="328" spans="7:8" x14ac:dyDescent="0.2">
      <c r="G328" s="355"/>
      <c r="H328" s="355"/>
    </row>
    <row r="329" spans="7:8" x14ac:dyDescent="0.2">
      <c r="G329" s="355"/>
      <c r="H329" s="355"/>
    </row>
    <row r="330" spans="7:8" x14ac:dyDescent="0.2">
      <c r="G330" s="355"/>
      <c r="H330" s="355"/>
    </row>
    <row r="331" spans="7:8" x14ac:dyDescent="0.2">
      <c r="G331" s="355"/>
      <c r="H331" s="355"/>
    </row>
    <row r="332" spans="7:8" x14ac:dyDescent="0.2">
      <c r="G332" s="355"/>
      <c r="H332" s="355"/>
    </row>
    <row r="333" spans="7:8" x14ac:dyDescent="0.2">
      <c r="G333" s="355"/>
      <c r="H333" s="355"/>
    </row>
    <row r="334" spans="7:8" x14ac:dyDescent="0.2">
      <c r="G334" s="355"/>
      <c r="H334" s="355"/>
    </row>
    <row r="335" spans="7:8" x14ac:dyDescent="0.2">
      <c r="G335" s="355"/>
      <c r="H335" s="355"/>
    </row>
    <row r="336" spans="7:8" x14ac:dyDescent="0.2">
      <c r="G336" s="355"/>
      <c r="H336" s="355"/>
    </row>
    <row r="337" spans="7:8" x14ac:dyDescent="0.2">
      <c r="G337" s="355"/>
      <c r="H337" s="355"/>
    </row>
    <row r="338" spans="7:8" x14ac:dyDescent="0.2">
      <c r="G338" s="355"/>
      <c r="H338" s="355"/>
    </row>
    <row r="339" spans="7:8" x14ac:dyDescent="0.2">
      <c r="G339" s="355"/>
      <c r="H339" s="355"/>
    </row>
    <row r="340" spans="7:8" x14ac:dyDescent="0.2">
      <c r="G340" s="355"/>
      <c r="H340" s="355"/>
    </row>
    <row r="341" spans="7:8" x14ac:dyDescent="0.2">
      <c r="G341" s="355"/>
      <c r="H341" s="355"/>
    </row>
    <row r="342" spans="7:8" x14ac:dyDescent="0.2">
      <c r="G342" s="355"/>
      <c r="H342" s="355"/>
    </row>
    <row r="343" spans="7:8" x14ac:dyDescent="0.2">
      <c r="G343" s="355"/>
      <c r="H343" s="355"/>
    </row>
    <row r="344" spans="7:8" x14ac:dyDescent="0.2">
      <c r="G344" s="355"/>
      <c r="H344" s="355"/>
    </row>
    <row r="345" spans="7:8" x14ac:dyDescent="0.2">
      <c r="G345" s="355"/>
      <c r="H345" s="355"/>
    </row>
    <row r="346" spans="7:8" x14ac:dyDescent="0.2">
      <c r="G346" s="355"/>
      <c r="H346" s="355"/>
    </row>
    <row r="347" spans="7:8" x14ac:dyDescent="0.2">
      <c r="G347" s="355"/>
      <c r="H347" s="355"/>
    </row>
    <row r="348" spans="7:8" x14ac:dyDescent="0.2">
      <c r="G348" s="355"/>
      <c r="H348" s="355"/>
    </row>
    <row r="349" spans="7:8" x14ac:dyDescent="0.2">
      <c r="G349" s="355"/>
      <c r="H349" s="355"/>
    </row>
    <row r="350" spans="7:8" x14ac:dyDescent="0.2">
      <c r="G350" s="355"/>
      <c r="H350" s="355"/>
    </row>
    <row r="351" spans="7:8" x14ac:dyDescent="0.2">
      <c r="G351" s="355"/>
      <c r="H351" s="355"/>
    </row>
    <row r="352" spans="7:8" x14ac:dyDescent="0.2">
      <c r="G352" s="355"/>
      <c r="H352" s="355"/>
    </row>
    <row r="353" spans="7:8" x14ac:dyDescent="0.2">
      <c r="G353" s="355"/>
      <c r="H353" s="355"/>
    </row>
    <row r="354" spans="7:8" x14ac:dyDescent="0.2">
      <c r="G354" s="355"/>
      <c r="H354" s="355"/>
    </row>
    <row r="355" spans="7:8" x14ac:dyDescent="0.2">
      <c r="G355" s="355"/>
      <c r="H355" s="355"/>
    </row>
    <row r="356" spans="7:8" x14ac:dyDescent="0.2">
      <c r="G356" s="355"/>
      <c r="H356" s="355"/>
    </row>
    <row r="357" spans="7:8" x14ac:dyDescent="0.2">
      <c r="G357" s="355"/>
      <c r="H357" s="355"/>
    </row>
    <row r="358" spans="7:8" x14ac:dyDescent="0.2">
      <c r="G358" s="355"/>
      <c r="H358" s="355"/>
    </row>
    <row r="359" spans="7:8" x14ac:dyDescent="0.2">
      <c r="G359" s="355"/>
      <c r="H359" s="355"/>
    </row>
    <row r="360" spans="7:8" x14ac:dyDescent="0.2">
      <c r="G360" s="355"/>
      <c r="H360" s="355"/>
    </row>
    <row r="361" spans="7:8" x14ac:dyDescent="0.2">
      <c r="G361" s="355"/>
      <c r="H361" s="355"/>
    </row>
    <row r="362" spans="7:8" x14ac:dyDescent="0.2">
      <c r="G362" s="355"/>
      <c r="H362" s="355"/>
    </row>
    <row r="363" spans="7:8" x14ac:dyDescent="0.2">
      <c r="G363" s="355"/>
      <c r="H363" s="355"/>
    </row>
    <row r="364" spans="7:8" x14ac:dyDescent="0.2">
      <c r="G364" s="355"/>
      <c r="H364" s="355"/>
    </row>
    <row r="365" spans="7:8" x14ac:dyDescent="0.2">
      <c r="G365" s="355"/>
      <c r="H365" s="355"/>
    </row>
    <row r="366" spans="7:8" x14ac:dyDescent="0.2">
      <c r="G366" s="355"/>
      <c r="H366" s="355"/>
    </row>
    <row r="367" spans="7:8" x14ac:dyDescent="0.2">
      <c r="G367" s="355"/>
      <c r="H367" s="355"/>
    </row>
    <row r="368" spans="7:8" x14ac:dyDescent="0.2">
      <c r="G368" s="355"/>
      <c r="H368" s="355"/>
    </row>
    <row r="369" spans="7:8" x14ac:dyDescent="0.2">
      <c r="G369" s="355"/>
      <c r="H369" s="355"/>
    </row>
    <row r="370" spans="7:8" x14ac:dyDescent="0.2">
      <c r="G370" s="355"/>
      <c r="H370" s="355"/>
    </row>
    <row r="371" spans="7:8" x14ac:dyDescent="0.2">
      <c r="G371" s="355"/>
      <c r="H371" s="355"/>
    </row>
    <row r="372" spans="7:8" x14ac:dyDescent="0.2">
      <c r="G372" s="355"/>
      <c r="H372" s="355"/>
    </row>
    <row r="373" spans="7:8" x14ac:dyDescent="0.2">
      <c r="G373" s="355"/>
      <c r="H373" s="355"/>
    </row>
    <row r="374" spans="7:8" x14ac:dyDescent="0.2">
      <c r="G374" s="355"/>
      <c r="H374" s="355"/>
    </row>
    <row r="375" spans="7:8" x14ac:dyDescent="0.2">
      <c r="G375" s="355"/>
      <c r="H375" s="355"/>
    </row>
    <row r="376" spans="7:8" x14ac:dyDescent="0.2">
      <c r="G376" s="355"/>
      <c r="H376" s="355"/>
    </row>
    <row r="377" spans="7:8" x14ac:dyDescent="0.2">
      <c r="G377" s="355"/>
      <c r="H377" s="355"/>
    </row>
    <row r="378" spans="7:8" x14ac:dyDescent="0.2">
      <c r="G378" s="355"/>
      <c r="H378" s="355"/>
    </row>
    <row r="379" spans="7:8" x14ac:dyDescent="0.2">
      <c r="G379" s="355"/>
      <c r="H379" s="355"/>
    </row>
    <row r="380" spans="7:8" x14ac:dyDescent="0.2">
      <c r="G380" s="355"/>
      <c r="H380" s="355"/>
    </row>
    <row r="381" spans="7:8" x14ac:dyDescent="0.2">
      <c r="G381" s="355"/>
      <c r="H381" s="355"/>
    </row>
    <row r="382" spans="7:8" x14ac:dyDescent="0.2">
      <c r="G382" s="355"/>
      <c r="H382" s="355"/>
    </row>
    <row r="383" spans="7:8" x14ac:dyDescent="0.2">
      <c r="G383" s="355"/>
      <c r="H383" s="355"/>
    </row>
    <row r="384" spans="7:8" x14ac:dyDescent="0.2">
      <c r="G384" s="355"/>
      <c r="H384" s="355"/>
    </row>
    <row r="385" spans="7:8" x14ac:dyDescent="0.2">
      <c r="G385" s="355"/>
      <c r="H385" s="355"/>
    </row>
    <row r="386" spans="7:8" x14ac:dyDescent="0.2">
      <c r="G386" s="355"/>
      <c r="H386" s="355"/>
    </row>
    <row r="387" spans="7:8" x14ac:dyDescent="0.2">
      <c r="G387" s="355"/>
      <c r="H387" s="355"/>
    </row>
    <row r="388" spans="7:8" x14ac:dyDescent="0.2">
      <c r="G388" s="355"/>
      <c r="H388" s="355"/>
    </row>
    <row r="389" spans="7:8" x14ac:dyDescent="0.2">
      <c r="G389" s="355"/>
      <c r="H389" s="355"/>
    </row>
    <row r="390" spans="7:8" x14ac:dyDescent="0.2">
      <c r="G390" s="355"/>
      <c r="H390" s="355"/>
    </row>
    <row r="391" spans="7:8" x14ac:dyDescent="0.2">
      <c r="G391" s="355"/>
      <c r="H391" s="355"/>
    </row>
    <row r="392" spans="7:8" x14ac:dyDescent="0.2">
      <c r="G392" s="355"/>
      <c r="H392" s="355"/>
    </row>
    <row r="393" spans="7:8" x14ac:dyDescent="0.2">
      <c r="G393" s="355"/>
      <c r="H393" s="355"/>
    </row>
    <row r="394" spans="7:8" x14ac:dyDescent="0.2">
      <c r="G394" s="355"/>
      <c r="H394" s="355"/>
    </row>
    <row r="395" spans="7:8" x14ac:dyDescent="0.2">
      <c r="G395" s="355"/>
      <c r="H395" s="355"/>
    </row>
    <row r="396" spans="7:8" x14ac:dyDescent="0.2">
      <c r="G396" s="355"/>
      <c r="H396" s="355"/>
    </row>
    <row r="397" spans="7:8" x14ac:dyDescent="0.2">
      <c r="G397" s="355"/>
      <c r="H397" s="355"/>
    </row>
    <row r="398" spans="7:8" x14ac:dyDescent="0.2">
      <c r="G398" s="355"/>
      <c r="H398" s="355"/>
    </row>
    <row r="399" spans="7:8" x14ac:dyDescent="0.2">
      <c r="G399" s="355"/>
      <c r="H399" s="355"/>
    </row>
    <row r="400" spans="7:8" x14ac:dyDescent="0.2">
      <c r="G400" s="355"/>
      <c r="H400" s="355"/>
    </row>
    <row r="401" spans="7:8" x14ac:dyDescent="0.2">
      <c r="G401" s="355"/>
      <c r="H401" s="355"/>
    </row>
    <row r="402" spans="7:8" x14ac:dyDescent="0.2">
      <c r="G402" s="355"/>
      <c r="H402" s="355"/>
    </row>
    <row r="403" spans="7:8" x14ac:dyDescent="0.2">
      <c r="G403" s="355"/>
      <c r="H403" s="355"/>
    </row>
    <row r="404" spans="7:8" x14ac:dyDescent="0.2">
      <c r="G404" s="355"/>
      <c r="H404" s="355"/>
    </row>
    <row r="405" spans="7:8" x14ac:dyDescent="0.2">
      <c r="G405" s="355"/>
      <c r="H405" s="355"/>
    </row>
    <row r="406" spans="7:8" x14ac:dyDescent="0.2">
      <c r="G406" s="355"/>
      <c r="H406" s="355"/>
    </row>
    <row r="407" spans="7:8" x14ac:dyDescent="0.2">
      <c r="G407" s="355"/>
      <c r="H407" s="355"/>
    </row>
    <row r="408" spans="7:8" x14ac:dyDescent="0.2">
      <c r="G408" s="355"/>
      <c r="H408" s="355"/>
    </row>
    <row r="409" spans="7:8" x14ac:dyDescent="0.2">
      <c r="G409" s="355"/>
      <c r="H409" s="355"/>
    </row>
    <row r="410" spans="7:8" x14ac:dyDescent="0.2">
      <c r="G410" s="355"/>
      <c r="H410" s="355"/>
    </row>
    <row r="411" spans="7:8" x14ac:dyDescent="0.2">
      <c r="G411" s="355"/>
      <c r="H411" s="355"/>
    </row>
    <row r="412" spans="7:8" x14ac:dyDescent="0.2">
      <c r="G412" s="355"/>
      <c r="H412" s="355"/>
    </row>
    <row r="413" spans="7:8" x14ac:dyDescent="0.2">
      <c r="G413" s="355"/>
      <c r="H413" s="355"/>
    </row>
    <row r="414" spans="7:8" x14ac:dyDescent="0.2">
      <c r="G414" s="355"/>
      <c r="H414" s="355"/>
    </row>
    <row r="415" spans="7:8" x14ac:dyDescent="0.2">
      <c r="G415" s="355"/>
      <c r="H415" s="355"/>
    </row>
    <row r="416" spans="7:8" x14ac:dyDescent="0.2">
      <c r="G416" s="355"/>
      <c r="H416" s="355"/>
    </row>
    <row r="417" spans="7:8" x14ac:dyDescent="0.2">
      <c r="G417" s="355"/>
      <c r="H417" s="355"/>
    </row>
    <row r="418" spans="7:8" x14ac:dyDescent="0.2">
      <c r="G418" s="355"/>
      <c r="H418" s="355"/>
    </row>
    <row r="419" spans="7:8" x14ac:dyDescent="0.2">
      <c r="G419" s="355"/>
      <c r="H419" s="355"/>
    </row>
    <row r="420" spans="7:8" x14ac:dyDescent="0.2">
      <c r="G420" s="355"/>
      <c r="H420" s="355"/>
    </row>
    <row r="421" spans="7:8" x14ac:dyDescent="0.2">
      <c r="G421" s="355"/>
      <c r="H421" s="355"/>
    </row>
    <row r="422" spans="7:8" x14ac:dyDescent="0.2">
      <c r="G422" s="355"/>
      <c r="H422" s="355"/>
    </row>
    <row r="423" spans="7:8" x14ac:dyDescent="0.2">
      <c r="G423" s="355"/>
      <c r="H423" s="355"/>
    </row>
    <row r="424" spans="7:8" x14ac:dyDescent="0.2">
      <c r="G424" s="355"/>
      <c r="H424" s="355"/>
    </row>
    <row r="425" spans="7:8" x14ac:dyDescent="0.2">
      <c r="G425" s="355"/>
      <c r="H425" s="355"/>
    </row>
    <row r="426" spans="7:8" x14ac:dyDescent="0.2">
      <c r="G426" s="355"/>
      <c r="H426" s="355"/>
    </row>
    <row r="427" spans="7:8" x14ac:dyDescent="0.2">
      <c r="G427" s="355"/>
      <c r="H427" s="355"/>
    </row>
    <row r="428" spans="7:8" x14ac:dyDescent="0.2">
      <c r="G428" s="355"/>
      <c r="H428" s="355"/>
    </row>
    <row r="429" spans="7:8" x14ac:dyDescent="0.2">
      <c r="G429" s="355"/>
      <c r="H429" s="355"/>
    </row>
    <row r="430" spans="7:8" x14ac:dyDescent="0.2">
      <c r="G430" s="355"/>
      <c r="H430" s="355"/>
    </row>
    <row r="431" spans="7:8" x14ac:dyDescent="0.2">
      <c r="G431" s="355"/>
      <c r="H431" s="355"/>
    </row>
    <row r="432" spans="7:8" x14ac:dyDescent="0.2">
      <c r="G432" s="355"/>
      <c r="H432" s="355"/>
    </row>
    <row r="433" spans="7:8" x14ac:dyDescent="0.2">
      <c r="G433" s="355"/>
      <c r="H433" s="355"/>
    </row>
    <row r="434" spans="7:8" x14ac:dyDescent="0.2">
      <c r="G434" s="355"/>
      <c r="H434" s="355"/>
    </row>
    <row r="435" spans="7:8" x14ac:dyDescent="0.2">
      <c r="G435" s="355"/>
      <c r="H435" s="355"/>
    </row>
    <row r="436" spans="7:8" x14ac:dyDescent="0.2">
      <c r="G436" s="355"/>
      <c r="H436" s="355"/>
    </row>
    <row r="437" spans="7:8" x14ac:dyDescent="0.2">
      <c r="G437" s="355"/>
      <c r="H437" s="355"/>
    </row>
    <row r="438" spans="7:8" x14ac:dyDescent="0.2">
      <c r="G438" s="355"/>
      <c r="H438" s="355"/>
    </row>
    <row r="439" spans="7:8" x14ac:dyDescent="0.2">
      <c r="G439" s="355"/>
      <c r="H439" s="355"/>
    </row>
    <row r="440" spans="7:8" x14ac:dyDescent="0.2">
      <c r="G440" s="355"/>
      <c r="H440" s="355"/>
    </row>
  </sheetData>
  <sortState xmlns:xlrd2="http://schemas.microsoft.com/office/spreadsheetml/2017/richdata2" ref="B170:H177">
    <sortCondition ref="F170:F177"/>
  </sortState>
  <conditionalFormatting sqref="C159">
    <cfRule type="duplicateValues" dxfId="3" priority="2"/>
  </conditionalFormatting>
  <conditionalFormatting sqref="C178:C189">
    <cfRule type="duplicateValues" dxfId="2" priority="1"/>
  </conditionalFormatting>
  <pageMargins left="0.31496062992125984" right="0.31496062992125984" top="0.35433070866141736" bottom="0.35433070866141736" header="0" footer="0"/>
  <pageSetup paperSize="5" scale="80"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736B2-2F38-4675-AA66-A267870B441A}">
  <sheetPr>
    <outlinePr summaryBelow="0" summaryRight="0"/>
  </sheetPr>
  <dimension ref="A1:I1022"/>
  <sheetViews>
    <sheetView view="pageBreakPreview" zoomScale="60" zoomScaleNormal="80" workbookViewId="0"/>
  </sheetViews>
  <sheetFormatPr baseColWidth="10" defaultColWidth="12.7109375" defaultRowHeight="12.75" x14ac:dyDescent="0.2"/>
  <cols>
    <col min="1" max="1" width="12.7109375" style="27" bestFit="1" customWidth="1"/>
    <col min="2" max="2" width="41.28515625" style="27" customWidth="1"/>
    <col min="3" max="3" width="66.7109375" style="27" customWidth="1"/>
    <col min="4" max="4" width="17" style="27" bestFit="1" customWidth="1"/>
    <col min="5" max="5" width="22.7109375" style="27" customWidth="1"/>
    <col min="6" max="6" width="11.7109375" style="27" bestFit="1" customWidth="1"/>
    <col min="7" max="7" width="12.7109375" style="356" customWidth="1"/>
    <col min="8" max="8" width="13.42578125" style="356" bestFit="1" customWidth="1"/>
    <col min="9" max="16384" width="12.7109375" style="27"/>
  </cols>
  <sheetData>
    <row r="1" spans="1:9" x14ac:dyDescent="0.2">
      <c r="C1" s="23" t="s">
        <v>366</v>
      </c>
      <c r="D1" s="282"/>
      <c r="E1" s="282"/>
      <c r="F1" s="282"/>
      <c r="G1" s="301"/>
      <c r="H1" s="301"/>
    </row>
    <row r="2" spans="1:9" x14ac:dyDescent="0.2">
      <c r="C2" s="23" t="s">
        <v>454</v>
      </c>
      <c r="D2" s="282"/>
      <c r="E2" s="282"/>
      <c r="F2" s="282"/>
      <c r="G2" s="301"/>
      <c r="H2" s="301"/>
    </row>
    <row r="3" spans="1:9" x14ac:dyDescent="0.2">
      <c r="D3" s="282"/>
      <c r="E3" s="25"/>
      <c r="F3" s="282"/>
      <c r="G3" s="301"/>
      <c r="H3" s="301"/>
    </row>
    <row r="4" spans="1:9" ht="31.5" x14ac:dyDescent="0.2">
      <c r="A4" s="57" t="s">
        <v>23</v>
      </c>
      <c r="B4" s="54" t="s">
        <v>56</v>
      </c>
      <c r="C4" s="54" t="s">
        <v>57</v>
      </c>
      <c r="D4" s="54" t="s">
        <v>58</v>
      </c>
      <c r="E4" s="54" t="s">
        <v>59</v>
      </c>
      <c r="F4" s="54" t="s">
        <v>60</v>
      </c>
      <c r="G4" s="74" t="s">
        <v>61</v>
      </c>
      <c r="H4" s="74" t="s">
        <v>62</v>
      </c>
      <c r="I4" s="415" t="s">
        <v>375</v>
      </c>
    </row>
    <row r="5" spans="1:9" ht="28.5" x14ac:dyDescent="0.2">
      <c r="A5" s="524" t="s">
        <v>55</v>
      </c>
      <c r="B5" s="525" t="s">
        <v>0</v>
      </c>
      <c r="C5" s="525" t="s">
        <v>325</v>
      </c>
      <c r="D5" s="514" t="str">
        <f>VLOOKUP(C5, 'Catálogo de actividades'!$B$5:$D$296,2,FALSE)</f>
        <v>INE</v>
      </c>
      <c r="E5" s="514" t="str">
        <f>VLOOKUP(C5, 'Catálogo de actividades'!$B$5:$D$296,3,FALSE)</f>
        <v>CG</v>
      </c>
      <c r="F5" s="526" t="str">
        <f>_xlfn.XLOOKUP(C5,'Catálogo de actividades'!$B$5:$B$296,'Catálogo de actividades'!$E$5:$E$296)</f>
        <v>1.1</v>
      </c>
      <c r="G5" s="527">
        <v>45122</v>
      </c>
      <c r="H5" s="528">
        <v>45139</v>
      </c>
      <c r="I5" s="470" t="str">
        <f>_xlfn.XLOOKUP(C5,'Catálogo de actividades'!$B$5:$B$296,'Catálogo de actividades'!$I$5:$I$296)</f>
        <v>UTVOPL</v>
      </c>
    </row>
    <row r="6" spans="1:9" ht="28.5" x14ac:dyDescent="0.2">
      <c r="A6" s="524" t="s">
        <v>55</v>
      </c>
      <c r="B6" s="525" t="s">
        <v>0</v>
      </c>
      <c r="C6" s="525" t="s">
        <v>262</v>
      </c>
      <c r="D6" s="514" t="str">
        <f>VLOOKUP(C6, 'Catálogo de actividades'!$B$5:$D$296,2,FALSE)</f>
        <v>INE/OPL</v>
      </c>
      <c r="E6" s="514" t="str">
        <f>VLOOKUP(C6, 'Catálogo de actividades'!$B$5:$D$296,3,FALSE)</f>
        <v>DECEYEC/JLE/OPL</v>
      </c>
      <c r="F6" s="526" t="str">
        <f>_xlfn.XLOOKUP(C6,'Catálogo de actividades'!$B$5:$B$296,'Catálogo de actividades'!$E$5:$E$296)</f>
        <v>1.2</v>
      </c>
      <c r="G6" s="529">
        <v>45139</v>
      </c>
      <c r="H6" s="530">
        <v>45291</v>
      </c>
      <c r="I6" s="470" t="str">
        <f>_xlfn.XLOOKUP(C6,'Catálogo de actividades'!$B$5:$B$296,'Catálogo de actividades'!$I$5:$I$296)</f>
        <v>DECEYEC</v>
      </c>
    </row>
    <row r="7" spans="1:9" ht="14.25" x14ac:dyDescent="0.2">
      <c r="A7" s="524" t="s">
        <v>55</v>
      </c>
      <c r="B7" s="525" t="s">
        <v>0</v>
      </c>
      <c r="C7" s="525" t="s">
        <v>63</v>
      </c>
      <c r="D7" s="514" t="str">
        <f>VLOOKUP(C7, 'Catálogo de actividades'!$B$5:$D$296,2,FALSE)</f>
        <v>OPL</v>
      </c>
      <c r="E7" s="514" t="str">
        <f>VLOOKUP(C7, 'Catálogo de actividades'!$B$5:$D$296,3,FALSE)</f>
        <v>CG</v>
      </c>
      <c r="F7" s="526" t="str">
        <f>_xlfn.XLOOKUP(C7,'Catálogo de actividades'!$B$5:$B$296,'Catálogo de actividades'!$E$5:$E$296)</f>
        <v>1.3</v>
      </c>
      <c r="G7" s="531">
        <v>45250</v>
      </c>
      <c r="H7" s="532">
        <v>45250</v>
      </c>
      <c r="I7" s="470" t="str">
        <f>_xlfn.XLOOKUP(C7,'Catálogo de actividades'!$B$5:$B$296,'Catálogo de actividades'!$I$5:$I$296)</f>
        <v>OPL</v>
      </c>
    </row>
    <row r="8" spans="1:9" ht="28.5" x14ac:dyDescent="0.2">
      <c r="A8" s="524" t="s">
        <v>55</v>
      </c>
      <c r="B8" s="525" t="s">
        <v>0</v>
      </c>
      <c r="C8" s="525" t="s">
        <v>326</v>
      </c>
      <c r="D8" s="514" t="str">
        <f>VLOOKUP(C8, 'Catálogo de actividades'!$B$5:$D$296,2,FALSE)</f>
        <v>INE/OPL</v>
      </c>
      <c r="E8" s="514" t="str">
        <f>VLOOKUP(C8, 'Catálogo de actividades'!$B$5:$D$296,3,FALSE)</f>
        <v>DECEYEC/JLE/OPL</v>
      </c>
      <c r="F8" s="526" t="str">
        <f>_xlfn.XLOOKUP(C8,'Catálogo de actividades'!$B$5:$B$296,'Catálogo de actividades'!$E$5:$E$296)</f>
        <v>1.4</v>
      </c>
      <c r="G8" s="529">
        <v>45323</v>
      </c>
      <c r="H8" s="530">
        <v>45445</v>
      </c>
      <c r="I8" s="470" t="str">
        <f>_xlfn.XLOOKUP(C8,'Catálogo de actividades'!$B$5:$B$296,'Catálogo de actividades'!$I$5:$I$296)</f>
        <v>OPL</v>
      </c>
    </row>
    <row r="9" spans="1:9" ht="42.75" x14ac:dyDescent="0.2">
      <c r="A9" s="524" t="s">
        <v>55</v>
      </c>
      <c r="B9" s="525" t="s">
        <v>0</v>
      </c>
      <c r="C9" s="525" t="s">
        <v>327</v>
      </c>
      <c r="D9" s="514" t="str">
        <f>VLOOKUP(C9, 'Catálogo de actividades'!$B$5:$D$296,2,FALSE)</f>
        <v>INE/OPL</v>
      </c>
      <c r="E9" s="514" t="str">
        <f>VLOOKUP(C9, 'Catálogo de actividades'!$B$5:$D$296,3,FALSE)</f>
        <v>DECEYEC/JLE/OPL</v>
      </c>
      <c r="F9" s="526" t="str">
        <f>_xlfn.XLOOKUP(C9,'Catálogo de actividades'!$B$5:$B$296,'Catálogo de actividades'!$E$5:$E$296)</f>
        <v>1.5</v>
      </c>
      <c r="G9" s="529">
        <v>45383</v>
      </c>
      <c r="H9" s="530">
        <v>45412</v>
      </c>
      <c r="I9" s="470" t="str">
        <f>_xlfn.XLOOKUP(C9,'Catálogo de actividades'!$B$5:$B$296,'Catálogo de actividades'!$I$5:$I$296)</f>
        <v>DECEYEC</v>
      </c>
    </row>
    <row r="10" spans="1:9" ht="42.75" x14ac:dyDescent="0.2">
      <c r="A10" s="524" t="s">
        <v>55</v>
      </c>
      <c r="B10" s="525" t="s">
        <v>0</v>
      </c>
      <c r="C10" s="525" t="s">
        <v>328</v>
      </c>
      <c r="D10" s="514" t="str">
        <f>VLOOKUP(C10, 'Catálogo de actividades'!$B$5:$D$296,2,FALSE)</f>
        <v>INE/OPL</v>
      </c>
      <c r="E10" s="514" t="str">
        <f>VLOOKUP(C10, 'Catálogo de actividades'!$B$5:$D$296,3,FALSE)</f>
        <v>DECEYEC/JLE/OPL</v>
      </c>
      <c r="F10" s="526" t="str">
        <f>_xlfn.XLOOKUP(C10,'Catálogo de actividades'!$B$5:$B$296,'Catálogo de actividades'!$E$5:$E$296)</f>
        <v>1.6</v>
      </c>
      <c r="G10" s="529">
        <v>45505</v>
      </c>
      <c r="H10" s="530">
        <v>45531</v>
      </c>
      <c r="I10" s="470" t="str">
        <f>_xlfn.XLOOKUP(C10,'Catálogo de actividades'!$B$5:$B$296,'Catálogo de actividades'!$I$5:$I$296)</f>
        <v>DECEYEC</v>
      </c>
    </row>
    <row r="11" spans="1:9" ht="14.25" x14ac:dyDescent="0.2">
      <c r="A11" s="524" t="s">
        <v>55</v>
      </c>
      <c r="B11" s="525" t="s">
        <v>1</v>
      </c>
      <c r="C11" s="525" t="s">
        <v>66</v>
      </c>
      <c r="D11" s="514" t="str">
        <f>VLOOKUP(C11, 'Catálogo de actividades'!$B$5:$D$296,2,FALSE)</f>
        <v>OPL</v>
      </c>
      <c r="E11" s="514" t="str">
        <f>VLOOKUP(C11, 'Catálogo de actividades'!$B$5:$D$296,3,FALSE)</f>
        <v>CG</v>
      </c>
      <c r="F11" s="526" t="str">
        <f>_xlfn.XLOOKUP(C11,'Catálogo de actividades'!$B$5:$B$296,'Catálogo de actividades'!$E$5:$E$296)</f>
        <v>2.1</v>
      </c>
      <c r="G11" s="531">
        <v>45105</v>
      </c>
      <c r="H11" s="531">
        <v>45105</v>
      </c>
      <c r="I11" s="470" t="str">
        <f>_xlfn.XLOOKUP(C11,'Catálogo de actividades'!$B$5:$B$296,'Catálogo de actividades'!$I$5:$I$296)</f>
        <v>OPL</v>
      </c>
    </row>
    <row r="12" spans="1:9" ht="14.25" x14ac:dyDescent="0.2">
      <c r="A12" s="524" t="s">
        <v>55</v>
      </c>
      <c r="B12" s="525" t="s">
        <v>1</v>
      </c>
      <c r="C12" s="525" t="s">
        <v>67</v>
      </c>
      <c r="D12" s="514" t="str">
        <f>VLOOKUP(C12, 'Catálogo de actividades'!$B$5:$D$296,2,FALSE)</f>
        <v>OPL</v>
      </c>
      <c r="E12" s="514" t="str">
        <f>VLOOKUP(C12, 'Catálogo de actividades'!$B$5:$D$296,3,FALSE)</f>
        <v>CG</v>
      </c>
      <c r="F12" s="526" t="str">
        <f>_xlfn.XLOOKUP(C12,'Catálogo de actividades'!$B$5:$B$296,'Catálogo de actividades'!$E$5:$E$296)</f>
        <v>2.2</v>
      </c>
      <c r="G12" s="531">
        <v>45261</v>
      </c>
      <c r="H12" s="531">
        <v>45275</v>
      </c>
      <c r="I12" s="470" t="str">
        <f>_xlfn.XLOOKUP(C12,'Catálogo de actividades'!$B$5:$B$296,'Catálogo de actividades'!$I$5:$I$296)</f>
        <v>OPL</v>
      </c>
    </row>
    <row r="13" spans="1:9" ht="42.75" x14ac:dyDescent="0.2">
      <c r="A13" s="524" t="s">
        <v>55</v>
      </c>
      <c r="B13" s="525" t="s">
        <v>1</v>
      </c>
      <c r="C13" s="525" t="s">
        <v>68</v>
      </c>
      <c r="D13" s="514" t="str">
        <f>VLOOKUP(C13, 'Catálogo de actividades'!$B$5:$D$296,2,FALSE)</f>
        <v>OPL</v>
      </c>
      <c r="E13" s="514" t="str">
        <f>VLOOKUP(C13, 'Catálogo de actividades'!$B$5:$D$296,3,FALSE)</f>
        <v>CG</v>
      </c>
      <c r="F13" s="526" t="str">
        <f>_xlfn.XLOOKUP(C13,'Catálogo de actividades'!$B$5:$B$296,'Catálogo de actividades'!$E$5:$E$296)</f>
        <v>2.3</v>
      </c>
      <c r="G13" s="531">
        <v>45481</v>
      </c>
      <c r="H13" s="531">
        <v>45485</v>
      </c>
      <c r="I13" s="470" t="str">
        <f>_xlfn.XLOOKUP(C13,'Catálogo de actividades'!$B$5:$B$296,'Catálogo de actividades'!$I$5:$I$296)</f>
        <v>OPL</v>
      </c>
    </row>
    <row r="14" spans="1:9" ht="42.75" x14ac:dyDescent="0.2">
      <c r="A14" s="524" t="s">
        <v>55</v>
      </c>
      <c r="B14" s="525" t="s">
        <v>1</v>
      </c>
      <c r="C14" s="525" t="s">
        <v>378</v>
      </c>
      <c r="D14" s="514" t="str">
        <f>VLOOKUP(C14, 'Catálogo de actividades'!$B$5:$D$296,2,FALSE)</f>
        <v>OPL</v>
      </c>
      <c r="E14" s="514" t="str">
        <f>VLOOKUP(C14, 'Catálogo de actividades'!$B$5:$D$296,3,FALSE)</f>
        <v>CG</v>
      </c>
      <c r="F14" s="526" t="str">
        <f>_xlfn.XLOOKUP(C14,'Catálogo de actividades'!$B$5:$B$296,'Catálogo de actividades'!$E$5:$E$296)</f>
        <v>2.4</v>
      </c>
      <c r="G14" s="531">
        <v>45481</v>
      </c>
      <c r="H14" s="531">
        <v>45485</v>
      </c>
      <c r="I14" s="470" t="str">
        <f>_xlfn.XLOOKUP(C14,'Catálogo de actividades'!$B$5:$B$296,'Catálogo de actividades'!$I$5:$I$296)</f>
        <v>OPL</v>
      </c>
    </row>
    <row r="15" spans="1:9" ht="14.25" x14ac:dyDescent="0.2">
      <c r="A15" s="524" t="s">
        <v>55</v>
      </c>
      <c r="B15" s="525" t="s">
        <v>1</v>
      </c>
      <c r="C15" s="525" t="s">
        <v>69</v>
      </c>
      <c r="D15" s="514" t="str">
        <f>VLOOKUP(C15, 'Catálogo de actividades'!$B$5:$D$296,2,FALSE)</f>
        <v>OPL</v>
      </c>
      <c r="E15" s="514" t="str">
        <f>VLOOKUP(C15, 'Catálogo de actividades'!$B$5:$D$296,3,FALSE)</f>
        <v>OD</v>
      </c>
      <c r="F15" s="526" t="str">
        <f>_xlfn.XLOOKUP(C15,'Catálogo de actividades'!$B$5:$B$296,'Catálogo de actividades'!$E$5:$E$296)</f>
        <v>2.5</v>
      </c>
      <c r="G15" s="531">
        <v>45292</v>
      </c>
      <c r="H15" s="531">
        <v>45297</v>
      </c>
      <c r="I15" s="470" t="str">
        <f>_xlfn.XLOOKUP(C15,'Catálogo de actividades'!$B$5:$B$296,'Catálogo de actividades'!$I$5:$I$296)</f>
        <v>OPL</v>
      </c>
    </row>
    <row r="16" spans="1:9" ht="14.25" x14ac:dyDescent="0.2">
      <c r="A16" s="524" t="s">
        <v>55</v>
      </c>
      <c r="B16" s="525" t="s">
        <v>1</v>
      </c>
      <c r="C16" s="525" t="s">
        <v>71</v>
      </c>
      <c r="D16" s="514" t="str">
        <f>VLOOKUP(C16, 'Catálogo de actividades'!$B$5:$D$296,2,FALSE)</f>
        <v>OPL</v>
      </c>
      <c r="E16" s="514" t="str">
        <f>VLOOKUP(C16, 'Catálogo de actividades'!$B$5:$D$296,3,FALSE)</f>
        <v>CG</v>
      </c>
      <c r="F16" s="526" t="str">
        <f>_xlfn.XLOOKUP(C16,'Catálogo de actividades'!$B$5:$B$296,'Catálogo de actividades'!$E$5:$E$296)</f>
        <v>2.6</v>
      </c>
      <c r="G16" s="531">
        <v>45105</v>
      </c>
      <c r="H16" s="531">
        <v>45105</v>
      </c>
      <c r="I16" s="470" t="str">
        <f>_xlfn.XLOOKUP(C16,'Catálogo de actividades'!$B$5:$B$296,'Catálogo de actividades'!$I$5:$I$296)</f>
        <v>OPL</v>
      </c>
    </row>
    <row r="17" spans="1:9" ht="14.25" x14ac:dyDescent="0.2">
      <c r="A17" s="524" t="s">
        <v>55</v>
      </c>
      <c r="B17" s="525" t="s">
        <v>1</v>
      </c>
      <c r="C17" s="525" t="s">
        <v>72</v>
      </c>
      <c r="D17" s="514" t="str">
        <f>VLOOKUP(C17, 'Catálogo de actividades'!$B$5:$D$296,2,FALSE)</f>
        <v>OPL</v>
      </c>
      <c r="E17" s="514" t="str">
        <f>VLOOKUP(C17, 'Catálogo de actividades'!$B$5:$D$296,3,FALSE)</f>
        <v>CG</v>
      </c>
      <c r="F17" s="526" t="str">
        <f>_xlfn.XLOOKUP(C17,'Catálogo de actividades'!$B$5:$B$296,'Catálogo de actividades'!$E$5:$E$296)</f>
        <v>2.7</v>
      </c>
      <c r="G17" s="531">
        <v>45261</v>
      </c>
      <c r="H17" s="531">
        <v>45275</v>
      </c>
      <c r="I17" s="470" t="str">
        <f>_xlfn.XLOOKUP(C17,'Catálogo de actividades'!$B$5:$B$296,'Catálogo de actividades'!$I$5:$I$296)</f>
        <v>OPL</v>
      </c>
    </row>
    <row r="18" spans="1:9" ht="42.75" x14ac:dyDescent="0.2">
      <c r="A18" s="524" t="s">
        <v>55</v>
      </c>
      <c r="B18" s="525" t="s">
        <v>1</v>
      </c>
      <c r="C18" s="525" t="s">
        <v>73</v>
      </c>
      <c r="D18" s="514" t="str">
        <f>VLOOKUP(C18, 'Catálogo de actividades'!$B$5:$D$296,2,FALSE)</f>
        <v>OPL</v>
      </c>
      <c r="E18" s="514" t="str">
        <f>VLOOKUP(C18, 'Catálogo de actividades'!$B$5:$D$296,3,FALSE)</f>
        <v>OD</v>
      </c>
      <c r="F18" s="526" t="str">
        <f>_xlfn.XLOOKUP(C18,'Catálogo de actividades'!$B$5:$B$296,'Catálogo de actividades'!$E$5:$E$296)</f>
        <v>2.8</v>
      </c>
      <c r="G18" s="531">
        <v>45481</v>
      </c>
      <c r="H18" s="531">
        <v>45485</v>
      </c>
      <c r="I18" s="470" t="str">
        <f>_xlfn.XLOOKUP(C18,'Catálogo de actividades'!$B$5:$B$296,'Catálogo de actividades'!$I$5:$I$296)</f>
        <v>OPL</v>
      </c>
    </row>
    <row r="19" spans="1:9" ht="42.75" x14ac:dyDescent="0.2">
      <c r="A19" s="524" t="s">
        <v>55</v>
      </c>
      <c r="B19" s="525" t="s">
        <v>1</v>
      </c>
      <c r="C19" s="525" t="s">
        <v>74</v>
      </c>
      <c r="D19" s="514" t="str">
        <f>VLOOKUP(C19, 'Catálogo de actividades'!$B$5:$D$296,2,FALSE)</f>
        <v>OPL</v>
      </c>
      <c r="E19" s="514" t="str">
        <f>VLOOKUP(C19, 'Catálogo de actividades'!$B$5:$D$296,3,FALSE)</f>
        <v>OD</v>
      </c>
      <c r="F19" s="526" t="str">
        <f>_xlfn.XLOOKUP(C19,'Catálogo de actividades'!$B$5:$B$296,'Catálogo de actividades'!$E$5:$E$296)</f>
        <v>2.9</v>
      </c>
      <c r="G19" s="531">
        <v>45481</v>
      </c>
      <c r="H19" s="531">
        <v>45485</v>
      </c>
      <c r="I19" s="470" t="str">
        <f>_xlfn.XLOOKUP(C19,'Catálogo de actividades'!$B$5:$B$296,'Catálogo de actividades'!$I$5:$I$296)</f>
        <v>OPL</v>
      </c>
    </row>
    <row r="20" spans="1:9" ht="14.25" x14ac:dyDescent="0.2">
      <c r="A20" s="524" t="s">
        <v>55</v>
      </c>
      <c r="B20" s="525" t="s">
        <v>1</v>
      </c>
      <c r="C20" s="525" t="s">
        <v>75</v>
      </c>
      <c r="D20" s="514" t="str">
        <f>VLOOKUP(C20, 'Catálogo de actividades'!$B$5:$D$296,2,FALSE)</f>
        <v>OPL</v>
      </c>
      <c r="E20" s="514" t="str">
        <f>VLOOKUP(C20, 'Catálogo de actividades'!$B$5:$D$296,3,FALSE)</f>
        <v>OD</v>
      </c>
      <c r="F20" s="526" t="str">
        <f>_xlfn.XLOOKUP(C20,'Catálogo de actividades'!$B$5:$B$296,'Catálogo de actividades'!$E$5:$E$296)</f>
        <v>2.10</v>
      </c>
      <c r="G20" s="531">
        <v>45327</v>
      </c>
      <c r="H20" s="531">
        <v>45332</v>
      </c>
      <c r="I20" s="470" t="str">
        <f>_xlfn.XLOOKUP(C20,'Catálogo de actividades'!$B$5:$B$296,'Catálogo de actividades'!$I$5:$I$296)</f>
        <v>OPL</v>
      </c>
    </row>
    <row r="21" spans="1:9" ht="28.5" x14ac:dyDescent="0.2">
      <c r="A21" s="524" t="s">
        <v>55</v>
      </c>
      <c r="B21" s="525" t="s">
        <v>1</v>
      </c>
      <c r="C21" s="525" t="s">
        <v>242</v>
      </c>
      <c r="D21" s="514" t="str">
        <f>VLOOKUP(C21, 'Catálogo de actividades'!$B$5:$D$296,2,FALSE)</f>
        <v>INE</v>
      </c>
      <c r="E21" s="514" t="str">
        <f>VLOOKUP(C21, 'Catálogo de actividades'!$B$5:$D$296,3,FALSE)</f>
        <v>CG</v>
      </c>
      <c r="F21" s="526" t="str">
        <f>_xlfn.XLOOKUP(C21,'Catálogo de actividades'!$B$5:$B$296,'Catálogo de actividades'!$E$5:$E$296)</f>
        <v>2.11</v>
      </c>
      <c r="G21" s="529">
        <v>45170</v>
      </c>
      <c r="H21" s="530">
        <v>45199</v>
      </c>
      <c r="I21" s="470" t="str">
        <f>_xlfn.XLOOKUP(C21,'Catálogo de actividades'!$B$5:$B$296,'Catálogo de actividades'!$I$5:$I$296)</f>
        <v>DEOE</v>
      </c>
    </row>
    <row r="22" spans="1:9" ht="14.25" x14ac:dyDescent="0.2">
      <c r="A22" s="524" t="s">
        <v>55</v>
      </c>
      <c r="B22" s="525" t="s">
        <v>1</v>
      </c>
      <c r="C22" s="525" t="s">
        <v>243</v>
      </c>
      <c r="D22" s="514" t="str">
        <f>VLOOKUP(C22, 'Catálogo de actividades'!$B$5:$D$296,2,FALSE)</f>
        <v>INE</v>
      </c>
      <c r="E22" s="514" t="str">
        <f>VLOOKUP(C22, 'Catálogo de actividades'!$B$5:$D$296,3,FALSE)</f>
        <v>CL</v>
      </c>
      <c r="F22" s="526" t="str">
        <f>_xlfn.XLOOKUP(C22,'Catálogo de actividades'!$B$5:$B$296,'Catálogo de actividades'!$E$5:$E$296)</f>
        <v>2.12</v>
      </c>
      <c r="G22" s="533">
        <v>45231</v>
      </c>
      <c r="H22" s="533">
        <v>45231</v>
      </c>
      <c r="I22" s="470" t="str">
        <f>_xlfn.XLOOKUP(C22,'Catálogo de actividades'!$B$5:$B$296,'Catálogo de actividades'!$I$5:$I$296)</f>
        <v>DEOE</v>
      </c>
    </row>
    <row r="23" spans="1:9" ht="28.5" x14ac:dyDescent="0.2">
      <c r="A23" s="524" t="s">
        <v>55</v>
      </c>
      <c r="B23" s="525" t="s">
        <v>1</v>
      </c>
      <c r="C23" s="525" t="s">
        <v>141</v>
      </c>
      <c r="D23" s="514" t="str">
        <f>VLOOKUP(C23, 'Catálogo de actividades'!$B$5:$D$296,2,FALSE)</f>
        <v>INE</v>
      </c>
      <c r="E23" s="514" t="str">
        <f>VLOOKUP(C23, 'Catálogo de actividades'!$B$5:$D$296,3,FALSE)</f>
        <v>CL</v>
      </c>
      <c r="F23" s="526" t="str">
        <f>_xlfn.XLOOKUP(C23,'Catálogo de actividades'!$B$5:$B$296,'Catálogo de actividades'!$E$5:$E$296)</f>
        <v>2.13</v>
      </c>
      <c r="G23" s="533">
        <v>45231</v>
      </c>
      <c r="H23" s="534">
        <v>45260</v>
      </c>
      <c r="I23" s="470" t="str">
        <f>_xlfn.XLOOKUP(C23,'Catálogo de actividades'!$B$5:$B$296,'Catálogo de actividades'!$I$5:$I$296)</f>
        <v>DEOE</v>
      </c>
    </row>
    <row r="24" spans="1:9" ht="14.25" x14ac:dyDescent="0.2">
      <c r="A24" s="524" t="s">
        <v>55</v>
      </c>
      <c r="B24" s="525" t="s">
        <v>1</v>
      </c>
      <c r="C24" s="525" t="s">
        <v>144</v>
      </c>
      <c r="D24" s="514" t="str">
        <f>VLOOKUP(C24, 'Catálogo de actividades'!$B$5:$D$296,2,FALSE)</f>
        <v>INE</v>
      </c>
      <c r="E24" s="514" t="str">
        <f>VLOOKUP(C24, 'Catálogo de actividades'!$B$5:$D$296,3,FALSE)</f>
        <v>CD</v>
      </c>
      <c r="F24" s="526" t="str">
        <f>_xlfn.XLOOKUP(C24,'Catálogo de actividades'!$B$5:$B$296,'Catálogo de actividades'!$E$5:$E$296)</f>
        <v>2.14</v>
      </c>
      <c r="G24" s="533">
        <v>45261</v>
      </c>
      <c r="H24" s="534">
        <v>45261</v>
      </c>
      <c r="I24" s="470" t="str">
        <f>_xlfn.XLOOKUP(C24,'Catálogo de actividades'!$B$5:$B$296,'Catálogo de actividades'!$I$5:$I$296)</f>
        <v>DEOE</v>
      </c>
    </row>
    <row r="25" spans="1:9" ht="42.75" x14ac:dyDescent="0.2">
      <c r="A25" s="524" t="s">
        <v>55</v>
      </c>
      <c r="B25" s="525" t="s">
        <v>2</v>
      </c>
      <c r="C25" s="525" t="s">
        <v>200</v>
      </c>
      <c r="D25" s="514" t="str">
        <f>VLOOKUP(C25, 'Catálogo de actividades'!$B$5:$D$296,2,FALSE)</f>
        <v>INE</v>
      </c>
      <c r="E25" s="514" t="str">
        <f>VLOOKUP(C25, 'Catálogo de actividades'!$B$5:$D$296,3,FALSE)</f>
        <v>DERFE</v>
      </c>
      <c r="F25" s="526" t="str">
        <f>_xlfn.XLOOKUP(C25,'Catálogo de actividades'!$B$5:$B$296,'Catálogo de actividades'!$E$5:$E$296)</f>
        <v>3.1</v>
      </c>
      <c r="G25" s="535">
        <v>45329</v>
      </c>
      <c r="H25" s="535">
        <v>45329</v>
      </c>
      <c r="I25" s="470" t="str">
        <f>_xlfn.XLOOKUP(C25,'Catálogo de actividades'!$B$5:$B$296,'Catálogo de actividades'!$I$5:$I$296)</f>
        <v>DERFE</v>
      </c>
    </row>
    <row r="26" spans="1:9" ht="42.75" x14ac:dyDescent="0.2">
      <c r="A26" s="524" t="s">
        <v>55</v>
      </c>
      <c r="B26" s="525" t="s">
        <v>2</v>
      </c>
      <c r="C26" s="525" t="s">
        <v>201</v>
      </c>
      <c r="D26" s="514" t="str">
        <f>VLOOKUP(C26, 'Catálogo de actividades'!$B$5:$D$296,2,FALSE)</f>
        <v>INE/OPL</v>
      </c>
      <c r="E26" s="514" t="str">
        <f>VLOOKUP(C26, 'Catálogo de actividades'!$B$5:$D$296,3,FALSE)</f>
        <v>DERFE</v>
      </c>
      <c r="F26" s="526" t="str">
        <f>_xlfn.XLOOKUP(C26,'Catálogo de actividades'!$B$5:$B$296,'Catálogo de actividades'!$E$5:$E$296)</f>
        <v>3.2</v>
      </c>
      <c r="G26" s="535">
        <v>45329</v>
      </c>
      <c r="H26" s="535">
        <v>45357</v>
      </c>
      <c r="I26" s="470" t="str">
        <f>_xlfn.XLOOKUP(C26,'Catálogo de actividades'!$B$5:$B$296,'Catálogo de actividades'!$I$5:$I$296)</f>
        <v>DERFE</v>
      </c>
    </row>
    <row r="27" spans="1:9" ht="42.75" x14ac:dyDescent="0.2">
      <c r="A27" s="524" t="s">
        <v>55</v>
      </c>
      <c r="B27" s="525" t="s">
        <v>2</v>
      </c>
      <c r="C27" s="525" t="s">
        <v>329</v>
      </c>
      <c r="D27" s="514" t="str">
        <f>VLOOKUP(C27, 'Catálogo de actividades'!$B$5:$D$296,2,FALSE)</f>
        <v>INE</v>
      </c>
      <c r="E27" s="514" t="str">
        <f>VLOOKUP(C27, 'Catálogo de actividades'!$B$5:$D$296,3,FALSE)</f>
        <v>DERFE</v>
      </c>
      <c r="F27" s="526" t="str">
        <f>_xlfn.XLOOKUP(C27,'Catálogo de actividades'!$B$5:$B$296,'Catálogo de actividades'!$E$5:$E$296)</f>
        <v>3.3</v>
      </c>
      <c r="G27" s="529">
        <v>45390</v>
      </c>
      <c r="H27" s="530">
        <v>45390</v>
      </c>
      <c r="I27" s="470" t="str">
        <f>_xlfn.XLOOKUP(C27,'Catálogo de actividades'!$B$5:$B$296,'Catálogo de actividades'!$I$5:$I$296)</f>
        <v>DERFE</v>
      </c>
    </row>
    <row r="28" spans="1:9" ht="14.25" x14ac:dyDescent="0.2">
      <c r="A28" s="524" t="s">
        <v>55</v>
      </c>
      <c r="B28" s="525" t="s">
        <v>2</v>
      </c>
      <c r="C28" s="525" t="s">
        <v>202</v>
      </c>
      <c r="D28" s="514" t="str">
        <f>VLOOKUP(C28, 'Catálogo de actividades'!$B$5:$D$296,2,FALSE)</f>
        <v>INE</v>
      </c>
      <c r="E28" s="514" t="str">
        <f>VLOOKUP(C28, 'Catálogo de actividades'!$B$5:$D$296,3,FALSE)</f>
        <v>DERFE</v>
      </c>
      <c r="F28" s="526" t="str">
        <f>_xlfn.XLOOKUP(C28,'Catálogo de actividades'!$B$5:$B$296,'Catálogo de actividades'!$E$5:$E$296)</f>
        <v>3.4</v>
      </c>
      <c r="G28" s="535">
        <v>45397</v>
      </c>
      <c r="H28" s="530">
        <v>45414</v>
      </c>
      <c r="I28" s="470" t="str">
        <f>_xlfn.XLOOKUP(C28,'Catálogo de actividades'!$B$5:$B$296,'Catálogo de actividades'!$I$5:$I$296)</f>
        <v>DERFE</v>
      </c>
    </row>
    <row r="29" spans="1:9" ht="28.5" x14ac:dyDescent="0.2">
      <c r="A29" s="524" t="s">
        <v>55</v>
      </c>
      <c r="B29" s="525" t="s">
        <v>2</v>
      </c>
      <c r="C29" s="525" t="s">
        <v>203</v>
      </c>
      <c r="D29" s="514" t="str">
        <f>VLOOKUP(C29, 'Catálogo de actividades'!$B$5:$D$296,2,FALSE)</f>
        <v>INE</v>
      </c>
      <c r="E29" s="514" t="str">
        <f>VLOOKUP(C29, 'Catálogo de actividades'!$B$5:$D$296,3,FALSE)</f>
        <v>DERFE</v>
      </c>
      <c r="F29" s="526" t="str">
        <f>_xlfn.XLOOKUP(C29,'Catálogo de actividades'!$B$5:$B$296,'Catálogo de actividades'!$E$5:$E$296)</f>
        <v>3.5</v>
      </c>
      <c r="G29" s="529">
        <v>45425</v>
      </c>
      <c r="H29" s="530">
        <v>45432</v>
      </c>
      <c r="I29" s="470" t="str">
        <f>_xlfn.XLOOKUP(C29,'Catálogo de actividades'!$B$5:$B$296,'Catálogo de actividades'!$I$5:$I$296)</f>
        <v>DERFE</v>
      </c>
    </row>
    <row r="30" spans="1:9" ht="42.75" x14ac:dyDescent="0.2">
      <c r="A30" s="524" t="s">
        <v>55</v>
      </c>
      <c r="B30" s="525" t="s">
        <v>3</v>
      </c>
      <c r="C30" s="525" t="s">
        <v>330</v>
      </c>
      <c r="D30" s="514" t="str">
        <f>VLOOKUP(C30, 'Catálogo de actividades'!$B$5:$D$296,2,FALSE)</f>
        <v>INE</v>
      </c>
      <c r="E30" s="514" t="str">
        <f>VLOOKUP(C30, 'Catálogo de actividades'!$B$5:$D$296,3,FALSE)</f>
        <v>DERFE</v>
      </c>
      <c r="F30" s="526" t="str">
        <f>_xlfn.XLOOKUP(C30,'Catálogo de actividades'!$B$5:$B$296,'Catálogo de actividades'!$E$5:$E$296)</f>
        <v>4.1</v>
      </c>
      <c r="G30" s="529">
        <v>45170</v>
      </c>
      <c r="H30" s="530">
        <v>45313</v>
      </c>
      <c r="I30" s="470" t="str">
        <f>_xlfn.XLOOKUP(C30,'Catálogo de actividades'!$B$5:$B$296,'Catálogo de actividades'!$I$5:$I$296)</f>
        <v>DERFE</v>
      </c>
    </row>
    <row r="31" spans="1:9" ht="42.75" x14ac:dyDescent="0.2">
      <c r="A31" s="524" t="s">
        <v>55</v>
      </c>
      <c r="B31" s="525" t="s">
        <v>3</v>
      </c>
      <c r="C31" s="525" t="s">
        <v>332</v>
      </c>
      <c r="D31" s="514" t="str">
        <f>VLOOKUP(C31, 'Catálogo de actividades'!$B$5:$D$296,2,FALSE)</f>
        <v>INE</v>
      </c>
      <c r="E31" s="514" t="str">
        <f>VLOOKUP(C31, 'Catálogo de actividades'!$B$5:$D$296,3,FALSE)</f>
        <v>DERFE</v>
      </c>
      <c r="F31" s="526" t="str">
        <f>_xlfn.XLOOKUP(C31,'Catálogo de actividades'!$B$5:$B$296,'Catálogo de actividades'!$E$5:$E$296)</f>
        <v>4.2</v>
      </c>
      <c r="G31" s="529">
        <v>45170</v>
      </c>
      <c r="H31" s="530">
        <v>45330</v>
      </c>
      <c r="I31" s="470" t="str">
        <f>_xlfn.XLOOKUP(C31,'Catálogo de actividades'!$B$5:$B$296,'Catálogo de actividades'!$I$5:$I$296)</f>
        <v>DERFE</v>
      </c>
    </row>
    <row r="32" spans="1:9" ht="28.5" x14ac:dyDescent="0.2">
      <c r="A32" s="524" t="s">
        <v>55</v>
      </c>
      <c r="B32" s="525" t="s">
        <v>3</v>
      </c>
      <c r="C32" s="525" t="s">
        <v>333</v>
      </c>
      <c r="D32" s="514" t="str">
        <f>VLOOKUP(C32, 'Catálogo de actividades'!$B$5:$D$296,2,FALSE)</f>
        <v>INE</v>
      </c>
      <c r="E32" s="514" t="str">
        <f>VLOOKUP(C32, 'Catálogo de actividades'!$B$5:$D$296,3,FALSE)</f>
        <v>DERFE</v>
      </c>
      <c r="F32" s="526" t="str">
        <f>_xlfn.XLOOKUP(C32,'Catálogo de actividades'!$B$5:$B$296,'Catálogo de actividades'!$E$5:$E$296)</f>
        <v>4.3</v>
      </c>
      <c r="G32" s="529">
        <v>45170</v>
      </c>
      <c r="H32" s="530">
        <v>45365</v>
      </c>
      <c r="I32" s="470" t="str">
        <f>_xlfn.XLOOKUP(C32,'Catálogo de actividades'!$B$5:$B$296,'Catálogo de actividades'!$I$5:$I$296)</f>
        <v>DERFE</v>
      </c>
    </row>
    <row r="33" spans="1:9" ht="42.75" x14ac:dyDescent="0.2">
      <c r="A33" s="524" t="s">
        <v>55</v>
      </c>
      <c r="B33" s="525" t="s">
        <v>3</v>
      </c>
      <c r="C33" s="525" t="s">
        <v>204</v>
      </c>
      <c r="D33" s="514" t="str">
        <f>VLOOKUP(C33, 'Catálogo de actividades'!$B$5:$D$296,2,FALSE)</f>
        <v>INE</v>
      </c>
      <c r="E33" s="514" t="str">
        <f>VLOOKUP(C33, 'Catálogo de actividades'!$B$5:$D$296,3,FALSE)</f>
        <v>DERFE</v>
      </c>
      <c r="F33" s="526" t="str">
        <f>_xlfn.XLOOKUP(C33,'Catálogo de actividades'!$B$5:$B$296,'Catálogo de actividades'!$E$5:$E$296)</f>
        <v>4.4</v>
      </c>
      <c r="G33" s="529">
        <v>45331</v>
      </c>
      <c r="H33" s="535">
        <v>45432</v>
      </c>
      <c r="I33" s="470" t="str">
        <f>_xlfn.XLOOKUP(C33,'Catálogo de actividades'!$B$5:$B$296,'Catálogo de actividades'!$I$5:$I$296)</f>
        <v>DERFE</v>
      </c>
    </row>
    <row r="34" spans="1:9" ht="28.5" x14ac:dyDescent="0.2">
      <c r="A34" s="524" t="s">
        <v>55</v>
      </c>
      <c r="B34" s="525" t="s">
        <v>4</v>
      </c>
      <c r="C34" s="477" t="s">
        <v>334</v>
      </c>
      <c r="D34" s="514" t="str">
        <f>VLOOKUP(C34, 'Catálogo de actividades'!$B$5:$D$296,2,FALSE)</f>
        <v>INE</v>
      </c>
      <c r="E34" s="514" t="str">
        <f>VLOOKUP(C34, 'Catálogo de actividades'!$B$5:$D$296,3,FALSE)</f>
        <v>CG</v>
      </c>
      <c r="F34" s="526" t="str">
        <f>_xlfn.XLOOKUP(C34,'Catálogo de actividades'!$B$5:$B$296,'Catálogo de actividades'!$E$5:$E$296)</f>
        <v>5.1</v>
      </c>
      <c r="G34" s="529">
        <v>45170</v>
      </c>
      <c r="H34" s="530">
        <v>45178</v>
      </c>
      <c r="I34" s="470" t="str">
        <f>_xlfn.XLOOKUP(C34,'Catálogo de actividades'!$B$5:$B$296,'Catálogo de actividades'!$I$5:$I$296)</f>
        <v>DEOE</v>
      </c>
    </row>
    <row r="35" spans="1:9" ht="28.5" x14ac:dyDescent="0.2">
      <c r="A35" s="524" t="s">
        <v>55</v>
      </c>
      <c r="B35" s="525" t="s">
        <v>4</v>
      </c>
      <c r="C35" s="525" t="s">
        <v>205</v>
      </c>
      <c r="D35" s="514" t="str">
        <f>VLOOKUP(C35, 'Catálogo de actividades'!$B$5:$D$296,2,FALSE)</f>
        <v>OPL</v>
      </c>
      <c r="E35" s="514" t="str">
        <f>VLOOKUP(C35, 'Catálogo de actividades'!$B$5:$D$296,3,FALSE)</f>
        <v>CG</v>
      </c>
      <c r="F35" s="526" t="str">
        <f>_xlfn.XLOOKUP(C35,'Catálogo de actividades'!$B$5:$B$296,'Catálogo de actividades'!$E$5:$E$296)</f>
        <v>5.2</v>
      </c>
      <c r="G35" s="531">
        <v>45250</v>
      </c>
      <c r="H35" s="531">
        <v>45250</v>
      </c>
      <c r="I35" s="470" t="str">
        <f>_xlfn.XLOOKUP(C35,'Catálogo de actividades'!$B$5:$B$296,'Catálogo de actividades'!$I$5:$I$296)</f>
        <v>OPL</v>
      </c>
    </row>
    <row r="36" spans="1:9" ht="28.5" x14ac:dyDescent="0.2">
      <c r="A36" s="524" t="s">
        <v>55</v>
      </c>
      <c r="B36" s="525" t="s">
        <v>4</v>
      </c>
      <c r="C36" s="525" t="s">
        <v>264</v>
      </c>
      <c r="D36" s="514" t="str">
        <f>VLOOKUP(C36, 'Catálogo de actividades'!$B$5:$D$296,2,FALSE)</f>
        <v>INE/OPL</v>
      </c>
      <c r="E36" s="514" t="str">
        <f>VLOOKUP(C36, 'Catálogo de actividades'!$B$5:$D$296,3,FALSE)</f>
        <v>OPL/JLE/ DECEYEC</v>
      </c>
      <c r="F36" s="526" t="str">
        <f>_xlfn.XLOOKUP(C36,'Catálogo de actividades'!$B$5:$B$296,'Catálogo de actividades'!$E$5:$E$296)</f>
        <v>5.3</v>
      </c>
      <c r="G36" s="531">
        <v>45187</v>
      </c>
      <c r="H36" s="531">
        <v>45208</v>
      </c>
      <c r="I36" s="470" t="str">
        <f>_xlfn.XLOOKUP(C36,'Catálogo de actividades'!$B$5:$B$296,'Catálogo de actividades'!$I$5:$I$296)</f>
        <v>DECEYEC</v>
      </c>
    </row>
    <row r="37" spans="1:9" ht="28.5" x14ac:dyDescent="0.2">
      <c r="A37" s="524" t="s">
        <v>55</v>
      </c>
      <c r="B37" s="525" t="s">
        <v>4</v>
      </c>
      <c r="C37" s="525" t="s">
        <v>206</v>
      </c>
      <c r="D37" s="514" t="str">
        <f>VLOOKUP(C37, 'Catálogo de actividades'!$B$5:$D$296,2,FALSE)</f>
        <v>INE/OPL</v>
      </c>
      <c r="E37" s="514" t="str">
        <f>VLOOKUP(C37, 'Catálogo de actividades'!$B$5:$D$296,3,FALSE)</f>
        <v>OPL/JL/JD</v>
      </c>
      <c r="F37" s="526" t="str">
        <f>_xlfn.XLOOKUP(C37,'Catálogo de actividades'!$B$5:$B$296,'Catálogo de actividades'!$E$5:$E$296)</f>
        <v>5.4</v>
      </c>
      <c r="G37" s="531">
        <v>45170</v>
      </c>
      <c r="H37" s="534">
        <v>45419</v>
      </c>
      <c r="I37" s="470" t="str">
        <f>_xlfn.XLOOKUP(C37,'Catálogo de actividades'!$B$5:$B$296,'Catálogo de actividades'!$I$5:$I$296)</f>
        <v>DEOE</v>
      </c>
    </row>
    <row r="38" spans="1:9" ht="14.25" x14ac:dyDescent="0.2">
      <c r="A38" s="524" t="s">
        <v>55</v>
      </c>
      <c r="B38" s="525" t="s">
        <v>4</v>
      </c>
      <c r="C38" s="525" t="s">
        <v>208</v>
      </c>
      <c r="D38" s="514" t="str">
        <f>VLOOKUP(C38, 'Catálogo de actividades'!$B$5:$D$296,2,FALSE)</f>
        <v>INE/OPL</v>
      </c>
      <c r="E38" s="514" t="str">
        <f>VLOOKUP(C38, 'Catálogo de actividades'!$B$5:$D$296,3,FALSE)</f>
        <v>OPL/JL/JD</v>
      </c>
      <c r="F38" s="526" t="str">
        <f>_xlfn.XLOOKUP(C38,'Catálogo de actividades'!$B$5:$B$296,'Catálogo de actividades'!$E$5:$E$296)</f>
        <v>5.5</v>
      </c>
      <c r="G38" s="534">
        <v>45212</v>
      </c>
      <c r="H38" s="531">
        <v>45425</v>
      </c>
      <c r="I38" s="470" t="str">
        <f>_xlfn.XLOOKUP(C38,'Catálogo de actividades'!$B$5:$B$296,'Catálogo de actividades'!$I$5:$I$296)</f>
        <v>DECEYEC</v>
      </c>
    </row>
    <row r="39" spans="1:9" ht="28.5" x14ac:dyDescent="0.2">
      <c r="A39" s="524" t="s">
        <v>55</v>
      </c>
      <c r="B39" s="525" t="s">
        <v>4</v>
      </c>
      <c r="C39" s="525" t="s">
        <v>287</v>
      </c>
      <c r="D39" s="514" t="str">
        <f>VLOOKUP(C39, 'Catálogo de actividades'!$B$5:$D$296,2,FALSE)</f>
        <v>INE</v>
      </c>
      <c r="E39" s="514" t="str">
        <f>VLOOKUP(C39, 'Catálogo de actividades'!$B$5:$D$296,3,FALSE)</f>
        <v>CL/CD</v>
      </c>
      <c r="F39" s="526" t="str">
        <f>_xlfn.XLOOKUP(C39,'Catálogo de actividades'!$B$5:$B$296,'Catálogo de actividades'!$E$5:$E$296)</f>
        <v>5.6</v>
      </c>
      <c r="G39" s="529">
        <v>45231</v>
      </c>
      <c r="H39" s="530">
        <v>45444</v>
      </c>
      <c r="I39" s="470" t="str">
        <f>_xlfn.XLOOKUP(C39,'Catálogo de actividades'!$B$5:$B$296,'Catálogo de actividades'!$I$5:$I$296)</f>
        <v>DEOE</v>
      </c>
    </row>
    <row r="40" spans="1:9" ht="28.5" x14ac:dyDescent="0.2">
      <c r="A40" s="524" t="s">
        <v>55</v>
      </c>
      <c r="B40" s="525" t="s">
        <v>4</v>
      </c>
      <c r="C40" s="525" t="s">
        <v>288</v>
      </c>
      <c r="D40" s="514" t="str">
        <f>VLOOKUP(C40, 'Catálogo de actividades'!$B$5:$D$296,2,FALSE)</f>
        <v>INE</v>
      </c>
      <c r="E40" s="514" t="str">
        <f>VLOOKUP(C40, 'Catálogo de actividades'!$B$5:$D$296,3,FALSE)</f>
        <v>CG</v>
      </c>
      <c r="F40" s="526" t="str">
        <f>_xlfn.XLOOKUP(C40,'Catálogo de actividades'!$B$5:$B$296,'Catálogo de actividades'!$E$5:$E$296)</f>
        <v>5.7</v>
      </c>
      <c r="G40" s="529">
        <v>45170</v>
      </c>
      <c r="H40" s="530">
        <v>45473</v>
      </c>
      <c r="I40" s="470" t="str">
        <f>_xlfn.XLOOKUP(C40,'Catálogo de actividades'!$B$5:$B$296,'Catálogo de actividades'!$I$5:$I$296)</f>
        <v>DEOE</v>
      </c>
    </row>
    <row r="41" spans="1:9" ht="28.5" x14ac:dyDescent="0.2">
      <c r="A41" s="524" t="s">
        <v>55</v>
      </c>
      <c r="B41" s="525" t="s">
        <v>5</v>
      </c>
      <c r="C41" s="525" t="s">
        <v>209</v>
      </c>
      <c r="D41" s="514" t="str">
        <f>VLOOKUP(C41, 'Catálogo de actividades'!$B$5:$D$296,2,FALSE)</f>
        <v>INE/OPL</v>
      </c>
      <c r="E41" s="514" t="str">
        <f>VLOOKUP(C41, 'Catálogo de actividades'!$B$5:$D$296,3,FALSE)</f>
        <v>JDE/OPL</v>
      </c>
      <c r="F41" s="526" t="str">
        <f>_xlfn.XLOOKUP(C41,'Catálogo de actividades'!$B$5:$B$296,'Catálogo de actividades'!$E$5:$E$296)</f>
        <v>6.1</v>
      </c>
      <c r="G41" s="529">
        <v>45306</v>
      </c>
      <c r="H41" s="530">
        <v>45337</v>
      </c>
      <c r="I41" s="470" t="str">
        <f>_xlfn.XLOOKUP(C41,'Catálogo de actividades'!$B$5:$B$296,'Catálogo de actividades'!$I$5:$I$296)</f>
        <v>DEOE</v>
      </c>
    </row>
    <row r="42" spans="1:9" ht="28.5" x14ac:dyDescent="0.2">
      <c r="A42" s="524" t="s">
        <v>55</v>
      </c>
      <c r="B42" s="525" t="s">
        <v>5</v>
      </c>
      <c r="C42" s="525" t="s">
        <v>188</v>
      </c>
      <c r="D42" s="514" t="str">
        <f>VLOOKUP(C42, 'Catálogo de actividades'!$B$5:$D$296,2,FALSE)</f>
        <v>INE</v>
      </c>
      <c r="E42" s="514" t="str">
        <f>VLOOKUP(C42, 'Catálogo de actividades'!$B$5:$D$296,3,FALSE)</f>
        <v>JDE</v>
      </c>
      <c r="F42" s="526" t="str">
        <f>_xlfn.XLOOKUP(C42,'Catálogo de actividades'!$B$5:$B$296,'Catálogo de actividades'!$E$5:$E$296)</f>
        <v>6.2</v>
      </c>
      <c r="G42" s="529">
        <v>45348</v>
      </c>
      <c r="H42" s="530">
        <v>45348</v>
      </c>
      <c r="I42" s="470" t="str">
        <f>_xlfn.XLOOKUP(C42,'Catálogo de actividades'!$B$5:$B$296,'Catálogo de actividades'!$I$5:$I$296)</f>
        <v>JLE</v>
      </c>
    </row>
    <row r="43" spans="1:9" ht="28.5" x14ac:dyDescent="0.2">
      <c r="A43" s="524" t="s">
        <v>55</v>
      </c>
      <c r="B43" s="525" t="s">
        <v>5</v>
      </c>
      <c r="C43" s="525" t="s">
        <v>190</v>
      </c>
      <c r="D43" s="514" t="str">
        <f>VLOOKUP(C43, 'Catálogo de actividades'!$B$5:$D$296,2,FALSE)</f>
        <v>INE/OPL</v>
      </c>
      <c r="E43" s="514" t="str">
        <f>VLOOKUP(C43, 'Catálogo de actividades'!$B$5:$D$296,3,FALSE)</f>
        <v>CD/OPL</v>
      </c>
      <c r="F43" s="526" t="str">
        <f>_xlfn.XLOOKUP(C43,'Catálogo de actividades'!$B$5:$B$296,'Catálogo de actividades'!$E$5:$E$296)</f>
        <v>6.3</v>
      </c>
      <c r="G43" s="529">
        <v>45349</v>
      </c>
      <c r="H43" s="530">
        <v>45367</v>
      </c>
      <c r="I43" s="470" t="str">
        <f>_xlfn.XLOOKUP(C43,'Catálogo de actividades'!$B$5:$B$296,'Catálogo de actividades'!$I$5:$I$296)</f>
        <v>DEOE</v>
      </c>
    </row>
    <row r="44" spans="1:9" ht="28.5" x14ac:dyDescent="0.2">
      <c r="A44" s="524" t="s">
        <v>55</v>
      </c>
      <c r="B44" s="525" t="s">
        <v>5</v>
      </c>
      <c r="C44" s="525" t="s">
        <v>266</v>
      </c>
      <c r="D44" s="514" t="str">
        <f>VLOOKUP(C44, 'Catálogo de actividades'!$B$5:$D$296,2,FALSE)</f>
        <v>INE</v>
      </c>
      <c r="E44" s="514" t="str">
        <f>VLOOKUP(C44, 'Catálogo de actividades'!$B$5:$D$296,3,FALSE)</f>
        <v>CD</v>
      </c>
      <c r="F44" s="526" t="str">
        <f>_xlfn.XLOOKUP(C44,'Catálogo de actividades'!$B$5:$B$296,'Catálogo de actividades'!$E$5:$E$296)</f>
        <v>6.4</v>
      </c>
      <c r="G44" s="529">
        <v>45365</v>
      </c>
      <c r="H44" s="530">
        <v>45365</v>
      </c>
      <c r="I44" s="470" t="str">
        <f>_xlfn.XLOOKUP(C44,'Catálogo de actividades'!$B$5:$B$296,'Catálogo de actividades'!$I$5:$I$296)</f>
        <v>DEOE</v>
      </c>
    </row>
    <row r="45" spans="1:9" ht="14.25" x14ac:dyDescent="0.2">
      <c r="A45" s="524" t="s">
        <v>55</v>
      </c>
      <c r="B45" s="525" t="s">
        <v>5</v>
      </c>
      <c r="C45" s="525" t="s">
        <v>192</v>
      </c>
      <c r="D45" s="514" t="str">
        <f>VLOOKUP(C45, 'Catálogo de actividades'!$B$5:$D$296,2,FALSE)</f>
        <v>INE</v>
      </c>
      <c r="E45" s="514" t="str">
        <f>VLOOKUP(C45, 'Catálogo de actividades'!$B$5:$D$296,3,FALSE)</f>
        <v>CD</v>
      </c>
      <c r="F45" s="526" t="str">
        <f>_xlfn.XLOOKUP(C45,'Catálogo de actividades'!$B$5:$B$296,'Catálogo de actividades'!$E$5:$E$296)</f>
        <v>6.5</v>
      </c>
      <c r="G45" s="529">
        <v>45376</v>
      </c>
      <c r="H45" s="530">
        <v>45376</v>
      </c>
      <c r="I45" s="470" t="str">
        <f>_xlfn.XLOOKUP(C45,'Catálogo de actividades'!$B$5:$B$296,'Catálogo de actividades'!$I$5:$I$296)</f>
        <v>DEOE</v>
      </c>
    </row>
    <row r="46" spans="1:9" ht="28.5" x14ac:dyDescent="0.2">
      <c r="A46" s="524" t="s">
        <v>55</v>
      </c>
      <c r="B46" s="525" t="s">
        <v>5</v>
      </c>
      <c r="C46" s="525" t="s">
        <v>380</v>
      </c>
      <c r="D46" s="514" t="str">
        <f>VLOOKUP(C46, 'Catálogo de actividades'!$B$5:$D$296,2,FALSE)</f>
        <v>INE</v>
      </c>
      <c r="E46" s="514" t="str">
        <f>VLOOKUP(C46, 'Catálogo de actividades'!$B$5:$D$296,3,FALSE)</f>
        <v>DERFE</v>
      </c>
      <c r="F46" s="526" t="str">
        <f>_xlfn.XLOOKUP(C46,'Catálogo de actividades'!$B$5:$B$296,'Catálogo de actividades'!$E$5:$E$296)</f>
        <v>6.6</v>
      </c>
      <c r="G46" s="529">
        <v>45403</v>
      </c>
      <c r="H46" s="535">
        <v>45406</v>
      </c>
      <c r="I46" s="470" t="str">
        <f>_xlfn.XLOOKUP(C46,'Catálogo de actividades'!$B$5:$B$296,'Catálogo de actividades'!$I$5:$I$296)</f>
        <v>DERFE</v>
      </c>
    </row>
    <row r="47" spans="1:9" ht="42.75" x14ac:dyDescent="0.2">
      <c r="A47" s="524" t="s">
        <v>55</v>
      </c>
      <c r="B47" s="525" t="s">
        <v>5</v>
      </c>
      <c r="C47" s="525" t="s">
        <v>335</v>
      </c>
      <c r="D47" s="514" t="str">
        <f>VLOOKUP(C47, 'Catálogo de actividades'!$B$5:$D$296,2,FALSE)</f>
        <v>INE</v>
      </c>
      <c r="E47" s="514" t="str">
        <f>VLOOKUP(C47, 'Catálogo de actividades'!$B$5:$D$296,3,FALSE)</f>
        <v>CD</v>
      </c>
      <c r="F47" s="526" t="str">
        <f>_xlfn.XLOOKUP(C47,'Catálogo de actividades'!$B$5:$B$296,'Catálogo de actividades'!$E$5:$E$296)</f>
        <v>6.7</v>
      </c>
      <c r="G47" s="529">
        <v>45397</v>
      </c>
      <c r="H47" s="530">
        <v>45397</v>
      </c>
      <c r="I47" s="470" t="str">
        <f>_xlfn.XLOOKUP(C47,'Catálogo de actividades'!$B$5:$B$296,'Catálogo de actividades'!$I$5:$I$296)</f>
        <v>DEOE</v>
      </c>
    </row>
    <row r="48" spans="1:9" ht="42.75" x14ac:dyDescent="0.2">
      <c r="A48" s="524" t="s">
        <v>55</v>
      </c>
      <c r="B48" s="525" t="s">
        <v>5</v>
      </c>
      <c r="C48" s="525" t="s">
        <v>336</v>
      </c>
      <c r="D48" s="514" t="str">
        <f>VLOOKUP(C48, 'Catálogo de actividades'!$B$5:$D$296,2,FALSE)</f>
        <v>INE</v>
      </c>
      <c r="E48" s="514" t="str">
        <f>VLOOKUP(C48, 'Catálogo de actividades'!$B$5:$D$296,3,FALSE)</f>
        <v>CD</v>
      </c>
      <c r="F48" s="526" t="str">
        <f>_xlfn.XLOOKUP(C48,'Catálogo de actividades'!$B$5:$B$296,'Catálogo de actividades'!$E$5:$E$296)</f>
        <v>6.8</v>
      </c>
      <c r="G48" s="529">
        <v>45427</v>
      </c>
      <c r="H48" s="530">
        <v>45437</v>
      </c>
      <c r="I48" s="470" t="str">
        <f>_xlfn.XLOOKUP(C48,'Catálogo de actividades'!$B$5:$B$296,'Catálogo de actividades'!$I$5:$I$296)</f>
        <v>DEOE</v>
      </c>
    </row>
    <row r="49" spans="1:9" ht="28.5" x14ac:dyDescent="0.2">
      <c r="A49" s="524" t="s">
        <v>55</v>
      </c>
      <c r="B49" s="525" t="s">
        <v>5</v>
      </c>
      <c r="C49" s="485" t="s">
        <v>337</v>
      </c>
      <c r="D49" s="514" t="str">
        <f>VLOOKUP(C49, 'Catálogo de actividades'!$B$5:$D$296,2,FALSE)</f>
        <v>INE</v>
      </c>
      <c r="E49" s="514" t="str">
        <f>VLOOKUP(C49, 'Catálogo de actividades'!$B$5:$D$296,3,FALSE)</f>
        <v>DERFE/UTSI</v>
      </c>
      <c r="F49" s="526" t="str">
        <f>_xlfn.XLOOKUP(C49,'Catálogo de actividades'!$B$5:$B$296,'Catálogo de actividades'!$E$5:$E$296)</f>
        <v>6.9</v>
      </c>
      <c r="G49" s="529">
        <v>45411</v>
      </c>
      <c r="H49" s="530">
        <v>45422</v>
      </c>
      <c r="I49" s="470" t="str">
        <f>_xlfn.XLOOKUP(C49,'Catálogo de actividades'!$B$5:$B$296,'Catálogo de actividades'!$I$5:$I$296)</f>
        <v>DERFE</v>
      </c>
    </row>
    <row r="50" spans="1:9" ht="28.5" x14ac:dyDescent="0.2">
      <c r="A50" s="524" t="s">
        <v>55</v>
      </c>
      <c r="B50" s="525" t="s">
        <v>5</v>
      </c>
      <c r="C50" s="536" t="s">
        <v>339</v>
      </c>
      <c r="D50" s="514" t="str">
        <f>VLOOKUP(C50, 'Catálogo de actividades'!$B$5:$D$296,2,FALSE)</f>
        <v>INE</v>
      </c>
      <c r="E50" s="514" t="str">
        <f>VLOOKUP(C50, 'Catálogo de actividades'!$B$5:$D$296,3,FALSE)</f>
        <v>CD</v>
      </c>
      <c r="F50" s="526" t="str">
        <f>_xlfn.XLOOKUP(C50,'Catálogo de actividades'!$B$5:$B$296,'Catálogo de actividades'!$E$5:$E$296)</f>
        <v>6.10</v>
      </c>
      <c r="G50" s="529">
        <v>45398</v>
      </c>
      <c r="H50" s="530">
        <v>45432</v>
      </c>
      <c r="I50" s="470" t="str">
        <f>_xlfn.XLOOKUP(C50,'Catálogo de actividades'!$B$5:$B$296,'Catálogo de actividades'!$I$5:$I$296)</f>
        <v>DEOE</v>
      </c>
    </row>
    <row r="51" spans="1:9" ht="28.5" x14ac:dyDescent="0.2">
      <c r="A51" s="524" t="s">
        <v>55</v>
      </c>
      <c r="B51" s="525" t="s">
        <v>5</v>
      </c>
      <c r="C51" s="536" t="s">
        <v>340</v>
      </c>
      <c r="D51" s="514" t="str">
        <f>VLOOKUP(C51, 'Catálogo de actividades'!$B$5:$D$296,2,FALSE)</f>
        <v>INE</v>
      </c>
      <c r="E51" s="514" t="str">
        <f>VLOOKUP(C51, 'Catálogo de actividades'!$B$5:$D$296,3,FALSE)</f>
        <v>CD</v>
      </c>
      <c r="F51" s="526" t="str">
        <f>_xlfn.XLOOKUP(C51,'Catálogo de actividades'!$B$5:$B$296,'Catálogo de actividades'!$E$5:$E$296)</f>
        <v>6.11</v>
      </c>
      <c r="G51" s="529">
        <v>45398</v>
      </c>
      <c r="H51" s="530">
        <v>45435</v>
      </c>
      <c r="I51" s="470" t="str">
        <f>_xlfn.XLOOKUP(C51,'Catálogo de actividades'!$B$5:$B$296,'Catálogo de actividades'!$I$5:$I$296)</f>
        <v>DEOE</v>
      </c>
    </row>
    <row r="52" spans="1:9" ht="14.25" x14ac:dyDescent="0.2">
      <c r="A52" s="524" t="s">
        <v>55</v>
      </c>
      <c r="B52" s="525" t="s">
        <v>5</v>
      </c>
      <c r="C52" s="536" t="s">
        <v>146</v>
      </c>
      <c r="D52" s="514" t="str">
        <f>VLOOKUP(C52, 'Catálogo de actividades'!$B$5:$D$296,2,FALSE)</f>
        <v>INE</v>
      </c>
      <c r="E52" s="514" t="str">
        <f>VLOOKUP(C52, 'Catálogo de actividades'!$B$5:$D$296,3,FALSE)</f>
        <v>CD</v>
      </c>
      <c r="F52" s="526" t="str">
        <f>_xlfn.XLOOKUP(C52,'Catálogo de actividades'!$B$5:$B$296,'Catálogo de actividades'!$E$5:$E$296)</f>
        <v>6.12</v>
      </c>
      <c r="G52" s="529">
        <v>45436</v>
      </c>
      <c r="H52" s="530">
        <v>45436</v>
      </c>
      <c r="I52" s="470" t="str">
        <f>_xlfn.XLOOKUP(C52,'Catálogo de actividades'!$B$5:$B$296,'Catálogo de actividades'!$I$5:$I$296)</f>
        <v>DEOE</v>
      </c>
    </row>
    <row r="53" spans="1:9" ht="28.5" x14ac:dyDescent="0.2">
      <c r="A53" s="524" t="s">
        <v>55</v>
      </c>
      <c r="B53" s="525" t="s">
        <v>5</v>
      </c>
      <c r="C53" s="536" t="s">
        <v>341</v>
      </c>
      <c r="D53" s="514" t="str">
        <f>VLOOKUP(C53, 'Catálogo de actividades'!$B$5:$D$296,2,FALSE)</f>
        <v>INE</v>
      </c>
      <c r="E53" s="514" t="str">
        <f>VLOOKUP(C53, 'Catálogo de actividades'!$B$5:$D$296,3,FALSE)</f>
        <v>DERFE/JD</v>
      </c>
      <c r="F53" s="526" t="str">
        <f>_xlfn.XLOOKUP(C53,'Catálogo de actividades'!$B$5:$B$296,'Catálogo de actividades'!$E$5:$E$296)</f>
        <v>6.13</v>
      </c>
      <c r="G53" s="529">
        <v>45425</v>
      </c>
      <c r="H53" s="530">
        <v>45436</v>
      </c>
      <c r="I53" s="470" t="str">
        <f>_xlfn.XLOOKUP(C53,'Catálogo de actividades'!$B$5:$B$296,'Catálogo de actividades'!$I$5:$I$296)</f>
        <v>DERFE</v>
      </c>
    </row>
    <row r="54" spans="1:9" ht="57" x14ac:dyDescent="0.2">
      <c r="A54" s="524" t="s">
        <v>55</v>
      </c>
      <c r="B54" s="477" t="s">
        <v>5</v>
      </c>
      <c r="C54" s="536" t="s">
        <v>305</v>
      </c>
      <c r="D54" s="514" t="str">
        <f>VLOOKUP(C54, 'Catálogo de actividades'!$B$5:$D$296,2,FALSE)</f>
        <v>INE</v>
      </c>
      <c r="E54" s="514" t="str">
        <f>VLOOKUP(C54, 'Catálogo de actividades'!$B$5:$D$296,3,FALSE)</f>
        <v>DERFE/JD</v>
      </c>
      <c r="F54" s="526" t="str">
        <f>_xlfn.XLOOKUP(C54,'Catálogo de actividades'!$B$5:$B$296,'Catálogo de actividades'!$E$5:$E$296)</f>
        <v>6.14</v>
      </c>
      <c r="G54" s="529">
        <v>45439</v>
      </c>
      <c r="H54" s="530">
        <v>45443</v>
      </c>
      <c r="I54" s="470" t="str">
        <f>_xlfn.XLOOKUP(C54,'Catálogo de actividades'!$B$5:$B$296,'Catálogo de actividades'!$I$5:$I$296)</f>
        <v>DERFE</v>
      </c>
    </row>
    <row r="55" spans="1:9" ht="28.5" x14ac:dyDescent="0.2">
      <c r="A55" s="524" t="s">
        <v>55</v>
      </c>
      <c r="B55" s="537" t="s">
        <v>5</v>
      </c>
      <c r="C55" s="536" t="s">
        <v>193</v>
      </c>
      <c r="D55" s="514" t="str">
        <f>VLOOKUP(C55, 'Catálogo de actividades'!$B$5:$D$296,2,FALSE)</f>
        <v>INE/OPL</v>
      </c>
      <c r="E55" s="514" t="str">
        <f>VLOOKUP(C55, 'Catálogo de actividades'!$B$5:$D$296,3,FALSE)</f>
        <v>DEOE/JLE/OPL</v>
      </c>
      <c r="F55" s="526" t="str">
        <f>_xlfn.XLOOKUP(C55,'Catálogo de actividades'!$B$5:$B$296,'Catálogo de actividades'!$E$5:$E$296)</f>
        <v>6.15</v>
      </c>
      <c r="G55" s="529">
        <v>45445</v>
      </c>
      <c r="H55" s="530">
        <v>45445</v>
      </c>
      <c r="I55" s="470" t="str">
        <f>_xlfn.XLOOKUP(C55,'Catálogo de actividades'!$B$5:$B$296,'Catálogo de actividades'!$I$5:$I$296)</f>
        <v>DEOE</v>
      </c>
    </row>
    <row r="56" spans="1:9" ht="42.75" x14ac:dyDescent="0.2">
      <c r="A56" s="524" t="s">
        <v>55</v>
      </c>
      <c r="B56" s="537" t="s">
        <v>5</v>
      </c>
      <c r="C56" s="536" t="s">
        <v>181</v>
      </c>
      <c r="D56" s="514" t="str">
        <f>VLOOKUP(C56, 'Catálogo de actividades'!$B$5:$D$296,2,FALSE)</f>
        <v>INE/OPL</v>
      </c>
      <c r="E56" s="514" t="str">
        <f>VLOOKUP(C56, 'Catálogo de actividades'!$B$5:$D$296,3,FALSE)</f>
        <v>DERFE/OPL/JLE/JD</v>
      </c>
      <c r="F56" s="526" t="str">
        <f>_xlfn.XLOOKUP(C56,'Catálogo de actividades'!$B$5:$B$296,'Catálogo de actividades'!$E$5:$E$296)</f>
        <v>6.16</v>
      </c>
      <c r="G56" s="529">
        <v>45383</v>
      </c>
      <c r="H56" s="535">
        <v>45457</v>
      </c>
      <c r="I56" s="470" t="str">
        <f>_xlfn.XLOOKUP(C56,'Catálogo de actividades'!$B$5:$B$296,'Catálogo de actividades'!$I$5:$I$296)</f>
        <v>DEOE</v>
      </c>
    </row>
    <row r="57" spans="1:9" ht="28.5" x14ac:dyDescent="0.2">
      <c r="A57" s="524" t="s">
        <v>55</v>
      </c>
      <c r="B57" s="525" t="s">
        <v>6</v>
      </c>
      <c r="C57" s="525" t="s">
        <v>342</v>
      </c>
      <c r="D57" s="514" t="str">
        <f>VLOOKUP(C57, 'Catálogo de actividades'!$B$5:$D$296,2,FALSE)</f>
        <v>INE</v>
      </c>
      <c r="E57" s="514" t="str">
        <f>VLOOKUP(C57, 'Catálogo de actividades'!$B$5:$D$296,3,FALSE)</f>
        <v>CG/DECEYEC</v>
      </c>
      <c r="F57" s="526" t="str">
        <f>_xlfn.XLOOKUP(C57,'Catálogo de actividades'!$B$5:$B$296,'Catálogo de actividades'!$E$5:$E$296)</f>
        <v>7.1</v>
      </c>
      <c r="G57" s="529">
        <v>45139</v>
      </c>
      <c r="H57" s="530">
        <v>45168</v>
      </c>
      <c r="I57" s="470" t="str">
        <f>_xlfn.XLOOKUP(C57,'Catálogo de actividades'!$B$5:$B$296,'Catálogo de actividades'!$I$5:$I$296)</f>
        <v>DECEYEC</v>
      </c>
    </row>
    <row r="58" spans="1:9" ht="28.5" x14ac:dyDescent="0.2">
      <c r="A58" s="524" t="s">
        <v>55</v>
      </c>
      <c r="B58" s="525" t="s">
        <v>6</v>
      </c>
      <c r="C58" s="525" t="s">
        <v>344</v>
      </c>
      <c r="D58" s="514" t="str">
        <f>VLOOKUP(C58, 'Catálogo de actividades'!$B$5:$D$296,2,FALSE)</f>
        <v>INE</v>
      </c>
      <c r="E58" s="514" t="str">
        <f>VLOOKUP(C58, 'Catálogo de actividades'!$B$5:$D$296,3,FALSE)</f>
        <v>CG/DECEYEC</v>
      </c>
      <c r="F58" s="526" t="str">
        <f>_xlfn.XLOOKUP(C58,'Catálogo de actividades'!$B$5:$B$296,'Catálogo de actividades'!$E$5:$E$296)</f>
        <v>7.2</v>
      </c>
      <c r="G58" s="529">
        <v>45261</v>
      </c>
      <c r="H58" s="530">
        <v>45291</v>
      </c>
      <c r="I58" s="470" t="str">
        <f>_xlfn.XLOOKUP(C58,'Catálogo de actividades'!$B$5:$B$296,'Catálogo de actividades'!$I$5:$I$296)</f>
        <v>DECEYEC</v>
      </c>
    </row>
    <row r="59" spans="1:9" ht="42.75" x14ac:dyDescent="0.2">
      <c r="A59" s="524" t="s">
        <v>55</v>
      </c>
      <c r="B59" s="525" t="s">
        <v>6</v>
      </c>
      <c r="C59" s="525" t="s">
        <v>345</v>
      </c>
      <c r="D59" s="514" t="str">
        <f>VLOOKUP(C59, 'Catálogo de actividades'!$B$5:$D$296,2,FALSE)</f>
        <v>INE</v>
      </c>
      <c r="E59" s="514" t="str">
        <f>VLOOKUP(C59, 'Catálogo de actividades'!$B$5:$D$296,3,FALSE)</f>
        <v>DECEYEC/JLE</v>
      </c>
      <c r="F59" s="526" t="str">
        <f>_xlfn.XLOOKUP(C59,'Catálogo de actividades'!$B$5:$B$296,'Catálogo de actividades'!$E$5:$E$296)</f>
        <v>7.3</v>
      </c>
      <c r="G59" s="529">
        <v>45209</v>
      </c>
      <c r="H59" s="530">
        <v>45291</v>
      </c>
      <c r="I59" s="470" t="str">
        <f>_xlfn.XLOOKUP(C59,'Catálogo de actividades'!$B$5:$B$296,'Catálogo de actividades'!$I$5:$I$296)</f>
        <v>DECEYEC</v>
      </c>
    </row>
    <row r="60" spans="1:9" ht="28.5" x14ac:dyDescent="0.2">
      <c r="A60" s="524" t="s">
        <v>55</v>
      </c>
      <c r="B60" s="525" t="s">
        <v>6</v>
      </c>
      <c r="C60" s="525" t="s">
        <v>381</v>
      </c>
      <c r="D60" s="514" t="str">
        <f>VLOOKUP(C60, 'Catálogo de actividades'!$B$5:$D$296,2,FALSE)</f>
        <v>INE/OPL</v>
      </c>
      <c r="E60" s="514" t="str">
        <f>VLOOKUP(C60, 'Catálogo de actividades'!$B$5:$D$296,3,FALSE)</f>
        <v>OPL/JLE/
 DECEYEC</v>
      </c>
      <c r="F60" s="526" t="str">
        <f>_xlfn.XLOOKUP(C60,'Catálogo de actividades'!$B$5:$B$296,'Catálogo de actividades'!$E$5:$E$296)</f>
        <v>7.4</v>
      </c>
      <c r="G60" s="529">
        <v>45306</v>
      </c>
      <c r="H60" s="530">
        <v>45359</v>
      </c>
      <c r="I60" s="470" t="str">
        <f>_xlfn.XLOOKUP(C60,'Catálogo de actividades'!$B$5:$B$296,'Catálogo de actividades'!$I$5:$I$296)</f>
        <v>DECEYEC</v>
      </c>
    </row>
    <row r="61" spans="1:9" ht="28.5" x14ac:dyDescent="0.2">
      <c r="A61" s="524" t="s">
        <v>55</v>
      </c>
      <c r="B61" s="525" t="s">
        <v>6</v>
      </c>
      <c r="C61" s="525" t="s">
        <v>383</v>
      </c>
      <c r="D61" s="514" t="str">
        <f>VLOOKUP(C61, 'Catálogo de actividades'!$B$5:$D$296,2,FALSE)</f>
        <v>INE/OPL</v>
      </c>
      <c r="E61" s="514" t="str">
        <f>VLOOKUP(C61, 'Catálogo de actividades'!$B$5:$D$296,3,FALSE)</f>
        <v>JLE/CG</v>
      </c>
      <c r="F61" s="526" t="str">
        <f>_xlfn.XLOOKUP(C61,'Catálogo de actividades'!$B$5:$B$296,'Catálogo de actividades'!$E$5:$E$296)</f>
        <v>7.5</v>
      </c>
      <c r="G61" s="529">
        <v>45379</v>
      </c>
      <c r="H61" s="530">
        <v>45379</v>
      </c>
      <c r="I61" s="470" t="str">
        <f>_xlfn.XLOOKUP(C61,'Catálogo de actividades'!$B$5:$B$296,'Catálogo de actividades'!$I$5:$I$296)</f>
        <v>OPL</v>
      </c>
    </row>
    <row r="62" spans="1:9" ht="28.5" x14ac:dyDescent="0.2">
      <c r="A62" s="524" t="s">
        <v>55</v>
      </c>
      <c r="B62" s="538" t="s">
        <v>6</v>
      </c>
      <c r="C62" s="539" t="s">
        <v>76</v>
      </c>
      <c r="D62" s="514" t="str">
        <f>VLOOKUP(C62, 'Catálogo de actividades'!$B$5:$D$296,2,FALSE)</f>
        <v>INE</v>
      </c>
      <c r="E62" s="514" t="str">
        <f>VLOOKUP(C62, 'Catálogo de actividades'!$B$5:$D$296,3,FALSE)</f>
        <v>JDE/CD</v>
      </c>
      <c r="F62" s="526" t="str">
        <f>_xlfn.XLOOKUP(C62,'Catálogo de actividades'!$B$5:$B$296,'Catálogo de actividades'!$E$5:$E$296)</f>
        <v>7.6</v>
      </c>
      <c r="G62" s="533">
        <v>45215</v>
      </c>
      <c r="H62" s="534">
        <v>45304</v>
      </c>
      <c r="I62" s="470" t="str">
        <f>_xlfn.XLOOKUP(C62,'Catálogo de actividades'!$B$5:$B$296,'Catálogo de actividades'!$I$5:$I$296)</f>
        <v>DECEYEC</v>
      </c>
    </row>
    <row r="63" spans="1:9" ht="28.5" x14ac:dyDescent="0.2">
      <c r="A63" s="524" t="s">
        <v>55</v>
      </c>
      <c r="B63" s="538" t="s">
        <v>6</v>
      </c>
      <c r="C63" s="481" t="s">
        <v>289</v>
      </c>
      <c r="D63" s="514" t="str">
        <f>VLOOKUP(C63, 'Catálogo de actividades'!$B$5:$D$296,2,FALSE)</f>
        <v>INE</v>
      </c>
      <c r="E63" s="514" t="str">
        <f>VLOOKUP(C63, 'Catálogo de actividades'!$B$5:$D$296,3,FALSE)</f>
        <v>DECEYEC/JLE/JD</v>
      </c>
      <c r="F63" s="526" t="str">
        <f>_xlfn.XLOOKUP(C63,'Catálogo de actividades'!$B$5:$B$296,'Catálogo de actividades'!$E$5:$E$296)</f>
        <v>7.7</v>
      </c>
      <c r="G63" s="533">
        <v>45231</v>
      </c>
      <c r="H63" s="534">
        <v>45310</v>
      </c>
      <c r="I63" s="470" t="str">
        <f>_xlfn.XLOOKUP(C63,'Catálogo de actividades'!$B$5:$B$296,'Catálogo de actividades'!$I$5:$I$296)</f>
        <v>DECEYEC</v>
      </c>
    </row>
    <row r="64" spans="1:9" ht="28.5" x14ac:dyDescent="0.2">
      <c r="A64" s="524" t="s">
        <v>55</v>
      </c>
      <c r="B64" s="525" t="s">
        <v>6</v>
      </c>
      <c r="C64" s="525" t="s">
        <v>170</v>
      </c>
      <c r="D64" s="514" t="str">
        <f>VLOOKUP(C64, 'Catálogo de actividades'!$B$5:$D$296,2,FALSE)</f>
        <v>INE/OPL</v>
      </c>
      <c r="E64" s="514" t="str">
        <f>VLOOKUP(C64, 'Catálogo de actividades'!$B$5:$D$296,3,FALSE)</f>
        <v>DECEYEC/CG/OPL</v>
      </c>
      <c r="F64" s="526" t="str">
        <f>_xlfn.XLOOKUP(C64,'Catálogo de actividades'!$B$5:$B$296,'Catálogo de actividades'!$E$5:$E$296)</f>
        <v>7.8</v>
      </c>
      <c r="G64" s="529">
        <v>45369</v>
      </c>
      <c r="H64" s="530">
        <v>45409</v>
      </c>
      <c r="I64" s="470" t="str">
        <f>_xlfn.XLOOKUP(C64,'Catálogo de actividades'!$B$5:$B$296,'Catálogo de actividades'!$I$5:$I$296)</f>
        <v>OPL</v>
      </c>
    </row>
    <row r="65" spans="1:9" ht="28.5" x14ac:dyDescent="0.2">
      <c r="A65" s="524" t="s">
        <v>55</v>
      </c>
      <c r="B65" s="525" t="s">
        <v>6</v>
      </c>
      <c r="C65" s="525" t="s">
        <v>347</v>
      </c>
      <c r="D65" s="514" t="str">
        <f>VLOOKUP(C65, 'Catálogo de actividades'!$B$5:$D$296,2,FALSE)</f>
        <v>INE</v>
      </c>
      <c r="E65" s="514" t="str">
        <f>VLOOKUP(C65, 'Catálogo de actividades'!$B$5:$D$296,3,FALSE)</f>
        <v>DERFE/UTSI</v>
      </c>
      <c r="F65" s="526" t="str">
        <f>_xlfn.XLOOKUP(C65,'Catálogo de actividades'!$B$5:$B$296,'Catálogo de actividades'!$E$5:$E$296)</f>
        <v>7.9</v>
      </c>
      <c r="G65" s="529">
        <v>45313</v>
      </c>
      <c r="H65" s="530">
        <v>45317</v>
      </c>
      <c r="I65" s="470" t="str">
        <f>_xlfn.XLOOKUP(C65,'Catálogo de actividades'!$B$5:$B$296,'Catálogo de actividades'!$I$5:$I$296)</f>
        <v>DERFE</v>
      </c>
    </row>
    <row r="66" spans="1:9" ht="42.75" x14ac:dyDescent="0.2">
      <c r="A66" s="524" t="s">
        <v>55</v>
      </c>
      <c r="B66" s="525" t="s">
        <v>6</v>
      </c>
      <c r="C66" s="525" t="s">
        <v>292</v>
      </c>
      <c r="D66" s="514" t="str">
        <f>VLOOKUP(C66, 'Catálogo de actividades'!$B$5:$D$296,2,FALSE)</f>
        <v>INE</v>
      </c>
      <c r="E66" s="514" t="str">
        <f>VLOOKUP(C66, 'Catálogo de actividades'!$B$5:$D$296,3,FALSE)</f>
        <v>CG</v>
      </c>
      <c r="F66" s="526" t="str">
        <f>_xlfn.XLOOKUP(C66,'Catálogo de actividades'!$B$5:$B$296,'Catálogo de actividades'!$E$5:$E$296)</f>
        <v>7.10</v>
      </c>
      <c r="G66" s="533">
        <v>45323</v>
      </c>
      <c r="H66" s="534">
        <v>45325</v>
      </c>
      <c r="I66" s="470" t="str">
        <f>_xlfn.XLOOKUP(C66,'Catálogo de actividades'!$B$5:$B$296,'Catálogo de actividades'!$I$5:$I$296)</f>
        <v>DECEYEC</v>
      </c>
    </row>
    <row r="67" spans="1:9" ht="28.5" x14ac:dyDescent="0.2">
      <c r="A67" s="524" t="s">
        <v>55</v>
      </c>
      <c r="B67" s="525" t="s">
        <v>6</v>
      </c>
      <c r="C67" s="476" t="s">
        <v>291</v>
      </c>
      <c r="D67" s="514" t="str">
        <f>VLOOKUP(C67, 'Catálogo de actividades'!$B$5:$D$296,2,FALSE)</f>
        <v>INE</v>
      </c>
      <c r="E67" s="514" t="str">
        <f>VLOOKUP(C67, 'Catálogo de actividades'!$B$5:$D$296,3,FALSE)</f>
        <v>JDE/CD</v>
      </c>
      <c r="F67" s="526" t="str">
        <f>_xlfn.XLOOKUP(C67,'Catálogo de actividades'!$B$5:$B$296,'Catálogo de actividades'!$E$5:$E$296)</f>
        <v>7.11</v>
      </c>
      <c r="G67" s="533">
        <v>45328</v>
      </c>
      <c r="H67" s="534">
        <v>45328</v>
      </c>
      <c r="I67" s="470" t="str">
        <f>_xlfn.XLOOKUP(C67,'Catálogo de actividades'!$B$5:$B$296,'Catálogo de actividades'!$I$5:$I$296)</f>
        <v>DECEYEC</v>
      </c>
    </row>
    <row r="68" spans="1:9" ht="28.5" x14ac:dyDescent="0.2">
      <c r="A68" s="524" t="s">
        <v>55</v>
      </c>
      <c r="B68" s="525" t="s">
        <v>6</v>
      </c>
      <c r="C68" s="525" t="s">
        <v>348</v>
      </c>
      <c r="D68" s="514" t="str">
        <f>VLOOKUP(C68, 'Catálogo de actividades'!$B$5:$D$296,2,FALSE)</f>
        <v>INE</v>
      </c>
      <c r="E68" s="514" t="str">
        <f>VLOOKUP(C68, 'Catálogo de actividades'!$B$5:$D$296,3,FALSE)</f>
        <v>CD</v>
      </c>
      <c r="F68" s="526" t="str">
        <f>_xlfn.XLOOKUP(C68,'Catálogo de actividades'!$B$5:$B$296,'Catálogo de actividades'!$E$5:$E$296)</f>
        <v>7.12</v>
      </c>
      <c r="G68" s="529">
        <v>45331</v>
      </c>
      <c r="H68" s="530">
        <v>45382</v>
      </c>
      <c r="I68" s="470" t="str">
        <f>_xlfn.XLOOKUP(C68,'Catálogo de actividades'!$B$5:$B$296,'Catálogo de actividades'!$I$5:$I$296)</f>
        <v>DECEYEC</v>
      </c>
    </row>
    <row r="69" spans="1:9" ht="28.5" x14ac:dyDescent="0.2">
      <c r="A69" s="524" t="s">
        <v>55</v>
      </c>
      <c r="B69" s="525" t="s">
        <v>6</v>
      </c>
      <c r="C69" s="525" t="s">
        <v>349</v>
      </c>
      <c r="D69" s="514" t="str">
        <f>VLOOKUP(C69, 'Catálogo de actividades'!$B$5:$D$296,2,FALSE)</f>
        <v>INE</v>
      </c>
      <c r="E69" s="514" t="str">
        <f>VLOOKUP(C69, 'Catálogo de actividades'!$B$5:$D$296,3,FALSE)</f>
        <v>JDE</v>
      </c>
      <c r="F69" s="526" t="str">
        <f>_xlfn.XLOOKUP(C69,'Catálogo de actividades'!$B$5:$B$296,'Catálogo de actividades'!$E$5:$E$296)</f>
        <v>7.13</v>
      </c>
      <c r="G69" s="529">
        <v>45388</v>
      </c>
      <c r="H69" s="530">
        <v>45388</v>
      </c>
      <c r="I69" s="470" t="str">
        <f>_xlfn.XLOOKUP(C69,'Catálogo de actividades'!$B$5:$B$296,'Catálogo de actividades'!$I$5:$I$296)</f>
        <v>DECEYEC</v>
      </c>
    </row>
    <row r="70" spans="1:9" ht="28.5" x14ac:dyDescent="0.2">
      <c r="A70" s="524" t="s">
        <v>55</v>
      </c>
      <c r="B70" s="525" t="s">
        <v>6</v>
      </c>
      <c r="C70" s="525" t="s">
        <v>350</v>
      </c>
      <c r="D70" s="514" t="str">
        <f>VLOOKUP(C70, 'Catálogo de actividades'!$B$5:$D$296,2,FALSE)</f>
        <v>INE</v>
      </c>
      <c r="E70" s="514" t="str">
        <f>VLOOKUP(C70, 'Catálogo de actividades'!$B$5:$D$296,3,FALSE)</f>
        <v>CD</v>
      </c>
      <c r="F70" s="526" t="str">
        <f>_xlfn.XLOOKUP(C70,'Catálogo de actividades'!$B$5:$B$296,'Catálogo de actividades'!$E$5:$E$296)</f>
        <v>7.14</v>
      </c>
      <c r="G70" s="529">
        <v>45391</v>
      </c>
      <c r="H70" s="530">
        <v>45444</v>
      </c>
      <c r="I70" s="470" t="str">
        <f>_xlfn.XLOOKUP(C70,'Catálogo de actividades'!$B$5:$B$296,'Catálogo de actividades'!$I$5:$I$296)</f>
        <v>DECEYEC</v>
      </c>
    </row>
    <row r="71" spans="1:9" ht="28.5" x14ac:dyDescent="0.2">
      <c r="A71" s="524" t="s">
        <v>55</v>
      </c>
      <c r="B71" s="525" t="s">
        <v>6</v>
      </c>
      <c r="C71" s="525" t="s">
        <v>301</v>
      </c>
      <c r="D71" s="514" t="str">
        <f>VLOOKUP(C71, 'Catálogo de actividades'!$B$5:$D$296,2,FALSE)</f>
        <v>INE</v>
      </c>
      <c r="E71" s="514" t="str">
        <f>VLOOKUP(C71, 'Catálogo de actividades'!$B$5:$D$296,3,FALSE)</f>
        <v>CD</v>
      </c>
      <c r="F71" s="526" t="str">
        <f>_xlfn.XLOOKUP(C71,'Catálogo de actividades'!$B$5:$B$296,'Catálogo de actividades'!$E$5:$E$296)</f>
        <v>7.15</v>
      </c>
      <c r="G71" s="529">
        <v>45445</v>
      </c>
      <c r="H71" s="530">
        <v>45457</v>
      </c>
      <c r="I71" s="470" t="str">
        <f>_xlfn.XLOOKUP(C71,'Catálogo de actividades'!$B$5:$B$296,'Catálogo de actividades'!$I$5:$I$296)</f>
        <v>DECEYEC</v>
      </c>
    </row>
    <row r="72" spans="1:9" ht="42.75" x14ac:dyDescent="0.2">
      <c r="A72" s="524" t="s">
        <v>55</v>
      </c>
      <c r="B72" s="525" t="s">
        <v>7</v>
      </c>
      <c r="C72" s="525" t="s">
        <v>81</v>
      </c>
      <c r="D72" s="514" t="str">
        <f>VLOOKUP(C72, 'Catálogo de actividades'!$B$5:$D$296,2,FALSE)</f>
        <v>OPL</v>
      </c>
      <c r="E72" s="514" t="str">
        <f>VLOOKUP(C72, 'Catálogo de actividades'!$B$5:$D$296,3,FALSE)</f>
        <v>CG</v>
      </c>
      <c r="F72" s="526" t="str">
        <f>_xlfn.XLOOKUP(C72,'Catálogo de actividades'!$B$5:$B$296,'Catálogo de actividades'!$E$5:$E$296)</f>
        <v>8.1</v>
      </c>
      <c r="G72" s="531">
        <v>45292</v>
      </c>
      <c r="H72" s="531">
        <v>45306</v>
      </c>
      <c r="I72" s="470" t="str">
        <f>_xlfn.XLOOKUP(C72,'Catálogo de actividades'!$B$5:$B$296,'Catálogo de actividades'!$I$5:$I$296)</f>
        <v>OPL</v>
      </c>
    </row>
    <row r="73" spans="1:9" ht="42.75" x14ac:dyDescent="0.2">
      <c r="A73" s="524" t="s">
        <v>55</v>
      </c>
      <c r="B73" s="525" t="s">
        <v>7</v>
      </c>
      <c r="C73" s="525" t="s">
        <v>82</v>
      </c>
      <c r="D73" s="514" t="str">
        <f>VLOOKUP(C73, 'Catálogo de actividades'!$B$5:$D$296,2,FALSE)</f>
        <v>OPL</v>
      </c>
      <c r="E73" s="514" t="str">
        <f>VLOOKUP(C73, 'Catálogo de actividades'!$B$5:$D$296,3,FALSE)</f>
        <v>CG</v>
      </c>
      <c r="F73" s="526" t="str">
        <f>_xlfn.XLOOKUP(C73,'Catálogo de actividades'!$B$5:$B$296,'Catálogo de actividades'!$E$5:$E$296)</f>
        <v>8.2</v>
      </c>
      <c r="G73" s="531">
        <v>45292</v>
      </c>
      <c r="H73" s="531">
        <v>45347</v>
      </c>
      <c r="I73" s="470" t="str">
        <f>_xlfn.XLOOKUP(C73,'Catálogo de actividades'!$B$5:$B$296,'Catálogo de actividades'!$I$5:$I$296)</f>
        <v>OPL</v>
      </c>
    </row>
    <row r="74" spans="1:9" ht="42.75" x14ac:dyDescent="0.2">
      <c r="A74" s="524" t="s">
        <v>55</v>
      </c>
      <c r="B74" s="525" t="s">
        <v>7</v>
      </c>
      <c r="C74" s="525" t="s">
        <v>83</v>
      </c>
      <c r="D74" s="514" t="str">
        <f>VLOOKUP(C74, 'Catálogo de actividades'!$B$5:$D$296,2,FALSE)</f>
        <v>OPL</v>
      </c>
      <c r="E74" s="514" t="str">
        <f>VLOOKUP(C74, 'Catálogo de actividades'!$B$5:$D$296,3,FALSE)</f>
        <v>CG</v>
      </c>
      <c r="F74" s="526" t="str">
        <f>_xlfn.XLOOKUP(C74,'Catálogo de actividades'!$B$5:$B$296,'Catálogo de actividades'!$E$5:$E$296)</f>
        <v>8.4</v>
      </c>
      <c r="G74" s="531">
        <v>45250</v>
      </c>
      <c r="H74" s="531">
        <v>45291</v>
      </c>
      <c r="I74" s="470" t="str">
        <f>_xlfn.XLOOKUP(C74,'Catálogo de actividades'!$B$5:$B$296,'Catálogo de actividades'!$I$5:$I$296)</f>
        <v>OPL</v>
      </c>
    </row>
    <row r="75" spans="1:9" ht="42.75" x14ac:dyDescent="0.2">
      <c r="A75" s="524" t="s">
        <v>55</v>
      </c>
      <c r="B75" s="525" t="s">
        <v>7</v>
      </c>
      <c r="C75" s="525" t="s">
        <v>84</v>
      </c>
      <c r="D75" s="514" t="str">
        <f>VLOOKUP(C75, 'Catálogo de actividades'!$B$5:$D$296,2,FALSE)</f>
        <v>OPL</v>
      </c>
      <c r="E75" s="514" t="str">
        <f>VLOOKUP(C75, 'Catálogo de actividades'!$B$5:$D$296,3,FALSE)</f>
        <v>CG</v>
      </c>
      <c r="F75" s="526" t="str">
        <f>_xlfn.XLOOKUP(C75,'Catálogo de actividades'!$B$5:$B$296,'Catálogo de actividades'!$E$5:$E$296)</f>
        <v>8.5</v>
      </c>
      <c r="G75" s="531">
        <v>45250</v>
      </c>
      <c r="H75" s="531">
        <v>45291</v>
      </c>
      <c r="I75" s="470" t="str">
        <f>_xlfn.XLOOKUP(C75,'Catálogo de actividades'!$B$5:$B$296,'Catálogo de actividades'!$I$5:$I$296)</f>
        <v>OPL</v>
      </c>
    </row>
    <row r="76" spans="1:9" ht="42.75" x14ac:dyDescent="0.2">
      <c r="A76" s="524" t="s">
        <v>55</v>
      </c>
      <c r="B76" s="525" t="s">
        <v>7</v>
      </c>
      <c r="C76" s="525" t="s">
        <v>147</v>
      </c>
      <c r="D76" s="514" t="str">
        <f>VLOOKUP(C76, 'Catálogo de actividades'!$B$5:$D$296,2,FALSE)</f>
        <v>OPL</v>
      </c>
      <c r="E76" s="514" t="str">
        <f>VLOOKUP(C76, 'Catálogo de actividades'!$B$5:$D$296,3,FALSE)</f>
        <v>CG</v>
      </c>
      <c r="F76" s="526" t="str">
        <f>_xlfn.XLOOKUP(C76,'Catálogo de actividades'!$B$5:$B$296,'Catálogo de actividades'!$E$5:$E$296)</f>
        <v>8.7</v>
      </c>
      <c r="G76" s="531">
        <v>45200</v>
      </c>
      <c r="H76" s="531">
        <v>45230</v>
      </c>
      <c r="I76" s="470" t="str">
        <f>_xlfn.XLOOKUP(C76,'Catálogo de actividades'!$B$5:$B$296,'Catálogo de actividades'!$I$5:$I$296)</f>
        <v>OPL</v>
      </c>
    </row>
    <row r="77" spans="1:9" ht="42.75" x14ac:dyDescent="0.2">
      <c r="A77" s="524" t="s">
        <v>55</v>
      </c>
      <c r="B77" s="525" t="s">
        <v>7</v>
      </c>
      <c r="C77" s="525" t="s">
        <v>148</v>
      </c>
      <c r="D77" s="514" t="str">
        <f>VLOOKUP(C77, 'Catálogo de actividades'!$B$5:$D$296,2,FALSE)</f>
        <v>OPL</v>
      </c>
      <c r="E77" s="514" t="str">
        <f>VLOOKUP(C77, 'Catálogo de actividades'!$B$5:$D$296,3,FALSE)</f>
        <v>CG</v>
      </c>
      <c r="F77" s="526" t="str">
        <f>_xlfn.XLOOKUP(C77,'Catálogo de actividades'!$B$5:$B$296,'Catálogo de actividades'!$E$5:$E$296)</f>
        <v>8.8</v>
      </c>
      <c r="G77" s="531">
        <v>45200</v>
      </c>
      <c r="H77" s="531">
        <v>45230</v>
      </c>
      <c r="I77" s="470" t="str">
        <f>_xlfn.XLOOKUP(C77,'Catálogo de actividades'!$B$5:$B$296,'Catálogo de actividades'!$I$5:$I$296)</f>
        <v>OPL</v>
      </c>
    </row>
    <row r="78" spans="1:9" ht="42.75" x14ac:dyDescent="0.2">
      <c r="A78" s="524" t="s">
        <v>55</v>
      </c>
      <c r="B78" s="525" t="s">
        <v>7</v>
      </c>
      <c r="C78" s="466" t="s">
        <v>87</v>
      </c>
      <c r="D78" s="514" t="str">
        <f>VLOOKUP(C78, 'Catálogo de actividades'!$B$5:$D$296,2,FALSE)</f>
        <v>OPL</v>
      </c>
      <c r="E78" s="514" t="str">
        <f>VLOOKUP(C78, 'Catálogo de actividades'!$B$5:$D$296,3,FALSE)</f>
        <v>CG</v>
      </c>
      <c r="F78" s="526" t="str">
        <f>_xlfn.XLOOKUP(C78,'Catálogo de actividades'!$B$5:$B$296,'Catálogo de actividades'!$E$5:$E$296)</f>
        <v>8.10</v>
      </c>
      <c r="G78" s="531">
        <v>45200</v>
      </c>
      <c r="H78" s="531">
        <v>45230</v>
      </c>
      <c r="I78" s="470" t="str">
        <f>_xlfn.XLOOKUP(C78,'Catálogo de actividades'!$B$5:$B$296,'Catálogo de actividades'!$I$5:$I$296)</f>
        <v>OPL</v>
      </c>
    </row>
    <row r="79" spans="1:9" ht="42.75" x14ac:dyDescent="0.2">
      <c r="A79" s="524" t="s">
        <v>55</v>
      </c>
      <c r="B79" s="525" t="s">
        <v>7</v>
      </c>
      <c r="C79" s="474" t="s">
        <v>88</v>
      </c>
      <c r="D79" s="514" t="str">
        <f>VLOOKUP(C79, 'Catálogo de actividades'!$B$5:$D$296,2,FALSE)</f>
        <v>OPL</v>
      </c>
      <c r="E79" s="514" t="str">
        <f>VLOOKUP(C79, 'Catálogo de actividades'!$B$5:$D$296,3,FALSE)</f>
        <v>CG</v>
      </c>
      <c r="F79" s="526" t="str">
        <f>_xlfn.XLOOKUP(C79,'Catálogo de actividades'!$B$5:$B$296,'Catálogo de actividades'!$E$5:$E$296)</f>
        <v>8.11</v>
      </c>
      <c r="G79" s="531">
        <v>45200</v>
      </c>
      <c r="H79" s="531">
        <v>45230</v>
      </c>
      <c r="I79" s="470" t="str">
        <f>_xlfn.XLOOKUP(C79,'Catálogo de actividades'!$B$5:$B$296,'Catálogo de actividades'!$I$5:$I$296)</f>
        <v>OPL</v>
      </c>
    </row>
    <row r="80" spans="1:9" ht="42.75" x14ac:dyDescent="0.2">
      <c r="A80" s="524" t="s">
        <v>55</v>
      </c>
      <c r="B80" s="525" t="s">
        <v>7</v>
      </c>
      <c r="C80" s="525" t="s">
        <v>89</v>
      </c>
      <c r="D80" s="514" t="str">
        <f>VLOOKUP(C80, 'Catálogo de actividades'!$B$5:$D$296,2,FALSE)</f>
        <v>OPL</v>
      </c>
      <c r="E80" s="514" t="str">
        <f>VLOOKUP(C80, 'Catálogo de actividades'!$B$5:$D$296,3,FALSE)</f>
        <v>CG</v>
      </c>
      <c r="F80" s="526" t="str">
        <f>_xlfn.XLOOKUP(C80,'Catálogo de actividades'!$B$5:$B$296,'Catálogo de actividades'!$E$5:$E$296)</f>
        <v>8.13</v>
      </c>
      <c r="G80" s="531">
        <v>45250</v>
      </c>
      <c r="H80" s="531">
        <v>45260</v>
      </c>
      <c r="I80" s="470" t="str">
        <f>_xlfn.XLOOKUP(C80,'Catálogo de actividades'!$B$5:$B$296,'Catálogo de actividades'!$I$5:$I$296)</f>
        <v>OPL</v>
      </c>
    </row>
    <row r="81" spans="1:9" ht="42.75" x14ac:dyDescent="0.2">
      <c r="A81" s="524" t="s">
        <v>55</v>
      </c>
      <c r="B81" s="525" t="s">
        <v>7</v>
      </c>
      <c r="C81" s="525" t="s">
        <v>90</v>
      </c>
      <c r="D81" s="514" t="str">
        <f>VLOOKUP(C81, 'Catálogo de actividades'!$B$5:$D$296,2,FALSE)</f>
        <v>OPL</v>
      </c>
      <c r="E81" s="514" t="str">
        <f>VLOOKUP(C81, 'Catálogo de actividades'!$B$5:$D$296,3,FALSE)</f>
        <v>CG</v>
      </c>
      <c r="F81" s="526" t="str">
        <f>_xlfn.XLOOKUP(C81,'Catálogo de actividades'!$B$5:$B$296,'Catálogo de actividades'!$E$5:$E$296)</f>
        <v>8.14</v>
      </c>
      <c r="G81" s="531">
        <v>45250</v>
      </c>
      <c r="H81" s="531">
        <v>45260</v>
      </c>
      <c r="I81" s="470" t="str">
        <f>_xlfn.XLOOKUP(C81,'Catálogo de actividades'!$B$5:$B$296,'Catálogo de actividades'!$I$5:$I$296)</f>
        <v>OPL</v>
      </c>
    </row>
    <row r="82" spans="1:9" ht="28.5" x14ac:dyDescent="0.2">
      <c r="A82" s="524" t="s">
        <v>55</v>
      </c>
      <c r="B82" s="525" t="s">
        <v>8</v>
      </c>
      <c r="C82" s="525" t="s">
        <v>91</v>
      </c>
      <c r="D82" s="514" t="str">
        <f>VLOOKUP(C82, 'Catálogo de actividades'!$B$5:$D$296,2,FALSE)</f>
        <v>OPL</v>
      </c>
      <c r="E82" s="514" t="str">
        <f>VLOOKUP(C82, 'Catálogo de actividades'!$B$5:$D$296,3,FALSE)</f>
        <v>CG</v>
      </c>
      <c r="F82" s="526" t="str">
        <f>_xlfn.XLOOKUP(C82,'Catálogo de actividades'!$B$5:$B$296,'Catálogo de actividades'!$E$5:$E$296)</f>
        <v>9.1</v>
      </c>
      <c r="G82" s="531">
        <v>45200</v>
      </c>
      <c r="H82" s="531">
        <v>45250</v>
      </c>
      <c r="I82" s="470" t="str">
        <f>_xlfn.XLOOKUP(C82,'Catálogo de actividades'!$B$5:$B$296,'Catálogo de actividades'!$I$5:$I$296)</f>
        <v>OPL</v>
      </c>
    </row>
    <row r="83" spans="1:9" ht="42.75" x14ac:dyDescent="0.2">
      <c r="A83" s="524" t="s">
        <v>55</v>
      </c>
      <c r="B83" s="525" t="s">
        <v>8</v>
      </c>
      <c r="C83" s="525" t="s">
        <v>92</v>
      </c>
      <c r="D83" s="514" t="str">
        <f>VLOOKUP(C83, 'Catálogo de actividades'!$B$5:$D$296,2,FALSE)</f>
        <v>OPL</v>
      </c>
      <c r="E83" s="514" t="str">
        <f>VLOOKUP(C83, 'Catálogo de actividades'!$B$5:$D$296,3,FALSE)</f>
        <v>OD</v>
      </c>
      <c r="F83" s="526" t="str">
        <f>_xlfn.XLOOKUP(C83,'Catálogo de actividades'!$B$5:$B$296,'Catálogo de actividades'!$E$5:$E$296)</f>
        <v>9.3</v>
      </c>
      <c r="G83" s="531">
        <v>45251</v>
      </c>
      <c r="H83" s="531">
        <v>45293</v>
      </c>
      <c r="I83" s="470" t="str">
        <f>_xlfn.XLOOKUP(C83,'Catálogo de actividades'!$B$5:$B$296,'Catálogo de actividades'!$I$5:$I$296)</f>
        <v>OPL</v>
      </c>
    </row>
    <row r="84" spans="1:9" ht="42.75" x14ac:dyDescent="0.2">
      <c r="A84" s="524" t="s">
        <v>55</v>
      </c>
      <c r="B84" s="525" t="s">
        <v>8</v>
      </c>
      <c r="C84" s="525" t="s">
        <v>93</v>
      </c>
      <c r="D84" s="514" t="str">
        <f>VLOOKUP(C84, 'Catálogo de actividades'!$B$5:$D$296,2,FALSE)</f>
        <v>OPL</v>
      </c>
      <c r="E84" s="514" t="str">
        <f>VLOOKUP(C84, 'Catálogo de actividades'!$B$5:$D$296,3,FALSE)</f>
        <v>OD</v>
      </c>
      <c r="F84" s="526" t="str">
        <f>_xlfn.XLOOKUP(C84,'Catálogo de actividades'!$B$5:$B$296,'Catálogo de actividades'!$E$5:$E$296)</f>
        <v>9.4</v>
      </c>
      <c r="G84" s="531">
        <v>45251</v>
      </c>
      <c r="H84" s="531">
        <v>45293</v>
      </c>
      <c r="I84" s="470" t="str">
        <f>_xlfn.XLOOKUP(C84,'Catálogo de actividades'!$B$5:$B$296,'Catálogo de actividades'!$I$5:$I$296)</f>
        <v>OPL</v>
      </c>
    </row>
    <row r="85" spans="1:9" ht="28.5" x14ac:dyDescent="0.2">
      <c r="A85" s="524" t="s">
        <v>55</v>
      </c>
      <c r="B85" s="525" t="s">
        <v>8</v>
      </c>
      <c r="C85" s="525" t="s">
        <v>94</v>
      </c>
      <c r="D85" s="514" t="str">
        <f>VLOOKUP(C85, 'Catálogo de actividades'!$B$5:$D$296,2,FALSE)</f>
        <v>OPL</v>
      </c>
      <c r="E85" s="514" t="str">
        <f>VLOOKUP(C85, 'Catálogo de actividades'!$B$5:$D$296,3,FALSE)</f>
        <v>CG</v>
      </c>
      <c r="F85" s="526" t="str">
        <f>_xlfn.XLOOKUP(C85,'Catálogo de actividades'!$B$5:$B$296,'Catálogo de actividades'!$E$5:$E$296)</f>
        <v>9.6</v>
      </c>
      <c r="G85" s="531">
        <v>45251</v>
      </c>
      <c r="H85" s="531">
        <v>45298</v>
      </c>
      <c r="I85" s="470" t="str">
        <f>_xlfn.XLOOKUP(C85,'Catálogo de actividades'!$B$5:$B$296,'Catálogo de actividades'!$I$5:$I$296)</f>
        <v>OPL</v>
      </c>
    </row>
    <row r="86" spans="1:9" ht="28.5" x14ac:dyDescent="0.2">
      <c r="A86" s="524" t="s">
        <v>55</v>
      </c>
      <c r="B86" s="525" t="s">
        <v>8</v>
      </c>
      <c r="C86" s="525" t="s">
        <v>95</v>
      </c>
      <c r="D86" s="514" t="str">
        <f>VLOOKUP(C86, 'Catálogo de actividades'!$B$5:$D$296,2,FALSE)</f>
        <v>OPL</v>
      </c>
      <c r="E86" s="514" t="str">
        <f>VLOOKUP(C86, 'Catálogo de actividades'!$B$5:$D$296,3,FALSE)</f>
        <v>CG</v>
      </c>
      <c r="F86" s="526" t="str">
        <f>_xlfn.XLOOKUP(C86,'Catálogo de actividades'!$B$5:$B$296,'Catálogo de actividades'!$E$5:$E$296)</f>
        <v>9.7</v>
      </c>
      <c r="G86" s="531">
        <v>45251</v>
      </c>
      <c r="H86" s="531">
        <v>45298</v>
      </c>
      <c r="I86" s="470" t="str">
        <f>_xlfn.XLOOKUP(C86,'Catálogo de actividades'!$B$5:$B$296,'Catálogo de actividades'!$I$5:$I$296)</f>
        <v>OPL</v>
      </c>
    </row>
    <row r="87" spans="1:9" ht="28.5" x14ac:dyDescent="0.2">
      <c r="A87" s="524" t="s">
        <v>55</v>
      </c>
      <c r="B87" s="525" t="s">
        <v>8</v>
      </c>
      <c r="C87" s="525" t="s">
        <v>96</v>
      </c>
      <c r="D87" s="514" t="str">
        <f>VLOOKUP(C87, 'Catálogo de actividades'!$B$5:$D$296,2,FALSE)</f>
        <v>OPL</v>
      </c>
      <c r="E87" s="514" t="str">
        <f>VLOOKUP(C87, 'Catálogo de actividades'!$B$5:$D$296,3,FALSE)</f>
        <v>OD</v>
      </c>
      <c r="F87" s="526" t="str">
        <f>_xlfn.XLOOKUP(C87,'Catálogo de actividades'!$B$5:$B$296,'Catálogo de actividades'!$E$5:$E$296)</f>
        <v>9.9</v>
      </c>
      <c r="G87" s="527">
        <v>45293</v>
      </c>
      <c r="H87" s="540">
        <v>45332</v>
      </c>
      <c r="I87" s="470" t="str">
        <f>_xlfn.XLOOKUP(C87,'Catálogo de actividades'!$B$5:$B$296,'Catálogo de actividades'!$I$5:$I$296)</f>
        <v>OPL</v>
      </c>
    </row>
    <row r="88" spans="1:9" ht="28.5" x14ac:dyDescent="0.2">
      <c r="A88" s="524" t="s">
        <v>55</v>
      </c>
      <c r="B88" s="525" t="s">
        <v>8</v>
      </c>
      <c r="C88" s="525" t="s">
        <v>149</v>
      </c>
      <c r="D88" s="514" t="str">
        <f>VLOOKUP(C88, 'Catálogo de actividades'!$B$5:$D$296,2,FALSE)</f>
        <v>OPL</v>
      </c>
      <c r="E88" s="514" t="str">
        <f>VLOOKUP(C88, 'Catálogo de actividades'!$B$5:$D$296,3,FALSE)</f>
        <v>OD</v>
      </c>
      <c r="F88" s="526" t="str">
        <f>_xlfn.XLOOKUP(C88,'Catálogo de actividades'!$B$5:$B$296,'Catálogo de actividades'!$E$5:$E$296)</f>
        <v>9.10</v>
      </c>
      <c r="G88" s="541">
        <v>45293</v>
      </c>
      <c r="H88" s="531">
        <v>45332</v>
      </c>
      <c r="I88" s="470" t="str">
        <f>_xlfn.XLOOKUP(C88,'Catálogo de actividades'!$B$5:$B$296,'Catálogo de actividades'!$I$5:$I$296)</f>
        <v>OPL</v>
      </c>
    </row>
    <row r="89" spans="1:9" ht="57" x14ac:dyDescent="0.2">
      <c r="A89" s="524" t="s">
        <v>55</v>
      </c>
      <c r="B89" s="525" t="s">
        <v>8</v>
      </c>
      <c r="C89" s="525" t="s">
        <v>99</v>
      </c>
      <c r="D89" s="514" t="str">
        <f>VLOOKUP(C89, 'Catálogo de actividades'!$B$5:$D$296,2,FALSE)</f>
        <v>INE/OPL</v>
      </c>
      <c r="E89" s="514" t="str">
        <f>VLOOKUP(C89, 'Catálogo de actividades'!$B$5:$D$296,3,FALSE)</f>
        <v>DERFE</v>
      </c>
      <c r="F89" s="526" t="str">
        <f>_xlfn.XLOOKUP(C89,'Catálogo de actividades'!$B$5:$B$296,'Catálogo de actividades'!$E$5:$E$296)</f>
        <v>9.11</v>
      </c>
      <c r="G89" s="531">
        <v>45175</v>
      </c>
      <c r="H89" s="531">
        <v>45366</v>
      </c>
      <c r="I89" s="470" t="str">
        <f>_xlfn.XLOOKUP(C89,'Catálogo de actividades'!$B$5:$B$296,'Catálogo de actividades'!$I$5:$I$296)</f>
        <v>DERFE</v>
      </c>
    </row>
    <row r="90" spans="1:9" ht="28.5" x14ac:dyDescent="0.2">
      <c r="A90" s="524" t="s">
        <v>55</v>
      </c>
      <c r="B90" s="525" t="s">
        <v>8</v>
      </c>
      <c r="C90" s="525" t="s">
        <v>101</v>
      </c>
      <c r="D90" s="514" t="str">
        <f>VLOOKUP(C90, 'Catálogo de actividades'!$B$5:$D$296,2,FALSE)</f>
        <v>OPL</v>
      </c>
      <c r="E90" s="514" t="str">
        <f>VLOOKUP(C90, 'Catálogo de actividades'!$B$5:$D$296,3,FALSE)</f>
        <v>CG/OD</v>
      </c>
      <c r="F90" s="526" t="str">
        <f>_xlfn.XLOOKUP(C90,'Catálogo de actividades'!$B$5:$B$296,'Catálogo de actividades'!$E$5:$E$296)</f>
        <v>9.13</v>
      </c>
      <c r="G90" s="542">
        <v>45298</v>
      </c>
      <c r="H90" s="542">
        <v>45347</v>
      </c>
      <c r="I90" s="470" t="str">
        <f>_xlfn.XLOOKUP(C90,'Catálogo de actividades'!$B$5:$B$296,'Catálogo de actividades'!$I$5:$I$296)</f>
        <v>OPL</v>
      </c>
    </row>
    <row r="91" spans="1:9" ht="28.5" x14ac:dyDescent="0.2">
      <c r="A91" s="524" t="s">
        <v>55</v>
      </c>
      <c r="B91" s="525" t="s">
        <v>8</v>
      </c>
      <c r="C91" s="525" t="s">
        <v>103</v>
      </c>
      <c r="D91" s="514" t="str">
        <f>VLOOKUP(C91, 'Catálogo de actividades'!$B$5:$D$296,2,FALSE)</f>
        <v>OPL</v>
      </c>
      <c r="E91" s="514" t="str">
        <f>VLOOKUP(C91, 'Catálogo de actividades'!$B$5:$D$296,3,FALSE)</f>
        <v>CG/OD</v>
      </c>
      <c r="F91" s="526" t="str">
        <f>_xlfn.XLOOKUP(C91,'Catálogo de actividades'!$B$5:$B$296,'Catálogo de actividades'!$E$5:$E$296)</f>
        <v>9.14</v>
      </c>
      <c r="G91" s="542">
        <v>45298</v>
      </c>
      <c r="H91" s="542">
        <v>45347</v>
      </c>
      <c r="I91" s="470" t="str">
        <f>_xlfn.XLOOKUP(C91,'Catálogo de actividades'!$B$5:$B$296,'Catálogo de actividades'!$I$5:$I$296)</f>
        <v>OPL</v>
      </c>
    </row>
    <row r="92" spans="1:9" ht="14.25" x14ac:dyDescent="0.2">
      <c r="A92" s="524" t="s">
        <v>55</v>
      </c>
      <c r="B92" s="525" t="s">
        <v>9</v>
      </c>
      <c r="C92" s="525" t="s">
        <v>104</v>
      </c>
      <c r="D92" s="514" t="str">
        <f>VLOOKUP(C92, 'Catálogo de actividades'!$B$5:$D$296,2,FALSE)</f>
        <v>OPL</v>
      </c>
      <c r="E92" s="514" t="str">
        <f>VLOOKUP(C92, 'Catálogo de actividades'!$B$5:$D$296,3,FALSE)</f>
        <v>CG</v>
      </c>
      <c r="F92" s="526" t="str">
        <f>_xlfn.XLOOKUP(C92,'Catálogo de actividades'!$B$5:$B$296,'Catálogo de actividades'!$E$5:$E$296)</f>
        <v>10.2</v>
      </c>
      <c r="G92" s="531">
        <v>45250</v>
      </c>
      <c r="H92" s="531">
        <v>45293</v>
      </c>
      <c r="I92" s="470" t="str">
        <f>_xlfn.XLOOKUP(C92,'Catálogo de actividades'!$B$5:$B$296,'Catálogo de actividades'!$I$5:$I$296)</f>
        <v>OPL</v>
      </c>
    </row>
    <row r="93" spans="1:9" ht="14.25" x14ac:dyDescent="0.2">
      <c r="A93" s="524" t="s">
        <v>55</v>
      </c>
      <c r="B93" s="525" t="s">
        <v>9</v>
      </c>
      <c r="C93" s="525" t="s">
        <v>105</v>
      </c>
      <c r="D93" s="514" t="str">
        <f>VLOOKUP(C93, 'Catálogo de actividades'!$B$5:$D$296,2,FALSE)</f>
        <v>OPL</v>
      </c>
      <c r="E93" s="514" t="str">
        <f>VLOOKUP(C93, 'Catálogo de actividades'!$B$5:$D$296,3,FALSE)</f>
        <v>CG</v>
      </c>
      <c r="F93" s="526" t="str">
        <f>_xlfn.XLOOKUP(C93,'Catálogo de actividades'!$B$5:$B$296,'Catálogo de actividades'!$E$5:$E$296)</f>
        <v>10.3</v>
      </c>
      <c r="G93" s="531">
        <v>45250</v>
      </c>
      <c r="H93" s="531">
        <v>45293</v>
      </c>
      <c r="I93" s="470" t="str">
        <f>_xlfn.XLOOKUP(C93,'Catálogo de actividades'!$B$5:$B$296,'Catálogo de actividades'!$I$5:$I$296)</f>
        <v>OPL</v>
      </c>
    </row>
    <row r="94" spans="1:9" ht="14.25" x14ac:dyDescent="0.2">
      <c r="A94" s="524" t="s">
        <v>55</v>
      </c>
      <c r="B94" s="525" t="s">
        <v>9</v>
      </c>
      <c r="C94" s="525" t="s">
        <v>106</v>
      </c>
      <c r="D94" s="514" t="str">
        <f>VLOOKUP(C94, 'Catálogo de actividades'!$B$5:$D$296,2,FALSE)</f>
        <v>OPL</v>
      </c>
      <c r="E94" s="514" t="str">
        <f>VLOOKUP(C94, 'Catálogo de actividades'!$B$5:$D$296,3,FALSE)</f>
        <v>CG</v>
      </c>
      <c r="F94" s="526" t="str">
        <f>_xlfn.XLOOKUP(C94,'Catálogo de actividades'!$B$5:$B$296,'Catálogo de actividades'!$E$5:$E$296)</f>
        <v>10.7</v>
      </c>
      <c r="G94" s="531">
        <v>45250</v>
      </c>
      <c r="H94" s="531">
        <v>45303</v>
      </c>
      <c r="I94" s="470" t="str">
        <f>_xlfn.XLOOKUP(C94,'Catálogo de actividades'!$B$5:$B$296,'Catálogo de actividades'!$I$5:$I$296)</f>
        <v>OPL</v>
      </c>
    </row>
    <row r="95" spans="1:9" ht="14.25" x14ac:dyDescent="0.2">
      <c r="A95" s="524" t="s">
        <v>55</v>
      </c>
      <c r="B95" s="525" t="s">
        <v>9</v>
      </c>
      <c r="C95" s="525" t="s">
        <v>107</v>
      </c>
      <c r="D95" s="514" t="str">
        <f>VLOOKUP(C95, 'Catálogo de actividades'!$B$5:$D$296,2,FALSE)</f>
        <v>OPL</v>
      </c>
      <c r="E95" s="514" t="str">
        <f>VLOOKUP(C95, 'Catálogo de actividades'!$B$5:$D$296,3,FALSE)</f>
        <v>CG</v>
      </c>
      <c r="F95" s="526" t="str">
        <f>_xlfn.XLOOKUP(C95,'Catálogo de actividades'!$B$5:$B$296,'Catálogo de actividades'!$E$5:$E$296)</f>
        <v>10.8</v>
      </c>
      <c r="G95" s="531">
        <v>45250</v>
      </c>
      <c r="H95" s="531">
        <v>45303</v>
      </c>
      <c r="I95" s="470" t="str">
        <f>_xlfn.XLOOKUP(C95,'Catálogo de actividades'!$B$5:$B$296,'Catálogo de actividades'!$I$5:$I$296)</f>
        <v>OPL</v>
      </c>
    </row>
    <row r="96" spans="1:9" ht="14.25" x14ac:dyDescent="0.2">
      <c r="A96" s="524" t="s">
        <v>55</v>
      </c>
      <c r="B96" s="525" t="s">
        <v>9</v>
      </c>
      <c r="C96" s="525" t="s">
        <v>108</v>
      </c>
      <c r="D96" s="514" t="str">
        <f>VLOOKUP(C96, 'Catálogo de actividades'!$B$5:$D$296,2,FALSE)</f>
        <v>OPL</v>
      </c>
      <c r="E96" s="514" t="str">
        <f>VLOOKUP(C96, 'Catálogo de actividades'!$B$5:$D$296,3,FALSE)</f>
        <v>CG</v>
      </c>
      <c r="F96" s="526" t="str">
        <f>_xlfn.XLOOKUP(C96,'Catálogo de actividades'!$B$5:$B$296,'Catálogo de actividades'!$E$5:$E$296)</f>
        <v>10.12</v>
      </c>
      <c r="G96" s="531">
        <v>45293</v>
      </c>
      <c r="H96" s="531">
        <v>45332</v>
      </c>
      <c r="I96" s="470" t="str">
        <f>_xlfn.XLOOKUP(C96,'Catálogo de actividades'!$B$5:$B$296,'Catálogo de actividades'!$I$5:$I$296)</f>
        <v>OPL</v>
      </c>
    </row>
    <row r="97" spans="1:9" ht="14.25" x14ac:dyDescent="0.2">
      <c r="A97" s="524" t="s">
        <v>55</v>
      </c>
      <c r="B97" s="525" t="s">
        <v>9</v>
      </c>
      <c r="C97" s="525" t="s">
        <v>152</v>
      </c>
      <c r="D97" s="514" t="str">
        <f>VLOOKUP(C97, 'Catálogo de actividades'!$B$5:$D$296,2,FALSE)</f>
        <v>OPL</v>
      </c>
      <c r="E97" s="514" t="str">
        <f>VLOOKUP(C97, 'Catálogo de actividades'!$B$5:$D$296,3,FALSE)</f>
        <v>CG</v>
      </c>
      <c r="F97" s="526" t="str">
        <f>_xlfn.XLOOKUP(C97,'Catálogo de actividades'!$B$5:$B$296,'Catálogo de actividades'!$E$5:$E$296)</f>
        <v>10.13</v>
      </c>
      <c r="G97" s="531">
        <v>45293</v>
      </c>
      <c r="H97" s="531">
        <v>45332</v>
      </c>
      <c r="I97" s="470" t="str">
        <f>_xlfn.XLOOKUP(C97,'Catálogo de actividades'!$B$5:$B$296,'Catálogo de actividades'!$I$5:$I$296)</f>
        <v>OPL</v>
      </c>
    </row>
    <row r="98" spans="1:9" ht="14.25" x14ac:dyDescent="0.2">
      <c r="A98" s="524" t="s">
        <v>55</v>
      </c>
      <c r="B98" s="525" t="s">
        <v>9</v>
      </c>
      <c r="C98" s="525" t="s">
        <v>111</v>
      </c>
      <c r="D98" s="514" t="str">
        <f>VLOOKUP(C98, 'Catálogo de actividades'!$B$5:$D$296,2,FALSE)</f>
        <v>OPL</v>
      </c>
      <c r="E98" s="514" t="str">
        <f>VLOOKUP(C98, 'Catálogo de actividades'!$B$5:$D$296,3,FALSE)</f>
        <v>CG/OD</v>
      </c>
      <c r="F98" s="526" t="str">
        <f>_xlfn.XLOOKUP(C98,'Catálogo de actividades'!$B$5:$B$296,'Catálogo de actividades'!$E$5:$E$296)</f>
        <v>10.17</v>
      </c>
      <c r="G98" s="531">
        <v>45348</v>
      </c>
      <c r="H98" s="531">
        <v>45362</v>
      </c>
      <c r="I98" s="470" t="str">
        <f>_xlfn.XLOOKUP(C98,'Catálogo de actividades'!$B$5:$B$296,'Catálogo de actividades'!$I$5:$I$296)</f>
        <v>OPL</v>
      </c>
    </row>
    <row r="99" spans="1:9" ht="14.25" x14ac:dyDescent="0.2">
      <c r="A99" s="524" t="s">
        <v>55</v>
      </c>
      <c r="B99" s="525" t="s">
        <v>9</v>
      </c>
      <c r="C99" s="525" t="s">
        <v>112</v>
      </c>
      <c r="D99" s="514" t="str">
        <f>VLOOKUP(C99, 'Catálogo de actividades'!$B$5:$D$296,2,FALSE)</f>
        <v>OPL</v>
      </c>
      <c r="E99" s="514" t="str">
        <f>VLOOKUP(C99, 'Catálogo de actividades'!$B$5:$D$296,3,FALSE)</f>
        <v>CG/OD</v>
      </c>
      <c r="F99" s="526" t="str">
        <f>_xlfn.XLOOKUP(C99,'Catálogo de actividades'!$B$5:$B$296,'Catálogo de actividades'!$E$5:$E$296)</f>
        <v>10.19</v>
      </c>
      <c r="G99" s="531">
        <v>45348</v>
      </c>
      <c r="H99" s="531">
        <v>45362</v>
      </c>
      <c r="I99" s="470" t="str">
        <f>_xlfn.XLOOKUP(C99,'Catálogo de actividades'!$B$5:$B$296,'Catálogo de actividades'!$I$5:$I$296)</f>
        <v>OPL</v>
      </c>
    </row>
    <row r="100" spans="1:9" ht="14.25" x14ac:dyDescent="0.2">
      <c r="A100" s="524" t="s">
        <v>55</v>
      </c>
      <c r="B100" s="525" t="s">
        <v>9</v>
      </c>
      <c r="C100" s="525" t="s">
        <v>113</v>
      </c>
      <c r="D100" s="514" t="str">
        <f>VLOOKUP(C100, 'Catálogo de actividades'!$B$5:$D$296,2,FALSE)</f>
        <v>OPL</v>
      </c>
      <c r="E100" s="514" t="str">
        <f>VLOOKUP(C100, 'Catálogo de actividades'!$B$5:$D$296,3,FALSE)</f>
        <v>CG</v>
      </c>
      <c r="F100" s="526" t="str">
        <f>_xlfn.XLOOKUP(C100,'Catálogo de actividades'!$B$5:$B$296,'Catálogo de actividades'!$E$5:$E$296)</f>
        <v>10.26</v>
      </c>
      <c r="G100" s="531">
        <v>45380</v>
      </c>
      <c r="H100" s="531">
        <v>45381</v>
      </c>
      <c r="I100" s="470" t="str">
        <f>_xlfn.XLOOKUP(C100,'Catálogo de actividades'!$B$5:$B$296,'Catálogo de actividades'!$I$5:$I$296)</f>
        <v>OPL</v>
      </c>
    </row>
    <row r="101" spans="1:9" ht="42.75" x14ac:dyDescent="0.2">
      <c r="A101" s="524" t="s">
        <v>55</v>
      </c>
      <c r="B101" s="477" t="s">
        <v>9</v>
      </c>
      <c r="C101" s="477" t="s">
        <v>114</v>
      </c>
      <c r="D101" s="514" t="str">
        <f>VLOOKUP(C101, 'Catálogo de actividades'!$B$5:$D$296,2,FALSE)</f>
        <v>OPL</v>
      </c>
      <c r="E101" s="514" t="str">
        <f>VLOOKUP(C101, 'Catálogo de actividades'!$B$5:$D$296,3,FALSE)</f>
        <v>CG</v>
      </c>
      <c r="F101" s="526" t="str">
        <f>_xlfn.XLOOKUP(C101,'Catálogo de actividades'!$B$5:$B$296,'Catálogo de actividades'!$E$5:$E$296)</f>
        <v>10.27</v>
      </c>
      <c r="G101" s="531">
        <v>45481</v>
      </c>
      <c r="H101" s="531">
        <v>45485</v>
      </c>
      <c r="I101" s="470" t="str">
        <f>_xlfn.XLOOKUP(C101,'Catálogo de actividades'!$B$5:$B$296,'Catálogo de actividades'!$I$5:$I$296)</f>
        <v>OPL</v>
      </c>
    </row>
    <row r="102" spans="1:9" ht="42.75" x14ac:dyDescent="0.2">
      <c r="A102" s="524" t="s">
        <v>55</v>
      </c>
      <c r="B102" s="537" t="s">
        <v>9</v>
      </c>
      <c r="C102" s="537" t="s">
        <v>115</v>
      </c>
      <c r="D102" s="514" t="str">
        <f>VLOOKUP(C102, 'Catálogo de actividades'!$B$5:$D$296,2,FALSE)</f>
        <v>OPL</v>
      </c>
      <c r="E102" s="514" t="str">
        <f>VLOOKUP(C102, 'Catálogo de actividades'!$B$5:$D$296,3,FALSE)</f>
        <v>CG</v>
      </c>
      <c r="F102" s="526" t="str">
        <f>_xlfn.XLOOKUP(C102,'Catálogo de actividades'!$B$5:$B$296,'Catálogo de actividades'!$E$5:$E$296)</f>
        <v>10.28</v>
      </c>
      <c r="G102" s="531">
        <v>45481</v>
      </c>
      <c r="H102" s="531">
        <v>45485</v>
      </c>
      <c r="I102" s="470" t="str">
        <f>_xlfn.XLOOKUP(C102,'Catálogo de actividades'!$B$5:$B$296,'Catálogo de actividades'!$I$5:$I$296)</f>
        <v>OPL</v>
      </c>
    </row>
    <row r="103" spans="1:9" ht="14.25" x14ac:dyDescent="0.2">
      <c r="A103" s="524" t="s">
        <v>55</v>
      </c>
      <c r="B103" s="525" t="s">
        <v>9</v>
      </c>
      <c r="C103" s="525" t="s">
        <v>116</v>
      </c>
      <c r="D103" s="514" t="str">
        <f>VLOOKUP(C103, 'Catálogo de actividades'!$B$5:$D$296,2,FALSE)</f>
        <v>OPL</v>
      </c>
      <c r="E103" s="514" t="str">
        <f>VLOOKUP(C103, 'Catálogo de actividades'!$B$5:$D$296,3,FALSE)</f>
        <v>CG</v>
      </c>
      <c r="F103" s="526" t="str">
        <f>_xlfn.XLOOKUP(C103,'Catálogo de actividades'!$B$5:$B$296,'Catálogo de actividades'!$E$5:$E$296)</f>
        <v>10.30</v>
      </c>
      <c r="G103" s="531">
        <v>45380</v>
      </c>
      <c r="H103" s="531">
        <v>45381</v>
      </c>
      <c r="I103" s="470" t="str">
        <f>_xlfn.XLOOKUP(C103,'Catálogo de actividades'!$B$5:$B$296,'Catálogo de actividades'!$I$5:$I$296)</f>
        <v>OPL</v>
      </c>
    </row>
    <row r="104" spans="1:9" ht="42.75" x14ac:dyDescent="0.2">
      <c r="A104" s="524" t="s">
        <v>55</v>
      </c>
      <c r="B104" s="525" t="s">
        <v>9</v>
      </c>
      <c r="C104" s="525" t="s">
        <v>117</v>
      </c>
      <c r="D104" s="514" t="str">
        <f>VLOOKUP(C104, 'Catálogo de actividades'!$B$5:$D$296,2,FALSE)</f>
        <v>OPL</v>
      </c>
      <c r="E104" s="514" t="str">
        <f>VLOOKUP(C104, 'Catálogo de actividades'!$B$5:$D$296,3,FALSE)</f>
        <v>CG</v>
      </c>
      <c r="F104" s="526" t="str">
        <f>_xlfn.XLOOKUP(C104,'Catálogo de actividades'!$B$5:$B$296,'Catálogo de actividades'!$E$5:$E$296)</f>
        <v>10.32</v>
      </c>
      <c r="G104" s="531">
        <v>45481</v>
      </c>
      <c r="H104" s="531">
        <v>45485</v>
      </c>
      <c r="I104" s="470" t="str">
        <f>_xlfn.XLOOKUP(C104,'Catálogo de actividades'!$B$5:$B$296,'Catálogo de actividades'!$I$5:$I$296)</f>
        <v>OPL</v>
      </c>
    </row>
    <row r="105" spans="1:9" ht="28.5" x14ac:dyDescent="0.2">
      <c r="A105" s="524" t="s">
        <v>55</v>
      </c>
      <c r="B105" s="525" t="s">
        <v>9</v>
      </c>
      <c r="C105" s="525" t="s">
        <v>118</v>
      </c>
      <c r="D105" s="514" t="str">
        <f>VLOOKUP(C105, 'Catálogo de actividades'!$B$5:$D$296,2,FALSE)</f>
        <v>OPL</v>
      </c>
      <c r="E105" s="514" t="str">
        <f>VLOOKUP(C105, 'Catálogo de actividades'!$B$5:$D$296,3,FALSE)</f>
        <v>CG</v>
      </c>
      <c r="F105" s="526" t="str">
        <f>_xlfn.XLOOKUP(C105,'Catálogo de actividades'!$B$5:$B$296,'Catálogo de actividades'!$E$5:$E$296)</f>
        <v>10.33</v>
      </c>
      <c r="G105" s="531">
        <v>45481</v>
      </c>
      <c r="H105" s="531">
        <v>45485</v>
      </c>
      <c r="I105" s="470" t="str">
        <f>_xlfn.XLOOKUP(C105,'Catálogo de actividades'!$B$5:$B$296,'Catálogo de actividades'!$I$5:$I$296)</f>
        <v>OPL</v>
      </c>
    </row>
    <row r="106" spans="1:9" ht="14.25" x14ac:dyDescent="0.2">
      <c r="A106" s="524" t="s">
        <v>55</v>
      </c>
      <c r="B106" s="525" t="s">
        <v>9</v>
      </c>
      <c r="C106" s="525" t="s">
        <v>121</v>
      </c>
      <c r="D106" s="514" t="str">
        <f>VLOOKUP(C106, 'Catálogo de actividades'!$B$5:$D$296,2,FALSE)</f>
        <v>OPL</v>
      </c>
      <c r="E106" s="514" t="str">
        <f>VLOOKUP(C106, 'Catálogo de actividades'!$B$5:$D$296,3,FALSE)</f>
        <v>CG</v>
      </c>
      <c r="F106" s="526" t="str">
        <f>_xlfn.XLOOKUP(C106,'Catálogo de actividades'!$B$5:$B$296,'Catálogo de actividades'!$E$5:$E$296)</f>
        <v>10.48</v>
      </c>
      <c r="G106" s="531">
        <v>45382</v>
      </c>
      <c r="H106" s="531">
        <v>45441</v>
      </c>
      <c r="I106" s="470" t="str">
        <f>_xlfn.XLOOKUP(C106,'Catálogo de actividades'!$B$5:$B$296,'Catálogo de actividades'!$I$5:$I$296)</f>
        <v>OPL</v>
      </c>
    </row>
    <row r="107" spans="1:9" ht="14.25" x14ac:dyDescent="0.2">
      <c r="A107" s="524" t="s">
        <v>55</v>
      </c>
      <c r="B107" s="525" t="s">
        <v>9</v>
      </c>
      <c r="C107" s="525" t="s">
        <v>155</v>
      </c>
      <c r="D107" s="514" t="str">
        <f>VLOOKUP(C107, 'Catálogo de actividades'!$B$5:$D$296,2,FALSE)</f>
        <v>OPL</v>
      </c>
      <c r="E107" s="514" t="str">
        <f>VLOOKUP(C107, 'Catálogo de actividades'!$B$5:$D$296,3,FALSE)</f>
        <v>CG</v>
      </c>
      <c r="F107" s="526" t="str">
        <f>_xlfn.XLOOKUP(C107,'Catálogo de actividades'!$B$5:$B$296,'Catálogo de actividades'!$E$5:$E$296)</f>
        <v>10.49</v>
      </c>
      <c r="G107" s="531">
        <v>45382</v>
      </c>
      <c r="H107" s="531">
        <v>45441</v>
      </c>
      <c r="I107" s="470" t="str">
        <f>_xlfn.XLOOKUP(C107,'Catálogo de actividades'!$B$5:$B$296,'Catálogo de actividades'!$I$5:$I$296)</f>
        <v>OPL</v>
      </c>
    </row>
    <row r="108" spans="1:9" ht="28.5" x14ac:dyDescent="0.2">
      <c r="A108" s="524" t="s">
        <v>55</v>
      </c>
      <c r="B108" s="525" t="s">
        <v>10</v>
      </c>
      <c r="C108" s="525" t="s">
        <v>254</v>
      </c>
      <c r="D108" s="514" t="str">
        <f>VLOOKUP(C108, 'Catálogo de actividades'!$B$5:$D$296,2,FALSE)</f>
        <v>OPL</v>
      </c>
      <c r="E108" s="514" t="str">
        <f>VLOOKUP(C108, 'Catálogo de actividades'!$B$5:$D$296,3,FALSE)</f>
        <v>CG</v>
      </c>
      <c r="F108" s="526" t="str">
        <f>_xlfn.XLOOKUP(C108,'Catálogo de actividades'!$B$5:$B$296,'Catálogo de actividades'!$E$5:$E$296)</f>
        <v>11.1</v>
      </c>
      <c r="G108" s="529">
        <v>45170</v>
      </c>
      <c r="H108" s="530">
        <v>45170</v>
      </c>
      <c r="I108" s="470" t="str">
        <f>_xlfn.XLOOKUP(C108,'Catálogo de actividades'!$B$5:$B$296,'Catálogo de actividades'!$I$5:$I$296)</f>
        <v>OPL</v>
      </c>
    </row>
    <row r="109" spans="1:9" ht="28.5" x14ac:dyDescent="0.2">
      <c r="A109" s="524" t="s">
        <v>55</v>
      </c>
      <c r="B109" s="525" t="s">
        <v>10</v>
      </c>
      <c r="C109" s="525" t="s">
        <v>255</v>
      </c>
      <c r="D109" s="514" t="str">
        <f>VLOOKUP(C109, 'Catálogo de actividades'!$B$5:$D$296,2,FALSE)</f>
        <v>OPL</v>
      </c>
      <c r="E109" s="514" t="str">
        <f>VLOOKUP(C109, 'Catálogo de actividades'!$B$5:$D$296,3,FALSE)</f>
        <v>CG</v>
      </c>
      <c r="F109" s="526" t="str">
        <f>_xlfn.XLOOKUP(C109,'Catálogo de actividades'!$B$5:$B$296,'Catálogo de actividades'!$E$5:$E$296)</f>
        <v>11.2</v>
      </c>
      <c r="G109" s="529">
        <v>45170</v>
      </c>
      <c r="H109" s="530">
        <v>45170</v>
      </c>
      <c r="I109" s="470" t="str">
        <f>_xlfn.XLOOKUP(C109,'Catálogo de actividades'!$B$5:$B$296,'Catálogo de actividades'!$I$5:$I$296)</f>
        <v>OPL</v>
      </c>
    </row>
    <row r="110" spans="1:9" ht="28.5" x14ac:dyDescent="0.2">
      <c r="A110" s="524" t="s">
        <v>55</v>
      </c>
      <c r="B110" s="525" t="s">
        <v>10</v>
      </c>
      <c r="C110" s="525" t="s">
        <v>256</v>
      </c>
      <c r="D110" s="514" t="str">
        <f>VLOOKUP(C110, 'Catálogo de actividades'!$B$5:$D$296,2,FALSE)</f>
        <v>OPL</v>
      </c>
      <c r="E110" s="514" t="str">
        <f>VLOOKUP(C110, 'Catálogo de actividades'!$B$5:$D$296,3,FALSE)</f>
        <v>CG</v>
      </c>
      <c r="F110" s="526" t="str">
        <f>_xlfn.XLOOKUP(C110,'Catálogo de actividades'!$B$5:$B$296,'Catálogo de actividades'!$E$5:$E$296)</f>
        <v>11.3</v>
      </c>
      <c r="G110" s="529">
        <v>45200</v>
      </c>
      <c r="H110" s="530">
        <v>45200</v>
      </c>
      <c r="I110" s="470" t="str">
        <f>_xlfn.XLOOKUP(C110,'Catálogo de actividades'!$B$5:$B$296,'Catálogo de actividades'!$I$5:$I$296)</f>
        <v>OPL</v>
      </c>
    </row>
    <row r="111" spans="1:9" ht="28.5" x14ac:dyDescent="0.2">
      <c r="A111" s="524" t="s">
        <v>55</v>
      </c>
      <c r="B111" s="525" t="s">
        <v>10</v>
      </c>
      <c r="C111" s="525" t="s">
        <v>257</v>
      </c>
      <c r="D111" s="514" t="str">
        <f>VLOOKUP(C111, 'Catálogo de actividades'!$B$5:$D$296,2,FALSE)</f>
        <v>OPL</v>
      </c>
      <c r="E111" s="514" t="str">
        <f>VLOOKUP(C111, 'Catálogo de actividades'!$B$5:$D$296,3,FALSE)</f>
        <v>CG</v>
      </c>
      <c r="F111" s="526" t="str">
        <f>_xlfn.XLOOKUP(C111,'Catálogo de actividades'!$B$5:$B$296,'Catálogo de actividades'!$E$5:$E$296)</f>
        <v>11.4</v>
      </c>
      <c r="G111" s="529">
        <v>45231</v>
      </c>
      <c r="H111" s="530">
        <v>45231</v>
      </c>
      <c r="I111" s="470" t="str">
        <f>_xlfn.XLOOKUP(C111,'Catálogo de actividades'!$B$5:$B$296,'Catálogo de actividades'!$I$5:$I$296)</f>
        <v>OPL</v>
      </c>
    </row>
    <row r="112" spans="1:9" ht="42.75" x14ac:dyDescent="0.2">
      <c r="A112" s="524" t="s">
        <v>55</v>
      </c>
      <c r="B112" s="525" t="s">
        <v>10</v>
      </c>
      <c r="C112" s="525" t="s">
        <v>267</v>
      </c>
      <c r="D112" s="514" t="str">
        <f>VLOOKUP(C112, 'Catálogo de actividades'!$B$5:$D$296,2,FALSE)</f>
        <v>OPL</v>
      </c>
      <c r="E112" s="514" t="str">
        <f>VLOOKUP(C112, 'Catálogo de actividades'!$B$5:$D$296,3,FALSE)</f>
        <v>CG</v>
      </c>
      <c r="F112" s="526" t="str">
        <f>_xlfn.XLOOKUP(C112,'Catálogo de actividades'!$B$5:$B$296,'Catálogo de actividades'!$E$5:$E$296)</f>
        <v>11.5</v>
      </c>
      <c r="G112" s="533">
        <v>45200</v>
      </c>
      <c r="H112" s="530">
        <v>45473</v>
      </c>
      <c r="I112" s="470" t="str">
        <f>_xlfn.XLOOKUP(C112,'Catálogo de actividades'!$B$5:$B$296,'Catálogo de actividades'!$I$5:$I$296)</f>
        <v>OPL</v>
      </c>
    </row>
    <row r="113" spans="1:9" ht="28.5" x14ac:dyDescent="0.2">
      <c r="A113" s="524" t="s">
        <v>55</v>
      </c>
      <c r="B113" s="525" t="s">
        <v>10</v>
      </c>
      <c r="C113" s="525" t="s">
        <v>268</v>
      </c>
      <c r="D113" s="514" t="str">
        <f>VLOOKUP(C113, 'Catálogo de actividades'!$B$5:$D$296,2,FALSE)</f>
        <v>OPL</v>
      </c>
      <c r="E113" s="514" t="str">
        <f>VLOOKUP(C113, 'Catálogo de actividades'!$B$5:$D$296,3,FALSE)</f>
        <v>CG</v>
      </c>
      <c r="F113" s="526" t="str">
        <f>_xlfn.XLOOKUP(C113,'Catálogo de actividades'!$B$5:$B$296,'Catálogo de actividades'!$E$5:$E$296)</f>
        <v>11.6</v>
      </c>
      <c r="G113" s="529">
        <v>45292</v>
      </c>
      <c r="H113" s="530">
        <v>45292</v>
      </c>
      <c r="I113" s="470" t="str">
        <f>_xlfn.XLOOKUP(C113,'Catálogo de actividades'!$B$5:$B$296,'Catálogo de actividades'!$I$5:$I$296)</f>
        <v>OPL</v>
      </c>
    </row>
    <row r="114" spans="1:9" ht="28.5" x14ac:dyDescent="0.2">
      <c r="A114" s="524" t="s">
        <v>55</v>
      </c>
      <c r="B114" s="525" t="s">
        <v>10</v>
      </c>
      <c r="C114" s="466" t="s">
        <v>172</v>
      </c>
      <c r="D114" s="514" t="str">
        <f>VLOOKUP(C114, 'Catálogo de actividades'!$B$5:$D$296,2,FALSE)</f>
        <v>OPL</v>
      </c>
      <c r="E114" s="514" t="str">
        <f>VLOOKUP(C114, 'Catálogo de actividades'!$B$5:$D$296,3,FALSE)</f>
        <v>CG</v>
      </c>
      <c r="F114" s="526" t="str">
        <f>_xlfn.XLOOKUP(C114,'Catálogo de actividades'!$B$5:$B$296,'Catálogo de actividades'!$E$5:$E$296)</f>
        <v>11.8</v>
      </c>
      <c r="G114" s="529">
        <v>45016</v>
      </c>
      <c r="H114" s="530">
        <v>45016</v>
      </c>
      <c r="I114" s="470" t="str">
        <f>_xlfn.XLOOKUP(C114,'Catálogo de actividades'!$B$5:$B$296,'Catálogo de actividades'!$I$5:$I$296)</f>
        <v>OPL</v>
      </c>
    </row>
    <row r="115" spans="1:9" ht="28.5" x14ac:dyDescent="0.2">
      <c r="A115" s="524" t="s">
        <v>55</v>
      </c>
      <c r="B115" s="525" t="s">
        <v>10</v>
      </c>
      <c r="C115" s="474" t="s">
        <v>173</v>
      </c>
      <c r="D115" s="514" t="str">
        <f>VLOOKUP(C115, 'Catálogo de actividades'!$B$5:$D$296,2,FALSE)</f>
        <v>OPL</v>
      </c>
      <c r="E115" s="514" t="str">
        <f>VLOOKUP(C115, 'Catálogo de actividades'!$B$5:$D$296,3,FALSE)</f>
        <v>CG</v>
      </c>
      <c r="F115" s="526" t="str">
        <f>_xlfn.XLOOKUP(C115,'Catálogo de actividades'!$B$5:$B$296,'Catálogo de actividades'!$E$5:$E$296)</f>
        <v>11.9</v>
      </c>
      <c r="G115" s="529">
        <v>45016</v>
      </c>
      <c r="H115" s="530">
        <v>45016</v>
      </c>
      <c r="I115" s="470" t="str">
        <f>_xlfn.XLOOKUP(C115,'Catálogo de actividades'!$B$5:$B$296,'Catálogo de actividades'!$I$5:$I$296)</f>
        <v>OPL</v>
      </c>
    </row>
    <row r="116" spans="1:9" ht="28.5" x14ac:dyDescent="0.2">
      <c r="A116" s="524" t="s">
        <v>55</v>
      </c>
      <c r="B116" s="525" t="s">
        <v>10</v>
      </c>
      <c r="C116" s="474" t="s">
        <v>174</v>
      </c>
      <c r="D116" s="514" t="str">
        <f>VLOOKUP(C116, 'Catálogo de actividades'!$B$5:$D$296,2,FALSE)</f>
        <v>OPL</v>
      </c>
      <c r="E116" s="514" t="str">
        <f>VLOOKUP(C116, 'Catálogo de actividades'!$B$5:$D$296,3,FALSE)</f>
        <v>CG</v>
      </c>
      <c r="F116" s="526" t="str">
        <f>_xlfn.XLOOKUP(C116,'Catálogo de actividades'!$B$5:$B$296,'Catálogo de actividades'!$E$5:$E$296)</f>
        <v>11.10</v>
      </c>
      <c r="G116" s="529">
        <v>45016</v>
      </c>
      <c r="H116" s="530">
        <v>45016</v>
      </c>
      <c r="I116" s="470" t="str">
        <f>_xlfn.XLOOKUP(C116,'Catálogo de actividades'!$B$5:$B$296,'Catálogo de actividades'!$I$5:$I$296)</f>
        <v>OPL</v>
      </c>
    </row>
    <row r="117" spans="1:9" ht="28.5" x14ac:dyDescent="0.2">
      <c r="A117" s="524" t="s">
        <v>55</v>
      </c>
      <c r="B117" s="525" t="s">
        <v>10</v>
      </c>
      <c r="C117" s="525" t="s">
        <v>156</v>
      </c>
      <c r="D117" s="514" t="str">
        <f>VLOOKUP(C117, 'Catálogo de actividades'!$B$5:$D$296,2,FALSE)</f>
        <v>OPL</v>
      </c>
      <c r="E117" s="514" t="str">
        <f>VLOOKUP(C117, 'Catálogo de actividades'!$B$5:$D$296,3,FALSE)</f>
        <v>CG</v>
      </c>
      <c r="F117" s="526" t="str">
        <f>_xlfn.XLOOKUP(C117,'Catálogo de actividades'!$B$5:$B$296,'Catálogo de actividades'!$E$5:$E$296)</f>
        <v>11.11</v>
      </c>
      <c r="G117" s="529">
        <v>45323</v>
      </c>
      <c r="H117" s="530">
        <v>45323</v>
      </c>
      <c r="I117" s="470" t="str">
        <f>_xlfn.XLOOKUP(C117,'Catálogo de actividades'!$B$5:$B$296,'Catálogo de actividades'!$I$5:$I$296)</f>
        <v>OPL</v>
      </c>
    </row>
    <row r="118" spans="1:9" ht="28.5" x14ac:dyDescent="0.2">
      <c r="A118" s="524" t="s">
        <v>55</v>
      </c>
      <c r="B118" s="525" t="s">
        <v>10</v>
      </c>
      <c r="C118" s="525" t="s">
        <v>157</v>
      </c>
      <c r="D118" s="514" t="str">
        <f>VLOOKUP(C118, 'Catálogo de actividades'!$B$5:$D$296,2,FALSE)</f>
        <v>OPL</v>
      </c>
      <c r="E118" s="514" t="str">
        <f>VLOOKUP(C118, 'Catálogo de actividades'!$B$5:$D$296,3,FALSE)</f>
        <v>CG</v>
      </c>
      <c r="F118" s="526" t="str">
        <f>_xlfn.XLOOKUP(C118,'Catálogo de actividades'!$B$5:$B$296,'Catálogo de actividades'!$E$5:$E$296)</f>
        <v>11.12</v>
      </c>
      <c r="G118" s="529">
        <v>45383</v>
      </c>
      <c r="H118" s="530">
        <v>45383</v>
      </c>
      <c r="I118" s="470" t="str">
        <f>_xlfn.XLOOKUP(C118,'Catálogo de actividades'!$B$5:$B$296,'Catálogo de actividades'!$I$5:$I$296)</f>
        <v>OPL</v>
      </c>
    </row>
    <row r="119" spans="1:9" ht="28.5" x14ac:dyDescent="0.2">
      <c r="A119" s="524" t="s">
        <v>55</v>
      </c>
      <c r="B119" s="525" t="s">
        <v>10</v>
      </c>
      <c r="C119" s="525" t="s">
        <v>158</v>
      </c>
      <c r="D119" s="514" t="str">
        <f>VLOOKUP(C119, 'Catálogo de actividades'!$B$5:$D$296,2,FALSE)</f>
        <v>OPL</v>
      </c>
      <c r="E119" s="514" t="str">
        <f>VLOOKUP(C119, 'Catálogo de actividades'!$B$5:$D$296,3,FALSE)</f>
        <v>CG</v>
      </c>
      <c r="F119" s="526" t="str">
        <f>_xlfn.XLOOKUP(C119,'Catálogo de actividades'!$B$5:$B$296,'Catálogo de actividades'!$E$5:$E$296)</f>
        <v>11.13</v>
      </c>
      <c r="G119" s="529">
        <v>45408</v>
      </c>
      <c r="H119" s="530">
        <v>45408</v>
      </c>
      <c r="I119" s="470" t="str">
        <f>_xlfn.XLOOKUP(C119,'Catálogo de actividades'!$B$5:$B$296,'Catálogo de actividades'!$I$5:$I$296)</f>
        <v>OPL</v>
      </c>
    </row>
    <row r="120" spans="1:9" ht="28.5" x14ac:dyDescent="0.2">
      <c r="A120" s="524" t="s">
        <v>55</v>
      </c>
      <c r="B120" s="525" t="s">
        <v>10</v>
      </c>
      <c r="C120" s="525" t="s">
        <v>159</v>
      </c>
      <c r="D120" s="514" t="str">
        <f>VLOOKUP(C120, 'Catálogo de actividades'!$B$5:$D$296,2,FALSE)</f>
        <v>OPL</v>
      </c>
      <c r="E120" s="514" t="str">
        <f>VLOOKUP(C120, 'Catálogo de actividades'!$B$5:$D$296,3,FALSE)</f>
        <v>OPL/UTIGyND/UTTyPDP/UTVOPL</v>
      </c>
      <c r="F120" s="526" t="str">
        <f>_xlfn.XLOOKUP(C120,'Catálogo de actividades'!$B$5:$B$296,'Catálogo de actividades'!$E$5:$E$296)</f>
        <v>11.14</v>
      </c>
      <c r="G120" s="529">
        <v>45409</v>
      </c>
      <c r="H120" s="530">
        <v>45409</v>
      </c>
      <c r="I120" s="470" t="str">
        <f>_xlfn.XLOOKUP(C120,'Catálogo de actividades'!$B$5:$B$296,'Catálogo de actividades'!$I$5:$I$296)</f>
        <v>OPL</v>
      </c>
    </row>
    <row r="121" spans="1:9" ht="28.5" x14ac:dyDescent="0.2">
      <c r="A121" s="524" t="s">
        <v>55</v>
      </c>
      <c r="B121" s="525" t="s">
        <v>10</v>
      </c>
      <c r="C121" s="525" t="s">
        <v>161</v>
      </c>
      <c r="D121" s="514" t="str">
        <f>VLOOKUP(C121, 'Catálogo de actividades'!$B$5:$D$296,2,FALSE)</f>
        <v>OPL</v>
      </c>
      <c r="E121" s="514" t="str">
        <f>VLOOKUP(C121, 'Catálogo de actividades'!$B$5:$D$296,3,FALSE)</f>
        <v>CG</v>
      </c>
      <c r="F121" s="526" t="str">
        <f>_xlfn.XLOOKUP(C121,'Catálogo de actividades'!$B$5:$B$296,'Catálogo de actividades'!$E$5:$E$296)</f>
        <v>11.15</v>
      </c>
      <c r="G121" s="529">
        <v>45441</v>
      </c>
      <c r="H121" s="530">
        <v>45441</v>
      </c>
      <c r="I121" s="470" t="str">
        <f>_xlfn.XLOOKUP(C121,'Catálogo de actividades'!$B$5:$B$296,'Catálogo de actividades'!$I$5:$I$296)</f>
        <v>OPL</v>
      </c>
    </row>
    <row r="122" spans="1:9" ht="28.5" x14ac:dyDescent="0.2">
      <c r="A122" s="524" t="s">
        <v>55</v>
      </c>
      <c r="B122" s="525" t="s">
        <v>10</v>
      </c>
      <c r="C122" s="525" t="s">
        <v>162</v>
      </c>
      <c r="D122" s="514" t="str">
        <f>VLOOKUP(C122, 'Catálogo de actividades'!$B$5:$D$296,2,FALSE)</f>
        <v>OPL</v>
      </c>
      <c r="E122" s="514" t="str">
        <f>VLOOKUP(C122, 'Catálogo de actividades'!$B$5:$D$296,3,FALSE)</f>
        <v>OPL/UTIGyND/UTTyPDP/UTVOPL</v>
      </c>
      <c r="F122" s="526" t="str">
        <f>_xlfn.XLOOKUP(C122,'Catálogo de actividades'!$B$5:$B$296,'Catálogo de actividades'!$E$5:$E$296)</f>
        <v>11.16</v>
      </c>
      <c r="G122" s="529">
        <v>45442</v>
      </c>
      <c r="H122" s="530">
        <v>45442</v>
      </c>
      <c r="I122" s="470" t="str">
        <f>_xlfn.XLOOKUP(C122,'Catálogo de actividades'!$B$5:$B$296,'Catálogo de actividades'!$I$5:$I$296)</f>
        <v>OPL</v>
      </c>
    </row>
    <row r="123" spans="1:9" ht="28.5" x14ac:dyDescent="0.2">
      <c r="A123" s="524" t="s">
        <v>55</v>
      </c>
      <c r="B123" s="525" t="s">
        <v>12</v>
      </c>
      <c r="C123" s="525" t="s">
        <v>351</v>
      </c>
      <c r="D123" s="514" t="str">
        <f>VLOOKUP(C123, 'Catálogo de actividades'!$B$5:$D$296,2,FALSE)</f>
        <v>INE</v>
      </c>
      <c r="E123" s="514" t="str">
        <f>VLOOKUP(C123, 'Catálogo de actividades'!$B$5:$D$296,3,FALSE)</f>
        <v>UTSI</v>
      </c>
      <c r="F123" s="526" t="str">
        <f>_xlfn.XLOOKUP(C123,'Catálogo de actividades'!$B$5:$B$296,'Catálogo de actividades'!$E$5:$E$296)</f>
        <v>13.1</v>
      </c>
      <c r="G123" s="529">
        <v>45152</v>
      </c>
      <c r="H123" s="530">
        <v>45152</v>
      </c>
      <c r="I123" s="470" t="str">
        <f>_xlfn.XLOOKUP(C123,'Catálogo de actividades'!$B$5:$B$296,'Catálogo de actividades'!$I$5:$I$296)</f>
        <v>UTSI</v>
      </c>
    </row>
    <row r="124" spans="1:9" ht="28.5" x14ac:dyDescent="0.2">
      <c r="A124" s="524" t="s">
        <v>55</v>
      </c>
      <c r="B124" s="525" t="s">
        <v>12</v>
      </c>
      <c r="C124" s="525" t="s">
        <v>269</v>
      </c>
      <c r="D124" s="514" t="str">
        <f>VLOOKUP(C124, 'Catálogo de actividades'!$B$5:$D$296,2,FALSE)</f>
        <v>INE</v>
      </c>
      <c r="E124" s="514" t="str">
        <f>VLOOKUP(C124, 'Catálogo de actividades'!$B$5:$D$296,3,FALSE)</f>
        <v>UTSI</v>
      </c>
      <c r="F124" s="526" t="str">
        <f>_xlfn.XLOOKUP(C124,'Catálogo de actividades'!$B$5:$B$296,'Catálogo de actividades'!$E$5:$E$296)</f>
        <v>13.2</v>
      </c>
      <c r="G124" s="529">
        <v>45180</v>
      </c>
      <c r="H124" s="530">
        <v>45180</v>
      </c>
      <c r="I124" s="470" t="str">
        <f>_xlfn.XLOOKUP(C124,'Catálogo de actividades'!$B$5:$B$296,'Catálogo de actividades'!$I$5:$I$296)</f>
        <v>UTSI</v>
      </c>
    </row>
    <row r="125" spans="1:9" ht="42.75" x14ac:dyDescent="0.2">
      <c r="A125" s="524" t="s">
        <v>55</v>
      </c>
      <c r="B125" s="525" t="s">
        <v>12</v>
      </c>
      <c r="C125" s="525" t="s">
        <v>184</v>
      </c>
      <c r="D125" s="514" t="str">
        <f>VLOOKUP(C125, 'Catálogo de actividades'!$B$5:$D$296,2,FALSE)</f>
        <v>OPL</v>
      </c>
      <c r="E125" s="514" t="str">
        <f>VLOOKUP(C125, 'Catálogo de actividades'!$B$5:$D$296,3,FALSE)</f>
        <v>CG</v>
      </c>
      <c r="F125" s="526" t="str">
        <f>_xlfn.XLOOKUP(C125,'Catálogo de actividades'!$B$5:$B$296,'Catálogo de actividades'!$E$5:$E$296)</f>
        <v>13.3</v>
      </c>
      <c r="G125" s="529">
        <v>45170</v>
      </c>
      <c r="H125" s="530">
        <v>45199</v>
      </c>
      <c r="I125" s="470" t="str">
        <f>_xlfn.XLOOKUP(C125,'Catálogo de actividades'!$B$5:$B$296,'Catálogo de actividades'!$I$5:$I$296)</f>
        <v>OPL</v>
      </c>
    </row>
    <row r="126" spans="1:9" ht="28.5" x14ac:dyDescent="0.2">
      <c r="A126" s="524" t="s">
        <v>55</v>
      </c>
      <c r="B126" s="525" t="s">
        <v>12</v>
      </c>
      <c r="C126" s="525" t="s">
        <v>245</v>
      </c>
      <c r="D126" s="514" t="str">
        <f>VLOOKUP(C126, 'Catálogo de actividades'!$B$5:$D$296,2,FALSE)</f>
        <v>INE</v>
      </c>
      <c r="E126" s="514" t="str">
        <f>VLOOKUP(C126, 'Catálogo de actividades'!$B$5:$D$296,3,FALSE)</f>
        <v>JLE</v>
      </c>
      <c r="F126" s="526" t="str">
        <f>_xlfn.XLOOKUP(C126,'Catálogo de actividades'!$B$5:$B$296,'Catálogo de actividades'!$E$5:$E$296)</f>
        <v>13.4</v>
      </c>
      <c r="G126" s="529">
        <v>45184</v>
      </c>
      <c r="H126" s="530">
        <v>45275</v>
      </c>
      <c r="I126" s="470" t="str">
        <f>_xlfn.XLOOKUP(C126,'Catálogo de actividades'!$B$5:$B$296,'Catálogo de actividades'!$I$5:$I$296)</f>
        <v>JLE</v>
      </c>
    </row>
    <row r="127" spans="1:9" ht="42.75" x14ac:dyDescent="0.2">
      <c r="A127" s="524" t="s">
        <v>55</v>
      </c>
      <c r="B127" s="525" t="s">
        <v>12</v>
      </c>
      <c r="C127" s="525" t="s">
        <v>246</v>
      </c>
      <c r="D127" s="514" t="str">
        <f>VLOOKUP(C127, 'Catálogo de actividades'!$B$5:$D$296,2,FALSE)</f>
        <v>OPL</v>
      </c>
      <c r="E127" s="514" t="str">
        <f>VLOOKUP(C127, 'Catálogo de actividades'!$B$5:$D$296,3,FALSE)</f>
        <v>CG</v>
      </c>
      <c r="F127" s="526" t="str">
        <f>_xlfn.XLOOKUP(C127,'Catálogo de actividades'!$B$5:$B$296,'Catálogo de actividades'!$E$5:$E$296)</f>
        <v>13.5</v>
      </c>
      <c r="G127" s="529">
        <v>45184</v>
      </c>
      <c r="H127" s="530">
        <v>45275</v>
      </c>
      <c r="I127" s="470" t="str">
        <f>_xlfn.XLOOKUP(C127,'Catálogo de actividades'!$B$5:$B$296,'Catálogo de actividades'!$I$5:$I$296)</f>
        <v>OPL</v>
      </c>
    </row>
    <row r="128" spans="1:9" ht="28.5" x14ac:dyDescent="0.2">
      <c r="A128" s="524" t="s">
        <v>55</v>
      </c>
      <c r="B128" s="525" t="s">
        <v>12</v>
      </c>
      <c r="C128" s="525" t="s">
        <v>239</v>
      </c>
      <c r="D128" s="514" t="str">
        <f>VLOOKUP(C128, 'Catálogo de actividades'!$B$5:$D$296,2,FALSE)</f>
        <v>INE</v>
      </c>
      <c r="E128" s="514" t="str">
        <f>VLOOKUP(C128, 'Catálogo de actividades'!$B$5:$D$296,3,FALSE)</f>
        <v>DEOE</v>
      </c>
      <c r="F128" s="526" t="str">
        <f>_xlfn.XLOOKUP(C128,'Catálogo de actividades'!$B$5:$B$296,'Catálogo de actividades'!$E$5:$E$296)</f>
        <v>13.6</v>
      </c>
      <c r="G128" s="529">
        <v>45229</v>
      </c>
      <c r="H128" s="530">
        <v>45275</v>
      </c>
      <c r="I128" s="470" t="str">
        <f>_xlfn.XLOOKUP(C128,'Catálogo de actividades'!$B$5:$B$296,'Catálogo de actividades'!$I$5:$I$296)</f>
        <v>DEOE</v>
      </c>
    </row>
    <row r="129" spans="1:9" ht="14.25" x14ac:dyDescent="0.2">
      <c r="A129" s="524" t="s">
        <v>55</v>
      </c>
      <c r="B129" s="525" t="s">
        <v>12</v>
      </c>
      <c r="C129" s="525" t="s">
        <v>175</v>
      </c>
      <c r="D129" s="514" t="str">
        <f>VLOOKUP(C129, 'Catálogo de actividades'!$B$5:$D$296,2,FALSE)</f>
        <v>OPL</v>
      </c>
      <c r="E129" s="514" t="str">
        <f>VLOOKUP(C129, 'Catálogo de actividades'!$B$5:$D$296,3,FALSE)</f>
        <v>CG</v>
      </c>
      <c r="F129" s="526" t="str">
        <f>_xlfn.XLOOKUP(C129,'Catálogo de actividades'!$B$5:$B$296,'Catálogo de actividades'!$E$5:$E$296)</f>
        <v>13.7</v>
      </c>
      <c r="G129" s="529">
        <v>45241</v>
      </c>
      <c r="H129" s="530">
        <v>45291</v>
      </c>
      <c r="I129" s="470" t="str">
        <f>_xlfn.XLOOKUP(C129,'Catálogo de actividades'!$B$5:$B$296,'Catálogo de actividades'!$I$5:$I$296)</f>
        <v>OPL</v>
      </c>
    </row>
    <row r="130" spans="1:9" ht="42.75" x14ac:dyDescent="0.2">
      <c r="A130" s="524" t="s">
        <v>55</v>
      </c>
      <c r="B130" s="525" t="s">
        <v>12</v>
      </c>
      <c r="C130" s="543" t="s">
        <v>401</v>
      </c>
      <c r="D130" s="514" t="str">
        <f>VLOOKUP(C130, 'Catálogo de actividades'!$B$5:$D$296,2,FALSE)</f>
        <v>OPL</v>
      </c>
      <c r="E130" s="514" t="str">
        <f>VLOOKUP(C130, 'Catálogo de actividades'!$B$5:$D$296,3,FALSE)</f>
        <v>CG</v>
      </c>
      <c r="F130" s="526" t="str">
        <f>_xlfn.XLOOKUP(C130,'Catálogo de actividades'!$B$5:$B$296,'Catálogo de actividades'!$E$5:$E$296)</f>
        <v>13.8</v>
      </c>
      <c r="G130" s="529">
        <v>45256</v>
      </c>
      <c r="H130" s="530">
        <v>45306</v>
      </c>
      <c r="I130" s="470" t="str">
        <f>_xlfn.XLOOKUP(C130,'Catálogo de actividades'!$B$5:$B$296,'Catálogo de actividades'!$I$5:$I$296)</f>
        <v>OPL</v>
      </c>
    </row>
    <row r="131" spans="1:9" ht="28.5" x14ac:dyDescent="0.2">
      <c r="A131" s="524" t="s">
        <v>55</v>
      </c>
      <c r="B131" s="525" t="s">
        <v>12</v>
      </c>
      <c r="C131" s="525" t="s">
        <v>352</v>
      </c>
      <c r="D131" s="514" t="str">
        <f>VLOOKUP(C131, 'Catálogo de actividades'!$B$5:$D$296,2,FALSE)</f>
        <v>INE</v>
      </c>
      <c r="E131" s="514" t="str">
        <f>VLOOKUP(C131, 'Catálogo de actividades'!$B$5:$D$296,3,FALSE)</f>
        <v>DEOE</v>
      </c>
      <c r="F131" s="526" t="str">
        <f>_xlfn.XLOOKUP(C131,'Catálogo de actividades'!$B$5:$B$296,'Catálogo de actividades'!$E$5:$E$296)</f>
        <v>13.9</v>
      </c>
      <c r="G131" s="529">
        <v>45306</v>
      </c>
      <c r="H131" s="530">
        <v>45443</v>
      </c>
      <c r="I131" s="470" t="str">
        <f>_xlfn.XLOOKUP(C131,'Catálogo de actividades'!$B$5:$B$296,'Catálogo de actividades'!$I$5:$I$296)</f>
        <v>DEOE</v>
      </c>
    </row>
    <row r="132" spans="1:9" ht="42.75" x14ac:dyDescent="0.2">
      <c r="A132" s="524" t="s">
        <v>55</v>
      </c>
      <c r="B132" s="525" t="s">
        <v>12</v>
      </c>
      <c r="C132" s="525" t="s">
        <v>402</v>
      </c>
      <c r="D132" s="514" t="str">
        <f>VLOOKUP(C132, 'Catálogo de actividades'!$B$5:$D$296,2,FALSE)</f>
        <v>OPL</v>
      </c>
      <c r="E132" s="514" t="str">
        <f>VLOOKUP(C132, 'Catálogo de actividades'!$B$5:$D$296,3,FALSE)</f>
        <v>CG</v>
      </c>
      <c r="F132" s="526" t="str">
        <f>_xlfn.XLOOKUP(C132,'Catálogo de actividades'!$B$5:$B$296,'Catálogo de actividades'!$E$5:$E$296)</f>
        <v>13.10</v>
      </c>
      <c r="G132" s="529">
        <v>45439</v>
      </c>
      <c r="H132" s="530">
        <v>45473</v>
      </c>
      <c r="I132" s="470" t="str">
        <f>_xlfn.XLOOKUP(C132,'Catálogo de actividades'!$B$5:$B$296,'Catálogo de actividades'!$I$5:$I$296)</f>
        <v>OPL</v>
      </c>
    </row>
    <row r="133" spans="1:9" ht="42.75" x14ac:dyDescent="0.2">
      <c r="A133" s="524" t="s">
        <v>55</v>
      </c>
      <c r="B133" s="525" t="s">
        <v>12</v>
      </c>
      <c r="C133" s="525" t="s">
        <v>353</v>
      </c>
      <c r="D133" s="514" t="str">
        <f>VLOOKUP(C133, 'Catálogo de actividades'!$B$5:$D$296,2,FALSE)</f>
        <v>OPL</v>
      </c>
      <c r="E133" s="514" t="str">
        <f>VLOOKUP(C133, 'Catálogo de actividades'!$B$5:$D$296,3,FALSE)</f>
        <v>CG/OD</v>
      </c>
      <c r="F133" s="526" t="str">
        <f>_xlfn.XLOOKUP(C133,'Catálogo de actividades'!$B$5:$B$296,'Catálogo de actividades'!$E$5:$E$296)</f>
        <v>13.11</v>
      </c>
      <c r="G133" s="529">
        <v>45352</v>
      </c>
      <c r="H133" s="530">
        <v>45381</v>
      </c>
      <c r="I133" s="470" t="str">
        <f>_xlfn.XLOOKUP(C133,'Catálogo de actividades'!$B$5:$B$296,'Catálogo de actividades'!$I$5:$I$296)</f>
        <v>OPL</v>
      </c>
    </row>
    <row r="134" spans="1:9" ht="57" x14ac:dyDescent="0.2">
      <c r="A134" s="524" t="s">
        <v>55</v>
      </c>
      <c r="B134" s="525" t="s">
        <v>12</v>
      </c>
      <c r="C134" s="525" t="s">
        <v>185</v>
      </c>
      <c r="D134" s="514" t="str">
        <f>VLOOKUP(C134, 'Catálogo de actividades'!$B$5:$D$296,2,FALSE)</f>
        <v>OPL</v>
      </c>
      <c r="E134" s="514" t="str">
        <f>VLOOKUP(C134, 'Catálogo de actividades'!$B$5:$D$296,3,FALSE)</f>
        <v>OD</v>
      </c>
      <c r="F134" s="526" t="str">
        <f>_xlfn.XLOOKUP(C134,'Catálogo de actividades'!$B$5:$B$296,'Catálogo de actividades'!$E$5:$E$296)</f>
        <v>13.12</v>
      </c>
      <c r="G134" s="529">
        <v>45406</v>
      </c>
      <c r="H134" s="530">
        <v>45420</v>
      </c>
      <c r="I134" s="470" t="str">
        <f>_xlfn.XLOOKUP(C134,'Catálogo de actividades'!$B$5:$B$296,'Catálogo de actividades'!$I$5:$I$296)</f>
        <v>OPL</v>
      </c>
    </row>
    <row r="135" spans="1:9" ht="28.5" x14ac:dyDescent="0.2">
      <c r="A135" s="524" t="s">
        <v>55</v>
      </c>
      <c r="B135" s="525" t="s">
        <v>12</v>
      </c>
      <c r="C135" s="525" t="s">
        <v>124</v>
      </c>
      <c r="D135" s="514" t="str">
        <f>VLOOKUP(C135, 'Catálogo de actividades'!$B$5:$D$296,2,FALSE)</f>
        <v>OPL</v>
      </c>
      <c r="E135" s="514" t="str">
        <f>VLOOKUP(C135, 'Catálogo de actividades'!$B$5:$D$296,3,FALSE)</f>
        <v>CG/OD</v>
      </c>
      <c r="F135" s="526" t="str">
        <f>_xlfn.XLOOKUP(C135,'Catálogo de actividades'!$B$5:$B$296,'Catálogo de actividades'!$E$5:$E$296)</f>
        <v>13.13</v>
      </c>
      <c r="G135" s="531">
        <v>45422</v>
      </c>
      <c r="H135" s="531">
        <v>45430</v>
      </c>
      <c r="I135" s="470" t="str">
        <f>_xlfn.XLOOKUP(C135,'Catálogo de actividades'!$B$5:$B$296,'Catálogo de actividades'!$I$5:$I$296)</f>
        <v>OPL</v>
      </c>
    </row>
    <row r="136" spans="1:9" ht="28.5" x14ac:dyDescent="0.2">
      <c r="A136" s="524" t="s">
        <v>55</v>
      </c>
      <c r="B136" s="525" t="s">
        <v>12</v>
      </c>
      <c r="C136" s="525" t="s">
        <v>126</v>
      </c>
      <c r="D136" s="514" t="str">
        <f>VLOOKUP(C136, 'Catálogo de actividades'!$B$5:$D$296,2,FALSE)</f>
        <v>OPL</v>
      </c>
      <c r="E136" s="514" t="str">
        <f>VLOOKUP(C136, 'Catálogo de actividades'!$B$5:$D$296,3,FALSE)</f>
        <v>CG/OD</v>
      </c>
      <c r="F136" s="526" t="str">
        <f>_xlfn.XLOOKUP(C136,'Catálogo de actividades'!$B$5:$B$296,'Catálogo de actividades'!$E$5:$E$296)</f>
        <v>13.14</v>
      </c>
      <c r="G136" s="529">
        <v>45422</v>
      </c>
      <c r="H136" s="530">
        <v>45436</v>
      </c>
      <c r="I136" s="470" t="str">
        <f>_xlfn.XLOOKUP(C136,'Catálogo de actividades'!$B$5:$B$296,'Catálogo de actividades'!$I$5:$I$296)</f>
        <v>OPL</v>
      </c>
    </row>
    <row r="137" spans="1:9" ht="28.5" x14ac:dyDescent="0.2">
      <c r="A137" s="524" t="s">
        <v>55</v>
      </c>
      <c r="B137" s="525" t="s">
        <v>12</v>
      </c>
      <c r="C137" s="525" t="s">
        <v>293</v>
      </c>
      <c r="D137" s="514" t="str">
        <f>VLOOKUP(C137, 'Catálogo de actividades'!$B$5:$D$296,2,FALSE)</f>
        <v>OPL</v>
      </c>
      <c r="E137" s="514" t="str">
        <f>VLOOKUP(C137, 'Catálogo de actividades'!$B$5:$D$296,3,FALSE)</f>
        <v>OD</v>
      </c>
      <c r="F137" s="526" t="str">
        <f>_xlfn.XLOOKUP(C137,'Catálogo de actividades'!$B$5:$B$296,'Catálogo de actividades'!$E$5:$E$296)</f>
        <v>13.15</v>
      </c>
      <c r="G137" s="529">
        <v>45439</v>
      </c>
      <c r="H137" s="530">
        <v>45443</v>
      </c>
      <c r="I137" s="470" t="str">
        <f>_xlfn.XLOOKUP(C137,'Catálogo de actividades'!$B$5:$B$296,'Catálogo de actividades'!$I$5:$I$296)</f>
        <v>OPL</v>
      </c>
    </row>
    <row r="138" spans="1:9" ht="14.25" x14ac:dyDescent="0.2">
      <c r="A138" s="524" t="s">
        <v>55</v>
      </c>
      <c r="B138" s="525" t="s">
        <v>13</v>
      </c>
      <c r="C138" s="525" t="s">
        <v>354</v>
      </c>
      <c r="D138" s="514" t="str">
        <f>VLOOKUP(C138, 'Catálogo de actividades'!$B$5:$D$296,2,FALSE)</f>
        <v>INE</v>
      </c>
      <c r="E138" s="514" t="str">
        <f>VLOOKUP(C138, 'Catálogo de actividades'!$B$5:$D$296,3,FALSE)</f>
        <v>CCOE</v>
      </c>
      <c r="F138" s="526" t="str">
        <f>_xlfn.XLOOKUP(C138,'Catálogo de actividades'!$B$5:$B$296,'Catálogo de actividades'!$E$5:$E$296)</f>
        <v>14.1</v>
      </c>
      <c r="G138" s="529">
        <v>45108</v>
      </c>
      <c r="H138" s="530">
        <v>45138</v>
      </c>
      <c r="I138" s="470" t="str">
        <f>_xlfn.XLOOKUP(C138,'Catálogo de actividades'!$B$5:$B$296,'Catálogo de actividades'!$I$5:$I$296)</f>
        <v>DEOE</v>
      </c>
    </row>
    <row r="139" spans="1:9" ht="14.25" x14ac:dyDescent="0.2">
      <c r="A139" s="524" t="s">
        <v>55</v>
      </c>
      <c r="B139" s="525" t="s">
        <v>13</v>
      </c>
      <c r="C139" s="525" t="s">
        <v>247</v>
      </c>
      <c r="D139" s="514" t="str">
        <f>VLOOKUP(C139, 'Catálogo de actividades'!$B$5:$D$296,2,FALSE)</f>
        <v>INE</v>
      </c>
      <c r="E139" s="514" t="str">
        <f>VLOOKUP(C139, 'Catálogo de actividades'!$B$5:$D$296,3,FALSE)</f>
        <v>CG</v>
      </c>
      <c r="F139" s="526" t="str">
        <f>_xlfn.XLOOKUP(C139,'Catálogo de actividades'!$B$5:$B$296,'Catálogo de actividades'!$E$5:$E$296)</f>
        <v>14.2</v>
      </c>
      <c r="G139" s="529">
        <v>45352</v>
      </c>
      <c r="H139" s="530">
        <v>45382</v>
      </c>
      <c r="I139" s="470" t="str">
        <f>_xlfn.XLOOKUP(C139,'Catálogo de actividades'!$B$5:$B$296,'Catálogo de actividades'!$I$5:$I$296)</f>
        <v>DEOE</v>
      </c>
    </row>
    <row r="140" spans="1:9" ht="14.25" x14ac:dyDescent="0.2">
      <c r="A140" s="524" t="s">
        <v>55</v>
      </c>
      <c r="B140" s="525" t="s">
        <v>13</v>
      </c>
      <c r="C140" s="525" t="s">
        <v>356</v>
      </c>
      <c r="D140" s="514" t="str">
        <f>VLOOKUP(C140, 'Catálogo de actividades'!$B$5:$D$296,2,FALSE)</f>
        <v>INE</v>
      </c>
      <c r="E140" s="514" t="str">
        <f>VLOOKUP(C140, 'Catálogo de actividades'!$B$5:$D$296,3,FALSE)</f>
        <v>CCOE</v>
      </c>
      <c r="F140" s="526" t="str">
        <f>_xlfn.XLOOKUP(C140,'Catálogo de actividades'!$B$5:$B$296,'Catálogo de actividades'!$E$5:$E$296)</f>
        <v>14.3</v>
      </c>
      <c r="G140" s="529">
        <v>45352</v>
      </c>
      <c r="H140" s="530">
        <v>45382</v>
      </c>
      <c r="I140" s="470" t="str">
        <f>_xlfn.XLOOKUP(C140,'Catálogo de actividades'!$B$5:$B$296,'Catálogo de actividades'!$I$5:$I$296)</f>
        <v>DEOE</v>
      </c>
    </row>
    <row r="141" spans="1:9" ht="14.25" x14ac:dyDescent="0.2">
      <c r="A141" s="524" t="s">
        <v>55</v>
      </c>
      <c r="B141" s="525" t="s">
        <v>13</v>
      </c>
      <c r="C141" s="525" t="s">
        <v>403</v>
      </c>
      <c r="D141" s="514" t="str">
        <f>VLOOKUP(C141, 'Catálogo de actividades'!$B$5:$D$296,2,FALSE)</f>
        <v>INE</v>
      </c>
      <c r="E141" s="514" t="str">
        <f>VLOOKUP(C141, 'Catálogo de actividades'!$B$5:$D$296,3,FALSE)</f>
        <v>DEOE</v>
      </c>
      <c r="F141" s="526" t="str">
        <f>_xlfn.XLOOKUP(C141,'Catálogo de actividades'!$B$5:$B$296,'Catálogo de actividades'!$E$5:$E$296)</f>
        <v>14.4</v>
      </c>
      <c r="G141" s="529">
        <v>45383</v>
      </c>
      <c r="H141" s="530">
        <v>45399</v>
      </c>
      <c r="I141" s="470" t="str">
        <f>_xlfn.XLOOKUP(C141,'Catálogo de actividades'!$B$5:$B$296,'Catálogo de actividades'!$I$5:$I$296)</f>
        <v>DEOE</v>
      </c>
    </row>
    <row r="142" spans="1:9" ht="14.25" x14ac:dyDescent="0.2">
      <c r="A142" s="524" t="s">
        <v>55</v>
      </c>
      <c r="B142" s="525" t="s">
        <v>13</v>
      </c>
      <c r="C142" s="525" t="s">
        <v>127</v>
      </c>
      <c r="D142" s="514" t="str">
        <f>VLOOKUP(C142, 'Catálogo de actividades'!$B$5:$D$296,2,FALSE)</f>
        <v>INE/OPL</v>
      </c>
      <c r="E142" s="514" t="str">
        <f>VLOOKUP(C142, 'Catálogo de actividades'!$B$5:$D$296,3,FALSE)</f>
        <v>DEOE/OD</v>
      </c>
      <c r="F142" s="526" t="str">
        <f>_xlfn.XLOOKUP(C142,'Catálogo de actividades'!$B$5:$B$296,'Catálogo de actividades'!$E$5:$E$296)</f>
        <v>14.5</v>
      </c>
      <c r="G142" s="529">
        <v>45407</v>
      </c>
      <c r="H142" s="530">
        <v>45407</v>
      </c>
      <c r="I142" s="470" t="str">
        <f>_xlfn.XLOOKUP(C142,'Catálogo de actividades'!$B$5:$B$296,'Catálogo de actividades'!$I$5:$I$296)</f>
        <v>DEOE</v>
      </c>
    </row>
    <row r="143" spans="1:9" ht="14.25" x14ac:dyDescent="0.2">
      <c r="A143" s="524" t="s">
        <v>55</v>
      </c>
      <c r="B143" s="525" t="s">
        <v>13</v>
      </c>
      <c r="C143" s="525" t="s">
        <v>357</v>
      </c>
      <c r="D143" s="514" t="str">
        <f>VLOOKUP(C143, 'Catálogo de actividades'!$B$5:$D$296,2,FALSE)</f>
        <v>INE/OPL</v>
      </c>
      <c r="E143" s="514" t="str">
        <f>VLOOKUP(C143, 'Catálogo de actividades'!$B$5:$D$296,3,FALSE)</f>
        <v>DEOE/OD</v>
      </c>
      <c r="F143" s="526" t="str">
        <f>_xlfn.XLOOKUP(C143,'Catálogo de actividades'!$B$5:$B$296,'Catálogo de actividades'!$E$5:$E$296)</f>
        <v>14.6</v>
      </c>
      <c r="G143" s="529">
        <v>45417</v>
      </c>
      <c r="H143" s="530">
        <v>45417</v>
      </c>
      <c r="I143" s="470" t="str">
        <f>_xlfn.XLOOKUP(C143,'Catálogo de actividades'!$B$5:$B$296,'Catálogo de actividades'!$I$5:$I$296)</f>
        <v>DEOE</v>
      </c>
    </row>
    <row r="144" spans="1:9" ht="14.25" x14ac:dyDescent="0.2">
      <c r="A144" s="524" t="s">
        <v>55</v>
      </c>
      <c r="B144" s="525" t="s">
        <v>13</v>
      </c>
      <c r="C144" s="525" t="s">
        <v>358</v>
      </c>
      <c r="D144" s="514" t="str">
        <f>VLOOKUP(C144, 'Catálogo de actividades'!$B$5:$D$296,2,FALSE)</f>
        <v>INE/OPL</v>
      </c>
      <c r="E144" s="514" t="str">
        <f>VLOOKUP(C144, 'Catálogo de actividades'!$B$5:$D$296,3,FALSE)</f>
        <v>DEOE/OD</v>
      </c>
      <c r="F144" s="526" t="str">
        <f>_xlfn.XLOOKUP(C144,'Catálogo de actividades'!$B$5:$B$296,'Catálogo de actividades'!$E$5:$E$296)</f>
        <v>14.7</v>
      </c>
      <c r="G144" s="529">
        <v>45431</v>
      </c>
      <c r="H144" s="530">
        <v>45431</v>
      </c>
      <c r="I144" s="470" t="str">
        <f>_xlfn.XLOOKUP(C144,'Catálogo de actividades'!$B$5:$B$296,'Catálogo de actividades'!$I$5:$I$296)</f>
        <v>DEOE</v>
      </c>
    </row>
    <row r="145" spans="1:9" ht="14.25" x14ac:dyDescent="0.2">
      <c r="A145" s="524" t="s">
        <v>55</v>
      </c>
      <c r="B145" s="525" t="s">
        <v>13</v>
      </c>
      <c r="C145" s="525" t="s">
        <v>13</v>
      </c>
      <c r="D145" s="514" t="str">
        <f>VLOOKUP(C145, 'Catálogo de actividades'!$B$5:$D$296,2,FALSE)</f>
        <v>OPL</v>
      </c>
      <c r="E145" s="514" t="str">
        <f>VLOOKUP(C145, 'Catálogo de actividades'!$B$5:$D$296,3,FALSE)</f>
        <v>CG/OD</v>
      </c>
      <c r="F145" s="526" t="str">
        <f>_xlfn.XLOOKUP(C145,'Catálogo de actividades'!$B$5:$B$296,'Catálogo de actividades'!$E$5:$E$296)</f>
        <v>14.8</v>
      </c>
      <c r="G145" s="529">
        <v>45445</v>
      </c>
      <c r="H145" s="530">
        <v>45445</v>
      </c>
      <c r="I145" s="470" t="str">
        <f>_xlfn.XLOOKUP(C145,'Catálogo de actividades'!$B$5:$B$296,'Catálogo de actividades'!$I$5:$I$296)</f>
        <v>OPL</v>
      </c>
    </row>
    <row r="146" spans="1:9" ht="28.5" x14ac:dyDescent="0.2">
      <c r="A146" s="524" t="s">
        <v>55</v>
      </c>
      <c r="B146" s="525" t="s">
        <v>14</v>
      </c>
      <c r="C146" s="525" t="s">
        <v>163</v>
      </c>
      <c r="D146" s="514" t="str">
        <f>VLOOKUP(C146, 'Catálogo de actividades'!$B$5:$D$296,2,FALSE)</f>
        <v>OPL</v>
      </c>
      <c r="E146" s="514" t="str">
        <f>VLOOKUP(C146, 'Catálogo de actividades'!$B$5:$D$296,3,FALSE)</f>
        <v>CG/OD</v>
      </c>
      <c r="F146" s="526" t="str">
        <f>_xlfn.XLOOKUP(C146,'Catálogo de actividades'!$B$5:$B$296,'Catálogo de actividades'!$E$5:$E$296)</f>
        <v>15.1</v>
      </c>
      <c r="G146" s="529">
        <v>45323</v>
      </c>
      <c r="H146" s="544">
        <v>45351</v>
      </c>
      <c r="I146" s="470" t="str">
        <f>_xlfn.XLOOKUP(C146,'Catálogo de actividades'!$B$5:$B$296,'Catálogo de actividades'!$I$5:$I$296)</f>
        <v>OPL</v>
      </c>
    </row>
    <row r="147" spans="1:9" ht="42.75" x14ac:dyDescent="0.2">
      <c r="A147" s="524" t="s">
        <v>55</v>
      </c>
      <c r="B147" s="525" t="s">
        <v>14</v>
      </c>
      <c r="C147" s="525" t="s">
        <v>165</v>
      </c>
      <c r="D147" s="514" t="str">
        <f>VLOOKUP(C147, 'Catálogo de actividades'!$B$5:$D$296,2,FALSE)</f>
        <v>INE/OPL</v>
      </c>
      <c r="E147" s="514" t="str">
        <f>VLOOKUP(C147, 'Catálogo de actividades'!$B$5:$D$296,3,FALSE)</f>
        <v>JLE/JDE/OD</v>
      </c>
      <c r="F147" s="526" t="str">
        <f>_xlfn.XLOOKUP(C147,'Catálogo de actividades'!$B$5:$B$296,'Catálogo de actividades'!$E$5:$E$296)</f>
        <v>15.2</v>
      </c>
      <c r="G147" s="529">
        <v>45352</v>
      </c>
      <c r="H147" s="530">
        <v>45366</v>
      </c>
      <c r="I147" s="470" t="str">
        <f>_xlfn.XLOOKUP(C147,'Catálogo de actividades'!$B$5:$B$296,'Catálogo de actividades'!$I$5:$I$296)</f>
        <v>JLE</v>
      </c>
    </row>
    <row r="148" spans="1:9" ht="42.75" x14ac:dyDescent="0.2">
      <c r="A148" s="524" t="s">
        <v>55</v>
      </c>
      <c r="B148" s="525" t="s">
        <v>14</v>
      </c>
      <c r="C148" s="525" t="s">
        <v>166</v>
      </c>
      <c r="D148" s="514" t="str">
        <f>VLOOKUP(C148, 'Catálogo de actividades'!$B$5:$D$296,2,FALSE)</f>
        <v>OPL</v>
      </c>
      <c r="E148" s="514" t="str">
        <f>VLOOKUP(C148, 'Catálogo de actividades'!$B$5:$D$296,3,FALSE)</f>
        <v>OD</v>
      </c>
      <c r="F148" s="526" t="str">
        <f>_xlfn.XLOOKUP(C148,'Catálogo de actividades'!$B$5:$B$296,'Catálogo de actividades'!$E$5:$E$296)</f>
        <v>15.3</v>
      </c>
      <c r="G148" s="529">
        <v>45352</v>
      </c>
      <c r="H148" s="530">
        <v>45382</v>
      </c>
      <c r="I148" s="470" t="str">
        <f>_xlfn.XLOOKUP(C148,'Catálogo de actividades'!$B$5:$B$296,'Catálogo de actividades'!$I$5:$I$296)</f>
        <v>OPL</v>
      </c>
    </row>
    <row r="149" spans="1:9" ht="28.5" x14ac:dyDescent="0.2">
      <c r="A149" s="524" t="s">
        <v>55</v>
      </c>
      <c r="B149" s="525" t="s">
        <v>14</v>
      </c>
      <c r="C149" s="525" t="s">
        <v>167</v>
      </c>
      <c r="D149" s="514" t="str">
        <f>VLOOKUP(C149, 'Catálogo de actividades'!$B$5:$D$296,2,FALSE)</f>
        <v>OPL</v>
      </c>
      <c r="E149" s="514" t="str">
        <f>VLOOKUP(C149, 'Catálogo de actividades'!$B$5:$D$296,3,FALSE)</f>
        <v>CG/OD</v>
      </c>
      <c r="F149" s="526" t="str">
        <f>_xlfn.XLOOKUP(C149,'Catálogo de actividades'!$B$5:$B$296,'Catálogo de actividades'!$E$5:$E$296)</f>
        <v>15.4</v>
      </c>
      <c r="G149" s="529">
        <v>45352</v>
      </c>
      <c r="H149" s="530">
        <v>45381</v>
      </c>
      <c r="I149" s="470" t="str">
        <f>_xlfn.XLOOKUP(C149,'Catálogo de actividades'!$B$5:$B$296,'Catálogo de actividades'!$I$5:$I$296)</f>
        <v>OPL</v>
      </c>
    </row>
    <row r="150" spans="1:9" ht="42.75" x14ac:dyDescent="0.2">
      <c r="A150" s="524" t="s">
        <v>55</v>
      </c>
      <c r="B150" s="525" t="s">
        <v>14</v>
      </c>
      <c r="C150" s="525" t="s">
        <v>168</v>
      </c>
      <c r="D150" s="514" t="str">
        <f>VLOOKUP(C150, 'Catálogo de actividades'!$B$5:$D$296,2,FALSE)</f>
        <v>INE</v>
      </c>
      <c r="E150" s="514" t="str">
        <f>VLOOKUP(C150, 'Catálogo de actividades'!$B$5:$D$296,3,FALSE)</f>
        <v>JLE/JDE</v>
      </c>
      <c r="F150" s="526" t="str">
        <f>_xlfn.XLOOKUP(C150,'Catálogo de actividades'!$B$5:$B$296,'Catálogo de actividades'!$E$5:$E$296)</f>
        <v>15.5</v>
      </c>
      <c r="G150" s="529">
        <v>45369</v>
      </c>
      <c r="H150" s="530">
        <v>45373</v>
      </c>
      <c r="I150" s="470" t="str">
        <f>_xlfn.XLOOKUP(C150,'Catálogo de actividades'!$B$5:$B$296,'Catálogo de actividades'!$I$5:$I$296)</f>
        <v>JLE</v>
      </c>
    </row>
    <row r="151" spans="1:9" ht="42.75" x14ac:dyDescent="0.2">
      <c r="A151" s="524" t="s">
        <v>55</v>
      </c>
      <c r="B151" s="525" t="s">
        <v>14</v>
      </c>
      <c r="C151" s="525" t="s">
        <v>129</v>
      </c>
      <c r="D151" s="514" t="str">
        <f>VLOOKUP(C151, 'Catálogo de actividades'!$B$5:$D$296,2,FALSE)</f>
        <v>INE/OPL</v>
      </c>
      <c r="E151" s="514" t="str">
        <f>VLOOKUP(C151, 'Catálogo de actividades'!$B$5:$D$296,3,FALSE)</f>
        <v>JLE/JDE/OD</v>
      </c>
      <c r="F151" s="526" t="str">
        <f>_xlfn.XLOOKUP(C151,'Catálogo de actividades'!$B$5:$B$296,'Catálogo de actividades'!$E$5:$E$296)</f>
        <v>15.6</v>
      </c>
      <c r="G151" s="529">
        <v>45383</v>
      </c>
      <c r="H151" s="530">
        <v>45388</v>
      </c>
      <c r="I151" s="470" t="str">
        <f>_xlfn.XLOOKUP(C151,'Catálogo de actividades'!$B$5:$B$296,'Catálogo de actividades'!$I$5:$I$296)</f>
        <v>OPL</v>
      </c>
    </row>
    <row r="152" spans="1:9" ht="14.25" x14ac:dyDescent="0.2">
      <c r="A152" s="524" t="s">
        <v>55</v>
      </c>
      <c r="B152" s="525" t="s">
        <v>15</v>
      </c>
      <c r="C152" s="525" t="s">
        <v>241</v>
      </c>
      <c r="D152" s="514" t="str">
        <f>VLOOKUP(C152, 'Catálogo de actividades'!$B$5:$D$296,2,FALSE)</f>
        <v>INE</v>
      </c>
      <c r="E152" s="514" t="str">
        <f>VLOOKUP(C152, 'Catálogo de actividades'!$B$5:$D$296,3,FALSE)</f>
        <v>CL</v>
      </c>
      <c r="F152" s="526" t="str">
        <f>_xlfn.XLOOKUP(C152,'Catálogo de actividades'!$B$5:$B$296,'Catálogo de actividades'!$E$5:$E$296)</f>
        <v>16.1</v>
      </c>
      <c r="G152" s="529">
        <v>45367</v>
      </c>
      <c r="H152" s="530">
        <v>45382</v>
      </c>
      <c r="I152" s="470" t="str">
        <f>_xlfn.XLOOKUP(C152,'Catálogo de actividades'!$B$5:$B$296,'Catálogo de actividades'!$I$5:$I$296)</f>
        <v>JLE</v>
      </c>
    </row>
    <row r="153" spans="1:9" ht="14.25" x14ac:dyDescent="0.2">
      <c r="A153" s="524" t="s">
        <v>55</v>
      </c>
      <c r="B153" s="525" t="s">
        <v>15</v>
      </c>
      <c r="C153" s="525" t="s">
        <v>196</v>
      </c>
      <c r="D153" s="514" t="str">
        <f>VLOOKUP(C153, 'Catálogo de actividades'!$B$5:$D$296,2,FALSE)</f>
        <v>OPL</v>
      </c>
      <c r="E153" s="514" t="str">
        <f>VLOOKUP(C153, 'Catálogo de actividades'!$B$5:$D$296,3,FALSE)</f>
        <v>CG</v>
      </c>
      <c r="F153" s="526" t="str">
        <f>_xlfn.XLOOKUP(C153,'Catálogo de actividades'!$B$5:$B$296,'Catálogo de actividades'!$E$5:$E$296)</f>
        <v>16.2</v>
      </c>
      <c r="G153" s="533">
        <v>45383</v>
      </c>
      <c r="H153" s="534">
        <v>45397</v>
      </c>
      <c r="I153" s="470" t="str">
        <f>_xlfn.XLOOKUP(C153,'Catálogo de actividades'!$B$5:$B$296,'Catálogo de actividades'!$I$5:$I$296)</f>
        <v>OPL</v>
      </c>
    </row>
    <row r="154" spans="1:9" ht="28.5" x14ac:dyDescent="0.2">
      <c r="A154" s="524" t="s">
        <v>55</v>
      </c>
      <c r="B154" s="525" t="s">
        <v>15</v>
      </c>
      <c r="C154" s="525" t="s">
        <v>197</v>
      </c>
      <c r="D154" s="514" t="str">
        <f>VLOOKUP(C154, 'Catálogo de actividades'!$B$5:$D$296,2,FALSE)</f>
        <v>INE/OPL</v>
      </c>
      <c r="E154" s="514" t="str">
        <f>VLOOKUP(C154, 'Catálogo de actividades'!$B$5:$D$296,3,FALSE)</f>
        <v>CD/OD</v>
      </c>
      <c r="F154" s="526" t="str">
        <f>_xlfn.XLOOKUP(C154,'Catálogo de actividades'!$B$5:$B$296,'Catálogo de actividades'!$E$5:$E$296)</f>
        <v>16.3</v>
      </c>
      <c r="G154" s="533">
        <v>45383</v>
      </c>
      <c r="H154" s="534">
        <v>45397</v>
      </c>
      <c r="I154" s="470" t="str">
        <f>_xlfn.XLOOKUP(C154,'Catálogo de actividades'!$B$5:$B$296,'Catálogo de actividades'!$I$5:$I$296)</f>
        <v>JLE</v>
      </c>
    </row>
    <row r="155" spans="1:9" ht="14.25" x14ac:dyDescent="0.2">
      <c r="A155" s="524" t="s">
        <v>55</v>
      </c>
      <c r="B155" s="525" t="s">
        <v>15</v>
      </c>
      <c r="C155" s="525" t="s">
        <v>359</v>
      </c>
      <c r="D155" s="514" t="str">
        <f>VLOOKUP(C155, 'Catálogo de actividades'!$B$5:$D$296,2,FALSE)</f>
        <v>INE</v>
      </c>
      <c r="E155" s="514" t="str">
        <f>VLOOKUP(C155, 'Catálogo de actividades'!$B$5:$D$296,3,FALSE)</f>
        <v>CD</v>
      </c>
      <c r="F155" s="526" t="str">
        <f>_xlfn.XLOOKUP(C155,'Catálogo de actividades'!$B$5:$B$296,'Catálogo de actividades'!$E$5:$E$296)</f>
        <v>16.4</v>
      </c>
      <c r="G155" s="529">
        <v>45402</v>
      </c>
      <c r="H155" s="530">
        <v>45412</v>
      </c>
      <c r="I155" s="470" t="str">
        <f>_xlfn.XLOOKUP(C155,'Catálogo de actividades'!$B$5:$B$296,'Catálogo de actividades'!$I$5:$I$296)</f>
        <v>DEOE</v>
      </c>
    </row>
    <row r="156" spans="1:9" ht="28.5" x14ac:dyDescent="0.2">
      <c r="A156" s="524" t="s">
        <v>55</v>
      </c>
      <c r="B156" s="525" t="s">
        <v>15</v>
      </c>
      <c r="C156" s="525" t="s">
        <v>248</v>
      </c>
      <c r="D156" s="514" t="str">
        <f>VLOOKUP(C156, 'Catálogo de actividades'!$B$5:$D$296,2,FALSE)</f>
        <v>INE</v>
      </c>
      <c r="E156" s="514" t="str">
        <f>VLOOKUP(C156, 'Catálogo de actividades'!$B$5:$D$296,3,FALSE)</f>
        <v>CL/CD</v>
      </c>
      <c r="F156" s="526" t="str">
        <f>_xlfn.XLOOKUP(C156,'Catálogo de actividades'!$B$5:$B$296,'Catálogo de actividades'!$E$5:$E$296)</f>
        <v>16.5</v>
      </c>
      <c r="G156" s="529">
        <v>45410</v>
      </c>
      <c r="H156" s="530">
        <v>45442</v>
      </c>
      <c r="I156" s="470" t="str">
        <f>_xlfn.XLOOKUP(C156,'Catálogo de actividades'!$B$5:$B$296,'Catálogo de actividades'!$I$5:$I$296)</f>
        <v>DEOE</v>
      </c>
    </row>
    <row r="157" spans="1:9" ht="28.5" x14ac:dyDescent="0.2">
      <c r="A157" s="524" t="s">
        <v>55</v>
      </c>
      <c r="B157" s="525" t="s">
        <v>15</v>
      </c>
      <c r="C157" s="525" t="s">
        <v>270</v>
      </c>
      <c r="D157" s="514" t="str">
        <f>VLOOKUP(C157, 'Catálogo de actividades'!$B$5:$D$296,2,FALSE)</f>
        <v>INE</v>
      </c>
      <c r="E157" s="514" t="str">
        <f>VLOOKUP(C157, 'Catálogo de actividades'!$B$5:$D$296,3,FALSE)</f>
        <v>CL/CD</v>
      </c>
      <c r="F157" s="526" t="str">
        <f>_xlfn.XLOOKUP(C157,'Catálogo de actividades'!$B$5:$B$296,'Catálogo de actividades'!$E$5:$E$296)</f>
        <v>16.6</v>
      </c>
      <c r="G157" s="529">
        <v>45410</v>
      </c>
      <c r="H157" s="530">
        <v>45443</v>
      </c>
      <c r="I157" s="470" t="str">
        <f>_xlfn.XLOOKUP(C157,'Catálogo de actividades'!$B$5:$B$296,'Catálogo de actividades'!$I$5:$I$296)</f>
        <v>DEOE</v>
      </c>
    </row>
    <row r="158" spans="1:9" ht="14.25" x14ac:dyDescent="0.2">
      <c r="A158" s="524" t="s">
        <v>55</v>
      </c>
      <c r="B158" s="525" t="s">
        <v>15</v>
      </c>
      <c r="C158" s="525" t="s">
        <v>258</v>
      </c>
      <c r="D158" s="514" t="str">
        <f>VLOOKUP(C158, 'Catálogo de actividades'!$B$5:$D$296,2,FALSE)</f>
        <v>INE/OPL</v>
      </c>
      <c r="E158" s="514" t="str">
        <f>VLOOKUP(C158, 'Catálogo de actividades'!$B$5:$D$296,3,FALSE)</f>
        <v>CD/OD</v>
      </c>
      <c r="F158" s="526" t="str">
        <f>_xlfn.XLOOKUP(C158,'Catálogo de actividades'!$B$5:$B$296,'Catálogo de actividades'!$E$5:$E$296)</f>
        <v>16.7</v>
      </c>
      <c r="G158" s="529">
        <v>45445</v>
      </c>
      <c r="H158" s="530">
        <v>45446</v>
      </c>
      <c r="I158" s="470" t="str">
        <f>_xlfn.XLOOKUP(C158,'Catálogo de actividades'!$B$5:$B$296,'Catálogo de actividades'!$I$5:$I$296)</f>
        <v>OPL</v>
      </c>
    </row>
    <row r="159" spans="1:9" ht="28.5" x14ac:dyDescent="0.2">
      <c r="A159" s="524" t="s">
        <v>55</v>
      </c>
      <c r="B159" s="525" t="s">
        <v>15</v>
      </c>
      <c r="C159" s="525" t="s">
        <v>199</v>
      </c>
      <c r="D159" s="514" t="str">
        <f>VLOOKUP(C159, 'Catálogo de actividades'!$B$5:$D$296,2,FALSE)</f>
        <v>OPL</v>
      </c>
      <c r="E159" s="514" t="str">
        <f>VLOOKUP(C159, 'Catálogo de actividades'!$B$5:$D$296,3,FALSE)</f>
        <v>CG</v>
      </c>
      <c r="F159" s="526" t="str">
        <f>_xlfn.XLOOKUP(C159,'Catálogo de actividades'!$B$5:$B$296,'Catálogo de actividades'!$E$5:$E$296)</f>
        <v>16.8</v>
      </c>
      <c r="G159" s="529">
        <v>45459</v>
      </c>
      <c r="H159" s="530">
        <v>45473</v>
      </c>
      <c r="I159" s="470" t="str">
        <f>_xlfn.XLOOKUP(C159,'Catálogo de actividades'!$B$5:$B$296,'Catálogo de actividades'!$I$5:$I$296)</f>
        <v>JLE</v>
      </c>
    </row>
    <row r="160" spans="1:9" ht="28.5" x14ac:dyDescent="0.2">
      <c r="A160" s="524" t="s">
        <v>55</v>
      </c>
      <c r="B160" s="525" t="s">
        <v>16</v>
      </c>
      <c r="C160" s="525" t="s">
        <v>226</v>
      </c>
      <c r="D160" s="514" t="str">
        <f>VLOOKUP(C160, 'Catálogo de actividades'!$B$5:$D$296,2,FALSE)</f>
        <v>OPL</v>
      </c>
      <c r="E160" s="514" t="str">
        <f>VLOOKUP(C160, 'Catálogo de actividades'!$B$5:$D$296,3,FALSE)</f>
        <v>CG</v>
      </c>
      <c r="F160" s="526" t="str">
        <f>_xlfn.XLOOKUP(C160,'Catálogo de actividades'!$B$5:$B$296,'Catálogo de actividades'!$E$5:$E$296)</f>
        <v>17.1</v>
      </c>
      <c r="G160" s="529">
        <v>45171</v>
      </c>
      <c r="H160" s="530">
        <v>45171</v>
      </c>
      <c r="I160" s="470" t="str">
        <f>_xlfn.XLOOKUP(C160,'Catálogo de actividades'!$B$5:$B$296,'Catálogo de actividades'!$I$5:$I$296)</f>
        <v>OPL</v>
      </c>
    </row>
    <row r="161" spans="1:9" ht="28.5" x14ac:dyDescent="0.2">
      <c r="A161" s="524" t="s">
        <v>55</v>
      </c>
      <c r="B161" s="525" t="s">
        <v>16</v>
      </c>
      <c r="C161" s="525" t="s">
        <v>259</v>
      </c>
      <c r="D161" s="514" t="str">
        <f>VLOOKUP(C161, 'Catálogo de actividades'!$B$5:$D$296,2,FALSE)</f>
        <v>OPL</v>
      </c>
      <c r="E161" s="514" t="str">
        <f>VLOOKUP(C161, 'Catálogo de actividades'!$B$5:$D$296,3,FALSE)</f>
        <v>CG</v>
      </c>
      <c r="F161" s="526" t="str">
        <f>_xlfn.XLOOKUP(C161,'Catálogo de actividades'!$B$5:$B$296,'Catálogo de actividades'!$E$5:$E$296)</f>
        <v>17.2</v>
      </c>
      <c r="G161" s="529">
        <v>45171</v>
      </c>
      <c r="H161" s="530">
        <v>45171</v>
      </c>
      <c r="I161" s="470" t="str">
        <f>_xlfn.XLOOKUP(C161,'Catálogo de actividades'!$B$5:$B$296,'Catálogo de actividades'!$I$5:$I$296)</f>
        <v>OPL</v>
      </c>
    </row>
    <row r="162" spans="1:9" ht="28.5" x14ac:dyDescent="0.2">
      <c r="A162" s="524" t="s">
        <v>55</v>
      </c>
      <c r="B162" s="525" t="s">
        <v>16</v>
      </c>
      <c r="C162" s="525" t="s">
        <v>272</v>
      </c>
      <c r="D162" s="514" t="str">
        <f>VLOOKUP(C162, 'Catálogo de actividades'!$B$5:$D$296,2,FALSE)</f>
        <v>OPL</v>
      </c>
      <c r="E162" s="514" t="str">
        <f>VLOOKUP(C162, 'Catálogo de actividades'!$B$5:$D$296,3,FALSE)</f>
        <v>CG</v>
      </c>
      <c r="F162" s="526" t="str">
        <f>_xlfn.XLOOKUP(C162,'Catálogo de actividades'!$B$5:$B$296,'Catálogo de actividades'!$E$5:$E$296)</f>
        <v>17.3</v>
      </c>
      <c r="G162" s="529">
        <v>45232</v>
      </c>
      <c r="H162" s="530">
        <v>45232</v>
      </c>
      <c r="I162" s="470" t="str">
        <f>_xlfn.XLOOKUP(C162,'Catálogo de actividades'!$B$5:$B$296,'Catálogo de actividades'!$I$5:$I$296)</f>
        <v>OPL</v>
      </c>
    </row>
    <row r="163" spans="1:9" ht="28.5" x14ac:dyDescent="0.2">
      <c r="A163" s="524" t="s">
        <v>55</v>
      </c>
      <c r="B163" s="525" t="s">
        <v>16</v>
      </c>
      <c r="C163" s="525" t="s">
        <v>260</v>
      </c>
      <c r="D163" s="514" t="str">
        <f>VLOOKUP(C163, 'Catálogo de actividades'!$B$5:$D$296,2,FALSE)</f>
        <v>OPL</v>
      </c>
      <c r="E163" s="514" t="str">
        <f>VLOOKUP(C163, 'Catálogo de actividades'!$B$5:$D$296,3,FALSE)</f>
        <v>CG</v>
      </c>
      <c r="F163" s="526" t="str">
        <f>_xlfn.XLOOKUP(C163,'Catálogo de actividades'!$B$5:$B$296,'Catálogo de actividades'!$E$5:$E$296)</f>
        <v>17.4</v>
      </c>
      <c r="G163" s="529">
        <v>45262</v>
      </c>
      <c r="H163" s="530">
        <v>45262</v>
      </c>
      <c r="I163" s="470" t="str">
        <f>_xlfn.XLOOKUP(C163,'Catálogo de actividades'!$B$5:$B$296,'Catálogo de actividades'!$I$5:$I$296)</f>
        <v>OPL</v>
      </c>
    </row>
    <row r="164" spans="1:9" ht="28.5" x14ac:dyDescent="0.2">
      <c r="A164" s="524" t="s">
        <v>55</v>
      </c>
      <c r="B164" s="525" t="s">
        <v>16</v>
      </c>
      <c r="C164" s="525" t="s">
        <v>273</v>
      </c>
      <c r="D164" s="514" t="str">
        <f>VLOOKUP(C164, 'Catálogo de actividades'!$B$5:$D$296,2,FALSE)</f>
        <v>OPL</v>
      </c>
      <c r="E164" s="514" t="str">
        <f>VLOOKUP(C164, 'Catálogo de actividades'!$B$5:$D$296,3,FALSE)</f>
        <v>CG</v>
      </c>
      <c r="F164" s="526" t="str">
        <f>_xlfn.XLOOKUP(C164,'Catálogo de actividades'!$B$5:$B$296,'Catálogo de actividades'!$E$5:$E$296)</f>
        <v>17.5</v>
      </c>
      <c r="G164" s="529">
        <v>45293</v>
      </c>
      <c r="H164" s="530">
        <v>45293</v>
      </c>
      <c r="I164" s="470" t="str">
        <f>_xlfn.XLOOKUP(C164,'Catálogo de actividades'!$B$5:$B$296,'Catálogo de actividades'!$I$5:$I$296)</f>
        <v>OPL</v>
      </c>
    </row>
    <row r="165" spans="1:9" ht="42.75" x14ac:dyDescent="0.2">
      <c r="A165" s="524" t="s">
        <v>55</v>
      </c>
      <c r="B165" s="525" t="s">
        <v>16</v>
      </c>
      <c r="C165" s="525" t="s">
        <v>274</v>
      </c>
      <c r="D165" s="514" t="str">
        <f>VLOOKUP(C165, 'Catálogo de actividades'!$B$5:$D$296,2,FALSE)</f>
        <v>OPL</v>
      </c>
      <c r="E165" s="514" t="str">
        <f>VLOOKUP(C165, 'Catálogo de actividades'!$B$5:$D$296,3,FALSE)</f>
        <v>CG</v>
      </c>
      <c r="F165" s="526" t="str">
        <f>_xlfn.XLOOKUP(C165,'Catálogo de actividades'!$B$5:$B$296,'Catálogo de actividades'!$E$5:$E$296)</f>
        <v>17.6</v>
      </c>
      <c r="G165" s="529">
        <v>45324</v>
      </c>
      <c r="H165" s="530">
        <v>45324</v>
      </c>
      <c r="I165" s="470" t="str">
        <f>_xlfn.XLOOKUP(C165,'Catálogo de actividades'!$B$5:$B$296,'Catálogo de actividades'!$I$5:$I$296)</f>
        <v>OPL</v>
      </c>
    </row>
    <row r="166" spans="1:9" ht="14.25" x14ac:dyDescent="0.2">
      <c r="A166" s="524" t="s">
        <v>55</v>
      </c>
      <c r="B166" s="525" t="s">
        <v>16</v>
      </c>
      <c r="C166" s="525" t="s">
        <v>275</v>
      </c>
      <c r="D166" s="514" t="str">
        <f>VLOOKUP(C166, 'Catálogo de actividades'!$B$5:$D$296,2,FALSE)</f>
        <v>OPL</v>
      </c>
      <c r="E166" s="514" t="str">
        <f>VLOOKUP(C166, 'Catálogo de actividades'!$B$5:$D$296,3,FALSE)</f>
        <v>CG</v>
      </c>
      <c r="F166" s="526" t="str">
        <f>_xlfn.XLOOKUP(C166,'Catálogo de actividades'!$B$5:$B$296,'Catálogo de actividades'!$E$5:$E$296)</f>
        <v>17.7</v>
      </c>
      <c r="G166" s="529">
        <v>45324</v>
      </c>
      <c r="H166" s="530">
        <v>45324</v>
      </c>
      <c r="I166" s="470" t="str">
        <f>_xlfn.XLOOKUP(C166,'Catálogo de actividades'!$B$5:$B$296,'Catálogo de actividades'!$I$5:$I$296)</f>
        <v>OPL</v>
      </c>
    </row>
    <row r="167" spans="1:9" ht="28.5" x14ac:dyDescent="0.2">
      <c r="A167" s="524" t="s">
        <v>55</v>
      </c>
      <c r="B167" s="525" t="s">
        <v>16</v>
      </c>
      <c r="C167" s="525" t="s">
        <v>276</v>
      </c>
      <c r="D167" s="514" t="str">
        <f>VLOOKUP(C167, 'Catálogo de actividades'!$B$5:$D$296,2,FALSE)</f>
        <v>OPL</v>
      </c>
      <c r="E167" s="514" t="str">
        <f>VLOOKUP(C167, 'Catálogo de actividades'!$B$5:$D$296,3,FALSE)</f>
        <v>CG</v>
      </c>
      <c r="F167" s="526" t="str">
        <f>_xlfn.XLOOKUP(C167,'Catálogo de actividades'!$B$5:$B$296,'Catálogo de actividades'!$E$5:$E$296)</f>
        <v>17.8</v>
      </c>
      <c r="G167" s="529">
        <v>45353</v>
      </c>
      <c r="H167" s="530">
        <v>45353</v>
      </c>
      <c r="I167" s="470" t="str">
        <f>_xlfn.XLOOKUP(C167,'Catálogo de actividades'!$B$5:$B$296,'Catálogo de actividades'!$I$5:$I$296)</f>
        <v>OPL</v>
      </c>
    </row>
    <row r="168" spans="1:9" ht="14.25" x14ac:dyDescent="0.2">
      <c r="A168" s="524" t="s">
        <v>55</v>
      </c>
      <c r="B168" s="525" t="s">
        <v>16</v>
      </c>
      <c r="C168" s="525" t="s">
        <v>322</v>
      </c>
      <c r="D168" s="514" t="str">
        <f>VLOOKUP(C168, 'Catálogo de actividades'!$B$5:$D$296,2,FALSE)</f>
        <v>OPL</v>
      </c>
      <c r="E168" s="514" t="str">
        <f>VLOOKUP(C168, 'Catálogo de actividades'!$B$5:$D$296,3,FALSE)</f>
        <v>CG</v>
      </c>
      <c r="F168" s="526" t="str">
        <f>_xlfn.XLOOKUP(C168,'Catálogo de actividades'!$B$5:$B$296,'Catálogo de actividades'!$E$5:$E$296)</f>
        <v>17.9</v>
      </c>
      <c r="G168" s="529">
        <v>45399</v>
      </c>
      <c r="H168" s="530">
        <v>45399</v>
      </c>
      <c r="I168" s="470" t="str">
        <f>_xlfn.XLOOKUP(C168,'Catálogo de actividades'!$B$5:$B$296,'Catálogo de actividades'!$I$5:$I$296)</f>
        <v>OPL</v>
      </c>
    </row>
    <row r="169" spans="1:9" ht="14.25" x14ac:dyDescent="0.2">
      <c r="A169" s="524" t="s">
        <v>55</v>
      </c>
      <c r="B169" s="525" t="s">
        <v>16</v>
      </c>
      <c r="C169" s="525" t="s">
        <v>404</v>
      </c>
      <c r="D169" s="514" t="str">
        <f>VLOOKUP(C169, 'Catálogo de actividades'!$B$5:$D$296,2,FALSE)</f>
        <v>OPL</v>
      </c>
      <c r="E169" s="514" t="str">
        <f>VLOOKUP(C169, 'Catálogo de actividades'!$B$5:$D$296,3,FALSE)</f>
        <v>CG</v>
      </c>
      <c r="F169" s="526" t="str">
        <f>_xlfn.XLOOKUP(C169,'Catálogo de actividades'!$B$5:$B$296,'Catálogo de actividades'!$E$5:$E$296)</f>
        <v>17.10</v>
      </c>
      <c r="G169" s="529">
        <v>45424</v>
      </c>
      <c r="H169" s="530">
        <v>45424</v>
      </c>
      <c r="I169" s="470" t="str">
        <f>_xlfn.XLOOKUP(C169,'Catálogo de actividades'!$B$5:$B$296,'Catálogo de actividades'!$I$5:$I$296)</f>
        <v>OPL</v>
      </c>
    </row>
    <row r="170" spans="1:9" ht="14.25" x14ac:dyDescent="0.2">
      <c r="A170" s="524" t="s">
        <v>55</v>
      </c>
      <c r="B170" s="525" t="s">
        <v>16</v>
      </c>
      <c r="C170" s="525" t="s">
        <v>405</v>
      </c>
      <c r="D170" s="514" t="str">
        <f>VLOOKUP(C170, 'Catálogo de actividades'!$B$5:$D$296,2,FALSE)</f>
        <v>OPL</v>
      </c>
      <c r="E170" s="514" t="str">
        <f>VLOOKUP(C170, 'Catálogo de actividades'!$B$5:$D$296,3,FALSE)</f>
        <v>CG</v>
      </c>
      <c r="F170" s="526" t="str">
        <f>_xlfn.XLOOKUP(C170,'Catálogo de actividades'!$B$5:$B$296,'Catálogo de actividades'!$E$5:$E$296)</f>
        <v>17.11</v>
      </c>
      <c r="G170" s="529">
        <v>45431</v>
      </c>
      <c r="H170" s="530">
        <v>45431</v>
      </c>
      <c r="I170" s="470" t="str">
        <f>_xlfn.XLOOKUP(C170,'Catálogo de actividades'!$B$5:$B$296,'Catálogo de actividades'!$I$5:$I$296)</f>
        <v>OPL</v>
      </c>
    </row>
    <row r="171" spans="1:9" ht="14.25" x14ac:dyDescent="0.2">
      <c r="A171" s="524" t="s">
        <v>55</v>
      </c>
      <c r="B171" s="525" t="s">
        <v>16</v>
      </c>
      <c r="C171" s="525" t="s">
        <v>406</v>
      </c>
      <c r="D171" s="514" t="str">
        <f>VLOOKUP(C171, 'Catálogo de actividades'!$B$5:$D$296,2,FALSE)</f>
        <v>OPL</v>
      </c>
      <c r="E171" s="514" t="str">
        <f>VLOOKUP(C171, 'Catálogo de actividades'!$B$5:$D$296,3,FALSE)</f>
        <v>CG</v>
      </c>
      <c r="F171" s="526" t="str">
        <f>_xlfn.XLOOKUP(C171,'Catálogo de actividades'!$B$5:$B$296,'Catálogo de actividades'!$E$5:$E$296)</f>
        <v>17.12</v>
      </c>
      <c r="G171" s="529">
        <v>45438</v>
      </c>
      <c r="H171" s="530">
        <v>45438</v>
      </c>
      <c r="I171" s="470" t="str">
        <f>_xlfn.XLOOKUP(C171,'Catálogo de actividades'!$B$5:$B$296,'Catálogo de actividades'!$I$5:$I$296)</f>
        <v>OPL</v>
      </c>
    </row>
    <row r="172" spans="1:9" ht="14.25" x14ac:dyDescent="0.2">
      <c r="A172" s="524" t="s">
        <v>55</v>
      </c>
      <c r="B172" s="525" t="s">
        <v>16</v>
      </c>
      <c r="C172" s="525" t="s">
        <v>360</v>
      </c>
      <c r="D172" s="514" t="str">
        <f>VLOOKUP(C172, 'Catálogo de actividades'!$B$5:$D$296,2,FALSE)</f>
        <v>OPL</v>
      </c>
      <c r="E172" s="514" t="str">
        <f>VLOOKUP(C172, 'Catálogo de actividades'!$B$5:$D$296,3,FALSE)</f>
        <v>CG</v>
      </c>
      <c r="F172" s="526" t="str">
        <f>_xlfn.XLOOKUP(C172,'Catálogo de actividades'!$B$5:$B$296,'Catálogo de actividades'!$E$5:$E$296)</f>
        <v>17.13</v>
      </c>
      <c r="G172" s="529">
        <v>45445</v>
      </c>
      <c r="H172" s="527">
        <v>45446</v>
      </c>
      <c r="I172" s="470" t="str">
        <f>_xlfn.XLOOKUP(C172,'Catálogo de actividades'!$B$5:$B$296,'Catálogo de actividades'!$I$5:$I$296)</f>
        <v>OPL</v>
      </c>
    </row>
    <row r="173" spans="1:9" ht="28.5" x14ac:dyDescent="0.2">
      <c r="A173" s="524" t="s">
        <v>55</v>
      </c>
      <c r="B173" s="525" t="s">
        <v>17</v>
      </c>
      <c r="C173" s="525" t="s">
        <v>407</v>
      </c>
      <c r="D173" s="514" t="str">
        <f>VLOOKUP(C173, 'Catálogo de actividades'!$B$5:$D$296,2,FALSE)</f>
        <v xml:space="preserve">INE </v>
      </c>
      <c r="E173" s="514" t="str">
        <f>VLOOKUP(C173, 'Catálogo de actividades'!$B$5:$D$296,3,FALSE)</f>
        <v xml:space="preserve">DEOE  </v>
      </c>
      <c r="F173" s="526" t="str">
        <f>_xlfn.XLOOKUP(C173,'Catálogo de actividades'!$B$5:$B$296,'Catálogo de actividades'!$E$5:$E$296)</f>
        <v>18.1</v>
      </c>
      <c r="G173" s="529">
        <v>45292</v>
      </c>
      <c r="H173" s="530">
        <v>45322</v>
      </c>
      <c r="I173" s="470" t="str">
        <f>_xlfn.XLOOKUP(C173,'Catálogo de actividades'!$B$5:$B$296,'Catálogo de actividades'!$I$5:$I$296)</f>
        <v>DEOE</v>
      </c>
    </row>
    <row r="174" spans="1:9" ht="28.5" x14ac:dyDescent="0.2">
      <c r="A174" s="524" t="s">
        <v>55</v>
      </c>
      <c r="B174" s="525" t="s">
        <v>17</v>
      </c>
      <c r="C174" s="525" t="s">
        <v>361</v>
      </c>
      <c r="D174" s="514" t="str">
        <f>VLOOKUP(C174, 'Catálogo de actividades'!$B$5:$D$296,2,FALSE)</f>
        <v>OPL</v>
      </c>
      <c r="E174" s="514" t="str">
        <f>VLOOKUP(C174, 'Catálogo de actividades'!$B$5:$D$296,3,FALSE)</f>
        <v>CG</v>
      </c>
      <c r="F174" s="526" t="str">
        <f>_xlfn.XLOOKUP(C174,'Catálogo de actividades'!$B$5:$B$296,'Catálogo de actividades'!$E$5:$E$296)</f>
        <v>18.2</v>
      </c>
      <c r="G174" s="529">
        <v>45343</v>
      </c>
      <c r="H174" s="530">
        <v>45350</v>
      </c>
      <c r="I174" s="470" t="str">
        <f>_xlfn.XLOOKUP(C174,'Catálogo de actividades'!$B$5:$B$296,'Catálogo de actividades'!$I$5:$I$296)</f>
        <v>OPL</v>
      </c>
    </row>
    <row r="175" spans="1:9" ht="28.5" x14ac:dyDescent="0.2">
      <c r="A175" s="524" t="s">
        <v>55</v>
      </c>
      <c r="B175" s="525" t="s">
        <v>17</v>
      </c>
      <c r="C175" s="525" t="s">
        <v>307</v>
      </c>
      <c r="D175" s="514" t="str">
        <f>VLOOKUP(C175, 'Catálogo de actividades'!$B$5:$D$296,2,FALSE)</f>
        <v>OPL</v>
      </c>
      <c r="E175" s="514" t="str">
        <f>VLOOKUP(C175, 'Catálogo de actividades'!$B$5:$D$296,3,FALSE)</f>
        <v>CG</v>
      </c>
      <c r="F175" s="526" t="str">
        <f>_xlfn.XLOOKUP(C175,'Catálogo de actividades'!$B$5:$B$296,'Catálogo de actividades'!$E$5:$E$296)</f>
        <v>18.3</v>
      </c>
      <c r="G175" s="529">
        <v>45364</v>
      </c>
      <c r="H175" s="530">
        <v>45364</v>
      </c>
      <c r="I175" s="470" t="str">
        <f>_xlfn.XLOOKUP(C175,'Catálogo de actividades'!$B$5:$B$296,'Catálogo de actividades'!$I$5:$I$296)</f>
        <v>OPL</v>
      </c>
    </row>
    <row r="176" spans="1:9" ht="28.5" x14ac:dyDescent="0.2">
      <c r="A176" s="524" t="s">
        <v>55</v>
      </c>
      <c r="B176" s="525" t="s">
        <v>17</v>
      </c>
      <c r="C176" s="525" t="s">
        <v>308</v>
      </c>
      <c r="D176" s="514" t="str">
        <f>VLOOKUP(C176, 'Catálogo de actividades'!$B$5:$D$296,2,FALSE)</f>
        <v>INE</v>
      </c>
      <c r="E176" s="514" t="str">
        <f>VLOOKUP(C176, 'Catálogo de actividades'!$B$5:$D$296,3,FALSE)</f>
        <v>JLE</v>
      </c>
      <c r="F176" s="526" t="str">
        <f>_xlfn.XLOOKUP(C176,'Catálogo de actividades'!$B$5:$B$296,'Catálogo de actividades'!$E$5:$E$296)</f>
        <v>18.4</v>
      </c>
      <c r="G176" s="529">
        <v>45365</v>
      </c>
      <c r="H176" s="530">
        <v>45377</v>
      </c>
      <c r="I176" s="470" t="str">
        <f>_xlfn.XLOOKUP(C176,'Catálogo de actividades'!$B$5:$B$296,'Catálogo de actividades'!$I$5:$I$296)</f>
        <v>JLE</v>
      </c>
    </row>
    <row r="177" spans="1:9" ht="28.5" x14ac:dyDescent="0.2">
      <c r="A177" s="524" t="s">
        <v>55</v>
      </c>
      <c r="B177" s="525" t="s">
        <v>17</v>
      </c>
      <c r="C177" s="525" t="s">
        <v>362</v>
      </c>
      <c r="D177" s="514" t="str">
        <f>VLOOKUP(C177, 'Catálogo de actividades'!$B$5:$D$296,2,FALSE)</f>
        <v>OPL</v>
      </c>
      <c r="E177" s="514" t="str">
        <f>VLOOKUP(C177, 'Catálogo de actividades'!$B$5:$D$296,3,FALSE)</f>
        <v>OD</v>
      </c>
      <c r="F177" s="526" t="str">
        <f>_xlfn.XLOOKUP(C177,'Catálogo de actividades'!$B$5:$B$296,'Catálogo de actividades'!$E$5:$E$296)</f>
        <v>18.5</v>
      </c>
      <c r="G177" s="529">
        <v>45383</v>
      </c>
      <c r="H177" s="530">
        <v>45397</v>
      </c>
      <c r="I177" s="470" t="str">
        <f>_xlfn.XLOOKUP(C177,'Catálogo de actividades'!$B$5:$B$296,'Catálogo de actividades'!$I$5:$I$296)</f>
        <v>OPL</v>
      </c>
    </row>
    <row r="178" spans="1:9" ht="42.75" x14ac:dyDescent="0.2">
      <c r="A178" s="524" t="s">
        <v>55</v>
      </c>
      <c r="B178" s="525" t="s">
        <v>17</v>
      </c>
      <c r="C178" s="525" t="s">
        <v>303</v>
      </c>
      <c r="D178" s="514" t="str">
        <f>VLOOKUP(C178, 'Catálogo de actividades'!$B$5:$D$296,2,FALSE)</f>
        <v>OPL</v>
      </c>
      <c r="E178" s="514" t="str">
        <f>VLOOKUP(C178, 'Catálogo de actividades'!$B$5:$D$296,3,FALSE)</f>
        <v>CG/OD</v>
      </c>
      <c r="F178" s="526" t="str">
        <f>_xlfn.XLOOKUP(C178,'Catálogo de actividades'!$B$5:$B$296,'Catálogo de actividades'!$E$5:$E$296)</f>
        <v>18.6</v>
      </c>
      <c r="G178" s="529">
        <v>45413</v>
      </c>
      <c r="H178" s="530">
        <v>45440</v>
      </c>
      <c r="I178" s="470" t="str">
        <f>_xlfn.XLOOKUP(C178,'Catálogo de actividades'!$B$5:$B$296,'Catálogo de actividades'!$I$5:$I$296)</f>
        <v>OPL</v>
      </c>
    </row>
    <row r="179" spans="1:9" ht="42.75" x14ac:dyDescent="0.2">
      <c r="A179" s="524" t="s">
        <v>55</v>
      </c>
      <c r="B179" s="525" t="s">
        <v>17</v>
      </c>
      <c r="C179" s="525" t="s">
        <v>285</v>
      </c>
      <c r="D179" s="514" t="str">
        <f>VLOOKUP(C179, 'Catálogo de actividades'!$B$5:$D$296,2,FALSE)</f>
        <v>OPL</v>
      </c>
      <c r="E179" s="514" t="str">
        <f>VLOOKUP(C179, 'Catálogo de actividades'!$B$5:$D$296,3,FALSE)</f>
        <v>CG/OD</v>
      </c>
      <c r="F179" s="526" t="str">
        <f>_xlfn.XLOOKUP(C179,'Catálogo de actividades'!$B$5:$B$296,'Catálogo de actividades'!$E$5:$E$296)</f>
        <v>18.7</v>
      </c>
      <c r="G179" s="529">
        <v>45413</v>
      </c>
      <c r="H179" s="530">
        <v>45440</v>
      </c>
      <c r="I179" s="470" t="str">
        <f>_xlfn.XLOOKUP(C179,'Catálogo de actividades'!$B$5:$B$296,'Catálogo de actividades'!$I$5:$I$296)</f>
        <v>OPL</v>
      </c>
    </row>
    <row r="180" spans="1:9" ht="42.75" x14ac:dyDescent="0.2">
      <c r="A180" s="524" t="s">
        <v>55</v>
      </c>
      <c r="B180" s="525" t="s">
        <v>17</v>
      </c>
      <c r="C180" s="525" t="s">
        <v>363</v>
      </c>
      <c r="D180" s="514" t="str">
        <f>VLOOKUP(C180, 'Catálogo de actividades'!$B$5:$D$296,2,FALSE)</f>
        <v>OPL</v>
      </c>
      <c r="E180" s="514" t="str">
        <f>VLOOKUP(C180, 'Catálogo de actividades'!$B$5:$D$296,3,FALSE)</f>
        <v>CG</v>
      </c>
      <c r="F180" s="526" t="str">
        <f>_xlfn.XLOOKUP(C180,'Catálogo de actividades'!$B$5:$B$296,'Catálogo de actividades'!$E$5:$E$296)</f>
        <v>18.8</v>
      </c>
      <c r="G180" s="529">
        <v>45323</v>
      </c>
      <c r="H180" s="530">
        <v>45337</v>
      </c>
      <c r="I180" s="470" t="str">
        <f>_xlfn.XLOOKUP(C180,'Catálogo de actividades'!$B$5:$B$296,'Catálogo de actividades'!$I$5:$I$296)</f>
        <v>OPL</v>
      </c>
    </row>
    <row r="181" spans="1:9" ht="57" x14ac:dyDescent="0.2">
      <c r="A181" s="524" t="s">
        <v>55</v>
      </c>
      <c r="B181" s="525" t="s">
        <v>17</v>
      </c>
      <c r="C181" s="525" t="s">
        <v>302</v>
      </c>
      <c r="D181" s="514" t="str">
        <f>VLOOKUP(C181, 'Catálogo de actividades'!$B$5:$D$296,2,FALSE)</f>
        <v>OPL</v>
      </c>
      <c r="E181" s="514" t="str">
        <f>VLOOKUP(C181, 'Catálogo de actividades'!$B$5:$D$296,3,FALSE)</f>
        <v>CG</v>
      </c>
      <c r="F181" s="526" t="str">
        <f>_xlfn.XLOOKUP(C181,'Catálogo de actividades'!$B$5:$B$296,'Catálogo de actividades'!$E$5:$E$296)</f>
        <v>18.9</v>
      </c>
      <c r="G181" s="529">
        <v>45383</v>
      </c>
      <c r="H181" s="530">
        <v>45389</v>
      </c>
      <c r="I181" s="470" t="str">
        <f>_xlfn.XLOOKUP(C181,'Catálogo de actividades'!$B$5:$B$296,'Catálogo de actividades'!$I$5:$I$296)</f>
        <v>OPL</v>
      </c>
    </row>
    <row r="182" spans="1:9" ht="42.75" x14ac:dyDescent="0.2">
      <c r="A182" s="524" t="s">
        <v>55</v>
      </c>
      <c r="B182" s="525" t="s">
        <v>17</v>
      </c>
      <c r="C182" s="525" t="s">
        <v>364</v>
      </c>
      <c r="D182" s="514" t="str">
        <f>VLOOKUP(C182, 'Catálogo de actividades'!$B$5:$D$296,2,FALSE)</f>
        <v>OPL</v>
      </c>
      <c r="E182" s="514" t="str">
        <f>VLOOKUP(C182, 'Catálogo de actividades'!$B$5:$D$296,3,FALSE)</f>
        <v>CG</v>
      </c>
      <c r="F182" s="526" t="str">
        <f>_xlfn.XLOOKUP(C182,'Catálogo de actividades'!$B$5:$B$296,'Catálogo de actividades'!$E$5:$E$296)</f>
        <v>18.10</v>
      </c>
      <c r="G182" s="529">
        <v>45398</v>
      </c>
      <c r="H182" s="530">
        <v>45412</v>
      </c>
      <c r="I182" s="470" t="str">
        <f>_xlfn.XLOOKUP(C182,'Catálogo de actividades'!$B$5:$B$296,'Catálogo de actividades'!$I$5:$I$296)</f>
        <v>OPL</v>
      </c>
    </row>
    <row r="183" spans="1:9" ht="28.5" x14ac:dyDescent="0.2">
      <c r="A183" s="524" t="s">
        <v>55</v>
      </c>
      <c r="B183" s="525" t="s">
        <v>17</v>
      </c>
      <c r="C183" s="482" t="s">
        <v>186</v>
      </c>
      <c r="D183" s="514" t="str">
        <f>VLOOKUP(C183, 'Catálogo de actividades'!$B$5:$D$296,2,FALSE)</f>
        <v>OPL</v>
      </c>
      <c r="E183" s="514" t="str">
        <f>VLOOKUP(C183, 'Catálogo de actividades'!$B$5:$D$296,3,FALSE)</f>
        <v>OD</v>
      </c>
      <c r="F183" s="526" t="str">
        <f>_xlfn.XLOOKUP(C183,'Catálogo de actividades'!$B$5:$B$296,'Catálogo de actividades'!$E$5:$E$296)</f>
        <v>18.11</v>
      </c>
      <c r="G183" s="104">
        <v>45409</v>
      </c>
      <c r="H183" s="222">
        <v>45432</v>
      </c>
      <c r="I183" s="470" t="str">
        <f>_xlfn.XLOOKUP(C183,'Catálogo de actividades'!$B$5:$B$296,'Catálogo de actividades'!$I$5:$I$296)</f>
        <v>OPL</v>
      </c>
    </row>
    <row r="184" spans="1:9" ht="57" x14ac:dyDescent="0.2">
      <c r="A184" s="524" t="s">
        <v>55</v>
      </c>
      <c r="B184" s="525" t="s">
        <v>17</v>
      </c>
      <c r="C184" s="525" t="s">
        <v>365</v>
      </c>
      <c r="D184" s="514" t="str">
        <f>VLOOKUP(C184, 'Catálogo de actividades'!$B$5:$D$296,2,FALSE)</f>
        <v>OPL</v>
      </c>
      <c r="E184" s="514" t="str">
        <f>VLOOKUP(C184, 'Catálogo de actividades'!$B$5:$D$296,3,FALSE)</f>
        <v>CG</v>
      </c>
      <c r="F184" s="526" t="str">
        <f>_xlfn.XLOOKUP(C184,'Catálogo de actividades'!$B$5:$B$296,'Catálogo de actividades'!$E$5:$E$296)</f>
        <v>18.13</v>
      </c>
      <c r="G184" s="529">
        <v>45413</v>
      </c>
      <c r="H184" s="530">
        <v>45419</v>
      </c>
      <c r="I184" s="470" t="str">
        <f>_xlfn.XLOOKUP(C184,'Catálogo de actividades'!$B$5:$B$296,'Catálogo de actividades'!$I$5:$I$296)</f>
        <v>OPL</v>
      </c>
    </row>
    <row r="185" spans="1:9" ht="42.75" x14ac:dyDescent="0.2">
      <c r="A185" s="524" t="s">
        <v>55</v>
      </c>
      <c r="B185" s="525" t="s">
        <v>17</v>
      </c>
      <c r="C185" s="525" t="s">
        <v>271</v>
      </c>
      <c r="D185" s="514" t="str">
        <f>VLOOKUP(C185, 'Catálogo de actividades'!$B$5:$D$296,2,FALSE)</f>
        <v>OPL</v>
      </c>
      <c r="E185" s="514" t="str">
        <f>VLOOKUP(C185, 'Catálogo de actividades'!$B$5:$D$296,3,FALSE)</f>
        <v>CD</v>
      </c>
      <c r="F185" s="526" t="str">
        <f>_xlfn.XLOOKUP(C185,'Catálogo de actividades'!$B$5:$B$296,'Catálogo de actividades'!$E$5:$E$296)</f>
        <v>18.14</v>
      </c>
      <c r="G185" s="533">
        <v>45398</v>
      </c>
      <c r="H185" s="530">
        <v>45440</v>
      </c>
      <c r="I185" s="470" t="str">
        <f>_xlfn.XLOOKUP(C185,'Catálogo de actividades'!$B$5:$B$296,'Catálogo de actividades'!$I$5:$I$296)</f>
        <v>OPL</v>
      </c>
    </row>
    <row r="186" spans="1:9" ht="28.5" x14ac:dyDescent="0.2">
      <c r="A186" s="524" t="s">
        <v>55</v>
      </c>
      <c r="B186" s="525" t="s">
        <v>17</v>
      </c>
      <c r="C186" s="525" t="s">
        <v>304</v>
      </c>
      <c r="D186" s="514" t="str">
        <f>VLOOKUP(C186, 'Catálogo de actividades'!$B$5:$D$296,2,FALSE)</f>
        <v>OPL</v>
      </c>
      <c r="E186" s="514" t="str">
        <f>VLOOKUP(C186, 'Catálogo de actividades'!$B$5:$D$296,3,FALSE)</f>
        <v>CG/OD</v>
      </c>
      <c r="F186" s="526" t="str">
        <f>_xlfn.XLOOKUP(C186,'Catálogo de actividades'!$B$5:$B$296,'Catálogo de actividades'!$E$5:$E$296)</f>
        <v>18.15</v>
      </c>
      <c r="G186" s="529">
        <v>45447</v>
      </c>
      <c r="H186" s="530">
        <v>45447</v>
      </c>
      <c r="I186" s="470" t="str">
        <f>_xlfn.XLOOKUP(C186,'Catálogo de actividades'!$B$5:$B$296,'Catálogo de actividades'!$I$5:$I$296)</f>
        <v>OPL</v>
      </c>
    </row>
    <row r="187" spans="1:9" ht="14.25" x14ac:dyDescent="0.2">
      <c r="A187" s="524" t="s">
        <v>55</v>
      </c>
      <c r="B187" s="525" t="s">
        <v>17</v>
      </c>
      <c r="C187" s="525" t="s">
        <v>131</v>
      </c>
      <c r="D187" s="514" t="str">
        <f>VLOOKUP(C187, 'Catálogo de actividades'!$B$5:$D$296,2,FALSE)</f>
        <v>OPL</v>
      </c>
      <c r="E187" s="514" t="str">
        <f>VLOOKUP(C187, 'Catálogo de actividades'!$B$5:$D$296,3,FALSE)</f>
        <v>OD</v>
      </c>
      <c r="F187" s="526" t="str">
        <f>_xlfn.XLOOKUP(C187,'Catálogo de actividades'!$B$5:$B$296,'Catálogo de actividades'!$E$5:$E$296)</f>
        <v>18.16</v>
      </c>
      <c r="G187" s="529">
        <v>45448</v>
      </c>
      <c r="H187" s="530">
        <v>45451</v>
      </c>
      <c r="I187" s="470" t="str">
        <f>_xlfn.XLOOKUP(C187,'Catálogo de actividades'!$B$5:$B$296,'Catálogo de actividades'!$I$5:$I$296)</f>
        <v>OPL</v>
      </c>
    </row>
    <row r="188" spans="1:9" ht="57" x14ac:dyDescent="0.2">
      <c r="A188" s="524" t="s">
        <v>55</v>
      </c>
      <c r="B188" s="525" t="s">
        <v>17</v>
      </c>
      <c r="C188" s="525" t="s">
        <v>132</v>
      </c>
      <c r="D188" s="514" t="str">
        <f>VLOOKUP(C188, 'Catálogo de actividades'!$B$5:$D$296,2,FALSE)</f>
        <v>OPL</v>
      </c>
      <c r="E188" s="514" t="str">
        <f>VLOOKUP(C188, 'Catálogo de actividades'!$B$5:$D$296,3,FALSE)</f>
        <v>OD</v>
      </c>
      <c r="F188" s="526" t="str">
        <f>_xlfn.XLOOKUP(C188,'Catálogo de actividades'!$B$5:$B$296,'Catálogo de actividades'!$E$5:$E$296)</f>
        <v>18.17</v>
      </c>
      <c r="G188" s="531">
        <v>45481</v>
      </c>
      <c r="H188" s="531">
        <v>45485</v>
      </c>
      <c r="I188" s="470" t="str">
        <f>_xlfn.XLOOKUP(C188,'Catálogo de actividades'!$B$5:$B$296,'Catálogo de actividades'!$I$5:$I$296)</f>
        <v>OPL</v>
      </c>
    </row>
    <row r="189" spans="1:9" ht="42.75" x14ac:dyDescent="0.2">
      <c r="A189" s="524" t="s">
        <v>55</v>
      </c>
      <c r="B189" s="525" t="s">
        <v>17</v>
      </c>
      <c r="C189" s="525" t="s">
        <v>133</v>
      </c>
      <c r="D189" s="514" t="str">
        <f>VLOOKUP(C189, 'Catálogo de actividades'!$B$5:$D$296,2,FALSE)</f>
        <v>OPL</v>
      </c>
      <c r="E189" s="514" t="str">
        <f>VLOOKUP(C189, 'Catálogo de actividades'!$B$5:$D$296,3,FALSE)</f>
        <v>OD</v>
      </c>
      <c r="F189" s="526" t="str">
        <f>_xlfn.XLOOKUP(C189,'Catálogo de actividades'!$B$5:$B$296,'Catálogo de actividades'!$E$5:$E$296)</f>
        <v>18.18</v>
      </c>
      <c r="G189" s="531">
        <v>45481</v>
      </c>
      <c r="H189" s="531">
        <v>45485</v>
      </c>
      <c r="I189" s="470" t="str">
        <f>_xlfn.XLOOKUP(C189,'Catálogo de actividades'!$B$5:$B$296,'Catálogo de actividades'!$I$5:$I$296)</f>
        <v>OPL</v>
      </c>
    </row>
    <row r="190" spans="1:9" ht="14.25" x14ac:dyDescent="0.2">
      <c r="A190" s="524" t="s">
        <v>55</v>
      </c>
      <c r="B190" s="525" t="s">
        <v>17</v>
      </c>
      <c r="C190" s="525" t="s">
        <v>134</v>
      </c>
      <c r="D190" s="514" t="str">
        <f>VLOOKUP(C190, 'Catálogo de actividades'!$B$5:$D$296,2,FALSE)</f>
        <v>OPL</v>
      </c>
      <c r="E190" s="514" t="str">
        <f>VLOOKUP(C190, 'Catálogo de actividades'!$B$5:$D$296,3,FALSE)</f>
        <v>OD</v>
      </c>
      <c r="F190" s="526" t="str">
        <f>_xlfn.XLOOKUP(C190,'Catálogo de actividades'!$B$5:$B$296,'Catálogo de actividades'!$E$5:$E$296)</f>
        <v>18.19</v>
      </c>
      <c r="G190" s="529">
        <v>45448</v>
      </c>
      <c r="H190" s="530">
        <v>45451</v>
      </c>
      <c r="I190" s="470" t="str">
        <f>_xlfn.XLOOKUP(C190,'Catálogo de actividades'!$B$5:$B$296,'Catálogo de actividades'!$I$5:$I$296)</f>
        <v>OPL</v>
      </c>
    </row>
    <row r="191" spans="1:9" ht="57" x14ac:dyDescent="0.2">
      <c r="A191" s="524" t="s">
        <v>55</v>
      </c>
      <c r="B191" s="525" t="s">
        <v>17</v>
      </c>
      <c r="C191" s="525" t="s">
        <v>135</v>
      </c>
      <c r="D191" s="514" t="str">
        <f>VLOOKUP(C191, 'Catálogo de actividades'!$B$5:$D$296,2,FALSE)</f>
        <v>OPL</v>
      </c>
      <c r="E191" s="514" t="str">
        <f>VLOOKUP(C191, 'Catálogo de actividades'!$B$5:$D$296,3,FALSE)</f>
        <v>OD</v>
      </c>
      <c r="F191" s="526" t="str">
        <f>_xlfn.XLOOKUP(C191,'Catálogo de actividades'!$B$5:$B$296,'Catálogo de actividades'!$E$5:$E$296)</f>
        <v>18.20</v>
      </c>
      <c r="G191" s="531">
        <v>45481</v>
      </c>
      <c r="H191" s="531">
        <v>45485</v>
      </c>
      <c r="I191" s="470" t="str">
        <f>_xlfn.XLOOKUP(C191,'Catálogo de actividades'!$B$5:$B$296,'Catálogo de actividades'!$I$5:$I$296)</f>
        <v>OPL</v>
      </c>
    </row>
    <row r="192" spans="1:9" ht="42.75" x14ac:dyDescent="0.2">
      <c r="A192" s="524" t="s">
        <v>55</v>
      </c>
      <c r="B192" s="525" t="s">
        <v>17</v>
      </c>
      <c r="C192" s="525" t="s">
        <v>136</v>
      </c>
      <c r="D192" s="514" t="str">
        <f>VLOOKUP(C192, 'Catálogo de actividades'!$B$5:$D$296,2,FALSE)</f>
        <v>OPL</v>
      </c>
      <c r="E192" s="514" t="str">
        <f>VLOOKUP(C192, 'Catálogo de actividades'!$B$5:$D$296,3,FALSE)</f>
        <v>OD</v>
      </c>
      <c r="F192" s="526" t="str">
        <f>_xlfn.XLOOKUP(C192,'Catálogo de actividades'!$B$5:$B$296,'Catálogo de actividades'!$E$5:$E$296)</f>
        <v>18.21</v>
      </c>
      <c r="G192" s="531">
        <v>45481</v>
      </c>
      <c r="H192" s="531">
        <v>45485</v>
      </c>
      <c r="I192" s="470" t="str">
        <f>_xlfn.XLOOKUP(C192,'Catálogo de actividades'!$B$5:$B$296,'Catálogo de actividades'!$I$5:$I$296)</f>
        <v>OPL</v>
      </c>
    </row>
    <row r="193" spans="1:9" ht="28.5" x14ac:dyDescent="0.2">
      <c r="A193" s="524" t="s">
        <v>55</v>
      </c>
      <c r="B193" s="525" t="s">
        <v>17</v>
      </c>
      <c r="C193" s="525" t="s">
        <v>137</v>
      </c>
      <c r="D193" s="514" t="str">
        <f>VLOOKUP(C193, 'Catálogo de actividades'!$B$5:$D$296,2,FALSE)</f>
        <v>OPL</v>
      </c>
      <c r="E193" s="514" t="str">
        <f>VLOOKUP(C193, 'Catálogo de actividades'!$B$5:$D$296,3,FALSE)</f>
        <v>CG</v>
      </c>
      <c r="F193" s="526" t="str">
        <f>_xlfn.XLOOKUP(C193,'Catálogo de actividades'!$B$5:$B$296,'Catálogo de actividades'!$E$5:$E$296)</f>
        <v>18.23</v>
      </c>
      <c r="G193" s="529">
        <v>45452</v>
      </c>
      <c r="H193" s="530">
        <v>45452</v>
      </c>
      <c r="I193" s="470" t="str">
        <f>_xlfn.XLOOKUP(C193,'Catálogo de actividades'!$B$5:$B$296,'Catálogo de actividades'!$I$5:$I$296)</f>
        <v>OPL</v>
      </c>
    </row>
    <row r="194" spans="1:9" ht="71.25" x14ac:dyDescent="0.2">
      <c r="A194" s="524" t="s">
        <v>55</v>
      </c>
      <c r="B194" s="525" t="s">
        <v>17</v>
      </c>
      <c r="C194" s="525" t="s">
        <v>138</v>
      </c>
      <c r="D194" s="514" t="s">
        <v>64</v>
      </c>
      <c r="E194" s="514" t="s">
        <v>65</v>
      </c>
      <c r="F194" s="526" t="str">
        <f>_xlfn.XLOOKUP(C194,'Catálogo de actividades'!$B$5:$B$296,'Catálogo de actividades'!$E$5:$E$296)</f>
        <v>18.24</v>
      </c>
      <c r="G194" s="531">
        <v>45481</v>
      </c>
      <c r="H194" s="531">
        <v>45485</v>
      </c>
      <c r="I194" s="470" t="str">
        <f>_xlfn.XLOOKUP(C194,'Catálogo de actividades'!$B$5:$B$296,'Catálogo de actividades'!$I$5:$I$296)</f>
        <v>OPL</v>
      </c>
    </row>
    <row r="195" spans="1:9" ht="42.75" x14ac:dyDescent="0.2">
      <c r="A195" s="524" t="s">
        <v>55</v>
      </c>
      <c r="B195" s="525" t="s">
        <v>17</v>
      </c>
      <c r="C195" s="525" t="s">
        <v>139</v>
      </c>
      <c r="D195" s="514" t="str">
        <f>VLOOKUP(C195, 'Catálogo de actividades'!$B$5:$D$296,2,FALSE)</f>
        <v>OPL</v>
      </c>
      <c r="E195" s="514" t="str">
        <f>VLOOKUP(C195, 'Catálogo de actividades'!$B$5:$D$296,3,FALSE)</f>
        <v>CG</v>
      </c>
      <c r="F195" s="526" t="str">
        <f>_xlfn.XLOOKUP(C195,'Catálogo de actividades'!$B$5:$B$296,'Catálogo de actividades'!$E$5:$E$296)</f>
        <v>18.25</v>
      </c>
      <c r="G195" s="531">
        <v>45481</v>
      </c>
      <c r="H195" s="531">
        <v>45485</v>
      </c>
      <c r="I195" s="470" t="str">
        <f>_xlfn.XLOOKUP(C195,'Catálogo de actividades'!$B$5:$B$296,'Catálogo de actividades'!$I$5:$I$296)</f>
        <v>OPL</v>
      </c>
    </row>
    <row r="196" spans="1:9" ht="28.5" x14ac:dyDescent="0.2">
      <c r="A196" s="524" t="s">
        <v>55</v>
      </c>
      <c r="B196" s="525" t="s">
        <v>17</v>
      </c>
      <c r="C196" s="525" t="s">
        <v>140</v>
      </c>
      <c r="D196" s="514" t="str">
        <f>VLOOKUP(C196, 'Catálogo de actividades'!$B$5:$D$296,2,FALSE)</f>
        <v>OPL</v>
      </c>
      <c r="E196" s="514" t="str">
        <f>VLOOKUP(C196, 'Catálogo de actividades'!$B$5:$D$296,3,FALSE)</f>
        <v>CG</v>
      </c>
      <c r="F196" s="526" t="str">
        <f>_xlfn.XLOOKUP(C196,'Catálogo de actividades'!$B$5:$B$296,'Catálogo de actividades'!$E$5:$E$296)</f>
        <v>18.27</v>
      </c>
      <c r="G196" s="529">
        <v>45452</v>
      </c>
      <c r="H196" s="530">
        <v>45452</v>
      </c>
      <c r="I196" s="470" t="str">
        <f>_xlfn.XLOOKUP(C196,'Catálogo de actividades'!$B$5:$B$296,'Catálogo de actividades'!$I$5:$I$296)</f>
        <v>OPL</v>
      </c>
    </row>
    <row r="197" spans="1:9" ht="57" x14ac:dyDescent="0.2">
      <c r="A197" s="524" t="s">
        <v>55</v>
      </c>
      <c r="B197" s="525" t="s">
        <v>17</v>
      </c>
      <c r="C197" s="525" t="s">
        <v>229</v>
      </c>
      <c r="D197" s="514" t="s">
        <v>64</v>
      </c>
      <c r="E197" s="514" t="s">
        <v>65</v>
      </c>
      <c r="F197" s="526" t="str">
        <f>_xlfn.XLOOKUP(C197,'Catálogo de actividades'!$B$5:$B$296,'Catálogo de actividades'!$E$5:$E$296)</f>
        <v>18.28</v>
      </c>
      <c r="G197" s="531">
        <v>45481</v>
      </c>
      <c r="H197" s="531">
        <v>45485</v>
      </c>
      <c r="I197" s="470" t="str">
        <f>_xlfn.XLOOKUP(C197,'Catálogo de actividades'!$B$5:$B$296,'Catálogo de actividades'!$I$5:$I$296)</f>
        <v>OPL</v>
      </c>
    </row>
    <row r="198" spans="1:9" ht="42.75" x14ac:dyDescent="0.2">
      <c r="A198" s="524" t="s">
        <v>55</v>
      </c>
      <c r="B198" s="525" t="s">
        <v>17</v>
      </c>
      <c r="C198" s="525" t="s">
        <v>230</v>
      </c>
      <c r="D198" s="514" t="str">
        <f>VLOOKUP(C198, 'Catálogo de actividades'!$B$5:$D$296,2,FALSE)</f>
        <v>OPL</v>
      </c>
      <c r="E198" s="514" t="str">
        <f>VLOOKUP(C198, 'Catálogo de actividades'!$B$5:$D$296,3,FALSE)</f>
        <v>CG</v>
      </c>
      <c r="F198" s="526" t="str">
        <f>_xlfn.XLOOKUP(C198,'Catálogo de actividades'!$B$5:$B$296,'Catálogo de actividades'!$E$5:$E$296)</f>
        <v>18.29</v>
      </c>
      <c r="G198" s="531">
        <v>45481</v>
      </c>
      <c r="H198" s="531">
        <v>45485</v>
      </c>
      <c r="I198" s="470" t="str">
        <f>_xlfn.XLOOKUP(C198,'Catálogo de actividades'!$B$5:$B$296,'Catálogo de actividades'!$I$5:$I$296)</f>
        <v>OPL</v>
      </c>
    </row>
    <row r="199" spans="1:9" ht="42.75" x14ac:dyDescent="0.2">
      <c r="A199" s="524" t="s">
        <v>55</v>
      </c>
      <c r="B199" s="467" t="s">
        <v>20</v>
      </c>
      <c r="C199" s="525" t="s">
        <v>294</v>
      </c>
      <c r="D199" s="514" t="str">
        <f>VLOOKUP(C199, 'Catálogo de actividades'!$B$5:$D$296,2,FALSE)</f>
        <v>INE/OPL</v>
      </c>
      <c r="E199" s="514" t="str">
        <f>VLOOKUP(C199, 'Catálogo de actividades'!$B$5:$D$296,3,FALSE)</f>
        <v>CAI/CG</v>
      </c>
      <c r="F199" s="526" t="str">
        <f>_xlfn.XLOOKUP(C199,'Catálogo de actividades'!$B$5:$B$296,'Catálogo de actividades'!$E$5:$E$296)</f>
        <v>21.1</v>
      </c>
      <c r="G199" s="529">
        <v>45170</v>
      </c>
      <c r="H199" s="530">
        <v>45199</v>
      </c>
      <c r="I199" s="470" t="str">
        <f>_xlfn.XLOOKUP(C199,'Catálogo de actividades'!$B$5:$B$296,'Catálogo de actividades'!$I$5:$I$296)</f>
        <v>CAI</v>
      </c>
    </row>
    <row r="200" spans="1:9" ht="28.5" x14ac:dyDescent="0.2">
      <c r="A200" s="524" t="s">
        <v>55</v>
      </c>
      <c r="B200" s="467" t="s">
        <v>20</v>
      </c>
      <c r="C200" s="466" t="s">
        <v>297</v>
      </c>
      <c r="D200" s="514" t="str">
        <f>VLOOKUP(C200, 'Catálogo de actividades'!$B$5:$D$296,2,FALSE)</f>
        <v>INE</v>
      </c>
      <c r="E200" s="514" t="str">
        <f>VLOOKUP(C200, 'Catálogo de actividades'!$B$5:$D$296,3,FALSE)</f>
        <v>CAI/JLE</v>
      </c>
      <c r="F200" s="526" t="str">
        <f>_xlfn.XLOOKUP(C200,'Catálogo de actividades'!$B$5:$B$296,'Catálogo de actividades'!$E$5:$E$296)</f>
        <v>21.2</v>
      </c>
      <c r="G200" s="529">
        <v>45170</v>
      </c>
      <c r="H200" s="530">
        <v>45199</v>
      </c>
      <c r="I200" s="470" t="str">
        <f>_xlfn.XLOOKUP(C200,'Catálogo de actividades'!$B$5:$B$296,'Catálogo de actividades'!$I$5:$I$296)</f>
        <v>OPL</v>
      </c>
    </row>
    <row r="201" spans="1:9" ht="14.25" x14ac:dyDescent="0.2">
      <c r="A201" s="524" t="s">
        <v>55</v>
      </c>
      <c r="B201" s="467" t="s">
        <v>20</v>
      </c>
      <c r="C201" s="466" t="s">
        <v>299</v>
      </c>
      <c r="D201" s="514" t="str">
        <f>VLOOKUP(C201, 'Catálogo de actividades'!$B$5:$D$296,2,FALSE)</f>
        <v>INE</v>
      </c>
      <c r="E201" s="514" t="str">
        <f>VLOOKUP(C201, 'Catálogo de actividades'!$B$5:$D$296,3,FALSE)</f>
        <v>CAI</v>
      </c>
      <c r="F201" s="526" t="str">
        <f>_xlfn.XLOOKUP(C201,'Catálogo de actividades'!$B$5:$B$296,'Catálogo de actividades'!$E$5:$E$296)</f>
        <v>21.3</v>
      </c>
      <c r="G201" s="529">
        <v>45170</v>
      </c>
      <c r="H201" s="530">
        <v>45434</v>
      </c>
      <c r="I201" s="470" t="str">
        <f>_xlfn.XLOOKUP(C201,'Catálogo de actividades'!$B$5:$B$296,'Catálogo de actividades'!$I$5:$I$296)</f>
        <v>CAI</v>
      </c>
    </row>
    <row r="202" spans="1:9" ht="28.5" x14ac:dyDescent="0.2">
      <c r="A202" s="524" t="s">
        <v>55</v>
      </c>
      <c r="B202" s="467" t="s">
        <v>20</v>
      </c>
      <c r="C202" s="466" t="s">
        <v>300</v>
      </c>
      <c r="D202" s="514" t="str">
        <f>VLOOKUP(C202, 'Catálogo de actividades'!$B$5:$D$296,2,FALSE)</f>
        <v>INE</v>
      </c>
      <c r="E202" s="514" t="str">
        <f>VLOOKUP(C202, 'Catálogo de actividades'!$B$5:$D$296,3,FALSE)</f>
        <v>CAI</v>
      </c>
      <c r="F202" s="526" t="str">
        <f>_xlfn.XLOOKUP(C202,'Catálogo de actividades'!$B$5:$B$296,'Catálogo de actividades'!$E$5:$E$296)</f>
        <v>21.4</v>
      </c>
      <c r="G202" s="529">
        <v>45189</v>
      </c>
      <c r="H202" s="530">
        <v>45443</v>
      </c>
      <c r="I202" s="470" t="str">
        <f>_xlfn.XLOOKUP(C202,'Catálogo de actividades'!$B$5:$B$296,'Catálogo de actividades'!$I$5:$I$296)</f>
        <v>CAI</v>
      </c>
    </row>
    <row r="203" spans="1:9" ht="42.75" x14ac:dyDescent="0.2">
      <c r="A203" s="524" t="s">
        <v>55</v>
      </c>
      <c r="B203" s="477" t="s">
        <v>21</v>
      </c>
      <c r="C203" s="485" t="s">
        <v>177</v>
      </c>
      <c r="D203" s="514" t="str">
        <f>VLOOKUP(C203, 'Catálogo de actividades'!$B$5:$D$296,2,FALSE)</f>
        <v>OPL</v>
      </c>
      <c r="E203" s="514" t="str">
        <f>VLOOKUP(C203, 'Catálogo de actividades'!$B$5:$D$296,3,FALSE)</f>
        <v>CG</v>
      </c>
      <c r="F203" s="526" t="str">
        <f>_xlfn.XLOOKUP(C203,'Catálogo de actividades'!$B$5:$B$296,'Catálogo de actividades'!$E$5:$E$296)</f>
        <v>22.1</v>
      </c>
      <c r="G203" s="531">
        <v>45481</v>
      </c>
      <c r="H203" s="531">
        <v>45485</v>
      </c>
      <c r="I203" s="470" t="str">
        <f>_xlfn.XLOOKUP(C203,'Catálogo de actividades'!$B$5:$B$296,'Catálogo de actividades'!$I$5:$I$296)</f>
        <v>OPL</v>
      </c>
    </row>
    <row r="204" spans="1:9" x14ac:dyDescent="0.2">
      <c r="A204" s="123"/>
      <c r="D204" s="282"/>
      <c r="E204" s="282"/>
      <c r="F204" s="282"/>
      <c r="G204" s="301"/>
      <c r="H204" s="301"/>
    </row>
    <row r="205" spans="1:9" x14ac:dyDescent="0.2">
      <c r="D205" s="282"/>
      <c r="E205" s="282"/>
      <c r="F205" s="282"/>
      <c r="G205" s="301"/>
      <c r="H205" s="301"/>
    </row>
    <row r="206" spans="1:9" x14ac:dyDescent="0.2">
      <c r="D206" s="282"/>
      <c r="E206" s="282"/>
      <c r="F206" s="282"/>
      <c r="G206" s="301"/>
      <c r="H206" s="301"/>
    </row>
    <row r="207" spans="1:9" x14ac:dyDescent="0.2">
      <c r="D207" s="282"/>
      <c r="E207" s="282"/>
      <c r="F207" s="282"/>
      <c r="G207" s="430"/>
      <c r="H207" s="430"/>
    </row>
    <row r="208" spans="1:9" x14ac:dyDescent="0.2">
      <c r="D208" s="282"/>
      <c r="E208" s="282"/>
      <c r="F208" s="282"/>
      <c r="G208" s="430"/>
      <c r="H208" s="430"/>
    </row>
    <row r="209" spans="4:8" x14ac:dyDescent="0.2">
      <c r="D209" s="282"/>
      <c r="E209" s="282"/>
      <c r="F209" s="282"/>
      <c r="G209" s="430"/>
      <c r="H209" s="430"/>
    </row>
    <row r="210" spans="4:8" x14ac:dyDescent="0.2">
      <c r="D210" s="282"/>
      <c r="E210" s="282"/>
      <c r="F210" s="282"/>
      <c r="G210" s="301"/>
      <c r="H210" s="301"/>
    </row>
    <row r="211" spans="4:8" x14ac:dyDescent="0.2">
      <c r="D211" s="282"/>
      <c r="E211" s="282"/>
      <c r="F211" s="282"/>
      <c r="G211" s="301"/>
      <c r="H211" s="301"/>
    </row>
    <row r="212" spans="4:8" x14ac:dyDescent="0.2">
      <c r="D212" s="282"/>
      <c r="E212" s="282"/>
      <c r="F212" s="282"/>
      <c r="G212" s="301"/>
      <c r="H212" s="301"/>
    </row>
    <row r="213" spans="4:8" x14ac:dyDescent="0.2">
      <c r="D213" s="282"/>
      <c r="E213" s="282"/>
      <c r="F213" s="282"/>
      <c r="G213" s="301"/>
      <c r="H213" s="301"/>
    </row>
    <row r="214" spans="4:8" x14ac:dyDescent="0.2">
      <c r="D214" s="282"/>
      <c r="E214" s="282"/>
      <c r="F214" s="282"/>
      <c r="G214" s="301"/>
      <c r="H214" s="301"/>
    </row>
    <row r="215" spans="4:8" x14ac:dyDescent="0.2">
      <c r="D215" s="282"/>
      <c r="E215" s="282"/>
      <c r="F215" s="282"/>
      <c r="G215" s="301"/>
      <c r="H215" s="301"/>
    </row>
    <row r="216" spans="4:8" x14ac:dyDescent="0.2">
      <c r="D216" s="282"/>
      <c r="E216" s="282"/>
      <c r="F216" s="282"/>
      <c r="G216" s="301"/>
      <c r="H216" s="301"/>
    </row>
    <row r="217" spans="4:8" x14ac:dyDescent="0.2">
      <c r="D217" s="282"/>
      <c r="E217" s="282"/>
      <c r="F217" s="282"/>
      <c r="G217" s="301"/>
      <c r="H217" s="301"/>
    </row>
    <row r="218" spans="4:8" x14ac:dyDescent="0.2">
      <c r="D218" s="282"/>
      <c r="E218" s="282"/>
      <c r="F218" s="282"/>
      <c r="G218" s="301"/>
      <c r="H218" s="301"/>
    </row>
    <row r="219" spans="4:8" x14ac:dyDescent="0.2">
      <c r="D219" s="282"/>
      <c r="E219" s="282"/>
      <c r="F219" s="282"/>
      <c r="G219" s="301"/>
      <c r="H219" s="301"/>
    </row>
    <row r="220" spans="4:8" x14ac:dyDescent="0.2">
      <c r="D220" s="282"/>
      <c r="E220" s="282"/>
      <c r="F220" s="282"/>
      <c r="G220" s="301"/>
      <c r="H220" s="301"/>
    </row>
    <row r="221" spans="4:8" x14ac:dyDescent="0.2">
      <c r="D221" s="282"/>
      <c r="E221" s="282"/>
      <c r="F221" s="282"/>
      <c r="G221" s="301"/>
      <c r="H221" s="301"/>
    </row>
    <row r="222" spans="4:8" x14ac:dyDescent="0.2">
      <c r="D222" s="282"/>
      <c r="E222" s="282"/>
      <c r="F222" s="282"/>
      <c r="G222" s="301"/>
      <c r="H222" s="301"/>
    </row>
    <row r="223" spans="4:8" x14ac:dyDescent="0.2">
      <c r="D223" s="282"/>
      <c r="E223" s="282"/>
      <c r="F223" s="282"/>
      <c r="G223" s="301"/>
      <c r="H223" s="301"/>
    </row>
    <row r="224" spans="4:8" x14ac:dyDescent="0.2">
      <c r="D224" s="282"/>
      <c r="E224" s="282"/>
      <c r="F224" s="282"/>
      <c r="G224" s="301"/>
      <c r="H224" s="301"/>
    </row>
    <row r="225" spans="4:8" x14ac:dyDescent="0.2">
      <c r="D225" s="282"/>
      <c r="E225" s="282"/>
      <c r="F225" s="282"/>
      <c r="G225" s="301"/>
      <c r="H225" s="301"/>
    </row>
    <row r="226" spans="4:8" x14ac:dyDescent="0.2">
      <c r="D226" s="282"/>
      <c r="E226" s="282"/>
      <c r="F226" s="282"/>
      <c r="G226" s="301"/>
      <c r="H226" s="301"/>
    </row>
    <row r="227" spans="4:8" x14ac:dyDescent="0.2">
      <c r="D227" s="282"/>
      <c r="E227" s="282"/>
      <c r="F227" s="282"/>
      <c r="G227" s="301"/>
      <c r="H227" s="301"/>
    </row>
    <row r="228" spans="4:8" x14ac:dyDescent="0.2">
      <c r="D228" s="282"/>
      <c r="E228" s="282"/>
      <c r="F228" s="282"/>
      <c r="G228" s="301"/>
      <c r="H228" s="301"/>
    </row>
    <row r="229" spans="4:8" x14ac:dyDescent="0.2">
      <c r="D229" s="282"/>
      <c r="E229" s="282"/>
      <c r="F229" s="282"/>
      <c r="G229" s="301"/>
      <c r="H229" s="301"/>
    </row>
    <row r="230" spans="4:8" x14ac:dyDescent="0.2">
      <c r="D230" s="282"/>
      <c r="E230" s="282"/>
      <c r="F230" s="282"/>
      <c r="G230" s="301"/>
      <c r="H230" s="301"/>
    </row>
    <row r="231" spans="4:8" x14ac:dyDescent="0.2">
      <c r="D231" s="282"/>
      <c r="E231" s="282"/>
      <c r="F231" s="282"/>
      <c r="G231" s="301"/>
      <c r="H231" s="301"/>
    </row>
    <row r="232" spans="4:8" x14ac:dyDescent="0.2">
      <c r="D232" s="282"/>
      <c r="E232" s="282"/>
      <c r="F232" s="282"/>
      <c r="G232" s="301"/>
      <c r="H232" s="301"/>
    </row>
    <row r="233" spans="4:8" x14ac:dyDescent="0.2">
      <c r="D233" s="282"/>
      <c r="E233" s="282"/>
      <c r="F233" s="282"/>
      <c r="G233" s="301"/>
      <c r="H233" s="301"/>
    </row>
    <row r="234" spans="4:8" x14ac:dyDescent="0.2">
      <c r="D234" s="282"/>
      <c r="E234" s="282"/>
      <c r="F234" s="282"/>
      <c r="G234" s="301"/>
      <c r="H234" s="301"/>
    </row>
    <row r="235" spans="4:8" x14ac:dyDescent="0.2">
      <c r="D235" s="282"/>
      <c r="E235" s="282"/>
      <c r="F235" s="282"/>
      <c r="G235" s="301"/>
      <c r="H235" s="301"/>
    </row>
    <row r="236" spans="4:8" x14ac:dyDescent="0.2">
      <c r="D236" s="282"/>
      <c r="E236" s="282"/>
      <c r="F236" s="282"/>
      <c r="G236" s="301"/>
      <c r="H236" s="301"/>
    </row>
    <row r="237" spans="4:8" x14ac:dyDescent="0.2">
      <c r="D237" s="282"/>
      <c r="E237" s="282"/>
      <c r="F237" s="282"/>
      <c r="G237" s="301"/>
      <c r="H237" s="301"/>
    </row>
    <row r="238" spans="4:8" x14ac:dyDescent="0.2">
      <c r="D238" s="282"/>
      <c r="E238" s="282"/>
      <c r="F238" s="282"/>
      <c r="G238" s="301"/>
      <c r="H238" s="301"/>
    </row>
    <row r="239" spans="4:8" x14ac:dyDescent="0.2">
      <c r="D239" s="282"/>
      <c r="E239" s="282"/>
      <c r="F239" s="282"/>
      <c r="G239" s="301"/>
      <c r="H239" s="301"/>
    </row>
    <row r="240" spans="4:8" x14ac:dyDescent="0.2">
      <c r="D240" s="282"/>
      <c r="E240" s="282"/>
      <c r="F240" s="282"/>
      <c r="G240" s="301"/>
      <c r="H240" s="301"/>
    </row>
    <row r="241" spans="4:8" x14ac:dyDescent="0.2">
      <c r="D241" s="282"/>
      <c r="E241" s="282"/>
      <c r="F241" s="282"/>
      <c r="G241" s="301"/>
      <c r="H241" s="301"/>
    </row>
    <row r="242" spans="4:8" x14ac:dyDescent="0.2">
      <c r="D242" s="282"/>
      <c r="E242" s="282"/>
      <c r="F242" s="282"/>
      <c r="G242" s="301"/>
      <c r="H242" s="301"/>
    </row>
    <row r="243" spans="4:8" x14ac:dyDescent="0.2">
      <c r="D243" s="282"/>
      <c r="E243" s="282"/>
      <c r="F243" s="282"/>
      <c r="G243" s="301"/>
      <c r="H243" s="301"/>
    </row>
    <row r="244" spans="4:8" x14ac:dyDescent="0.2">
      <c r="D244" s="282"/>
      <c r="E244" s="282"/>
      <c r="F244" s="282"/>
      <c r="G244" s="301"/>
      <c r="H244" s="301"/>
    </row>
    <row r="245" spans="4:8" x14ac:dyDescent="0.2">
      <c r="D245" s="282"/>
      <c r="E245" s="282"/>
      <c r="F245" s="282"/>
      <c r="G245" s="301"/>
      <c r="H245" s="301"/>
    </row>
    <row r="246" spans="4:8" x14ac:dyDescent="0.2">
      <c r="D246" s="282"/>
      <c r="E246" s="282"/>
      <c r="F246" s="282"/>
      <c r="G246" s="301"/>
      <c r="H246" s="301"/>
    </row>
    <row r="247" spans="4:8" x14ac:dyDescent="0.2">
      <c r="D247" s="282"/>
      <c r="E247" s="282"/>
      <c r="F247" s="282"/>
      <c r="G247" s="301"/>
      <c r="H247" s="301"/>
    </row>
    <row r="248" spans="4:8" x14ac:dyDescent="0.2">
      <c r="D248" s="282"/>
      <c r="E248" s="282"/>
      <c r="F248" s="282"/>
      <c r="G248" s="301"/>
      <c r="H248" s="301"/>
    </row>
    <row r="249" spans="4:8" x14ac:dyDescent="0.2">
      <c r="D249" s="282"/>
      <c r="E249" s="282"/>
      <c r="F249" s="282"/>
      <c r="G249" s="301"/>
      <c r="H249" s="301"/>
    </row>
    <row r="250" spans="4:8" x14ac:dyDescent="0.2">
      <c r="D250" s="282"/>
      <c r="E250" s="282"/>
      <c r="F250" s="282"/>
      <c r="G250" s="301"/>
      <c r="H250" s="301"/>
    </row>
    <row r="251" spans="4:8" x14ac:dyDescent="0.2">
      <c r="D251" s="282"/>
      <c r="E251" s="282"/>
      <c r="F251" s="282"/>
      <c r="G251" s="301"/>
      <c r="H251" s="301"/>
    </row>
    <row r="252" spans="4:8" x14ac:dyDescent="0.2">
      <c r="D252" s="282"/>
      <c r="E252" s="282"/>
      <c r="F252" s="282"/>
      <c r="G252" s="301"/>
      <c r="H252" s="301"/>
    </row>
    <row r="253" spans="4:8" x14ac:dyDescent="0.2">
      <c r="D253" s="282"/>
      <c r="E253" s="282"/>
      <c r="F253" s="282"/>
      <c r="G253" s="301"/>
      <c r="H253" s="301"/>
    </row>
    <row r="254" spans="4:8" x14ac:dyDescent="0.2">
      <c r="D254" s="282"/>
      <c r="E254" s="282"/>
      <c r="F254" s="282"/>
      <c r="G254" s="301"/>
      <c r="H254" s="301"/>
    </row>
    <row r="255" spans="4:8" x14ac:dyDescent="0.2">
      <c r="D255" s="282"/>
      <c r="E255" s="282"/>
      <c r="F255" s="282"/>
      <c r="G255" s="301"/>
      <c r="H255" s="301"/>
    </row>
    <row r="256" spans="4:8" x14ac:dyDescent="0.2">
      <c r="D256" s="282"/>
      <c r="E256" s="282"/>
      <c r="F256" s="282"/>
      <c r="G256" s="301"/>
      <c r="H256" s="301"/>
    </row>
    <row r="257" spans="4:8" x14ac:dyDescent="0.2">
      <c r="D257" s="282"/>
      <c r="E257" s="282"/>
      <c r="F257" s="282"/>
      <c r="G257" s="301"/>
      <c r="H257" s="301"/>
    </row>
    <row r="258" spans="4:8" x14ac:dyDescent="0.2">
      <c r="D258" s="282"/>
      <c r="E258" s="282"/>
      <c r="F258" s="282"/>
      <c r="G258" s="301"/>
      <c r="H258" s="301"/>
    </row>
    <row r="259" spans="4:8" x14ac:dyDescent="0.2">
      <c r="D259" s="282"/>
      <c r="E259" s="282"/>
      <c r="F259" s="282"/>
      <c r="G259" s="301"/>
      <c r="H259" s="301"/>
    </row>
    <row r="260" spans="4:8" x14ac:dyDescent="0.2">
      <c r="D260" s="282"/>
      <c r="E260" s="282"/>
      <c r="F260" s="282"/>
      <c r="G260" s="301"/>
      <c r="H260" s="301"/>
    </row>
    <row r="261" spans="4:8" x14ac:dyDescent="0.2">
      <c r="D261" s="282"/>
      <c r="E261" s="282"/>
      <c r="F261" s="282"/>
      <c r="G261" s="301"/>
      <c r="H261" s="301"/>
    </row>
    <row r="262" spans="4:8" x14ac:dyDescent="0.2">
      <c r="D262" s="282"/>
      <c r="E262" s="282"/>
      <c r="F262" s="282"/>
      <c r="G262" s="301"/>
      <c r="H262" s="301"/>
    </row>
    <row r="263" spans="4:8" x14ac:dyDescent="0.2">
      <c r="D263" s="282"/>
      <c r="E263" s="282"/>
      <c r="F263" s="282"/>
      <c r="G263" s="301"/>
      <c r="H263" s="301"/>
    </row>
    <row r="264" spans="4:8" x14ac:dyDescent="0.2">
      <c r="D264" s="282"/>
      <c r="E264" s="282"/>
      <c r="F264" s="282"/>
      <c r="G264" s="301"/>
      <c r="H264" s="301"/>
    </row>
    <row r="265" spans="4:8" x14ac:dyDescent="0.2">
      <c r="D265" s="282"/>
      <c r="E265" s="282"/>
      <c r="F265" s="282"/>
      <c r="G265" s="301"/>
      <c r="H265" s="301"/>
    </row>
    <row r="266" spans="4:8" x14ac:dyDescent="0.2">
      <c r="D266" s="282"/>
      <c r="E266" s="282"/>
      <c r="F266" s="282"/>
      <c r="G266" s="301"/>
      <c r="H266" s="301"/>
    </row>
    <row r="267" spans="4:8" x14ac:dyDescent="0.2">
      <c r="D267" s="282"/>
      <c r="E267" s="282"/>
      <c r="F267" s="282"/>
      <c r="G267" s="301"/>
      <c r="H267" s="301"/>
    </row>
    <row r="268" spans="4:8" x14ac:dyDescent="0.2">
      <c r="D268" s="282"/>
      <c r="E268" s="282"/>
      <c r="F268" s="282"/>
      <c r="G268" s="301"/>
      <c r="H268" s="301"/>
    </row>
    <row r="269" spans="4:8" x14ac:dyDescent="0.2">
      <c r="D269" s="282"/>
      <c r="E269" s="282"/>
      <c r="F269" s="282"/>
      <c r="G269" s="301"/>
      <c r="H269" s="301"/>
    </row>
    <row r="270" spans="4:8" x14ac:dyDescent="0.2">
      <c r="D270" s="282"/>
      <c r="E270" s="282"/>
      <c r="F270" s="282"/>
      <c r="G270" s="301"/>
      <c r="H270" s="301"/>
    </row>
    <row r="271" spans="4:8" x14ac:dyDescent="0.2">
      <c r="D271" s="282"/>
      <c r="E271" s="282"/>
      <c r="F271" s="282"/>
      <c r="G271" s="301"/>
      <c r="H271" s="301"/>
    </row>
    <row r="272" spans="4:8" x14ac:dyDescent="0.2">
      <c r="D272" s="282"/>
      <c r="E272" s="282"/>
      <c r="F272" s="282"/>
      <c r="G272" s="301"/>
      <c r="H272" s="301"/>
    </row>
    <row r="273" spans="4:8" x14ac:dyDescent="0.2">
      <c r="D273" s="282"/>
      <c r="E273" s="282"/>
      <c r="F273" s="282"/>
      <c r="G273" s="301"/>
      <c r="H273" s="301"/>
    </row>
    <row r="274" spans="4:8" x14ac:dyDescent="0.2">
      <c r="D274" s="282"/>
      <c r="E274" s="282"/>
      <c r="F274" s="282"/>
      <c r="G274" s="301"/>
      <c r="H274" s="301"/>
    </row>
    <row r="275" spans="4:8" x14ac:dyDescent="0.2">
      <c r="D275" s="282"/>
      <c r="E275" s="282"/>
      <c r="F275" s="282"/>
      <c r="G275" s="301"/>
      <c r="H275" s="301"/>
    </row>
    <row r="276" spans="4:8" x14ac:dyDescent="0.2">
      <c r="D276" s="282"/>
      <c r="E276" s="282"/>
      <c r="F276" s="282"/>
      <c r="G276" s="301"/>
      <c r="H276" s="301"/>
    </row>
    <row r="277" spans="4:8" x14ac:dyDescent="0.2">
      <c r="D277" s="282"/>
      <c r="E277" s="282"/>
      <c r="F277" s="282"/>
      <c r="G277" s="301"/>
      <c r="H277" s="301"/>
    </row>
    <row r="278" spans="4:8" x14ac:dyDescent="0.2">
      <c r="D278" s="282"/>
      <c r="E278" s="282"/>
      <c r="F278" s="282"/>
      <c r="G278" s="301"/>
      <c r="H278" s="301"/>
    </row>
    <row r="279" spans="4:8" x14ac:dyDescent="0.2">
      <c r="D279" s="282"/>
      <c r="E279" s="282"/>
      <c r="F279" s="282"/>
      <c r="G279" s="301"/>
      <c r="H279" s="301"/>
    </row>
    <row r="280" spans="4:8" x14ac:dyDescent="0.2">
      <c r="D280" s="282"/>
      <c r="E280" s="282"/>
      <c r="F280" s="282"/>
      <c r="G280" s="301"/>
      <c r="H280" s="301"/>
    </row>
    <row r="281" spans="4:8" x14ac:dyDescent="0.2">
      <c r="D281" s="282"/>
      <c r="E281" s="282"/>
      <c r="F281" s="282"/>
      <c r="G281" s="301"/>
      <c r="H281" s="301"/>
    </row>
    <row r="282" spans="4:8" x14ac:dyDescent="0.2">
      <c r="D282" s="282"/>
      <c r="E282" s="282"/>
      <c r="F282" s="282"/>
      <c r="G282" s="301"/>
      <c r="H282" s="301"/>
    </row>
    <row r="283" spans="4:8" x14ac:dyDescent="0.2">
      <c r="D283" s="282"/>
      <c r="E283" s="282"/>
      <c r="F283" s="282"/>
      <c r="G283" s="301"/>
      <c r="H283" s="301"/>
    </row>
    <row r="284" spans="4:8" x14ac:dyDescent="0.2">
      <c r="D284" s="282"/>
      <c r="E284" s="282"/>
      <c r="F284" s="282"/>
      <c r="G284" s="301"/>
      <c r="H284" s="301"/>
    </row>
    <row r="285" spans="4:8" x14ac:dyDescent="0.2">
      <c r="D285" s="282"/>
      <c r="E285" s="282"/>
      <c r="F285" s="282"/>
      <c r="G285" s="301"/>
      <c r="H285" s="301"/>
    </row>
    <row r="286" spans="4:8" x14ac:dyDescent="0.2">
      <c r="D286" s="282"/>
      <c r="E286" s="282"/>
      <c r="F286" s="282"/>
      <c r="G286" s="301"/>
      <c r="H286" s="301"/>
    </row>
    <row r="287" spans="4:8" x14ac:dyDescent="0.2">
      <c r="D287" s="282"/>
      <c r="E287" s="282"/>
      <c r="F287" s="282"/>
      <c r="G287" s="301"/>
      <c r="H287" s="301"/>
    </row>
    <row r="288" spans="4:8" x14ac:dyDescent="0.2">
      <c r="D288" s="282"/>
      <c r="E288" s="282"/>
      <c r="F288" s="282"/>
      <c r="G288" s="301"/>
      <c r="H288" s="301"/>
    </row>
    <row r="289" spans="2:8" x14ac:dyDescent="0.2">
      <c r="B289" s="273"/>
      <c r="D289" s="282"/>
      <c r="E289" s="282"/>
      <c r="F289" s="282"/>
      <c r="G289" s="301"/>
      <c r="H289" s="301"/>
    </row>
    <row r="290" spans="2:8" x14ac:dyDescent="0.2">
      <c r="D290" s="282"/>
      <c r="E290" s="282"/>
      <c r="F290" s="282"/>
      <c r="G290" s="301"/>
      <c r="H290" s="301"/>
    </row>
    <row r="291" spans="2:8" x14ac:dyDescent="0.2">
      <c r="D291" s="282"/>
      <c r="E291" s="282"/>
      <c r="F291" s="282"/>
      <c r="G291" s="301"/>
      <c r="H291" s="301"/>
    </row>
    <row r="292" spans="2:8" x14ac:dyDescent="0.2">
      <c r="D292" s="282"/>
      <c r="E292" s="282"/>
      <c r="F292" s="282"/>
      <c r="G292" s="301"/>
      <c r="H292" s="301"/>
    </row>
    <row r="293" spans="2:8" x14ac:dyDescent="0.2">
      <c r="D293" s="282"/>
      <c r="E293" s="282"/>
      <c r="F293" s="282"/>
      <c r="G293" s="301"/>
      <c r="H293" s="301"/>
    </row>
    <row r="294" spans="2:8" x14ac:dyDescent="0.2">
      <c r="D294" s="282"/>
      <c r="E294" s="282"/>
      <c r="F294" s="282"/>
      <c r="G294" s="301"/>
      <c r="H294" s="301"/>
    </row>
    <row r="295" spans="2:8" x14ac:dyDescent="0.2">
      <c r="D295" s="282"/>
      <c r="E295" s="282"/>
      <c r="F295" s="282"/>
      <c r="G295" s="301"/>
      <c r="H295" s="301"/>
    </row>
    <row r="296" spans="2:8" x14ac:dyDescent="0.2">
      <c r="D296" s="282"/>
      <c r="E296" s="282"/>
      <c r="F296" s="282"/>
      <c r="G296" s="301"/>
      <c r="H296" s="301"/>
    </row>
    <row r="297" spans="2:8" x14ac:dyDescent="0.2">
      <c r="D297" s="282"/>
      <c r="E297" s="282"/>
      <c r="F297" s="282"/>
      <c r="G297" s="301"/>
      <c r="H297" s="301"/>
    </row>
    <row r="298" spans="2:8" x14ac:dyDescent="0.2">
      <c r="D298" s="282"/>
      <c r="E298" s="282"/>
      <c r="F298" s="282"/>
      <c r="G298" s="301"/>
      <c r="H298" s="301"/>
    </row>
    <row r="299" spans="2:8" x14ac:dyDescent="0.2">
      <c r="D299" s="282"/>
      <c r="E299" s="282"/>
      <c r="F299" s="282"/>
      <c r="G299" s="301"/>
      <c r="H299" s="301"/>
    </row>
    <row r="300" spans="2:8" x14ac:dyDescent="0.2">
      <c r="D300" s="282"/>
      <c r="E300" s="282"/>
      <c r="F300" s="282"/>
      <c r="G300" s="301"/>
      <c r="H300" s="301"/>
    </row>
    <row r="301" spans="2:8" x14ac:dyDescent="0.2">
      <c r="D301" s="282"/>
      <c r="E301" s="282"/>
      <c r="F301" s="282"/>
      <c r="G301" s="301"/>
      <c r="H301" s="301"/>
    </row>
    <row r="302" spans="2:8" x14ac:dyDescent="0.2">
      <c r="D302" s="282"/>
      <c r="E302" s="282"/>
      <c r="F302" s="282"/>
      <c r="G302" s="301"/>
      <c r="H302" s="301"/>
    </row>
    <row r="303" spans="2:8" x14ac:dyDescent="0.2">
      <c r="D303" s="282"/>
      <c r="E303" s="282"/>
      <c r="F303" s="282"/>
      <c r="G303" s="301"/>
      <c r="H303" s="301"/>
    </row>
    <row r="304" spans="2:8" x14ac:dyDescent="0.2">
      <c r="D304" s="282"/>
      <c r="E304" s="282"/>
      <c r="F304" s="282"/>
      <c r="G304" s="301"/>
      <c r="H304" s="301"/>
    </row>
    <row r="305" spans="4:8" x14ac:dyDescent="0.2">
      <c r="D305" s="282"/>
      <c r="E305" s="282"/>
      <c r="F305" s="282"/>
      <c r="G305" s="301"/>
      <c r="H305" s="301"/>
    </row>
    <row r="306" spans="4:8" x14ac:dyDescent="0.2">
      <c r="D306" s="282"/>
      <c r="E306" s="282"/>
      <c r="F306" s="282"/>
      <c r="G306" s="301"/>
      <c r="H306" s="301"/>
    </row>
    <row r="307" spans="4:8" x14ac:dyDescent="0.2">
      <c r="D307" s="282"/>
      <c r="E307" s="282"/>
      <c r="F307" s="282"/>
      <c r="G307" s="301"/>
      <c r="H307" s="301"/>
    </row>
    <row r="308" spans="4:8" x14ac:dyDescent="0.2">
      <c r="D308" s="282"/>
      <c r="E308" s="282"/>
      <c r="F308" s="282"/>
      <c r="G308" s="301"/>
      <c r="H308" s="301"/>
    </row>
    <row r="309" spans="4:8" x14ac:dyDescent="0.2">
      <c r="D309" s="282"/>
      <c r="E309" s="282"/>
      <c r="F309" s="282"/>
      <c r="G309" s="301"/>
      <c r="H309" s="301"/>
    </row>
    <row r="310" spans="4:8" x14ac:dyDescent="0.2">
      <c r="D310" s="282"/>
      <c r="E310" s="282"/>
      <c r="F310" s="282"/>
      <c r="G310" s="301"/>
      <c r="H310" s="301"/>
    </row>
    <row r="311" spans="4:8" x14ac:dyDescent="0.2">
      <c r="D311" s="282"/>
      <c r="E311" s="282"/>
      <c r="F311" s="282"/>
      <c r="G311" s="301"/>
      <c r="H311" s="301"/>
    </row>
    <row r="312" spans="4:8" x14ac:dyDescent="0.2">
      <c r="D312" s="282"/>
      <c r="E312" s="282"/>
      <c r="F312" s="282"/>
      <c r="G312" s="301"/>
      <c r="H312" s="301"/>
    </row>
    <row r="313" spans="4:8" x14ac:dyDescent="0.2">
      <c r="D313" s="282"/>
      <c r="E313" s="282"/>
      <c r="F313" s="282"/>
      <c r="G313" s="301"/>
      <c r="H313" s="301"/>
    </row>
    <row r="314" spans="4:8" x14ac:dyDescent="0.2">
      <c r="D314" s="282"/>
      <c r="E314" s="282"/>
      <c r="F314" s="282"/>
      <c r="G314" s="301"/>
      <c r="H314" s="301"/>
    </row>
    <row r="315" spans="4:8" x14ac:dyDescent="0.2">
      <c r="D315" s="282"/>
      <c r="E315" s="282"/>
      <c r="F315" s="282"/>
      <c r="G315" s="301"/>
      <c r="H315" s="301"/>
    </row>
    <row r="316" spans="4:8" x14ac:dyDescent="0.2">
      <c r="D316" s="282"/>
      <c r="E316" s="282"/>
      <c r="F316" s="282"/>
      <c r="G316" s="301"/>
      <c r="H316" s="301"/>
    </row>
    <row r="317" spans="4:8" x14ac:dyDescent="0.2">
      <c r="D317" s="282"/>
      <c r="E317" s="282"/>
      <c r="F317" s="282"/>
      <c r="G317" s="301"/>
      <c r="H317" s="301"/>
    </row>
    <row r="318" spans="4:8" x14ac:dyDescent="0.2">
      <c r="D318" s="282"/>
      <c r="E318" s="282"/>
      <c r="F318" s="282"/>
      <c r="G318" s="301"/>
      <c r="H318" s="301"/>
    </row>
    <row r="319" spans="4:8" x14ac:dyDescent="0.2">
      <c r="D319" s="282"/>
      <c r="E319" s="282"/>
      <c r="F319" s="282"/>
      <c r="G319" s="301"/>
      <c r="H319" s="301"/>
    </row>
    <row r="320" spans="4:8" x14ac:dyDescent="0.2">
      <c r="D320" s="282"/>
      <c r="E320" s="282"/>
      <c r="F320" s="282"/>
      <c r="G320" s="301"/>
      <c r="H320" s="301"/>
    </row>
    <row r="321" spans="4:8" x14ac:dyDescent="0.2">
      <c r="D321" s="282"/>
      <c r="E321" s="282"/>
      <c r="F321" s="282"/>
      <c r="G321" s="301"/>
      <c r="H321" s="301"/>
    </row>
    <row r="322" spans="4:8" x14ac:dyDescent="0.2">
      <c r="D322" s="282"/>
      <c r="E322" s="282"/>
      <c r="F322" s="282"/>
      <c r="G322" s="301"/>
      <c r="H322" s="301"/>
    </row>
    <row r="323" spans="4:8" x14ac:dyDescent="0.2">
      <c r="D323" s="282"/>
      <c r="E323" s="282"/>
      <c r="F323" s="282"/>
      <c r="G323" s="301"/>
      <c r="H323" s="301"/>
    </row>
    <row r="324" spans="4:8" x14ac:dyDescent="0.2">
      <c r="D324" s="282"/>
      <c r="E324" s="282"/>
      <c r="F324" s="282"/>
      <c r="G324" s="301"/>
      <c r="H324" s="301"/>
    </row>
    <row r="325" spans="4:8" x14ac:dyDescent="0.2">
      <c r="D325" s="282"/>
      <c r="E325" s="282"/>
      <c r="F325" s="282"/>
      <c r="G325" s="301"/>
      <c r="H325" s="301"/>
    </row>
    <row r="326" spans="4:8" x14ac:dyDescent="0.2">
      <c r="D326" s="282"/>
      <c r="E326" s="282"/>
      <c r="F326" s="282"/>
      <c r="G326" s="301"/>
      <c r="H326" s="301"/>
    </row>
    <row r="327" spans="4:8" x14ac:dyDescent="0.2">
      <c r="D327" s="282"/>
      <c r="E327" s="282"/>
      <c r="F327" s="282"/>
      <c r="G327" s="301"/>
      <c r="H327" s="301"/>
    </row>
    <row r="328" spans="4:8" x14ac:dyDescent="0.2">
      <c r="D328" s="282"/>
      <c r="E328" s="282"/>
      <c r="F328" s="282"/>
      <c r="G328" s="301"/>
      <c r="H328" s="301"/>
    </row>
    <row r="329" spans="4:8" x14ac:dyDescent="0.2">
      <c r="D329" s="282"/>
      <c r="E329" s="282"/>
      <c r="F329" s="282"/>
      <c r="G329" s="301"/>
      <c r="H329" s="301"/>
    </row>
    <row r="330" spans="4:8" x14ac:dyDescent="0.2">
      <c r="D330" s="282"/>
      <c r="E330" s="282"/>
      <c r="F330" s="282"/>
      <c r="G330" s="301"/>
      <c r="H330" s="301"/>
    </row>
    <row r="331" spans="4:8" x14ac:dyDescent="0.2">
      <c r="D331" s="282"/>
      <c r="E331" s="282"/>
      <c r="F331" s="282"/>
      <c r="G331" s="301"/>
      <c r="H331" s="301"/>
    </row>
    <row r="332" spans="4:8" x14ac:dyDescent="0.2">
      <c r="D332" s="282"/>
      <c r="E332" s="282"/>
      <c r="F332" s="282"/>
      <c r="G332" s="301"/>
      <c r="H332" s="301"/>
    </row>
    <row r="333" spans="4:8" x14ac:dyDescent="0.2">
      <c r="D333" s="282"/>
      <c r="E333" s="282"/>
      <c r="F333" s="282"/>
      <c r="G333" s="301"/>
      <c r="H333" s="301"/>
    </row>
    <row r="334" spans="4:8" x14ac:dyDescent="0.2">
      <c r="D334" s="282"/>
      <c r="E334" s="282"/>
      <c r="F334" s="282"/>
      <c r="G334" s="301"/>
      <c r="H334" s="301"/>
    </row>
    <row r="335" spans="4:8" x14ac:dyDescent="0.2">
      <c r="D335" s="282"/>
      <c r="E335" s="282"/>
      <c r="F335" s="282"/>
      <c r="G335" s="301"/>
      <c r="H335" s="301"/>
    </row>
    <row r="336" spans="4:8" x14ac:dyDescent="0.2">
      <c r="D336" s="282"/>
      <c r="E336" s="282"/>
      <c r="F336" s="282"/>
      <c r="G336" s="301"/>
      <c r="H336" s="301"/>
    </row>
    <row r="337" spans="4:8" x14ac:dyDescent="0.2">
      <c r="D337" s="282"/>
      <c r="E337" s="282"/>
      <c r="F337" s="282"/>
      <c r="G337" s="301"/>
      <c r="H337" s="301"/>
    </row>
    <row r="338" spans="4:8" x14ac:dyDescent="0.2">
      <c r="D338" s="282"/>
      <c r="E338" s="282"/>
      <c r="F338" s="282"/>
      <c r="G338" s="301"/>
      <c r="H338" s="301"/>
    </row>
    <row r="339" spans="4:8" x14ac:dyDescent="0.2">
      <c r="D339" s="282"/>
      <c r="E339" s="282"/>
      <c r="F339" s="282"/>
      <c r="G339" s="301"/>
      <c r="H339" s="301"/>
    </row>
    <row r="340" spans="4:8" x14ac:dyDescent="0.2">
      <c r="D340" s="282"/>
      <c r="E340" s="282"/>
      <c r="F340" s="282"/>
      <c r="G340" s="301"/>
      <c r="H340" s="301"/>
    </row>
    <row r="341" spans="4:8" x14ac:dyDescent="0.2">
      <c r="D341" s="282"/>
      <c r="E341" s="282"/>
      <c r="F341" s="282"/>
      <c r="G341" s="301"/>
      <c r="H341" s="301"/>
    </row>
    <row r="342" spans="4:8" x14ac:dyDescent="0.2">
      <c r="D342" s="282"/>
      <c r="E342" s="282"/>
      <c r="F342" s="282"/>
      <c r="G342" s="301"/>
      <c r="H342" s="301"/>
    </row>
    <row r="343" spans="4:8" x14ac:dyDescent="0.2">
      <c r="D343" s="282"/>
      <c r="E343" s="282"/>
      <c r="F343" s="282"/>
      <c r="G343" s="301"/>
      <c r="H343" s="301"/>
    </row>
    <row r="344" spans="4:8" x14ac:dyDescent="0.2">
      <c r="D344" s="282"/>
      <c r="E344" s="282"/>
      <c r="F344" s="282"/>
      <c r="G344" s="301"/>
      <c r="H344" s="301"/>
    </row>
    <row r="345" spans="4:8" x14ac:dyDescent="0.2">
      <c r="D345" s="282"/>
      <c r="E345" s="282"/>
      <c r="F345" s="282"/>
      <c r="G345" s="301"/>
      <c r="H345" s="301"/>
    </row>
    <row r="346" spans="4:8" x14ac:dyDescent="0.2">
      <c r="D346" s="282"/>
      <c r="E346" s="282"/>
      <c r="F346" s="282"/>
      <c r="G346" s="301"/>
      <c r="H346" s="301"/>
    </row>
    <row r="347" spans="4:8" x14ac:dyDescent="0.2">
      <c r="D347" s="282"/>
      <c r="E347" s="282"/>
      <c r="F347" s="282"/>
      <c r="G347" s="301"/>
      <c r="H347" s="301"/>
    </row>
    <row r="348" spans="4:8" x14ac:dyDescent="0.2">
      <c r="D348" s="282"/>
      <c r="E348" s="282"/>
      <c r="F348" s="282"/>
      <c r="G348" s="301"/>
      <c r="H348" s="301"/>
    </row>
    <row r="349" spans="4:8" x14ac:dyDescent="0.2">
      <c r="D349" s="282"/>
      <c r="E349" s="282"/>
      <c r="F349" s="282"/>
      <c r="G349" s="301"/>
      <c r="H349" s="301"/>
    </row>
    <row r="350" spans="4:8" x14ac:dyDescent="0.2">
      <c r="D350" s="282"/>
      <c r="E350" s="282"/>
      <c r="F350" s="282"/>
      <c r="G350" s="301"/>
      <c r="H350" s="301"/>
    </row>
    <row r="351" spans="4:8" x14ac:dyDescent="0.2">
      <c r="D351" s="282"/>
      <c r="E351" s="282"/>
      <c r="F351" s="282"/>
      <c r="G351" s="301"/>
      <c r="H351" s="301"/>
    </row>
    <row r="352" spans="4:8" x14ac:dyDescent="0.2">
      <c r="D352" s="282"/>
      <c r="E352" s="282"/>
      <c r="F352" s="282"/>
      <c r="G352" s="301"/>
      <c r="H352" s="301"/>
    </row>
    <row r="353" spans="4:8" x14ac:dyDescent="0.2">
      <c r="D353" s="282"/>
      <c r="E353" s="282"/>
      <c r="F353" s="282"/>
      <c r="G353" s="301"/>
      <c r="H353" s="301"/>
    </row>
    <row r="354" spans="4:8" x14ac:dyDescent="0.2">
      <c r="D354" s="282"/>
      <c r="E354" s="282"/>
      <c r="F354" s="282"/>
      <c r="G354" s="301"/>
      <c r="H354" s="301"/>
    </row>
    <row r="355" spans="4:8" x14ac:dyDescent="0.2">
      <c r="D355" s="282"/>
      <c r="E355" s="282"/>
      <c r="F355" s="282"/>
      <c r="G355" s="301"/>
      <c r="H355" s="301"/>
    </row>
    <row r="356" spans="4:8" x14ac:dyDescent="0.2">
      <c r="D356" s="282"/>
      <c r="E356" s="282"/>
      <c r="F356" s="282"/>
      <c r="G356" s="301"/>
      <c r="H356" s="301"/>
    </row>
    <row r="357" spans="4:8" x14ac:dyDescent="0.2">
      <c r="D357" s="282"/>
      <c r="E357" s="282"/>
      <c r="F357" s="282"/>
      <c r="G357" s="301"/>
      <c r="H357" s="301"/>
    </row>
    <row r="358" spans="4:8" x14ac:dyDescent="0.2">
      <c r="D358" s="282"/>
      <c r="E358" s="282"/>
      <c r="F358" s="282"/>
      <c r="G358" s="301"/>
      <c r="H358" s="301"/>
    </row>
    <row r="359" spans="4:8" x14ac:dyDescent="0.2">
      <c r="D359" s="282"/>
      <c r="E359" s="282"/>
      <c r="F359" s="282"/>
      <c r="G359" s="301"/>
      <c r="H359" s="301"/>
    </row>
    <row r="360" spans="4:8" x14ac:dyDescent="0.2">
      <c r="D360" s="282"/>
      <c r="E360" s="282"/>
      <c r="F360" s="282"/>
      <c r="G360" s="301"/>
      <c r="H360" s="301"/>
    </row>
    <row r="361" spans="4:8" x14ac:dyDescent="0.2">
      <c r="D361" s="282"/>
      <c r="E361" s="282"/>
      <c r="F361" s="282"/>
      <c r="G361" s="301"/>
      <c r="H361" s="301"/>
    </row>
    <row r="362" spans="4:8" x14ac:dyDescent="0.2">
      <c r="D362" s="282"/>
      <c r="E362" s="282"/>
      <c r="F362" s="282"/>
      <c r="G362" s="301"/>
      <c r="H362" s="301"/>
    </row>
    <row r="363" spans="4:8" x14ac:dyDescent="0.2">
      <c r="D363" s="282"/>
      <c r="E363" s="282"/>
      <c r="F363" s="282"/>
      <c r="G363" s="301"/>
      <c r="H363" s="301"/>
    </row>
    <row r="364" spans="4:8" x14ac:dyDescent="0.2">
      <c r="D364" s="282"/>
      <c r="E364" s="282"/>
      <c r="F364" s="282"/>
      <c r="G364" s="301"/>
      <c r="H364" s="301"/>
    </row>
    <row r="365" spans="4:8" x14ac:dyDescent="0.2">
      <c r="D365" s="282"/>
      <c r="E365" s="282"/>
      <c r="F365" s="282"/>
      <c r="G365" s="301"/>
      <c r="H365" s="301"/>
    </row>
    <row r="366" spans="4:8" x14ac:dyDescent="0.2">
      <c r="D366" s="282"/>
      <c r="E366" s="282"/>
      <c r="F366" s="282"/>
      <c r="G366" s="301"/>
      <c r="H366" s="301"/>
    </row>
    <row r="367" spans="4:8" x14ac:dyDescent="0.2">
      <c r="D367" s="282"/>
      <c r="E367" s="282"/>
      <c r="F367" s="282"/>
      <c r="G367" s="301"/>
      <c r="H367" s="301"/>
    </row>
    <row r="368" spans="4:8" x14ac:dyDescent="0.2">
      <c r="D368" s="282"/>
      <c r="E368" s="282"/>
      <c r="F368" s="282"/>
      <c r="G368" s="301"/>
      <c r="H368" s="301"/>
    </row>
    <row r="369" spans="4:8" x14ac:dyDescent="0.2">
      <c r="D369" s="282"/>
      <c r="E369" s="282"/>
      <c r="F369" s="282"/>
      <c r="G369" s="301"/>
      <c r="H369" s="301"/>
    </row>
    <row r="370" spans="4:8" x14ac:dyDescent="0.2">
      <c r="D370" s="282"/>
      <c r="E370" s="282"/>
      <c r="F370" s="282"/>
      <c r="G370" s="301"/>
      <c r="H370" s="301"/>
    </row>
    <row r="371" spans="4:8" x14ac:dyDescent="0.2">
      <c r="D371" s="282"/>
      <c r="E371" s="282"/>
      <c r="F371" s="282"/>
      <c r="G371" s="301"/>
      <c r="H371" s="301"/>
    </row>
    <row r="372" spans="4:8" x14ac:dyDescent="0.2">
      <c r="D372" s="282"/>
      <c r="E372" s="282"/>
      <c r="F372" s="282"/>
      <c r="G372" s="301"/>
      <c r="H372" s="301"/>
    </row>
    <row r="373" spans="4:8" x14ac:dyDescent="0.2">
      <c r="D373" s="282"/>
      <c r="E373" s="282"/>
      <c r="F373" s="282"/>
      <c r="G373" s="301"/>
      <c r="H373" s="301"/>
    </row>
    <row r="374" spans="4:8" x14ac:dyDescent="0.2">
      <c r="D374" s="282"/>
      <c r="E374" s="282"/>
      <c r="F374" s="282"/>
      <c r="G374" s="301"/>
      <c r="H374" s="301"/>
    </row>
    <row r="375" spans="4:8" x14ac:dyDescent="0.2">
      <c r="D375" s="282"/>
      <c r="E375" s="282"/>
      <c r="F375" s="282"/>
      <c r="G375" s="301"/>
      <c r="H375" s="301"/>
    </row>
    <row r="376" spans="4:8" x14ac:dyDescent="0.2">
      <c r="D376" s="282"/>
      <c r="E376" s="282"/>
      <c r="F376" s="282"/>
      <c r="G376" s="301"/>
      <c r="H376" s="301"/>
    </row>
    <row r="377" spans="4:8" x14ac:dyDescent="0.2">
      <c r="D377" s="282"/>
      <c r="E377" s="282"/>
      <c r="F377" s="282"/>
      <c r="G377" s="301"/>
      <c r="H377" s="301"/>
    </row>
    <row r="378" spans="4:8" x14ac:dyDescent="0.2">
      <c r="D378" s="282"/>
      <c r="E378" s="282"/>
      <c r="F378" s="282"/>
      <c r="G378" s="301"/>
      <c r="H378" s="301"/>
    </row>
    <row r="379" spans="4:8" x14ac:dyDescent="0.2">
      <c r="D379" s="282"/>
      <c r="E379" s="282"/>
      <c r="F379" s="282"/>
      <c r="G379" s="301"/>
      <c r="H379" s="301"/>
    </row>
    <row r="380" spans="4:8" x14ac:dyDescent="0.2">
      <c r="D380" s="282"/>
      <c r="E380" s="282"/>
      <c r="F380" s="282"/>
      <c r="G380" s="301"/>
      <c r="H380" s="301"/>
    </row>
    <row r="381" spans="4:8" x14ac:dyDescent="0.2">
      <c r="D381" s="282"/>
      <c r="E381" s="282"/>
      <c r="F381" s="282"/>
      <c r="G381" s="301"/>
      <c r="H381" s="301"/>
    </row>
    <row r="382" spans="4:8" x14ac:dyDescent="0.2">
      <c r="D382" s="282"/>
      <c r="E382" s="282"/>
      <c r="F382" s="282"/>
      <c r="G382" s="301"/>
      <c r="H382" s="301"/>
    </row>
    <row r="383" spans="4:8" x14ac:dyDescent="0.2">
      <c r="D383" s="282"/>
      <c r="E383" s="282"/>
      <c r="F383" s="282"/>
      <c r="G383" s="301"/>
      <c r="H383" s="301"/>
    </row>
    <row r="384" spans="4:8" x14ac:dyDescent="0.2">
      <c r="D384" s="282"/>
      <c r="E384" s="282"/>
      <c r="F384" s="282"/>
      <c r="G384" s="301"/>
      <c r="H384" s="301"/>
    </row>
    <row r="385" spans="4:8" x14ac:dyDescent="0.2">
      <c r="D385" s="282"/>
      <c r="E385" s="282"/>
      <c r="F385" s="282"/>
      <c r="G385" s="301"/>
      <c r="H385" s="301"/>
    </row>
    <row r="386" spans="4:8" x14ac:dyDescent="0.2">
      <c r="D386" s="282"/>
      <c r="E386" s="282"/>
      <c r="F386" s="282"/>
      <c r="G386" s="301"/>
      <c r="H386" s="301"/>
    </row>
    <row r="387" spans="4:8" x14ac:dyDescent="0.2">
      <c r="D387" s="282"/>
      <c r="E387" s="282"/>
      <c r="F387" s="282"/>
      <c r="G387" s="301"/>
      <c r="H387" s="301"/>
    </row>
    <row r="388" spans="4:8" x14ac:dyDescent="0.2">
      <c r="D388" s="282"/>
      <c r="E388" s="282"/>
      <c r="F388" s="282"/>
      <c r="G388" s="301"/>
      <c r="H388" s="301"/>
    </row>
    <row r="389" spans="4:8" x14ac:dyDescent="0.2">
      <c r="D389" s="282"/>
      <c r="E389" s="282"/>
      <c r="F389" s="282"/>
      <c r="G389" s="301"/>
      <c r="H389" s="301"/>
    </row>
    <row r="390" spans="4:8" x14ac:dyDescent="0.2">
      <c r="D390" s="282"/>
      <c r="E390" s="282"/>
      <c r="F390" s="282"/>
      <c r="G390" s="301"/>
      <c r="H390" s="301"/>
    </row>
    <row r="391" spans="4:8" x14ac:dyDescent="0.2">
      <c r="D391" s="282"/>
      <c r="E391" s="282"/>
      <c r="F391" s="282"/>
      <c r="G391" s="301"/>
      <c r="H391" s="301"/>
    </row>
    <row r="392" spans="4:8" x14ac:dyDescent="0.2">
      <c r="D392" s="282"/>
      <c r="E392" s="282"/>
      <c r="F392" s="282"/>
      <c r="G392" s="301"/>
      <c r="H392" s="301"/>
    </row>
    <row r="393" spans="4:8" x14ac:dyDescent="0.2">
      <c r="D393" s="282"/>
      <c r="E393" s="282"/>
      <c r="F393" s="282"/>
      <c r="G393" s="301"/>
      <c r="H393" s="301"/>
    </row>
    <row r="394" spans="4:8" x14ac:dyDescent="0.2">
      <c r="D394" s="282"/>
      <c r="E394" s="282"/>
      <c r="F394" s="282"/>
      <c r="G394" s="301"/>
      <c r="H394" s="301"/>
    </row>
    <row r="395" spans="4:8" x14ac:dyDescent="0.2">
      <c r="D395" s="282"/>
      <c r="E395" s="282"/>
      <c r="F395" s="282"/>
      <c r="G395" s="301"/>
      <c r="H395" s="301"/>
    </row>
    <row r="396" spans="4:8" x14ac:dyDescent="0.2">
      <c r="D396" s="282"/>
      <c r="E396" s="282"/>
      <c r="F396" s="282"/>
      <c r="G396" s="301"/>
      <c r="H396" s="301"/>
    </row>
    <row r="397" spans="4:8" x14ac:dyDescent="0.2">
      <c r="D397" s="282"/>
      <c r="E397" s="282"/>
      <c r="F397" s="282"/>
      <c r="G397" s="301"/>
      <c r="H397" s="301"/>
    </row>
    <row r="398" spans="4:8" x14ac:dyDescent="0.2">
      <c r="D398" s="282"/>
      <c r="E398" s="282"/>
      <c r="F398" s="282"/>
      <c r="G398" s="301"/>
      <c r="H398" s="301"/>
    </row>
    <row r="399" spans="4:8" x14ac:dyDescent="0.2">
      <c r="D399" s="282"/>
      <c r="E399" s="282"/>
      <c r="F399" s="282"/>
      <c r="G399" s="301"/>
      <c r="H399" s="301"/>
    </row>
    <row r="400" spans="4:8" x14ac:dyDescent="0.2">
      <c r="D400" s="282"/>
      <c r="E400" s="282"/>
      <c r="F400" s="282"/>
      <c r="G400" s="301"/>
      <c r="H400" s="301"/>
    </row>
    <row r="401" spans="4:8" x14ac:dyDescent="0.2">
      <c r="D401" s="282"/>
      <c r="E401" s="282"/>
      <c r="F401" s="282"/>
      <c r="G401" s="301"/>
      <c r="H401" s="301"/>
    </row>
    <row r="402" spans="4:8" x14ac:dyDescent="0.2">
      <c r="D402" s="282"/>
      <c r="E402" s="282"/>
      <c r="F402" s="282"/>
      <c r="G402" s="301"/>
      <c r="H402" s="301"/>
    </row>
    <row r="403" spans="4:8" x14ac:dyDescent="0.2">
      <c r="D403" s="282"/>
      <c r="E403" s="282"/>
      <c r="F403" s="282"/>
      <c r="G403" s="301"/>
      <c r="H403" s="301"/>
    </row>
    <row r="404" spans="4:8" x14ac:dyDescent="0.2">
      <c r="D404" s="282"/>
      <c r="E404" s="282"/>
      <c r="F404" s="282"/>
      <c r="G404" s="301"/>
      <c r="H404" s="301"/>
    </row>
    <row r="405" spans="4:8" x14ac:dyDescent="0.2">
      <c r="D405" s="282"/>
      <c r="E405" s="282"/>
      <c r="F405" s="282"/>
      <c r="G405" s="301"/>
      <c r="H405" s="301"/>
    </row>
    <row r="406" spans="4:8" x14ac:dyDescent="0.2">
      <c r="D406" s="282"/>
      <c r="E406" s="282"/>
      <c r="F406" s="282"/>
      <c r="G406" s="301"/>
      <c r="H406" s="301"/>
    </row>
    <row r="407" spans="4:8" x14ac:dyDescent="0.2">
      <c r="D407" s="282"/>
      <c r="E407" s="282"/>
      <c r="F407" s="282"/>
      <c r="G407" s="301"/>
      <c r="H407" s="301"/>
    </row>
    <row r="408" spans="4:8" x14ac:dyDescent="0.2">
      <c r="D408" s="282"/>
      <c r="E408" s="282"/>
      <c r="F408" s="282"/>
      <c r="G408" s="301"/>
      <c r="H408" s="301"/>
    </row>
    <row r="409" spans="4:8" x14ac:dyDescent="0.2">
      <c r="D409" s="282"/>
      <c r="E409" s="282"/>
      <c r="F409" s="282"/>
      <c r="G409" s="301"/>
      <c r="H409" s="301"/>
    </row>
    <row r="410" spans="4:8" x14ac:dyDescent="0.2">
      <c r="D410" s="282"/>
      <c r="E410" s="282"/>
      <c r="F410" s="282"/>
      <c r="G410" s="301"/>
      <c r="H410" s="301"/>
    </row>
    <row r="411" spans="4:8" x14ac:dyDescent="0.2">
      <c r="D411" s="282"/>
      <c r="E411" s="282"/>
      <c r="F411" s="282"/>
      <c r="G411" s="301"/>
      <c r="H411" s="301"/>
    </row>
    <row r="412" spans="4:8" x14ac:dyDescent="0.2">
      <c r="D412" s="282"/>
      <c r="E412" s="282"/>
      <c r="F412" s="282"/>
      <c r="G412" s="301"/>
      <c r="H412" s="301"/>
    </row>
    <row r="413" spans="4:8" x14ac:dyDescent="0.2">
      <c r="D413" s="282"/>
      <c r="E413" s="282"/>
      <c r="F413" s="282"/>
      <c r="G413" s="301"/>
      <c r="H413" s="301"/>
    </row>
    <row r="414" spans="4:8" x14ac:dyDescent="0.2">
      <c r="D414" s="282"/>
      <c r="E414" s="282"/>
      <c r="F414" s="282"/>
      <c r="G414" s="301"/>
      <c r="H414" s="301"/>
    </row>
    <row r="415" spans="4:8" x14ac:dyDescent="0.2">
      <c r="D415" s="282"/>
      <c r="E415" s="282"/>
      <c r="F415" s="282"/>
      <c r="G415" s="301"/>
      <c r="H415" s="301"/>
    </row>
    <row r="416" spans="4:8" x14ac:dyDescent="0.2">
      <c r="D416" s="282"/>
      <c r="E416" s="282"/>
      <c r="F416" s="282"/>
      <c r="G416" s="301"/>
      <c r="H416" s="301"/>
    </row>
    <row r="417" spans="4:8" x14ac:dyDescent="0.2">
      <c r="D417" s="282"/>
      <c r="E417" s="282"/>
      <c r="F417" s="282"/>
      <c r="G417" s="301"/>
      <c r="H417" s="301"/>
    </row>
    <row r="418" spans="4:8" x14ac:dyDescent="0.2">
      <c r="D418" s="282"/>
      <c r="E418" s="282"/>
      <c r="F418" s="282"/>
      <c r="G418" s="301"/>
      <c r="H418" s="301"/>
    </row>
    <row r="419" spans="4:8" x14ac:dyDescent="0.2">
      <c r="D419" s="282"/>
      <c r="E419" s="282"/>
      <c r="F419" s="282"/>
      <c r="G419" s="301"/>
      <c r="H419" s="301"/>
    </row>
    <row r="420" spans="4:8" x14ac:dyDescent="0.2">
      <c r="D420" s="282"/>
      <c r="E420" s="282"/>
      <c r="F420" s="282"/>
      <c r="G420" s="301"/>
      <c r="H420" s="301"/>
    </row>
    <row r="421" spans="4:8" x14ac:dyDescent="0.2">
      <c r="D421" s="282"/>
      <c r="E421" s="282"/>
      <c r="F421" s="282"/>
      <c r="G421" s="301"/>
      <c r="H421" s="301"/>
    </row>
    <row r="422" spans="4:8" x14ac:dyDescent="0.2">
      <c r="D422" s="282"/>
      <c r="E422" s="282"/>
      <c r="F422" s="282"/>
      <c r="G422" s="301"/>
      <c r="H422" s="301"/>
    </row>
    <row r="423" spans="4:8" x14ac:dyDescent="0.2">
      <c r="D423" s="282"/>
      <c r="E423" s="282"/>
      <c r="F423" s="282"/>
      <c r="G423" s="301"/>
      <c r="H423" s="301"/>
    </row>
    <row r="424" spans="4:8" x14ac:dyDescent="0.2">
      <c r="D424" s="282"/>
      <c r="E424" s="282"/>
      <c r="F424" s="282"/>
      <c r="G424" s="301"/>
      <c r="H424" s="301"/>
    </row>
    <row r="425" spans="4:8" x14ac:dyDescent="0.2">
      <c r="D425" s="282"/>
      <c r="E425" s="282"/>
      <c r="F425" s="282"/>
      <c r="G425" s="301"/>
      <c r="H425" s="301"/>
    </row>
    <row r="426" spans="4:8" x14ac:dyDescent="0.2">
      <c r="D426" s="282"/>
      <c r="E426" s="282"/>
      <c r="F426" s="282"/>
      <c r="G426" s="301"/>
      <c r="H426" s="301"/>
    </row>
    <row r="427" spans="4:8" x14ac:dyDescent="0.2">
      <c r="D427" s="282"/>
      <c r="E427" s="282"/>
      <c r="F427" s="282"/>
      <c r="G427" s="301"/>
      <c r="H427" s="301"/>
    </row>
    <row r="428" spans="4:8" x14ac:dyDescent="0.2">
      <c r="D428" s="282"/>
      <c r="E428" s="282"/>
      <c r="F428" s="282"/>
      <c r="G428" s="301"/>
      <c r="H428" s="301"/>
    </row>
    <row r="429" spans="4:8" x14ac:dyDescent="0.2">
      <c r="D429" s="282"/>
      <c r="E429" s="282"/>
      <c r="F429" s="282"/>
      <c r="G429" s="301"/>
      <c r="H429" s="301"/>
    </row>
    <row r="430" spans="4:8" x14ac:dyDescent="0.2">
      <c r="D430" s="282"/>
      <c r="E430" s="282"/>
      <c r="F430" s="282"/>
      <c r="G430" s="301"/>
      <c r="H430" s="301"/>
    </row>
    <row r="431" spans="4:8" x14ac:dyDescent="0.2">
      <c r="D431" s="282"/>
      <c r="E431" s="282"/>
      <c r="F431" s="282"/>
      <c r="G431" s="301"/>
      <c r="H431" s="301"/>
    </row>
    <row r="432" spans="4:8" x14ac:dyDescent="0.2">
      <c r="D432" s="282"/>
      <c r="E432" s="282"/>
      <c r="F432" s="282"/>
      <c r="G432" s="301"/>
      <c r="H432" s="301"/>
    </row>
    <row r="433" spans="4:8" x14ac:dyDescent="0.2">
      <c r="D433" s="282"/>
      <c r="E433" s="282"/>
      <c r="F433" s="282"/>
      <c r="G433" s="301"/>
      <c r="H433" s="301"/>
    </row>
    <row r="434" spans="4:8" x14ac:dyDescent="0.2">
      <c r="D434" s="282"/>
      <c r="E434" s="282"/>
      <c r="F434" s="282"/>
      <c r="G434" s="301"/>
      <c r="H434" s="301"/>
    </row>
    <row r="435" spans="4:8" x14ac:dyDescent="0.2">
      <c r="D435" s="282"/>
      <c r="E435" s="282"/>
      <c r="F435" s="282"/>
      <c r="G435" s="301"/>
      <c r="H435" s="301"/>
    </row>
    <row r="436" spans="4:8" x14ac:dyDescent="0.2">
      <c r="D436" s="282"/>
      <c r="E436" s="282"/>
      <c r="F436" s="282"/>
      <c r="G436" s="301"/>
      <c r="H436" s="301"/>
    </row>
    <row r="437" spans="4:8" x14ac:dyDescent="0.2">
      <c r="D437" s="282"/>
      <c r="E437" s="282"/>
      <c r="F437" s="282"/>
      <c r="G437" s="301"/>
      <c r="H437" s="301"/>
    </row>
    <row r="438" spans="4:8" x14ac:dyDescent="0.2">
      <c r="D438" s="282"/>
      <c r="E438" s="282"/>
      <c r="F438" s="282"/>
      <c r="G438" s="301"/>
      <c r="H438" s="301"/>
    </row>
    <row r="439" spans="4:8" x14ac:dyDescent="0.2">
      <c r="D439" s="282"/>
      <c r="E439" s="282"/>
      <c r="F439" s="282"/>
      <c r="G439" s="301"/>
      <c r="H439" s="301"/>
    </row>
    <row r="440" spans="4:8" x14ac:dyDescent="0.2">
      <c r="D440" s="282"/>
      <c r="E440" s="282"/>
      <c r="F440" s="282"/>
      <c r="G440" s="301"/>
      <c r="H440" s="301"/>
    </row>
    <row r="441" spans="4:8" x14ac:dyDescent="0.2">
      <c r="D441" s="282"/>
      <c r="E441" s="282"/>
      <c r="F441" s="282"/>
      <c r="G441" s="301"/>
      <c r="H441" s="301"/>
    </row>
    <row r="442" spans="4:8" x14ac:dyDescent="0.2">
      <c r="D442" s="282"/>
      <c r="E442" s="282"/>
      <c r="F442" s="282"/>
      <c r="G442" s="301"/>
      <c r="H442" s="301"/>
    </row>
    <row r="443" spans="4:8" x14ac:dyDescent="0.2">
      <c r="D443" s="282"/>
      <c r="E443" s="282"/>
      <c r="F443" s="282"/>
      <c r="G443" s="301"/>
      <c r="H443" s="301"/>
    </row>
    <row r="444" spans="4:8" x14ac:dyDescent="0.2">
      <c r="D444" s="282"/>
      <c r="E444" s="282"/>
      <c r="F444" s="282"/>
      <c r="G444" s="301"/>
      <c r="H444" s="301"/>
    </row>
    <row r="445" spans="4:8" x14ac:dyDescent="0.2">
      <c r="D445" s="282"/>
      <c r="E445" s="282"/>
      <c r="F445" s="282"/>
      <c r="G445" s="301"/>
      <c r="H445" s="301"/>
    </row>
    <row r="446" spans="4:8" x14ac:dyDescent="0.2">
      <c r="D446" s="282"/>
      <c r="E446" s="282"/>
      <c r="F446" s="282"/>
      <c r="G446" s="301"/>
      <c r="H446" s="301"/>
    </row>
    <row r="447" spans="4:8" x14ac:dyDescent="0.2">
      <c r="D447" s="282"/>
      <c r="E447" s="282"/>
      <c r="F447" s="282"/>
      <c r="G447" s="301"/>
      <c r="H447" s="301"/>
    </row>
    <row r="448" spans="4:8" x14ac:dyDescent="0.2">
      <c r="D448" s="282"/>
      <c r="E448" s="282"/>
      <c r="F448" s="282"/>
      <c r="G448" s="301"/>
      <c r="H448" s="301"/>
    </row>
    <row r="449" spans="4:8" x14ac:dyDescent="0.2">
      <c r="D449" s="282"/>
      <c r="E449" s="282"/>
      <c r="F449" s="282"/>
      <c r="G449" s="301"/>
      <c r="H449" s="301"/>
    </row>
    <row r="450" spans="4:8" x14ac:dyDescent="0.2">
      <c r="D450" s="282"/>
      <c r="E450" s="282"/>
      <c r="F450" s="282"/>
      <c r="G450" s="301"/>
      <c r="H450" s="301"/>
    </row>
    <row r="451" spans="4:8" x14ac:dyDescent="0.2">
      <c r="D451" s="282"/>
      <c r="E451" s="282"/>
      <c r="F451" s="282"/>
      <c r="G451" s="301"/>
      <c r="H451" s="301"/>
    </row>
    <row r="452" spans="4:8" x14ac:dyDescent="0.2">
      <c r="D452" s="282"/>
      <c r="E452" s="282"/>
      <c r="F452" s="282"/>
      <c r="G452" s="301"/>
      <c r="H452" s="301"/>
    </row>
    <row r="453" spans="4:8" x14ac:dyDescent="0.2">
      <c r="D453" s="282"/>
      <c r="E453" s="282"/>
      <c r="F453" s="282"/>
      <c r="G453" s="301"/>
      <c r="H453" s="301"/>
    </row>
    <row r="454" spans="4:8" x14ac:dyDescent="0.2">
      <c r="D454" s="282"/>
      <c r="E454" s="282"/>
      <c r="F454" s="282"/>
      <c r="G454" s="301"/>
      <c r="H454" s="301"/>
    </row>
    <row r="455" spans="4:8" x14ac:dyDescent="0.2">
      <c r="D455" s="282"/>
      <c r="E455" s="282"/>
      <c r="F455" s="282"/>
      <c r="G455" s="301"/>
      <c r="H455" s="301"/>
    </row>
    <row r="456" spans="4:8" x14ac:dyDescent="0.2">
      <c r="D456" s="282"/>
      <c r="E456" s="282"/>
      <c r="F456" s="282"/>
      <c r="G456" s="301"/>
      <c r="H456" s="301"/>
    </row>
    <row r="457" spans="4:8" x14ac:dyDescent="0.2">
      <c r="D457" s="282"/>
      <c r="E457" s="282"/>
      <c r="F457" s="282"/>
      <c r="G457" s="301"/>
      <c r="H457" s="301"/>
    </row>
    <row r="458" spans="4:8" x14ac:dyDescent="0.2">
      <c r="D458" s="282"/>
      <c r="E458" s="282"/>
      <c r="F458" s="282"/>
      <c r="G458" s="301"/>
      <c r="H458" s="301"/>
    </row>
    <row r="459" spans="4:8" x14ac:dyDescent="0.2">
      <c r="D459" s="282"/>
      <c r="E459" s="282"/>
      <c r="F459" s="282"/>
      <c r="G459" s="301"/>
      <c r="H459" s="301"/>
    </row>
    <row r="460" spans="4:8" x14ac:dyDescent="0.2">
      <c r="D460" s="282"/>
      <c r="E460" s="282"/>
      <c r="F460" s="282"/>
      <c r="G460" s="301"/>
      <c r="H460" s="301"/>
    </row>
    <row r="461" spans="4:8" x14ac:dyDescent="0.2">
      <c r="D461" s="282"/>
      <c r="E461" s="282"/>
      <c r="F461" s="282"/>
      <c r="G461" s="301"/>
      <c r="H461" s="301"/>
    </row>
    <row r="462" spans="4:8" x14ac:dyDescent="0.2">
      <c r="D462" s="282"/>
      <c r="E462" s="282"/>
      <c r="F462" s="282"/>
      <c r="G462" s="301"/>
      <c r="H462" s="301"/>
    </row>
    <row r="463" spans="4:8" x14ac:dyDescent="0.2">
      <c r="D463" s="282"/>
      <c r="E463" s="282"/>
      <c r="F463" s="282"/>
      <c r="G463" s="301"/>
      <c r="H463" s="301"/>
    </row>
    <row r="464" spans="4:8" x14ac:dyDescent="0.2">
      <c r="D464" s="282"/>
      <c r="E464" s="282"/>
      <c r="F464" s="282"/>
      <c r="G464" s="301"/>
      <c r="H464" s="301"/>
    </row>
    <row r="465" spans="4:8" x14ac:dyDescent="0.2">
      <c r="D465" s="282"/>
      <c r="E465" s="282"/>
      <c r="F465" s="282"/>
      <c r="G465" s="301"/>
      <c r="H465" s="301"/>
    </row>
    <row r="466" spans="4:8" x14ac:dyDescent="0.2">
      <c r="D466" s="282"/>
      <c r="E466" s="282"/>
      <c r="F466" s="282"/>
      <c r="G466" s="301"/>
      <c r="H466" s="301"/>
    </row>
    <row r="467" spans="4:8" x14ac:dyDescent="0.2">
      <c r="D467" s="282"/>
      <c r="E467" s="282"/>
      <c r="F467" s="282"/>
      <c r="G467" s="301"/>
      <c r="H467" s="301"/>
    </row>
    <row r="468" spans="4:8" x14ac:dyDescent="0.2">
      <c r="D468" s="282"/>
      <c r="E468" s="282"/>
      <c r="F468" s="282"/>
      <c r="G468" s="301"/>
      <c r="H468" s="301"/>
    </row>
    <row r="469" spans="4:8" x14ac:dyDescent="0.2">
      <c r="D469" s="282"/>
      <c r="E469" s="282"/>
      <c r="F469" s="282"/>
      <c r="G469" s="301"/>
      <c r="H469" s="301"/>
    </row>
    <row r="470" spans="4:8" x14ac:dyDescent="0.2">
      <c r="D470" s="282"/>
      <c r="E470" s="282"/>
      <c r="F470" s="282"/>
      <c r="G470" s="301"/>
      <c r="H470" s="301"/>
    </row>
    <row r="471" spans="4:8" x14ac:dyDescent="0.2">
      <c r="D471" s="282"/>
      <c r="E471" s="282"/>
      <c r="F471" s="282"/>
      <c r="G471" s="301"/>
      <c r="H471" s="301"/>
    </row>
    <row r="472" spans="4:8" x14ac:dyDescent="0.2">
      <c r="D472" s="282"/>
      <c r="E472" s="282"/>
      <c r="F472" s="282"/>
      <c r="G472" s="301"/>
      <c r="H472" s="301"/>
    </row>
    <row r="473" spans="4:8" x14ac:dyDescent="0.2">
      <c r="D473" s="282"/>
      <c r="E473" s="282"/>
      <c r="F473" s="282"/>
      <c r="G473" s="301"/>
      <c r="H473" s="301"/>
    </row>
    <row r="474" spans="4:8" x14ac:dyDescent="0.2">
      <c r="D474" s="282"/>
      <c r="E474" s="282"/>
      <c r="F474" s="282"/>
      <c r="G474" s="301"/>
      <c r="H474" s="301"/>
    </row>
    <row r="475" spans="4:8" x14ac:dyDescent="0.2">
      <c r="D475" s="282"/>
      <c r="E475" s="282"/>
      <c r="F475" s="282"/>
      <c r="G475" s="301"/>
      <c r="H475" s="301"/>
    </row>
    <row r="476" spans="4:8" x14ac:dyDescent="0.2">
      <c r="D476" s="282"/>
      <c r="E476" s="282"/>
      <c r="F476" s="282"/>
      <c r="G476" s="301"/>
      <c r="H476" s="301"/>
    </row>
    <row r="477" spans="4:8" x14ac:dyDescent="0.2">
      <c r="D477" s="282"/>
      <c r="E477" s="282"/>
      <c r="F477" s="282"/>
      <c r="G477" s="301"/>
      <c r="H477" s="301"/>
    </row>
    <row r="478" spans="4:8" x14ac:dyDescent="0.2">
      <c r="D478" s="282"/>
      <c r="E478" s="282"/>
      <c r="F478" s="282"/>
      <c r="G478" s="301"/>
      <c r="H478" s="301"/>
    </row>
    <row r="479" spans="4:8" x14ac:dyDescent="0.2">
      <c r="D479" s="282"/>
      <c r="E479" s="282"/>
      <c r="F479" s="282"/>
      <c r="G479" s="301"/>
      <c r="H479" s="301"/>
    </row>
    <row r="480" spans="4:8" x14ac:dyDescent="0.2">
      <c r="D480" s="282"/>
      <c r="E480" s="282"/>
      <c r="F480" s="282"/>
      <c r="G480" s="301"/>
      <c r="H480" s="301"/>
    </row>
    <row r="481" spans="4:8" x14ac:dyDescent="0.2">
      <c r="D481" s="282"/>
      <c r="E481" s="282"/>
      <c r="F481" s="282"/>
      <c r="G481" s="301"/>
      <c r="H481" s="301"/>
    </row>
    <row r="482" spans="4:8" x14ac:dyDescent="0.2">
      <c r="D482" s="282"/>
      <c r="E482" s="282"/>
      <c r="F482" s="282"/>
      <c r="G482" s="301"/>
      <c r="H482" s="301"/>
    </row>
    <row r="483" spans="4:8" x14ac:dyDescent="0.2">
      <c r="D483" s="282"/>
      <c r="E483" s="282"/>
      <c r="F483" s="282"/>
      <c r="G483" s="301"/>
      <c r="H483" s="301"/>
    </row>
    <row r="484" spans="4:8" x14ac:dyDescent="0.2">
      <c r="D484" s="282"/>
      <c r="E484" s="282"/>
      <c r="F484" s="282"/>
      <c r="G484" s="301"/>
      <c r="H484" s="301"/>
    </row>
    <row r="485" spans="4:8" x14ac:dyDescent="0.2">
      <c r="D485" s="282"/>
      <c r="E485" s="282"/>
      <c r="F485" s="282"/>
      <c r="G485" s="301"/>
      <c r="H485" s="301"/>
    </row>
    <row r="486" spans="4:8" x14ac:dyDescent="0.2">
      <c r="D486" s="282"/>
      <c r="E486" s="282"/>
      <c r="F486" s="282"/>
      <c r="G486" s="301"/>
      <c r="H486" s="301"/>
    </row>
    <row r="487" spans="4:8" x14ac:dyDescent="0.2">
      <c r="D487" s="282"/>
      <c r="E487" s="282"/>
      <c r="F487" s="282"/>
      <c r="G487" s="301"/>
      <c r="H487" s="301"/>
    </row>
    <row r="488" spans="4:8" x14ac:dyDescent="0.2">
      <c r="D488" s="282"/>
      <c r="E488" s="282"/>
      <c r="F488" s="282"/>
      <c r="G488" s="301"/>
      <c r="H488" s="301"/>
    </row>
    <row r="489" spans="4:8" x14ac:dyDescent="0.2">
      <c r="D489" s="282"/>
      <c r="E489" s="282"/>
      <c r="F489" s="282"/>
      <c r="G489" s="301"/>
      <c r="H489" s="301"/>
    </row>
    <row r="490" spans="4:8" x14ac:dyDescent="0.2">
      <c r="D490" s="282"/>
      <c r="E490" s="282"/>
      <c r="F490" s="282"/>
      <c r="G490" s="301"/>
      <c r="H490" s="301"/>
    </row>
    <row r="491" spans="4:8" x14ac:dyDescent="0.2">
      <c r="D491" s="282"/>
      <c r="E491" s="282"/>
      <c r="F491" s="282"/>
      <c r="G491" s="301"/>
      <c r="H491" s="301"/>
    </row>
    <row r="492" spans="4:8" x14ac:dyDescent="0.2">
      <c r="D492" s="282"/>
      <c r="E492" s="282"/>
      <c r="F492" s="282"/>
      <c r="G492" s="301"/>
      <c r="H492" s="301"/>
    </row>
    <row r="493" spans="4:8" x14ac:dyDescent="0.2">
      <c r="D493" s="282"/>
      <c r="E493" s="282"/>
      <c r="F493" s="282"/>
      <c r="G493" s="301"/>
      <c r="H493" s="301"/>
    </row>
    <row r="494" spans="4:8" x14ac:dyDescent="0.2">
      <c r="D494" s="282"/>
      <c r="E494" s="282"/>
      <c r="F494" s="282"/>
      <c r="G494" s="301"/>
      <c r="H494" s="301"/>
    </row>
    <row r="495" spans="4:8" x14ac:dyDescent="0.2">
      <c r="D495" s="282"/>
      <c r="E495" s="282"/>
      <c r="F495" s="282"/>
      <c r="G495" s="301"/>
      <c r="H495" s="301"/>
    </row>
    <row r="496" spans="4:8" x14ac:dyDescent="0.2">
      <c r="D496" s="282"/>
      <c r="E496" s="282"/>
      <c r="F496" s="282"/>
      <c r="G496" s="301"/>
      <c r="H496" s="301"/>
    </row>
    <row r="497" spans="4:8" x14ac:dyDescent="0.2">
      <c r="D497" s="282"/>
      <c r="E497" s="282"/>
      <c r="F497" s="282"/>
      <c r="G497" s="301"/>
      <c r="H497" s="301"/>
    </row>
    <row r="498" spans="4:8" x14ac:dyDescent="0.2">
      <c r="D498" s="282"/>
      <c r="E498" s="282"/>
      <c r="F498" s="282"/>
      <c r="G498" s="301"/>
      <c r="H498" s="301"/>
    </row>
    <row r="499" spans="4:8" x14ac:dyDescent="0.2">
      <c r="D499" s="282"/>
      <c r="E499" s="282"/>
      <c r="F499" s="282"/>
      <c r="G499" s="301"/>
      <c r="H499" s="301"/>
    </row>
    <row r="500" spans="4:8" x14ac:dyDescent="0.2">
      <c r="D500" s="282"/>
      <c r="E500" s="282"/>
      <c r="F500" s="282"/>
      <c r="G500" s="301"/>
      <c r="H500" s="301"/>
    </row>
    <row r="501" spans="4:8" x14ac:dyDescent="0.2">
      <c r="D501" s="282"/>
      <c r="E501" s="282"/>
      <c r="F501" s="282"/>
      <c r="G501" s="301"/>
      <c r="H501" s="301"/>
    </row>
    <row r="502" spans="4:8" x14ac:dyDescent="0.2">
      <c r="D502" s="282"/>
      <c r="E502" s="282"/>
      <c r="F502" s="282"/>
      <c r="G502" s="301"/>
      <c r="H502" s="301"/>
    </row>
    <row r="503" spans="4:8" x14ac:dyDescent="0.2">
      <c r="D503" s="282"/>
      <c r="E503" s="282"/>
      <c r="F503" s="282"/>
      <c r="G503" s="301"/>
      <c r="H503" s="301"/>
    </row>
    <row r="504" spans="4:8" x14ac:dyDescent="0.2">
      <c r="D504" s="282"/>
      <c r="E504" s="282"/>
      <c r="F504" s="282"/>
      <c r="G504" s="301"/>
      <c r="H504" s="301"/>
    </row>
    <row r="505" spans="4:8" x14ac:dyDescent="0.2">
      <c r="D505" s="282"/>
      <c r="E505" s="282"/>
      <c r="F505" s="282"/>
      <c r="G505" s="301"/>
      <c r="H505" s="301"/>
    </row>
    <row r="506" spans="4:8" x14ac:dyDescent="0.2">
      <c r="D506" s="282"/>
      <c r="E506" s="282"/>
      <c r="F506" s="282"/>
      <c r="G506" s="301"/>
      <c r="H506" s="301"/>
    </row>
    <row r="507" spans="4:8" x14ac:dyDescent="0.2">
      <c r="D507" s="282"/>
      <c r="E507" s="282"/>
      <c r="F507" s="282"/>
      <c r="G507" s="301"/>
      <c r="H507" s="301"/>
    </row>
    <row r="508" spans="4:8" x14ac:dyDescent="0.2">
      <c r="D508" s="282"/>
      <c r="E508" s="282"/>
      <c r="F508" s="282"/>
      <c r="G508" s="301"/>
      <c r="H508" s="301"/>
    </row>
    <row r="509" spans="4:8" x14ac:dyDescent="0.2">
      <c r="D509" s="282"/>
      <c r="E509" s="282"/>
      <c r="F509" s="282"/>
      <c r="G509" s="301"/>
      <c r="H509" s="301"/>
    </row>
    <row r="510" spans="4:8" x14ac:dyDescent="0.2">
      <c r="D510" s="282"/>
      <c r="E510" s="282"/>
      <c r="F510" s="282"/>
      <c r="G510" s="301"/>
      <c r="H510" s="301"/>
    </row>
    <row r="511" spans="4:8" x14ac:dyDescent="0.2">
      <c r="D511" s="282"/>
      <c r="E511" s="282"/>
      <c r="F511" s="282"/>
      <c r="G511" s="301"/>
      <c r="H511" s="301"/>
    </row>
    <row r="512" spans="4:8" x14ac:dyDescent="0.2">
      <c r="D512" s="282"/>
      <c r="E512" s="282"/>
      <c r="F512" s="282"/>
      <c r="G512" s="301"/>
      <c r="H512" s="301"/>
    </row>
    <row r="513" spans="4:8" x14ac:dyDescent="0.2">
      <c r="D513" s="282"/>
      <c r="E513" s="282"/>
      <c r="F513" s="282"/>
      <c r="G513" s="301"/>
      <c r="H513" s="301"/>
    </row>
    <row r="514" spans="4:8" x14ac:dyDescent="0.2">
      <c r="D514" s="282"/>
      <c r="E514" s="282"/>
      <c r="F514" s="282"/>
      <c r="G514" s="301"/>
      <c r="H514" s="301"/>
    </row>
    <row r="515" spans="4:8" x14ac:dyDescent="0.2">
      <c r="D515" s="282"/>
      <c r="E515" s="282"/>
      <c r="F515" s="282"/>
      <c r="G515" s="301"/>
      <c r="H515" s="301"/>
    </row>
    <row r="516" spans="4:8" x14ac:dyDescent="0.2">
      <c r="D516" s="282"/>
      <c r="E516" s="282"/>
      <c r="F516" s="282"/>
      <c r="G516" s="301"/>
      <c r="H516" s="301"/>
    </row>
    <row r="517" spans="4:8" x14ac:dyDescent="0.2">
      <c r="D517" s="282"/>
      <c r="E517" s="282"/>
      <c r="F517" s="282"/>
      <c r="G517" s="301"/>
      <c r="H517" s="301"/>
    </row>
    <row r="518" spans="4:8" x14ac:dyDescent="0.2">
      <c r="D518" s="282"/>
      <c r="E518" s="282"/>
      <c r="F518" s="282"/>
      <c r="G518" s="301"/>
      <c r="H518" s="301"/>
    </row>
    <row r="519" spans="4:8" x14ac:dyDescent="0.2">
      <c r="D519" s="282"/>
      <c r="E519" s="282"/>
      <c r="F519" s="282"/>
      <c r="G519" s="301"/>
      <c r="H519" s="301"/>
    </row>
    <row r="520" spans="4:8" x14ac:dyDescent="0.2">
      <c r="D520" s="282"/>
      <c r="E520" s="282"/>
      <c r="F520" s="282"/>
      <c r="G520" s="301"/>
      <c r="H520" s="301"/>
    </row>
    <row r="521" spans="4:8" x14ac:dyDescent="0.2">
      <c r="D521" s="282"/>
      <c r="E521" s="282"/>
      <c r="F521" s="282"/>
      <c r="G521" s="301"/>
      <c r="H521" s="301"/>
    </row>
    <row r="522" spans="4:8" x14ac:dyDescent="0.2">
      <c r="D522" s="282"/>
      <c r="E522" s="282"/>
      <c r="F522" s="282"/>
      <c r="G522" s="301"/>
      <c r="H522" s="301"/>
    </row>
    <row r="523" spans="4:8" x14ac:dyDescent="0.2">
      <c r="D523" s="282"/>
      <c r="E523" s="282"/>
      <c r="F523" s="282"/>
      <c r="G523" s="301"/>
      <c r="H523" s="301"/>
    </row>
    <row r="524" spans="4:8" x14ac:dyDescent="0.2">
      <c r="D524" s="282"/>
      <c r="E524" s="282"/>
      <c r="F524" s="282"/>
      <c r="G524" s="301"/>
      <c r="H524" s="301"/>
    </row>
    <row r="525" spans="4:8" x14ac:dyDescent="0.2">
      <c r="D525" s="282"/>
      <c r="E525" s="282"/>
      <c r="F525" s="282"/>
      <c r="G525" s="301"/>
      <c r="H525" s="301"/>
    </row>
    <row r="526" spans="4:8" x14ac:dyDescent="0.2">
      <c r="D526" s="282"/>
      <c r="E526" s="282"/>
      <c r="F526" s="282"/>
      <c r="G526" s="301"/>
      <c r="H526" s="301"/>
    </row>
    <row r="527" spans="4:8" x14ac:dyDescent="0.2">
      <c r="D527" s="282"/>
      <c r="E527" s="282"/>
      <c r="F527" s="282"/>
      <c r="G527" s="301"/>
      <c r="H527" s="301"/>
    </row>
    <row r="528" spans="4:8" x14ac:dyDescent="0.2">
      <c r="D528" s="282"/>
      <c r="E528" s="282"/>
      <c r="F528" s="282"/>
      <c r="G528" s="301"/>
      <c r="H528" s="301"/>
    </row>
    <row r="529" spans="4:8" x14ac:dyDescent="0.2">
      <c r="D529" s="282"/>
      <c r="E529" s="282"/>
      <c r="F529" s="282"/>
      <c r="G529" s="301"/>
      <c r="H529" s="301"/>
    </row>
    <row r="530" spans="4:8" x14ac:dyDescent="0.2">
      <c r="D530" s="282"/>
      <c r="E530" s="282"/>
      <c r="F530" s="282"/>
      <c r="G530" s="301"/>
      <c r="H530" s="301"/>
    </row>
    <row r="531" spans="4:8" x14ac:dyDescent="0.2">
      <c r="D531" s="282"/>
      <c r="E531" s="282"/>
      <c r="F531" s="282"/>
      <c r="G531" s="301"/>
      <c r="H531" s="301"/>
    </row>
    <row r="532" spans="4:8" x14ac:dyDescent="0.2">
      <c r="D532" s="282"/>
      <c r="E532" s="282"/>
      <c r="F532" s="282"/>
      <c r="G532" s="301"/>
      <c r="H532" s="301"/>
    </row>
    <row r="533" spans="4:8" x14ac:dyDescent="0.2">
      <c r="D533" s="282"/>
      <c r="E533" s="282"/>
      <c r="F533" s="282"/>
      <c r="G533" s="301"/>
      <c r="H533" s="301"/>
    </row>
    <row r="534" spans="4:8" x14ac:dyDescent="0.2">
      <c r="D534" s="282"/>
      <c r="E534" s="282"/>
      <c r="F534" s="282"/>
      <c r="G534" s="301"/>
      <c r="H534" s="301"/>
    </row>
    <row r="535" spans="4:8" x14ac:dyDescent="0.2">
      <c r="D535" s="282"/>
      <c r="E535" s="282"/>
      <c r="F535" s="282"/>
      <c r="G535" s="301"/>
      <c r="H535" s="301"/>
    </row>
    <row r="536" spans="4:8" x14ac:dyDescent="0.2">
      <c r="D536" s="282"/>
      <c r="E536" s="282"/>
      <c r="F536" s="282"/>
      <c r="G536" s="301"/>
      <c r="H536" s="301"/>
    </row>
    <row r="537" spans="4:8" x14ac:dyDescent="0.2">
      <c r="D537" s="282"/>
      <c r="E537" s="282"/>
      <c r="F537" s="282"/>
      <c r="G537" s="301"/>
      <c r="H537" s="301"/>
    </row>
    <row r="538" spans="4:8" x14ac:dyDescent="0.2">
      <c r="D538" s="282"/>
      <c r="E538" s="282"/>
      <c r="F538" s="282"/>
      <c r="G538" s="301"/>
      <c r="H538" s="301"/>
    </row>
    <row r="539" spans="4:8" x14ac:dyDescent="0.2">
      <c r="D539" s="282"/>
      <c r="E539" s="282"/>
      <c r="F539" s="282"/>
      <c r="G539" s="301"/>
      <c r="H539" s="301"/>
    </row>
    <row r="540" spans="4:8" x14ac:dyDescent="0.2">
      <c r="D540" s="282"/>
      <c r="E540" s="282"/>
      <c r="F540" s="282"/>
      <c r="G540" s="301"/>
      <c r="H540" s="301"/>
    </row>
    <row r="541" spans="4:8" x14ac:dyDescent="0.2">
      <c r="D541" s="282"/>
      <c r="E541" s="282"/>
      <c r="F541" s="282"/>
      <c r="G541" s="301"/>
      <c r="H541" s="301"/>
    </row>
    <row r="542" spans="4:8" x14ac:dyDescent="0.2">
      <c r="D542" s="282"/>
      <c r="E542" s="282"/>
      <c r="F542" s="282"/>
      <c r="G542" s="301"/>
      <c r="H542" s="301"/>
    </row>
    <row r="543" spans="4:8" x14ac:dyDescent="0.2">
      <c r="D543" s="282"/>
      <c r="E543" s="282"/>
      <c r="F543" s="282"/>
      <c r="G543" s="301"/>
      <c r="H543" s="301"/>
    </row>
    <row r="544" spans="4:8" x14ac:dyDescent="0.2">
      <c r="D544" s="282"/>
      <c r="E544" s="282"/>
      <c r="F544" s="282"/>
      <c r="G544" s="301"/>
      <c r="H544" s="301"/>
    </row>
    <row r="545" spans="4:8" x14ac:dyDescent="0.2">
      <c r="D545" s="282"/>
      <c r="E545" s="282"/>
      <c r="F545" s="282"/>
      <c r="G545" s="301"/>
      <c r="H545" s="301"/>
    </row>
    <row r="546" spans="4:8" x14ac:dyDescent="0.2">
      <c r="D546" s="282"/>
      <c r="E546" s="282"/>
      <c r="F546" s="282"/>
      <c r="G546" s="301"/>
      <c r="H546" s="301"/>
    </row>
    <row r="547" spans="4:8" x14ac:dyDescent="0.2">
      <c r="D547" s="282"/>
      <c r="E547" s="282"/>
      <c r="F547" s="282"/>
      <c r="G547" s="301"/>
      <c r="H547" s="301"/>
    </row>
    <row r="548" spans="4:8" x14ac:dyDescent="0.2">
      <c r="D548" s="282"/>
      <c r="E548" s="282"/>
      <c r="F548" s="282"/>
      <c r="G548" s="301"/>
      <c r="H548" s="301"/>
    </row>
    <row r="549" spans="4:8" x14ac:dyDescent="0.2">
      <c r="D549" s="282"/>
      <c r="E549" s="282"/>
      <c r="F549" s="282"/>
      <c r="G549" s="301"/>
      <c r="H549" s="301"/>
    </row>
    <row r="550" spans="4:8" x14ac:dyDescent="0.2">
      <c r="D550" s="282"/>
      <c r="E550" s="282"/>
      <c r="F550" s="282"/>
      <c r="G550" s="301"/>
      <c r="H550" s="301"/>
    </row>
    <row r="551" spans="4:8" x14ac:dyDescent="0.2">
      <c r="D551" s="282"/>
      <c r="E551" s="282"/>
      <c r="F551" s="282"/>
      <c r="G551" s="301"/>
      <c r="H551" s="301"/>
    </row>
    <row r="552" spans="4:8" x14ac:dyDescent="0.2">
      <c r="D552" s="282"/>
      <c r="E552" s="282"/>
      <c r="F552" s="282"/>
      <c r="G552" s="301"/>
      <c r="H552" s="301"/>
    </row>
    <row r="553" spans="4:8" x14ac:dyDescent="0.2">
      <c r="D553" s="282"/>
      <c r="E553" s="282"/>
      <c r="F553" s="282"/>
      <c r="G553" s="301"/>
      <c r="H553" s="301"/>
    </row>
    <row r="554" spans="4:8" x14ac:dyDescent="0.2">
      <c r="D554" s="282"/>
      <c r="E554" s="282"/>
      <c r="F554" s="282"/>
      <c r="G554" s="301"/>
      <c r="H554" s="301"/>
    </row>
    <row r="555" spans="4:8" x14ac:dyDescent="0.2">
      <c r="D555" s="282"/>
      <c r="E555" s="282"/>
      <c r="F555" s="282"/>
      <c r="G555" s="301"/>
      <c r="H555" s="301"/>
    </row>
    <row r="556" spans="4:8" x14ac:dyDescent="0.2">
      <c r="D556" s="282"/>
      <c r="E556" s="282"/>
      <c r="F556" s="282"/>
      <c r="G556" s="301"/>
      <c r="H556" s="301"/>
    </row>
    <row r="557" spans="4:8" x14ac:dyDescent="0.2">
      <c r="D557" s="282"/>
      <c r="E557" s="282"/>
      <c r="F557" s="282"/>
      <c r="G557" s="301"/>
      <c r="H557" s="301"/>
    </row>
    <row r="558" spans="4:8" x14ac:dyDescent="0.2">
      <c r="D558" s="282"/>
      <c r="E558" s="282"/>
      <c r="F558" s="282"/>
      <c r="G558" s="301"/>
      <c r="H558" s="301"/>
    </row>
    <row r="559" spans="4:8" x14ac:dyDescent="0.2">
      <c r="D559" s="282"/>
      <c r="E559" s="282"/>
      <c r="F559" s="282"/>
      <c r="G559" s="301"/>
      <c r="H559" s="301"/>
    </row>
    <row r="560" spans="4:8" x14ac:dyDescent="0.2">
      <c r="D560" s="282"/>
      <c r="E560" s="282"/>
      <c r="F560" s="282"/>
      <c r="G560" s="301"/>
      <c r="H560" s="301"/>
    </row>
    <row r="561" spans="4:8" x14ac:dyDescent="0.2">
      <c r="D561" s="282"/>
      <c r="E561" s="282"/>
      <c r="F561" s="282"/>
      <c r="G561" s="301"/>
      <c r="H561" s="301"/>
    </row>
    <row r="562" spans="4:8" x14ac:dyDescent="0.2">
      <c r="D562" s="282"/>
      <c r="E562" s="282"/>
      <c r="F562" s="282"/>
      <c r="G562" s="301"/>
      <c r="H562" s="301"/>
    </row>
    <row r="563" spans="4:8" x14ac:dyDescent="0.2">
      <c r="D563" s="282"/>
      <c r="E563" s="282"/>
      <c r="F563" s="282"/>
      <c r="G563" s="301"/>
      <c r="H563" s="301"/>
    </row>
    <row r="564" spans="4:8" x14ac:dyDescent="0.2">
      <c r="D564" s="282"/>
      <c r="E564" s="282"/>
      <c r="F564" s="282"/>
      <c r="G564" s="301"/>
      <c r="H564" s="301"/>
    </row>
    <row r="565" spans="4:8" x14ac:dyDescent="0.2">
      <c r="D565" s="282"/>
      <c r="E565" s="282"/>
      <c r="F565" s="282"/>
      <c r="G565" s="301"/>
      <c r="H565" s="301"/>
    </row>
    <row r="566" spans="4:8" x14ac:dyDescent="0.2">
      <c r="D566" s="282"/>
      <c r="E566" s="282"/>
      <c r="F566" s="282"/>
      <c r="G566" s="301"/>
      <c r="H566" s="301"/>
    </row>
    <row r="567" spans="4:8" x14ac:dyDescent="0.2">
      <c r="D567" s="282"/>
      <c r="E567" s="282"/>
      <c r="F567" s="282"/>
      <c r="G567" s="301"/>
      <c r="H567" s="301"/>
    </row>
    <row r="568" spans="4:8" x14ac:dyDescent="0.2">
      <c r="D568" s="282"/>
      <c r="E568" s="282"/>
      <c r="F568" s="282"/>
      <c r="G568" s="301"/>
      <c r="H568" s="301"/>
    </row>
    <row r="569" spans="4:8" x14ac:dyDescent="0.2">
      <c r="D569" s="282"/>
      <c r="E569" s="282"/>
      <c r="F569" s="282"/>
      <c r="G569" s="301"/>
      <c r="H569" s="301"/>
    </row>
    <row r="570" spans="4:8" x14ac:dyDescent="0.2">
      <c r="D570" s="282"/>
      <c r="E570" s="282"/>
      <c r="F570" s="282"/>
      <c r="G570" s="301"/>
      <c r="H570" s="301"/>
    </row>
    <row r="571" spans="4:8" x14ac:dyDescent="0.2">
      <c r="D571" s="282"/>
      <c r="E571" s="282"/>
      <c r="F571" s="282"/>
      <c r="G571" s="301"/>
      <c r="H571" s="301"/>
    </row>
    <row r="572" spans="4:8" x14ac:dyDescent="0.2">
      <c r="D572" s="282"/>
      <c r="E572" s="282"/>
      <c r="F572" s="282"/>
      <c r="G572" s="301"/>
      <c r="H572" s="301"/>
    </row>
    <row r="573" spans="4:8" x14ac:dyDescent="0.2">
      <c r="D573" s="282"/>
      <c r="E573" s="282"/>
      <c r="F573" s="282"/>
      <c r="G573" s="301"/>
      <c r="H573" s="301"/>
    </row>
    <row r="574" spans="4:8" x14ac:dyDescent="0.2">
      <c r="D574" s="282"/>
      <c r="E574" s="282"/>
      <c r="F574" s="282"/>
      <c r="G574" s="301"/>
      <c r="H574" s="301"/>
    </row>
    <row r="575" spans="4:8" x14ac:dyDescent="0.2">
      <c r="D575" s="282"/>
      <c r="E575" s="282"/>
      <c r="F575" s="282"/>
      <c r="G575" s="301"/>
      <c r="H575" s="301"/>
    </row>
    <row r="576" spans="4:8" x14ac:dyDescent="0.2">
      <c r="D576" s="282"/>
      <c r="E576" s="282"/>
      <c r="F576" s="282"/>
      <c r="G576" s="301"/>
      <c r="H576" s="301"/>
    </row>
    <row r="577" spans="4:8" x14ac:dyDescent="0.2">
      <c r="D577" s="282"/>
      <c r="E577" s="282"/>
      <c r="F577" s="282"/>
      <c r="G577" s="301"/>
      <c r="H577" s="301"/>
    </row>
    <row r="578" spans="4:8" x14ac:dyDescent="0.2">
      <c r="D578" s="282"/>
      <c r="E578" s="282"/>
      <c r="F578" s="282"/>
      <c r="G578" s="301"/>
      <c r="H578" s="301"/>
    </row>
    <row r="579" spans="4:8" x14ac:dyDescent="0.2">
      <c r="D579" s="282"/>
      <c r="E579" s="282"/>
      <c r="F579" s="282"/>
      <c r="G579" s="301"/>
      <c r="H579" s="301"/>
    </row>
    <row r="580" spans="4:8" x14ac:dyDescent="0.2">
      <c r="D580" s="282"/>
      <c r="E580" s="282"/>
      <c r="F580" s="282"/>
      <c r="G580" s="301"/>
      <c r="H580" s="301"/>
    </row>
    <row r="581" spans="4:8" x14ac:dyDescent="0.2">
      <c r="D581" s="282"/>
      <c r="E581" s="282"/>
      <c r="F581" s="282"/>
      <c r="G581" s="301"/>
      <c r="H581" s="301"/>
    </row>
    <row r="582" spans="4:8" x14ac:dyDescent="0.2">
      <c r="D582" s="282"/>
      <c r="E582" s="282"/>
      <c r="F582" s="282"/>
      <c r="G582" s="301"/>
      <c r="H582" s="301"/>
    </row>
    <row r="583" spans="4:8" x14ac:dyDescent="0.2">
      <c r="D583" s="282"/>
      <c r="E583" s="282"/>
      <c r="F583" s="282"/>
      <c r="G583" s="301"/>
      <c r="H583" s="301"/>
    </row>
    <row r="584" spans="4:8" x14ac:dyDescent="0.2">
      <c r="D584" s="282"/>
      <c r="E584" s="282"/>
      <c r="F584" s="282"/>
      <c r="G584" s="301"/>
      <c r="H584" s="301"/>
    </row>
    <row r="585" spans="4:8" x14ac:dyDescent="0.2">
      <c r="D585" s="282"/>
      <c r="E585" s="282"/>
      <c r="F585" s="282"/>
      <c r="G585" s="301"/>
      <c r="H585" s="301"/>
    </row>
    <row r="586" spans="4:8" x14ac:dyDescent="0.2">
      <c r="D586" s="282"/>
      <c r="E586" s="282"/>
      <c r="F586" s="282"/>
      <c r="G586" s="301"/>
      <c r="H586" s="301"/>
    </row>
    <row r="587" spans="4:8" x14ac:dyDescent="0.2">
      <c r="D587" s="282"/>
      <c r="E587" s="282"/>
      <c r="F587" s="282"/>
      <c r="G587" s="301"/>
      <c r="H587" s="301"/>
    </row>
    <row r="588" spans="4:8" x14ac:dyDescent="0.2">
      <c r="D588" s="282"/>
      <c r="E588" s="282"/>
      <c r="F588" s="282"/>
      <c r="G588" s="301"/>
      <c r="H588" s="301"/>
    </row>
    <row r="589" spans="4:8" x14ac:dyDescent="0.2">
      <c r="D589" s="282"/>
      <c r="E589" s="282"/>
      <c r="F589" s="282"/>
      <c r="G589" s="301"/>
      <c r="H589" s="301"/>
    </row>
    <row r="590" spans="4:8" x14ac:dyDescent="0.2">
      <c r="D590" s="282"/>
      <c r="E590" s="282"/>
      <c r="F590" s="282"/>
      <c r="G590" s="301"/>
      <c r="H590" s="301"/>
    </row>
    <row r="591" spans="4:8" x14ac:dyDescent="0.2">
      <c r="D591" s="282"/>
      <c r="E591" s="282"/>
      <c r="F591" s="282"/>
      <c r="G591" s="301"/>
      <c r="H591" s="301"/>
    </row>
    <row r="592" spans="4:8" x14ac:dyDescent="0.2">
      <c r="D592" s="282"/>
      <c r="E592" s="282"/>
      <c r="F592" s="282"/>
      <c r="G592" s="301"/>
      <c r="H592" s="301"/>
    </row>
    <row r="593" spans="4:8" x14ac:dyDescent="0.2">
      <c r="D593" s="282"/>
      <c r="E593" s="282"/>
      <c r="F593" s="282"/>
      <c r="G593" s="301"/>
      <c r="H593" s="301"/>
    </row>
    <row r="594" spans="4:8" x14ac:dyDescent="0.2">
      <c r="D594" s="282"/>
      <c r="E594" s="282"/>
      <c r="F594" s="282"/>
      <c r="G594" s="301"/>
      <c r="H594" s="301"/>
    </row>
    <row r="595" spans="4:8" x14ac:dyDescent="0.2">
      <c r="D595" s="282"/>
      <c r="E595" s="282"/>
      <c r="F595" s="282"/>
      <c r="G595" s="301"/>
      <c r="H595" s="301"/>
    </row>
    <row r="596" spans="4:8" x14ac:dyDescent="0.2">
      <c r="D596" s="282"/>
      <c r="E596" s="282"/>
      <c r="F596" s="282"/>
      <c r="G596" s="301"/>
      <c r="H596" s="301"/>
    </row>
    <row r="597" spans="4:8" x14ac:dyDescent="0.2">
      <c r="D597" s="282"/>
      <c r="E597" s="282"/>
      <c r="F597" s="282"/>
      <c r="G597" s="301"/>
      <c r="H597" s="301"/>
    </row>
    <row r="598" spans="4:8" x14ac:dyDescent="0.2">
      <c r="D598" s="282"/>
      <c r="E598" s="282"/>
      <c r="F598" s="282"/>
      <c r="G598" s="301"/>
      <c r="H598" s="301"/>
    </row>
    <row r="599" spans="4:8" x14ac:dyDescent="0.2">
      <c r="D599" s="282"/>
      <c r="E599" s="282"/>
      <c r="F599" s="282"/>
      <c r="G599" s="301"/>
      <c r="H599" s="301"/>
    </row>
    <row r="600" spans="4:8" x14ac:dyDescent="0.2">
      <c r="D600" s="282"/>
      <c r="E600" s="282"/>
      <c r="F600" s="282"/>
      <c r="G600" s="301"/>
      <c r="H600" s="301"/>
    </row>
    <row r="601" spans="4:8" x14ac:dyDescent="0.2">
      <c r="D601" s="282"/>
      <c r="E601" s="282"/>
      <c r="F601" s="282"/>
      <c r="G601" s="301"/>
      <c r="H601" s="301"/>
    </row>
    <row r="602" spans="4:8" x14ac:dyDescent="0.2">
      <c r="D602" s="282"/>
      <c r="E602" s="282"/>
      <c r="F602" s="282"/>
      <c r="G602" s="301"/>
      <c r="H602" s="301"/>
    </row>
    <row r="603" spans="4:8" x14ac:dyDescent="0.2">
      <c r="D603" s="282"/>
      <c r="E603" s="282"/>
      <c r="F603" s="282"/>
      <c r="G603" s="301"/>
      <c r="H603" s="301"/>
    </row>
    <row r="604" spans="4:8" x14ac:dyDescent="0.2">
      <c r="D604" s="282"/>
      <c r="E604" s="282"/>
      <c r="F604" s="282"/>
      <c r="G604" s="301"/>
      <c r="H604" s="301"/>
    </row>
    <row r="605" spans="4:8" x14ac:dyDescent="0.2">
      <c r="D605" s="282"/>
      <c r="E605" s="282"/>
      <c r="F605" s="282"/>
      <c r="G605" s="301"/>
      <c r="H605" s="301"/>
    </row>
    <row r="606" spans="4:8" x14ac:dyDescent="0.2">
      <c r="D606" s="282"/>
      <c r="E606" s="282"/>
      <c r="F606" s="282"/>
      <c r="G606" s="301"/>
      <c r="H606" s="301"/>
    </row>
    <row r="607" spans="4:8" x14ac:dyDescent="0.2">
      <c r="D607" s="282"/>
      <c r="E607" s="282"/>
      <c r="F607" s="282"/>
      <c r="G607" s="301"/>
      <c r="H607" s="301"/>
    </row>
    <row r="608" spans="4:8" x14ac:dyDescent="0.2">
      <c r="D608" s="282"/>
      <c r="E608" s="282"/>
      <c r="F608" s="282"/>
      <c r="G608" s="301"/>
      <c r="H608" s="301"/>
    </row>
    <row r="609" spans="4:8" x14ac:dyDescent="0.2">
      <c r="D609" s="282"/>
      <c r="E609" s="282"/>
      <c r="F609" s="282"/>
      <c r="G609" s="301"/>
      <c r="H609" s="301"/>
    </row>
    <row r="610" spans="4:8" x14ac:dyDescent="0.2">
      <c r="D610" s="282"/>
      <c r="E610" s="282"/>
      <c r="F610" s="282"/>
      <c r="G610" s="301"/>
      <c r="H610" s="301"/>
    </row>
    <row r="611" spans="4:8" x14ac:dyDescent="0.2">
      <c r="D611" s="282"/>
      <c r="E611" s="282"/>
      <c r="F611" s="282"/>
      <c r="G611" s="301"/>
      <c r="H611" s="301"/>
    </row>
    <row r="612" spans="4:8" x14ac:dyDescent="0.2">
      <c r="D612" s="282"/>
      <c r="E612" s="282"/>
      <c r="F612" s="282"/>
      <c r="G612" s="301"/>
      <c r="H612" s="301"/>
    </row>
    <row r="613" spans="4:8" x14ac:dyDescent="0.2">
      <c r="D613" s="282"/>
      <c r="E613" s="282"/>
      <c r="F613" s="282"/>
      <c r="G613" s="301"/>
      <c r="H613" s="301"/>
    </row>
    <row r="614" spans="4:8" x14ac:dyDescent="0.2">
      <c r="D614" s="282"/>
      <c r="E614" s="282"/>
      <c r="F614" s="282"/>
      <c r="G614" s="301"/>
      <c r="H614" s="301"/>
    </row>
    <row r="615" spans="4:8" x14ac:dyDescent="0.2">
      <c r="D615" s="282"/>
      <c r="E615" s="282"/>
      <c r="F615" s="282"/>
      <c r="G615" s="301"/>
      <c r="H615" s="301"/>
    </row>
    <row r="616" spans="4:8" x14ac:dyDescent="0.2">
      <c r="D616" s="282"/>
      <c r="E616" s="282"/>
      <c r="F616" s="282"/>
      <c r="G616" s="301"/>
      <c r="H616" s="301"/>
    </row>
    <row r="617" spans="4:8" x14ac:dyDescent="0.2">
      <c r="D617" s="282"/>
      <c r="E617" s="282"/>
      <c r="F617" s="282"/>
      <c r="G617" s="301"/>
      <c r="H617" s="301"/>
    </row>
    <row r="618" spans="4:8" x14ac:dyDescent="0.2">
      <c r="D618" s="282"/>
      <c r="E618" s="282"/>
      <c r="F618" s="282"/>
      <c r="G618" s="301"/>
      <c r="H618" s="301"/>
    </row>
    <row r="619" spans="4:8" x14ac:dyDescent="0.2">
      <c r="D619" s="282"/>
      <c r="E619" s="282"/>
      <c r="F619" s="282"/>
      <c r="G619" s="301"/>
      <c r="H619" s="301"/>
    </row>
    <row r="620" spans="4:8" x14ac:dyDescent="0.2">
      <c r="D620" s="282"/>
      <c r="E620" s="282"/>
      <c r="F620" s="282"/>
      <c r="G620" s="301"/>
      <c r="H620" s="301"/>
    </row>
    <row r="621" spans="4:8" x14ac:dyDescent="0.2">
      <c r="D621" s="282"/>
      <c r="E621" s="282"/>
      <c r="F621" s="282"/>
      <c r="G621" s="301"/>
      <c r="H621" s="301"/>
    </row>
    <row r="622" spans="4:8" x14ac:dyDescent="0.2">
      <c r="D622" s="282"/>
      <c r="E622" s="282"/>
      <c r="F622" s="282"/>
      <c r="G622" s="301"/>
      <c r="H622" s="301"/>
    </row>
    <row r="623" spans="4:8" x14ac:dyDescent="0.2">
      <c r="D623" s="282"/>
      <c r="E623" s="282"/>
      <c r="F623" s="282"/>
      <c r="G623" s="301"/>
      <c r="H623" s="301"/>
    </row>
    <row r="624" spans="4:8" x14ac:dyDescent="0.2">
      <c r="D624" s="282"/>
      <c r="E624" s="282"/>
      <c r="F624" s="282"/>
      <c r="G624" s="301"/>
      <c r="H624" s="301"/>
    </row>
    <row r="625" spans="4:8" x14ac:dyDescent="0.2">
      <c r="D625" s="282"/>
      <c r="E625" s="282"/>
      <c r="F625" s="282"/>
      <c r="G625" s="301"/>
      <c r="H625" s="301"/>
    </row>
    <row r="626" spans="4:8" x14ac:dyDescent="0.2">
      <c r="D626" s="282"/>
      <c r="E626" s="282"/>
      <c r="F626" s="282"/>
      <c r="G626" s="301"/>
      <c r="H626" s="301"/>
    </row>
    <row r="627" spans="4:8" x14ac:dyDescent="0.2">
      <c r="D627" s="282"/>
      <c r="E627" s="282"/>
      <c r="F627" s="282"/>
      <c r="G627" s="301"/>
      <c r="H627" s="301"/>
    </row>
    <row r="628" spans="4:8" x14ac:dyDescent="0.2">
      <c r="D628" s="282"/>
      <c r="E628" s="282"/>
      <c r="F628" s="282"/>
      <c r="G628" s="301"/>
      <c r="H628" s="301"/>
    </row>
    <row r="629" spans="4:8" x14ac:dyDescent="0.2">
      <c r="D629" s="282"/>
      <c r="E629" s="282"/>
      <c r="F629" s="282"/>
      <c r="G629" s="301"/>
      <c r="H629" s="301"/>
    </row>
    <row r="630" spans="4:8" x14ac:dyDescent="0.2">
      <c r="D630" s="282"/>
      <c r="E630" s="282"/>
      <c r="F630" s="282"/>
      <c r="G630" s="301"/>
      <c r="H630" s="301"/>
    </row>
    <row r="631" spans="4:8" x14ac:dyDescent="0.2">
      <c r="D631" s="282"/>
      <c r="E631" s="282"/>
      <c r="F631" s="282"/>
      <c r="G631" s="301"/>
      <c r="H631" s="301"/>
    </row>
    <row r="632" spans="4:8" x14ac:dyDescent="0.2">
      <c r="D632" s="282"/>
      <c r="E632" s="282"/>
      <c r="F632" s="282"/>
      <c r="G632" s="301"/>
      <c r="H632" s="301"/>
    </row>
    <row r="633" spans="4:8" x14ac:dyDescent="0.2">
      <c r="D633" s="282"/>
      <c r="E633" s="282"/>
      <c r="F633" s="282"/>
      <c r="G633" s="301"/>
      <c r="H633" s="301"/>
    </row>
    <row r="634" spans="4:8" x14ac:dyDescent="0.2">
      <c r="D634" s="282"/>
      <c r="E634" s="282"/>
      <c r="F634" s="282"/>
      <c r="G634" s="301"/>
      <c r="H634" s="301"/>
    </row>
    <row r="635" spans="4:8" x14ac:dyDescent="0.2">
      <c r="D635" s="282"/>
      <c r="E635" s="282"/>
      <c r="F635" s="282"/>
      <c r="G635" s="301"/>
      <c r="H635" s="301"/>
    </row>
    <row r="636" spans="4:8" x14ac:dyDescent="0.2">
      <c r="D636" s="282"/>
      <c r="E636" s="282"/>
      <c r="F636" s="282"/>
      <c r="G636" s="301"/>
      <c r="H636" s="301"/>
    </row>
    <row r="637" spans="4:8" x14ac:dyDescent="0.2">
      <c r="D637" s="282"/>
      <c r="E637" s="282"/>
      <c r="F637" s="282"/>
      <c r="G637" s="301"/>
      <c r="H637" s="301"/>
    </row>
    <row r="638" spans="4:8" x14ac:dyDescent="0.2">
      <c r="D638" s="282"/>
      <c r="E638" s="282"/>
      <c r="F638" s="282"/>
      <c r="G638" s="301"/>
      <c r="H638" s="301"/>
    </row>
    <row r="639" spans="4:8" x14ac:dyDescent="0.2">
      <c r="D639" s="282"/>
      <c r="E639" s="282"/>
      <c r="F639" s="282"/>
      <c r="G639" s="301"/>
      <c r="H639" s="301"/>
    </row>
    <row r="640" spans="4:8" x14ac:dyDescent="0.2">
      <c r="D640" s="282"/>
      <c r="E640" s="282"/>
      <c r="F640" s="282"/>
      <c r="G640" s="301"/>
      <c r="H640" s="301"/>
    </row>
    <row r="641" spans="4:8" x14ac:dyDescent="0.2">
      <c r="D641" s="282"/>
      <c r="E641" s="282"/>
      <c r="F641" s="282"/>
      <c r="G641" s="301"/>
      <c r="H641" s="301"/>
    </row>
    <row r="642" spans="4:8" x14ac:dyDescent="0.2">
      <c r="D642" s="282"/>
      <c r="E642" s="282"/>
      <c r="F642" s="282"/>
      <c r="G642" s="301"/>
      <c r="H642" s="301"/>
    </row>
    <row r="643" spans="4:8" x14ac:dyDescent="0.2">
      <c r="D643" s="282"/>
      <c r="E643" s="282"/>
      <c r="F643" s="282"/>
      <c r="G643" s="301"/>
      <c r="H643" s="301"/>
    </row>
    <row r="644" spans="4:8" x14ac:dyDescent="0.2">
      <c r="D644" s="282"/>
      <c r="E644" s="282"/>
      <c r="F644" s="282"/>
      <c r="G644" s="301"/>
      <c r="H644" s="301"/>
    </row>
    <row r="645" spans="4:8" x14ac:dyDescent="0.2">
      <c r="D645" s="282"/>
      <c r="E645" s="282"/>
      <c r="F645" s="282"/>
      <c r="G645" s="301"/>
      <c r="H645" s="301"/>
    </row>
    <row r="646" spans="4:8" x14ac:dyDescent="0.2">
      <c r="D646" s="282"/>
      <c r="E646" s="282"/>
      <c r="F646" s="282"/>
      <c r="G646" s="301"/>
      <c r="H646" s="301"/>
    </row>
    <row r="647" spans="4:8" x14ac:dyDescent="0.2">
      <c r="D647" s="282"/>
      <c r="E647" s="282"/>
      <c r="F647" s="282"/>
      <c r="G647" s="301"/>
      <c r="H647" s="301"/>
    </row>
    <row r="648" spans="4:8" x14ac:dyDescent="0.2">
      <c r="D648" s="282"/>
      <c r="E648" s="282"/>
      <c r="F648" s="282"/>
      <c r="G648" s="301"/>
      <c r="H648" s="301"/>
    </row>
    <row r="649" spans="4:8" x14ac:dyDescent="0.2">
      <c r="D649" s="282"/>
      <c r="E649" s="282"/>
      <c r="F649" s="282"/>
      <c r="G649" s="301"/>
      <c r="H649" s="301"/>
    </row>
    <row r="650" spans="4:8" x14ac:dyDescent="0.2">
      <c r="D650" s="282"/>
      <c r="E650" s="282"/>
      <c r="F650" s="282"/>
      <c r="G650" s="301"/>
      <c r="H650" s="301"/>
    </row>
    <row r="651" spans="4:8" x14ac:dyDescent="0.2">
      <c r="D651" s="282"/>
      <c r="E651" s="282"/>
      <c r="F651" s="282"/>
      <c r="G651" s="301"/>
      <c r="H651" s="301"/>
    </row>
    <row r="652" spans="4:8" x14ac:dyDescent="0.2">
      <c r="D652" s="282"/>
      <c r="E652" s="282"/>
      <c r="F652" s="282"/>
      <c r="G652" s="301"/>
      <c r="H652" s="301"/>
    </row>
    <row r="653" spans="4:8" x14ac:dyDescent="0.2">
      <c r="D653" s="282"/>
      <c r="E653" s="282"/>
      <c r="F653" s="282"/>
      <c r="G653" s="301"/>
      <c r="H653" s="301"/>
    </row>
    <row r="654" spans="4:8" x14ac:dyDescent="0.2">
      <c r="D654" s="282"/>
      <c r="E654" s="282"/>
      <c r="F654" s="282"/>
      <c r="G654" s="301"/>
      <c r="H654" s="301"/>
    </row>
    <row r="655" spans="4:8" x14ac:dyDescent="0.2">
      <c r="D655" s="282"/>
      <c r="E655" s="282"/>
      <c r="F655" s="282"/>
      <c r="G655" s="301"/>
      <c r="H655" s="301"/>
    </row>
    <row r="656" spans="4:8" x14ac:dyDescent="0.2">
      <c r="D656" s="282"/>
      <c r="E656" s="282"/>
      <c r="F656" s="282"/>
      <c r="G656" s="301"/>
      <c r="H656" s="301"/>
    </row>
    <row r="657" spans="4:8" x14ac:dyDescent="0.2">
      <c r="D657" s="282"/>
      <c r="E657" s="282"/>
      <c r="F657" s="282"/>
      <c r="G657" s="301"/>
      <c r="H657" s="301"/>
    </row>
    <row r="658" spans="4:8" x14ac:dyDescent="0.2">
      <c r="D658" s="282"/>
      <c r="E658" s="282"/>
      <c r="F658" s="282"/>
      <c r="G658" s="301"/>
      <c r="H658" s="301"/>
    </row>
    <row r="659" spans="4:8" x14ac:dyDescent="0.2">
      <c r="D659" s="282"/>
      <c r="E659" s="282"/>
      <c r="F659" s="282"/>
      <c r="G659" s="301"/>
      <c r="H659" s="301"/>
    </row>
    <row r="660" spans="4:8" x14ac:dyDescent="0.2">
      <c r="D660" s="282"/>
      <c r="E660" s="282"/>
      <c r="F660" s="282"/>
      <c r="G660" s="301"/>
      <c r="H660" s="301"/>
    </row>
    <row r="661" spans="4:8" x14ac:dyDescent="0.2">
      <c r="D661" s="282"/>
      <c r="E661" s="282"/>
      <c r="F661" s="282"/>
      <c r="G661" s="301"/>
      <c r="H661" s="301"/>
    </row>
    <row r="662" spans="4:8" x14ac:dyDescent="0.2">
      <c r="D662" s="282"/>
      <c r="E662" s="282"/>
      <c r="F662" s="282"/>
      <c r="G662" s="301"/>
      <c r="H662" s="301"/>
    </row>
    <row r="663" spans="4:8" x14ac:dyDescent="0.2">
      <c r="D663" s="282"/>
      <c r="E663" s="282"/>
      <c r="F663" s="282"/>
      <c r="G663" s="301"/>
      <c r="H663" s="301"/>
    </row>
    <row r="664" spans="4:8" x14ac:dyDescent="0.2">
      <c r="D664" s="282"/>
      <c r="E664" s="282"/>
      <c r="F664" s="282"/>
      <c r="G664" s="301"/>
      <c r="H664" s="301"/>
    </row>
    <row r="665" spans="4:8" x14ac:dyDescent="0.2">
      <c r="D665" s="282"/>
      <c r="E665" s="282"/>
      <c r="F665" s="282"/>
      <c r="G665" s="301"/>
      <c r="H665" s="301"/>
    </row>
    <row r="666" spans="4:8" x14ac:dyDescent="0.2">
      <c r="D666" s="282"/>
      <c r="E666" s="282"/>
      <c r="F666" s="282"/>
      <c r="G666" s="301"/>
      <c r="H666" s="301"/>
    </row>
    <row r="667" spans="4:8" x14ac:dyDescent="0.2">
      <c r="D667" s="282"/>
      <c r="E667" s="282"/>
      <c r="F667" s="282"/>
      <c r="G667" s="301"/>
      <c r="H667" s="301"/>
    </row>
    <row r="668" spans="4:8" x14ac:dyDescent="0.2">
      <c r="D668" s="282"/>
      <c r="E668" s="282"/>
      <c r="F668" s="282"/>
      <c r="G668" s="301"/>
      <c r="H668" s="301"/>
    </row>
    <row r="669" spans="4:8" x14ac:dyDescent="0.2">
      <c r="D669" s="282"/>
      <c r="E669" s="282"/>
      <c r="F669" s="282"/>
      <c r="G669" s="301"/>
      <c r="H669" s="301"/>
    </row>
    <row r="670" spans="4:8" x14ac:dyDescent="0.2">
      <c r="D670" s="282"/>
      <c r="E670" s="282"/>
      <c r="F670" s="282"/>
      <c r="G670" s="301"/>
      <c r="H670" s="301"/>
    </row>
    <row r="671" spans="4:8" x14ac:dyDescent="0.2">
      <c r="D671" s="282"/>
      <c r="E671" s="282"/>
      <c r="F671" s="282"/>
      <c r="G671" s="301"/>
      <c r="H671" s="301"/>
    </row>
    <row r="672" spans="4:8" x14ac:dyDescent="0.2">
      <c r="D672" s="282"/>
      <c r="E672" s="282"/>
      <c r="F672" s="282"/>
      <c r="G672" s="301"/>
      <c r="H672" s="301"/>
    </row>
    <row r="673" spans="4:8" x14ac:dyDescent="0.2">
      <c r="D673" s="282"/>
      <c r="E673" s="282"/>
      <c r="F673" s="282"/>
      <c r="G673" s="301"/>
      <c r="H673" s="301"/>
    </row>
    <row r="674" spans="4:8" x14ac:dyDescent="0.2">
      <c r="D674" s="282"/>
      <c r="E674" s="282"/>
      <c r="F674" s="282"/>
      <c r="G674" s="301"/>
      <c r="H674" s="301"/>
    </row>
    <row r="675" spans="4:8" x14ac:dyDescent="0.2">
      <c r="D675" s="282"/>
      <c r="E675" s="282"/>
      <c r="F675" s="282"/>
      <c r="G675" s="301"/>
      <c r="H675" s="301"/>
    </row>
    <row r="676" spans="4:8" x14ac:dyDescent="0.2">
      <c r="D676" s="282"/>
      <c r="E676" s="282"/>
      <c r="F676" s="282"/>
      <c r="G676" s="301"/>
      <c r="H676" s="301"/>
    </row>
    <row r="677" spans="4:8" x14ac:dyDescent="0.2">
      <c r="D677" s="282"/>
      <c r="E677" s="282"/>
      <c r="F677" s="282"/>
      <c r="G677" s="301"/>
      <c r="H677" s="301"/>
    </row>
    <row r="678" spans="4:8" x14ac:dyDescent="0.2">
      <c r="D678" s="282"/>
      <c r="E678" s="282"/>
      <c r="F678" s="282"/>
      <c r="G678" s="301"/>
      <c r="H678" s="301"/>
    </row>
    <row r="679" spans="4:8" x14ac:dyDescent="0.2">
      <c r="D679" s="282"/>
      <c r="E679" s="282"/>
      <c r="F679" s="282"/>
      <c r="G679" s="301"/>
      <c r="H679" s="301"/>
    </row>
    <row r="680" spans="4:8" x14ac:dyDescent="0.2">
      <c r="D680" s="282"/>
      <c r="E680" s="282"/>
      <c r="F680" s="282"/>
      <c r="G680" s="301"/>
      <c r="H680" s="301"/>
    </row>
    <row r="681" spans="4:8" x14ac:dyDescent="0.2">
      <c r="D681" s="282"/>
      <c r="E681" s="282"/>
      <c r="F681" s="282"/>
      <c r="G681" s="301"/>
      <c r="H681" s="301"/>
    </row>
    <row r="682" spans="4:8" x14ac:dyDescent="0.2">
      <c r="D682" s="282"/>
      <c r="E682" s="282"/>
      <c r="F682" s="282"/>
      <c r="G682" s="301"/>
      <c r="H682" s="301"/>
    </row>
    <row r="683" spans="4:8" x14ac:dyDescent="0.2">
      <c r="D683" s="282"/>
      <c r="E683" s="282"/>
      <c r="F683" s="282"/>
      <c r="G683" s="301"/>
      <c r="H683" s="301"/>
    </row>
    <row r="684" spans="4:8" x14ac:dyDescent="0.2">
      <c r="D684" s="282"/>
      <c r="E684" s="282"/>
      <c r="F684" s="282"/>
      <c r="G684" s="301"/>
      <c r="H684" s="301"/>
    </row>
    <row r="685" spans="4:8" x14ac:dyDescent="0.2">
      <c r="D685" s="282"/>
      <c r="E685" s="282"/>
      <c r="F685" s="282"/>
      <c r="G685" s="301"/>
      <c r="H685" s="301"/>
    </row>
    <row r="686" spans="4:8" x14ac:dyDescent="0.2">
      <c r="D686" s="282"/>
      <c r="E686" s="282"/>
      <c r="F686" s="282"/>
      <c r="G686" s="301"/>
      <c r="H686" s="301"/>
    </row>
    <row r="687" spans="4:8" x14ac:dyDescent="0.2">
      <c r="D687" s="282"/>
      <c r="E687" s="282"/>
      <c r="F687" s="282"/>
      <c r="G687" s="301"/>
      <c r="H687" s="301"/>
    </row>
    <row r="688" spans="4:8" x14ac:dyDescent="0.2">
      <c r="D688" s="282"/>
      <c r="E688" s="282"/>
      <c r="F688" s="282"/>
      <c r="G688" s="301"/>
      <c r="H688" s="301"/>
    </row>
    <row r="689" spans="4:8" x14ac:dyDescent="0.2">
      <c r="D689" s="282"/>
      <c r="E689" s="282"/>
      <c r="F689" s="282"/>
      <c r="G689" s="301"/>
      <c r="H689" s="301"/>
    </row>
    <row r="690" spans="4:8" x14ac:dyDescent="0.2">
      <c r="D690" s="282"/>
      <c r="E690" s="282"/>
      <c r="F690" s="282"/>
      <c r="G690" s="301"/>
      <c r="H690" s="301"/>
    </row>
    <row r="691" spans="4:8" x14ac:dyDescent="0.2">
      <c r="D691" s="282"/>
      <c r="E691" s="282"/>
      <c r="F691" s="282"/>
      <c r="G691" s="301"/>
      <c r="H691" s="301"/>
    </row>
    <row r="692" spans="4:8" x14ac:dyDescent="0.2">
      <c r="D692" s="282"/>
      <c r="E692" s="282"/>
      <c r="F692" s="282"/>
      <c r="G692" s="301"/>
      <c r="H692" s="301"/>
    </row>
    <row r="693" spans="4:8" x14ac:dyDescent="0.2">
      <c r="D693" s="282"/>
      <c r="E693" s="282"/>
      <c r="F693" s="282"/>
      <c r="G693" s="301"/>
      <c r="H693" s="301"/>
    </row>
    <row r="694" spans="4:8" x14ac:dyDescent="0.2">
      <c r="D694" s="282"/>
      <c r="E694" s="282"/>
      <c r="F694" s="282"/>
      <c r="G694" s="301"/>
      <c r="H694" s="301"/>
    </row>
    <row r="695" spans="4:8" x14ac:dyDescent="0.2">
      <c r="D695" s="282"/>
      <c r="E695" s="282"/>
      <c r="F695" s="282"/>
      <c r="G695" s="301"/>
      <c r="H695" s="301"/>
    </row>
    <row r="696" spans="4:8" x14ac:dyDescent="0.2">
      <c r="D696" s="282"/>
      <c r="E696" s="282"/>
      <c r="F696" s="282"/>
      <c r="G696" s="301"/>
      <c r="H696" s="301"/>
    </row>
    <row r="697" spans="4:8" x14ac:dyDescent="0.2">
      <c r="D697" s="282"/>
      <c r="E697" s="282"/>
      <c r="F697" s="282"/>
      <c r="G697" s="301"/>
      <c r="H697" s="301"/>
    </row>
    <row r="698" spans="4:8" x14ac:dyDescent="0.2">
      <c r="D698" s="282"/>
      <c r="E698" s="282"/>
      <c r="F698" s="282"/>
      <c r="G698" s="301"/>
      <c r="H698" s="301"/>
    </row>
    <row r="699" spans="4:8" x14ac:dyDescent="0.2">
      <c r="D699" s="282"/>
      <c r="E699" s="282"/>
      <c r="F699" s="282"/>
      <c r="G699" s="301"/>
      <c r="H699" s="301"/>
    </row>
    <row r="700" spans="4:8" x14ac:dyDescent="0.2">
      <c r="D700" s="282"/>
      <c r="E700" s="282"/>
      <c r="F700" s="282"/>
      <c r="G700" s="301"/>
      <c r="H700" s="301"/>
    </row>
    <row r="701" spans="4:8" x14ac:dyDescent="0.2">
      <c r="D701" s="282"/>
      <c r="E701" s="282"/>
      <c r="F701" s="282"/>
      <c r="G701" s="301"/>
      <c r="H701" s="301"/>
    </row>
    <row r="702" spans="4:8" x14ac:dyDescent="0.2">
      <c r="D702" s="282"/>
      <c r="E702" s="282"/>
      <c r="F702" s="282"/>
      <c r="G702" s="301"/>
      <c r="H702" s="301"/>
    </row>
    <row r="703" spans="4:8" x14ac:dyDescent="0.2">
      <c r="D703" s="282"/>
      <c r="E703" s="282"/>
      <c r="F703" s="282"/>
      <c r="G703" s="301"/>
      <c r="H703" s="301"/>
    </row>
    <row r="704" spans="4:8" x14ac:dyDescent="0.2">
      <c r="D704" s="282"/>
      <c r="E704" s="282"/>
      <c r="F704" s="282"/>
      <c r="G704" s="301"/>
      <c r="H704" s="301"/>
    </row>
    <row r="705" spans="4:8" x14ac:dyDescent="0.2">
      <c r="D705" s="282"/>
      <c r="E705" s="282"/>
      <c r="F705" s="282"/>
      <c r="G705" s="301"/>
      <c r="H705" s="301"/>
    </row>
    <row r="706" spans="4:8" x14ac:dyDescent="0.2">
      <c r="D706" s="282"/>
      <c r="E706" s="282"/>
      <c r="F706" s="282"/>
      <c r="G706" s="301"/>
      <c r="H706" s="301"/>
    </row>
    <row r="707" spans="4:8" x14ac:dyDescent="0.2">
      <c r="D707" s="282"/>
      <c r="E707" s="282"/>
      <c r="F707" s="282"/>
      <c r="G707" s="301"/>
      <c r="H707" s="301"/>
    </row>
    <row r="708" spans="4:8" x14ac:dyDescent="0.2">
      <c r="D708" s="282"/>
      <c r="E708" s="282"/>
      <c r="F708" s="282"/>
      <c r="G708" s="301"/>
      <c r="H708" s="301"/>
    </row>
    <row r="709" spans="4:8" x14ac:dyDescent="0.2">
      <c r="D709" s="282"/>
      <c r="E709" s="282"/>
      <c r="F709" s="282"/>
      <c r="G709" s="301"/>
      <c r="H709" s="301"/>
    </row>
    <row r="710" spans="4:8" x14ac:dyDescent="0.2">
      <c r="D710" s="282"/>
      <c r="E710" s="282"/>
      <c r="F710" s="282"/>
      <c r="G710" s="301"/>
      <c r="H710" s="301"/>
    </row>
    <row r="711" spans="4:8" x14ac:dyDescent="0.2">
      <c r="D711" s="282"/>
      <c r="E711" s="282"/>
      <c r="F711" s="282"/>
      <c r="G711" s="301"/>
      <c r="H711" s="301"/>
    </row>
    <row r="712" spans="4:8" x14ac:dyDescent="0.2">
      <c r="D712" s="282"/>
      <c r="E712" s="282"/>
      <c r="F712" s="282"/>
      <c r="G712" s="301"/>
      <c r="H712" s="301"/>
    </row>
    <row r="713" spans="4:8" x14ac:dyDescent="0.2">
      <c r="D713" s="282"/>
      <c r="E713" s="282"/>
      <c r="F713" s="282"/>
      <c r="G713" s="301"/>
      <c r="H713" s="301"/>
    </row>
    <row r="714" spans="4:8" x14ac:dyDescent="0.2">
      <c r="D714" s="282"/>
      <c r="E714" s="282"/>
      <c r="F714" s="282"/>
      <c r="G714" s="301"/>
      <c r="H714" s="301"/>
    </row>
    <row r="715" spans="4:8" x14ac:dyDescent="0.2">
      <c r="D715" s="282"/>
      <c r="E715" s="282"/>
      <c r="F715" s="282"/>
      <c r="G715" s="301"/>
      <c r="H715" s="301"/>
    </row>
    <row r="716" spans="4:8" x14ac:dyDescent="0.2">
      <c r="D716" s="282"/>
      <c r="E716" s="282"/>
      <c r="F716" s="282"/>
      <c r="G716" s="301"/>
      <c r="H716" s="301"/>
    </row>
    <row r="717" spans="4:8" x14ac:dyDescent="0.2">
      <c r="D717" s="282"/>
      <c r="E717" s="282"/>
      <c r="F717" s="282"/>
      <c r="G717" s="301"/>
      <c r="H717" s="301"/>
    </row>
    <row r="718" spans="4:8" x14ac:dyDescent="0.2">
      <c r="D718" s="282"/>
      <c r="E718" s="282"/>
      <c r="F718" s="282"/>
      <c r="G718" s="301"/>
      <c r="H718" s="301"/>
    </row>
    <row r="719" spans="4:8" x14ac:dyDescent="0.2">
      <c r="D719" s="282"/>
      <c r="E719" s="282"/>
      <c r="F719" s="282"/>
      <c r="G719" s="301"/>
      <c r="H719" s="301"/>
    </row>
    <row r="720" spans="4:8" x14ac:dyDescent="0.2">
      <c r="D720" s="282"/>
      <c r="E720" s="282"/>
      <c r="F720" s="282"/>
      <c r="G720" s="301"/>
      <c r="H720" s="301"/>
    </row>
    <row r="721" spans="4:8" x14ac:dyDescent="0.2">
      <c r="D721" s="282"/>
      <c r="E721" s="282"/>
      <c r="F721" s="282"/>
      <c r="G721" s="301"/>
      <c r="H721" s="301"/>
    </row>
    <row r="722" spans="4:8" x14ac:dyDescent="0.2">
      <c r="D722" s="282"/>
      <c r="E722" s="282"/>
      <c r="F722" s="282"/>
      <c r="G722" s="301"/>
      <c r="H722" s="301"/>
    </row>
    <row r="723" spans="4:8" x14ac:dyDescent="0.2">
      <c r="D723" s="282"/>
      <c r="E723" s="282"/>
      <c r="F723" s="282"/>
      <c r="G723" s="301"/>
      <c r="H723" s="301"/>
    </row>
    <row r="724" spans="4:8" x14ac:dyDescent="0.2">
      <c r="D724" s="282"/>
      <c r="E724" s="282"/>
      <c r="F724" s="282"/>
      <c r="G724" s="301"/>
      <c r="H724" s="301"/>
    </row>
    <row r="725" spans="4:8" x14ac:dyDescent="0.2">
      <c r="D725" s="282"/>
      <c r="E725" s="282"/>
      <c r="F725" s="282"/>
      <c r="G725" s="301"/>
      <c r="H725" s="301"/>
    </row>
    <row r="726" spans="4:8" x14ac:dyDescent="0.2">
      <c r="D726" s="282"/>
      <c r="E726" s="282"/>
      <c r="F726" s="282"/>
      <c r="G726" s="301"/>
      <c r="H726" s="301"/>
    </row>
    <row r="727" spans="4:8" x14ac:dyDescent="0.2">
      <c r="D727" s="282"/>
      <c r="E727" s="282"/>
      <c r="F727" s="282"/>
      <c r="G727" s="301"/>
      <c r="H727" s="301"/>
    </row>
    <row r="728" spans="4:8" x14ac:dyDescent="0.2">
      <c r="D728" s="282"/>
      <c r="E728" s="282"/>
      <c r="F728" s="282"/>
      <c r="G728" s="301"/>
      <c r="H728" s="301"/>
    </row>
    <row r="729" spans="4:8" x14ac:dyDescent="0.2">
      <c r="D729" s="282"/>
      <c r="E729" s="282"/>
      <c r="F729" s="282"/>
      <c r="G729" s="301"/>
      <c r="H729" s="301"/>
    </row>
    <row r="730" spans="4:8" x14ac:dyDescent="0.2">
      <c r="D730" s="282"/>
      <c r="E730" s="282"/>
      <c r="F730" s="282"/>
      <c r="G730" s="301"/>
      <c r="H730" s="301"/>
    </row>
    <row r="731" spans="4:8" x14ac:dyDescent="0.2">
      <c r="D731" s="282"/>
      <c r="E731" s="282"/>
      <c r="F731" s="282"/>
      <c r="G731" s="301"/>
      <c r="H731" s="301"/>
    </row>
    <row r="732" spans="4:8" x14ac:dyDescent="0.2">
      <c r="D732" s="282"/>
      <c r="E732" s="282"/>
      <c r="F732" s="282"/>
      <c r="G732" s="301"/>
      <c r="H732" s="301"/>
    </row>
    <row r="733" spans="4:8" x14ac:dyDescent="0.2">
      <c r="D733" s="282"/>
      <c r="E733" s="282"/>
      <c r="F733" s="282"/>
      <c r="G733" s="301"/>
      <c r="H733" s="301"/>
    </row>
    <row r="734" spans="4:8" x14ac:dyDescent="0.2">
      <c r="D734" s="282"/>
      <c r="E734" s="282"/>
      <c r="F734" s="282"/>
      <c r="G734" s="301"/>
      <c r="H734" s="301"/>
    </row>
    <row r="735" spans="4:8" x14ac:dyDescent="0.2">
      <c r="D735" s="282"/>
      <c r="E735" s="282"/>
      <c r="F735" s="282"/>
      <c r="G735" s="301"/>
      <c r="H735" s="301"/>
    </row>
    <row r="736" spans="4:8" x14ac:dyDescent="0.2">
      <c r="D736" s="282"/>
      <c r="E736" s="282"/>
      <c r="F736" s="282"/>
      <c r="G736" s="301"/>
      <c r="H736" s="301"/>
    </row>
    <row r="737" spans="4:8" x14ac:dyDescent="0.2">
      <c r="D737" s="282"/>
      <c r="E737" s="282"/>
      <c r="F737" s="282"/>
      <c r="G737" s="301"/>
      <c r="H737" s="301"/>
    </row>
    <row r="738" spans="4:8" x14ac:dyDescent="0.2">
      <c r="D738" s="282"/>
      <c r="E738" s="282"/>
      <c r="F738" s="282"/>
      <c r="G738" s="301"/>
      <c r="H738" s="301"/>
    </row>
    <row r="739" spans="4:8" x14ac:dyDescent="0.2">
      <c r="D739" s="282"/>
      <c r="E739" s="282"/>
      <c r="F739" s="282"/>
      <c r="G739" s="301"/>
      <c r="H739" s="301"/>
    </row>
    <row r="740" spans="4:8" x14ac:dyDescent="0.2">
      <c r="D740" s="282"/>
      <c r="E740" s="282"/>
      <c r="F740" s="282"/>
      <c r="G740" s="301"/>
      <c r="H740" s="301"/>
    </row>
    <row r="741" spans="4:8" x14ac:dyDescent="0.2">
      <c r="D741" s="282"/>
      <c r="E741" s="282"/>
      <c r="F741" s="282"/>
      <c r="G741" s="301"/>
      <c r="H741" s="301"/>
    </row>
    <row r="742" spans="4:8" x14ac:dyDescent="0.2">
      <c r="D742" s="282"/>
      <c r="E742" s="282"/>
      <c r="F742" s="282"/>
      <c r="G742" s="301"/>
      <c r="H742" s="301"/>
    </row>
    <row r="743" spans="4:8" x14ac:dyDescent="0.2">
      <c r="D743" s="282"/>
      <c r="E743" s="282"/>
      <c r="F743" s="282"/>
      <c r="G743" s="301"/>
      <c r="H743" s="301"/>
    </row>
    <row r="744" spans="4:8" x14ac:dyDescent="0.2">
      <c r="D744" s="282"/>
      <c r="E744" s="282"/>
      <c r="F744" s="282"/>
      <c r="G744" s="301"/>
      <c r="H744" s="301"/>
    </row>
    <row r="745" spans="4:8" x14ac:dyDescent="0.2">
      <c r="D745" s="282"/>
      <c r="E745" s="282"/>
      <c r="F745" s="282"/>
      <c r="G745" s="301"/>
      <c r="H745" s="301"/>
    </row>
    <row r="746" spans="4:8" x14ac:dyDescent="0.2">
      <c r="D746" s="282"/>
      <c r="E746" s="282"/>
      <c r="F746" s="282"/>
      <c r="G746" s="301"/>
      <c r="H746" s="301"/>
    </row>
    <row r="747" spans="4:8" x14ac:dyDescent="0.2">
      <c r="D747" s="282"/>
      <c r="E747" s="282"/>
      <c r="F747" s="282"/>
      <c r="G747" s="301"/>
      <c r="H747" s="301"/>
    </row>
    <row r="748" spans="4:8" x14ac:dyDescent="0.2">
      <c r="D748" s="282"/>
      <c r="E748" s="282"/>
      <c r="F748" s="282"/>
      <c r="G748" s="301"/>
      <c r="H748" s="301"/>
    </row>
    <row r="749" spans="4:8" x14ac:dyDescent="0.2">
      <c r="D749" s="282"/>
      <c r="E749" s="282"/>
      <c r="F749" s="282"/>
      <c r="G749" s="301"/>
      <c r="H749" s="301"/>
    </row>
    <row r="750" spans="4:8" x14ac:dyDescent="0.2">
      <c r="D750" s="282"/>
      <c r="E750" s="282"/>
      <c r="F750" s="282"/>
      <c r="G750" s="301"/>
      <c r="H750" s="301"/>
    </row>
    <row r="751" spans="4:8" x14ac:dyDescent="0.2">
      <c r="D751" s="282"/>
      <c r="E751" s="282"/>
      <c r="F751" s="282"/>
      <c r="G751" s="301"/>
      <c r="H751" s="301"/>
    </row>
    <row r="752" spans="4:8" x14ac:dyDescent="0.2">
      <c r="D752" s="282"/>
      <c r="E752" s="282"/>
      <c r="F752" s="282"/>
      <c r="G752" s="301"/>
      <c r="H752" s="301"/>
    </row>
    <row r="753" spans="4:8" x14ac:dyDescent="0.2">
      <c r="D753" s="282"/>
      <c r="E753" s="282"/>
      <c r="F753" s="282"/>
      <c r="G753" s="301"/>
      <c r="H753" s="301"/>
    </row>
    <row r="754" spans="4:8" x14ac:dyDescent="0.2">
      <c r="D754" s="282"/>
      <c r="E754" s="282"/>
      <c r="F754" s="282"/>
      <c r="G754" s="301"/>
      <c r="H754" s="301"/>
    </row>
    <row r="755" spans="4:8" x14ac:dyDescent="0.2">
      <c r="D755" s="282"/>
      <c r="E755" s="282"/>
      <c r="F755" s="282"/>
      <c r="G755" s="301"/>
      <c r="H755" s="301"/>
    </row>
    <row r="756" spans="4:8" x14ac:dyDescent="0.2">
      <c r="D756" s="282"/>
      <c r="E756" s="282"/>
      <c r="F756" s="282"/>
      <c r="G756" s="301"/>
      <c r="H756" s="301"/>
    </row>
    <row r="757" spans="4:8" x14ac:dyDescent="0.2">
      <c r="D757" s="282"/>
      <c r="E757" s="282"/>
      <c r="F757" s="282"/>
      <c r="G757" s="301"/>
      <c r="H757" s="301"/>
    </row>
    <row r="758" spans="4:8" x14ac:dyDescent="0.2">
      <c r="D758" s="282"/>
      <c r="E758" s="282"/>
      <c r="F758" s="282"/>
      <c r="G758" s="301"/>
      <c r="H758" s="301"/>
    </row>
    <row r="759" spans="4:8" x14ac:dyDescent="0.2">
      <c r="D759" s="282"/>
      <c r="E759" s="282"/>
      <c r="F759" s="282"/>
      <c r="G759" s="301"/>
      <c r="H759" s="301"/>
    </row>
    <row r="760" spans="4:8" x14ac:dyDescent="0.2">
      <c r="D760" s="282"/>
      <c r="E760" s="282"/>
      <c r="F760" s="282"/>
      <c r="G760" s="301"/>
      <c r="H760" s="301"/>
    </row>
    <row r="761" spans="4:8" x14ac:dyDescent="0.2">
      <c r="D761" s="282"/>
      <c r="E761" s="282"/>
      <c r="F761" s="282"/>
      <c r="G761" s="301"/>
      <c r="H761" s="301"/>
    </row>
    <row r="762" spans="4:8" x14ac:dyDescent="0.2">
      <c r="D762" s="282"/>
      <c r="E762" s="282"/>
      <c r="F762" s="282"/>
      <c r="G762" s="301"/>
      <c r="H762" s="301"/>
    </row>
    <row r="763" spans="4:8" x14ac:dyDescent="0.2">
      <c r="D763" s="282"/>
      <c r="E763" s="282"/>
      <c r="F763" s="282"/>
      <c r="G763" s="301"/>
      <c r="H763" s="301"/>
    </row>
    <row r="764" spans="4:8" x14ac:dyDescent="0.2">
      <c r="D764" s="282"/>
      <c r="E764" s="282"/>
      <c r="F764" s="282"/>
      <c r="G764" s="301"/>
      <c r="H764" s="301"/>
    </row>
    <row r="765" spans="4:8" x14ac:dyDescent="0.2">
      <c r="D765" s="282"/>
      <c r="E765" s="282"/>
      <c r="F765" s="282"/>
      <c r="G765" s="301"/>
      <c r="H765" s="301"/>
    </row>
    <row r="766" spans="4:8" x14ac:dyDescent="0.2">
      <c r="D766" s="282"/>
      <c r="E766" s="282"/>
      <c r="F766" s="282"/>
      <c r="G766" s="301"/>
      <c r="H766" s="301"/>
    </row>
    <row r="767" spans="4:8" x14ac:dyDescent="0.2">
      <c r="D767" s="282"/>
      <c r="E767" s="282"/>
      <c r="F767" s="282"/>
      <c r="G767" s="301"/>
      <c r="H767" s="301"/>
    </row>
    <row r="768" spans="4:8" x14ac:dyDescent="0.2">
      <c r="D768" s="282"/>
      <c r="E768" s="282"/>
      <c r="F768" s="282"/>
      <c r="G768" s="301"/>
      <c r="H768" s="301"/>
    </row>
    <row r="769" spans="4:8" x14ac:dyDescent="0.2">
      <c r="D769" s="282"/>
      <c r="E769" s="282"/>
      <c r="F769" s="282"/>
      <c r="G769" s="301"/>
      <c r="H769" s="301"/>
    </row>
    <row r="770" spans="4:8" x14ac:dyDescent="0.2">
      <c r="D770" s="282"/>
      <c r="E770" s="282"/>
      <c r="F770" s="282"/>
      <c r="G770" s="301"/>
      <c r="H770" s="301"/>
    </row>
    <row r="771" spans="4:8" x14ac:dyDescent="0.2">
      <c r="D771" s="282"/>
      <c r="E771" s="282"/>
      <c r="F771" s="282"/>
      <c r="G771" s="301"/>
      <c r="H771" s="301"/>
    </row>
    <row r="772" spans="4:8" x14ac:dyDescent="0.2">
      <c r="D772" s="282"/>
      <c r="E772" s="282"/>
      <c r="F772" s="282"/>
      <c r="G772" s="301"/>
      <c r="H772" s="301"/>
    </row>
    <row r="773" spans="4:8" x14ac:dyDescent="0.2">
      <c r="D773" s="282"/>
      <c r="E773" s="282"/>
      <c r="F773" s="282"/>
      <c r="G773" s="301"/>
      <c r="H773" s="301"/>
    </row>
    <row r="774" spans="4:8" x14ac:dyDescent="0.2">
      <c r="D774" s="282"/>
      <c r="E774" s="282"/>
      <c r="F774" s="282"/>
      <c r="G774" s="301"/>
      <c r="H774" s="301"/>
    </row>
    <row r="775" spans="4:8" x14ac:dyDescent="0.2">
      <c r="D775" s="282"/>
      <c r="E775" s="282"/>
      <c r="F775" s="282"/>
      <c r="G775" s="301"/>
      <c r="H775" s="301"/>
    </row>
    <row r="776" spans="4:8" x14ac:dyDescent="0.2">
      <c r="D776" s="282"/>
      <c r="E776" s="282"/>
      <c r="F776" s="282"/>
      <c r="G776" s="301"/>
      <c r="H776" s="301"/>
    </row>
    <row r="777" spans="4:8" x14ac:dyDescent="0.2">
      <c r="D777" s="282"/>
      <c r="E777" s="282"/>
      <c r="F777" s="282"/>
      <c r="G777" s="301"/>
      <c r="H777" s="301"/>
    </row>
    <row r="778" spans="4:8" x14ac:dyDescent="0.2">
      <c r="D778" s="282"/>
      <c r="E778" s="282"/>
      <c r="F778" s="282"/>
      <c r="G778" s="301"/>
      <c r="H778" s="301"/>
    </row>
    <row r="779" spans="4:8" x14ac:dyDescent="0.2">
      <c r="D779" s="282"/>
      <c r="E779" s="282"/>
      <c r="F779" s="282"/>
      <c r="G779" s="301"/>
      <c r="H779" s="301"/>
    </row>
    <row r="780" spans="4:8" x14ac:dyDescent="0.2">
      <c r="D780" s="282"/>
      <c r="E780" s="282"/>
      <c r="F780" s="282"/>
      <c r="G780" s="301"/>
      <c r="H780" s="301"/>
    </row>
    <row r="781" spans="4:8" x14ac:dyDescent="0.2">
      <c r="D781" s="282"/>
      <c r="E781" s="282"/>
      <c r="F781" s="282"/>
      <c r="G781" s="301"/>
      <c r="H781" s="301"/>
    </row>
    <row r="782" spans="4:8" x14ac:dyDescent="0.2">
      <c r="D782" s="282"/>
      <c r="E782" s="282"/>
      <c r="F782" s="282"/>
      <c r="G782" s="301"/>
      <c r="H782" s="301"/>
    </row>
    <row r="783" spans="4:8" x14ac:dyDescent="0.2">
      <c r="D783" s="282"/>
      <c r="E783" s="282"/>
      <c r="F783" s="282"/>
      <c r="G783" s="301"/>
      <c r="H783" s="301"/>
    </row>
    <row r="784" spans="4:8" x14ac:dyDescent="0.2">
      <c r="D784" s="282"/>
      <c r="E784" s="282"/>
      <c r="F784" s="282"/>
      <c r="G784" s="301"/>
      <c r="H784" s="301"/>
    </row>
    <row r="785" spans="4:8" x14ac:dyDescent="0.2">
      <c r="D785" s="282"/>
      <c r="E785" s="282"/>
      <c r="F785" s="282"/>
      <c r="G785" s="301"/>
      <c r="H785" s="301"/>
    </row>
    <row r="786" spans="4:8" x14ac:dyDescent="0.2">
      <c r="D786" s="282"/>
      <c r="E786" s="282"/>
      <c r="F786" s="282"/>
      <c r="G786" s="301"/>
      <c r="H786" s="301"/>
    </row>
    <row r="787" spans="4:8" x14ac:dyDescent="0.2">
      <c r="D787" s="282"/>
      <c r="E787" s="282"/>
      <c r="F787" s="282"/>
      <c r="G787" s="301"/>
      <c r="H787" s="301"/>
    </row>
    <row r="788" spans="4:8" x14ac:dyDescent="0.2">
      <c r="D788" s="282"/>
      <c r="E788" s="282"/>
      <c r="F788" s="282"/>
      <c r="G788" s="301"/>
      <c r="H788" s="301"/>
    </row>
    <row r="789" spans="4:8" x14ac:dyDescent="0.2">
      <c r="D789" s="282"/>
      <c r="E789" s="282"/>
      <c r="F789" s="282"/>
      <c r="G789" s="301"/>
      <c r="H789" s="301"/>
    </row>
    <row r="790" spans="4:8" x14ac:dyDescent="0.2">
      <c r="D790" s="282"/>
      <c r="E790" s="282"/>
      <c r="F790" s="282"/>
      <c r="G790" s="301"/>
      <c r="H790" s="301"/>
    </row>
    <row r="791" spans="4:8" x14ac:dyDescent="0.2">
      <c r="D791" s="282"/>
      <c r="E791" s="282"/>
      <c r="F791" s="282"/>
      <c r="G791" s="301"/>
      <c r="H791" s="301"/>
    </row>
    <row r="792" spans="4:8" x14ac:dyDescent="0.2">
      <c r="D792" s="282"/>
      <c r="E792" s="282"/>
      <c r="F792" s="282"/>
      <c r="G792" s="301"/>
      <c r="H792" s="301"/>
    </row>
    <row r="793" spans="4:8" x14ac:dyDescent="0.2">
      <c r="D793" s="282"/>
      <c r="E793" s="282"/>
      <c r="F793" s="282"/>
      <c r="G793" s="301"/>
      <c r="H793" s="301"/>
    </row>
    <row r="794" spans="4:8" x14ac:dyDescent="0.2">
      <c r="D794" s="282"/>
      <c r="E794" s="282"/>
      <c r="F794" s="282"/>
      <c r="G794" s="301"/>
      <c r="H794" s="301"/>
    </row>
    <row r="795" spans="4:8" x14ac:dyDescent="0.2">
      <c r="D795" s="282"/>
      <c r="E795" s="282"/>
      <c r="F795" s="282"/>
      <c r="G795" s="301"/>
      <c r="H795" s="301"/>
    </row>
    <row r="796" spans="4:8" x14ac:dyDescent="0.2">
      <c r="D796" s="282"/>
      <c r="E796" s="282"/>
      <c r="F796" s="282"/>
      <c r="G796" s="301"/>
      <c r="H796" s="301"/>
    </row>
    <row r="797" spans="4:8" x14ac:dyDescent="0.2">
      <c r="D797" s="282"/>
      <c r="E797" s="282"/>
      <c r="F797" s="282"/>
      <c r="G797" s="301"/>
      <c r="H797" s="301"/>
    </row>
    <row r="798" spans="4:8" x14ac:dyDescent="0.2">
      <c r="D798" s="282"/>
      <c r="E798" s="282"/>
      <c r="F798" s="282"/>
      <c r="G798" s="301"/>
      <c r="H798" s="301"/>
    </row>
    <row r="799" spans="4:8" x14ac:dyDescent="0.2">
      <c r="D799" s="282"/>
      <c r="E799" s="282"/>
      <c r="F799" s="282"/>
      <c r="G799" s="301"/>
      <c r="H799" s="301"/>
    </row>
    <row r="800" spans="4:8" x14ac:dyDescent="0.2">
      <c r="D800" s="282"/>
      <c r="E800" s="282"/>
      <c r="F800" s="282"/>
      <c r="G800" s="301"/>
      <c r="H800" s="301"/>
    </row>
    <row r="801" spans="4:8" x14ac:dyDescent="0.2">
      <c r="D801" s="282"/>
      <c r="E801" s="282"/>
      <c r="F801" s="282"/>
      <c r="G801" s="301"/>
      <c r="H801" s="301"/>
    </row>
    <row r="802" spans="4:8" x14ac:dyDescent="0.2">
      <c r="D802" s="282"/>
      <c r="E802" s="282"/>
      <c r="F802" s="282"/>
      <c r="G802" s="301"/>
      <c r="H802" s="301"/>
    </row>
    <row r="803" spans="4:8" x14ac:dyDescent="0.2">
      <c r="D803" s="282"/>
      <c r="E803" s="282"/>
      <c r="F803" s="282"/>
      <c r="G803" s="301"/>
      <c r="H803" s="301"/>
    </row>
    <row r="804" spans="4:8" x14ac:dyDescent="0.2">
      <c r="D804" s="282"/>
      <c r="E804" s="282"/>
      <c r="F804" s="282"/>
      <c r="G804" s="301"/>
      <c r="H804" s="301"/>
    </row>
    <row r="805" spans="4:8" x14ac:dyDescent="0.2">
      <c r="D805" s="282"/>
      <c r="E805" s="282"/>
      <c r="F805" s="282"/>
      <c r="G805" s="301"/>
      <c r="H805" s="301"/>
    </row>
    <row r="806" spans="4:8" x14ac:dyDescent="0.2">
      <c r="D806" s="282"/>
      <c r="E806" s="282"/>
      <c r="F806" s="282"/>
      <c r="G806" s="301"/>
      <c r="H806" s="301"/>
    </row>
    <row r="807" spans="4:8" x14ac:dyDescent="0.2">
      <c r="D807" s="282"/>
      <c r="E807" s="282"/>
      <c r="F807" s="282"/>
      <c r="G807" s="301"/>
      <c r="H807" s="301"/>
    </row>
    <row r="808" spans="4:8" x14ac:dyDescent="0.2">
      <c r="D808" s="282"/>
      <c r="E808" s="282"/>
      <c r="F808" s="282"/>
      <c r="G808" s="301"/>
      <c r="H808" s="301"/>
    </row>
    <row r="809" spans="4:8" x14ac:dyDescent="0.2">
      <c r="D809" s="282"/>
      <c r="E809" s="282"/>
      <c r="F809" s="282"/>
      <c r="G809" s="301"/>
      <c r="H809" s="301"/>
    </row>
    <row r="810" spans="4:8" x14ac:dyDescent="0.2">
      <c r="D810" s="282"/>
      <c r="E810" s="282"/>
      <c r="F810" s="282"/>
      <c r="G810" s="301"/>
      <c r="H810" s="301"/>
    </row>
    <row r="811" spans="4:8" x14ac:dyDescent="0.2">
      <c r="D811" s="282"/>
      <c r="E811" s="282"/>
      <c r="F811" s="282"/>
      <c r="G811" s="301"/>
      <c r="H811" s="301"/>
    </row>
    <row r="812" spans="4:8" x14ac:dyDescent="0.2">
      <c r="D812" s="282"/>
      <c r="E812" s="282"/>
      <c r="F812" s="282"/>
      <c r="G812" s="301"/>
      <c r="H812" s="301"/>
    </row>
    <row r="813" spans="4:8" x14ac:dyDescent="0.2">
      <c r="D813" s="282"/>
      <c r="E813" s="282"/>
      <c r="F813" s="282"/>
      <c r="G813" s="301"/>
      <c r="H813" s="301"/>
    </row>
    <row r="814" spans="4:8" x14ac:dyDescent="0.2">
      <c r="D814" s="282"/>
      <c r="E814" s="282"/>
      <c r="F814" s="282"/>
      <c r="G814" s="301"/>
      <c r="H814" s="301"/>
    </row>
    <row r="815" spans="4:8" x14ac:dyDescent="0.2">
      <c r="D815" s="282"/>
      <c r="E815" s="282"/>
      <c r="F815" s="282"/>
      <c r="G815" s="301"/>
      <c r="H815" s="301"/>
    </row>
    <row r="816" spans="4:8" x14ac:dyDescent="0.2">
      <c r="D816" s="282"/>
      <c r="E816" s="282"/>
      <c r="F816" s="282"/>
      <c r="G816" s="301"/>
      <c r="H816" s="301"/>
    </row>
    <row r="817" spans="4:8" x14ac:dyDescent="0.2">
      <c r="D817" s="282"/>
      <c r="E817" s="282"/>
      <c r="F817" s="282"/>
      <c r="G817" s="301"/>
      <c r="H817" s="301"/>
    </row>
    <row r="818" spans="4:8" x14ac:dyDescent="0.2">
      <c r="D818" s="282"/>
      <c r="E818" s="282"/>
      <c r="F818" s="282"/>
      <c r="G818" s="301"/>
      <c r="H818" s="301"/>
    </row>
    <row r="819" spans="4:8" x14ac:dyDescent="0.2">
      <c r="D819" s="282"/>
      <c r="E819" s="282"/>
      <c r="F819" s="282"/>
      <c r="G819" s="301"/>
      <c r="H819" s="301"/>
    </row>
    <row r="820" spans="4:8" x14ac:dyDescent="0.2">
      <c r="D820" s="282"/>
      <c r="E820" s="282"/>
      <c r="F820" s="282"/>
      <c r="G820" s="301"/>
      <c r="H820" s="301"/>
    </row>
    <row r="821" spans="4:8" x14ac:dyDescent="0.2">
      <c r="D821" s="282"/>
      <c r="E821" s="282"/>
      <c r="F821" s="282"/>
      <c r="G821" s="301"/>
      <c r="H821" s="301"/>
    </row>
    <row r="822" spans="4:8" x14ac:dyDescent="0.2">
      <c r="D822" s="282"/>
      <c r="E822" s="282"/>
      <c r="F822" s="282"/>
      <c r="G822" s="301"/>
      <c r="H822" s="301"/>
    </row>
    <row r="823" spans="4:8" x14ac:dyDescent="0.2">
      <c r="D823" s="282"/>
      <c r="E823" s="282"/>
      <c r="F823" s="282"/>
      <c r="G823" s="301"/>
      <c r="H823" s="301"/>
    </row>
    <row r="824" spans="4:8" x14ac:dyDescent="0.2">
      <c r="D824" s="282"/>
      <c r="E824" s="282"/>
      <c r="F824" s="282"/>
      <c r="G824" s="301"/>
      <c r="H824" s="301"/>
    </row>
    <row r="825" spans="4:8" x14ac:dyDescent="0.2">
      <c r="D825" s="282"/>
      <c r="E825" s="282"/>
      <c r="F825" s="282"/>
      <c r="G825" s="301"/>
      <c r="H825" s="301"/>
    </row>
    <row r="826" spans="4:8" x14ac:dyDescent="0.2">
      <c r="D826" s="282"/>
      <c r="E826" s="282"/>
      <c r="F826" s="282"/>
      <c r="G826" s="301"/>
      <c r="H826" s="301"/>
    </row>
    <row r="827" spans="4:8" x14ac:dyDescent="0.2">
      <c r="D827" s="282"/>
      <c r="E827" s="282"/>
      <c r="F827" s="282"/>
      <c r="G827" s="301"/>
      <c r="H827" s="301"/>
    </row>
    <row r="828" spans="4:8" x14ac:dyDescent="0.2">
      <c r="D828" s="282"/>
      <c r="E828" s="282"/>
      <c r="F828" s="282"/>
      <c r="G828" s="301"/>
      <c r="H828" s="301"/>
    </row>
    <row r="829" spans="4:8" x14ac:dyDescent="0.2">
      <c r="D829" s="282"/>
      <c r="E829" s="282"/>
      <c r="F829" s="282"/>
      <c r="G829" s="301"/>
      <c r="H829" s="301"/>
    </row>
    <row r="830" spans="4:8" x14ac:dyDescent="0.2">
      <c r="D830" s="282"/>
      <c r="E830" s="282"/>
      <c r="F830" s="282"/>
      <c r="G830" s="301"/>
      <c r="H830" s="301"/>
    </row>
    <row r="831" spans="4:8" x14ac:dyDescent="0.2">
      <c r="D831" s="282"/>
      <c r="E831" s="282"/>
      <c r="F831" s="282"/>
      <c r="G831" s="301"/>
      <c r="H831" s="301"/>
    </row>
    <row r="832" spans="4:8" x14ac:dyDescent="0.2">
      <c r="D832" s="282"/>
      <c r="E832" s="282"/>
      <c r="F832" s="282"/>
      <c r="G832" s="301"/>
      <c r="H832" s="301"/>
    </row>
    <row r="833" spans="4:8" x14ac:dyDescent="0.2">
      <c r="D833" s="282"/>
      <c r="E833" s="282"/>
      <c r="F833" s="282"/>
      <c r="G833" s="301"/>
      <c r="H833" s="301"/>
    </row>
    <row r="834" spans="4:8" x14ac:dyDescent="0.2">
      <c r="D834" s="282"/>
      <c r="E834" s="282"/>
      <c r="F834" s="282"/>
      <c r="G834" s="301"/>
      <c r="H834" s="301"/>
    </row>
    <row r="835" spans="4:8" x14ac:dyDescent="0.2">
      <c r="D835" s="282"/>
      <c r="E835" s="282"/>
      <c r="F835" s="282"/>
      <c r="G835" s="301"/>
      <c r="H835" s="301"/>
    </row>
    <row r="836" spans="4:8" x14ac:dyDescent="0.2">
      <c r="D836" s="282"/>
      <c r="E836" s="282"/>
      <c r="F836" s="282"/>
      <c r="G836" s="301"/>
      <c r="H836" s="301"/>
    </row>
    <row r="837" spans="4:8" x14ac:dyDescent="0.2">
      <c r="D837" s="282"/>
      <c r="E837" s="282"/>
      <c r="F837" s="282"/>
      <c r="G837" s="301"/>
      <c r="H837" s="301"/>
    </row>
    <row r="838" spans="4:8" x14ac:dyDescent="0.2">
      <c r="D838" s="282"/>
      <c r="E838" s="282"/>
      <c r="F838" s="282"/>
      <c r="G838" s="301"/>
      <c r="H838" s="301"/>
    </row>
    <row r="839" spans="4:8" x14ac:dyDescent="0.2">
      <c r="D839" s="282"/>
      <c r="E839" s="282"/>
      <c r="F839" s="282"/>
      <c r="G839" s="301"/>
      <c r="H839" s="301"/>
    </row>
    <row r="840" spans="4:8" x14ac:dyDescent="0.2">
      <c r="D840" s="282"/>
      <c r="E840" s="282"/>
      <c r="F840" s="282"/>
      <c r="G840" s="301"/>
      <c r="H840" s="301"/>
    </row>
    <row r="841" spans="4:8" x14ac:dyDescent="0.2">
      <c r="D841" s="282"/>
      <c r="E841" s="282"/>
      <c r="F841" s="282"/>
      <c r="G841" s="301"/>
      <c r="H841" s="301"/>
    </row>
    <row r="842" spans="4:8" x14ac:dyDescent="0.2">
      <c r="D842" s="282"/>
      <c r="E842" s="282"/>
      <c r="F842" s="282"/>
      <c r="G842" s="301"/>
      <c r="H842" s="301"/>
    </row>
    <row r="843" spans="4:8" x14ac:dyDescent="0.2">
      <c r="D843" s="282"/>
      <c r="E843" s="282"/>
      <c r="F843" s="282"/>
      <c r="G843" s="301"/>
      <c r="H843" s="301"/>
    </row>
    <row r="844" spans="4:8" x14ac:dyDescent="0.2">
      <c r="D844" s="282"/>
      <c r="E844" s="282"/>
      <c r="F844" s="282"/>
      <c r="G844" s="301"/>
      <c r="H844" s="301"/>
    </row>
    <row r="845" spans="4:8" x14ac:dyDescent="0.2">
      <c r="D845" s="282"/>
      <c r="E845" s="282"/>
      <c r="F845" s="282"/>
      <c r="G845" s="301"/>
      <c r="H845" s="301"/>
    </row>
    <row r="846" spans="4:8" x14ac:dyDescent="0.2">
      <c r="D846" s="282"/>
      <c r="E846" s="282"/>
      <c r="F846" s="282"/>
      <c r="G846" s="301"/>
      <c r="H846" s="301"/>
    </row>
    <row r="847" spans="4:8" x14ac:dyDescent="0.2">
      <c r="D847" s="282"/>
      <c r="E847" s="282"/>
      <c r="F847" s="282"/>
      <c r="G847" s="301"/>
      <c r="H847" s="301"/>
    </row>
    <row r="848" spans="4:8" x14ac:dyDescent="0.2">
      <c r="D848" s="282"/>
      <c r="E848" s="282"/>
      <c r="F848" s="282"/>
      <c r="G848" s="301"/>
      <c r="H848" s="301"/>
    </row>
    <row r="849" spans="4:8" x14ac:dyDescent="0.2">
      <c r="D849" s="282"/>
      <c r="E849" s="282"/>
      <c r="F849" s="282"/>
      <c r="G849" s="301"/>
      <c r="H849" s="301"/>
    </row>
    <row r="850" spans="4:8" x14ac:dyDescent="0.2">
      <c r="D850" s="282"/>
      <c r="E850" s="282"/>
      <c r="F850" s="282"/>
      <c r="G850" s="301"/>
      <c r="H850" s="301"/>
    </row>
    <row r="851" spans="4:8" x14ac:dyDescent="0.2">
      <c r="D851" s="282"/>
      <c r="E851" s="282"/>
      <c r="F851" s="282"/>
      <c r="G851" s="301"/>
      <c r="H851" s="301"/>
    </row>
    <row r="852" spans="4:8" x14ac:dyDescent="0.2">
      <c r="D852" s="282"/>
      <c r="E852" s="282"/>
      <c r="F852" s="282"/>
      <c r="G852" s="301"/>
      <c r="H852" s="301"/>
    </row>
    <row r="853" spans="4:8" x14ac:dyDescent="0.2">
      <c r="D853" s="282"/>
      <c r="E853" s="282"/>
      <c r="F853" s="282"/>
      <c r="G853" s="301"/>
      <c r="H853" s="301"/>
    </row>
    <row r="854" spans="4:8" x14ac:dyDescent="0.2">
      <c r="D854" s="282"/>
      <c r="E854" s="282"/>
      <c r="F854" s="282"/>
      <c r="G854" s="301"/>
      <c r="H854" s="301"/>
    </row>
    <row r="855" spans="4:8" x14ac:dyDescent="0.2">
      <c r="D855" s="282"/>
      <c r="E855" s="282"/>
      <c r="F855" s="282"/>
      <c r="G855" s="301"/>
      <c r="H855" s="301"/>
    </row>
    <row r="856" spans="4:8" x14ac:dyDescent="0.2">
      <c r="D856" s="282"/>
      <c r="E856" s="282"/>
      <c r="F856" s="282"/>
      <c r="G856" s="301"/>
      <c r="H856" s="301"/>
    </row>
    <row r="857" spans="4:8" x14ac:dyDescent="0.2">
      <c r="D857" s="282"/>
      <c r="E857" s="282"/>
      <c r="F857" s="282"/>
      <c r="G857" s="301"/>
      <c r="H857" s="301"/>
    </row>
    <row r="858" spans="4:8" x14ac:dyDescent="0.2">
      <c r="D858" s="282"/>
      <c r="E858" s="282"/>
      <c r="F858" s="282"/>
      <c r="G858" s="301"/>
      <c r="H858" s="301"/>
    </row>
    <row r="859" spans="4:8" x14ac:dyDescent="0.2">
      <c r="D859" s="282"/>
      <c r="E859" s="282"/>
      <c r="F859" s="282"/>
      <c r="G859" s="301"/>
      <c r="H859" s="301"/>
    </row>
    <row r="860" spans="4:8" x14ac:dyDescent="0.2">
      <c r="D860" s="282"/>
      <c r="E860" s="282"/>
      <c r="F860" s="282"/>
      <c r="G860" s="301"/>
      <c r="H860" s="301"/>
    </row>
    <row r="861" spans="4:8" x14ac:dyDescent="0.2">
      <c r="D861" s="282"/>
      <c r="E861" s="282"/>
      <c r="F861" s="282"/>
      <c r="G861" s="301"/>
      <c r="H861" s="301"/>
    </row>
    <row r="862" spans="4:8" x14ac:dyDescent="0.2">
      <c r="D862" s="282"/>
      <c r="E862" s="282"/>
      <c r="F862" s="282"/>
      <c r="G862" s="301"/>
      <c r="H862" s="301"/>
    </row>
    <row r="863" spans="4:8" x14ac:dyDescent="0.2">
      <c r="D863" s="282"/>
      <c r="E863" s="282"/>
      <c r="F863" s="282"/>
      <c r="G863" s="301"/>
      <c r="H863" s="301"/>
    </row>
    <row r="864" spans="4:8" x14ac:dyDescent="0.2">
      <c r="D864" s="282"/>
      <c r="E864" s="282"/>
      <c r="F864" s="282"/>
      <c r="G864" s="301"/>
      <c r="H864" s="301"/>
    </row>
    <row r="865" spans="4:8" x14ac:dyDescent="0.2">
      <c r="D865" s="282"/>
      <c r="E865" s="282"/>
      <c r="F865" s="282"/>
      <c r="G865" s="301"/>
      <c r="H865" s="301"/>
    </row>
    <row r="866" spans="4:8" x14ac:dyDescent="0.2">
      <c r="D866" s="282"/>
      <c r="E866" s="282"/>
      <c r="F866" s="282"/>
      <c r="G866" s="301"/>
      <c r="H866" s="301"/>
    </row>
    <row r="867" spans="4:8" x14ac:dyDescent="0.2">
      <c r="D867" s="282"/>
      <c r="E867" s="282"/>
      <c r="F867" s="282"/>
      <c r="G867" s="301"/>
      <c r="H867" s="301"/>
    </row>
    <row r="868" spans="4:8" x14ac:dyDescent="0.2">
      <c r="D868" s="282"/>
      <c r="E868" s="282"/>
      <c r="F868" s="282"/>
      <c r="G868" s="301"/>
      <c r="H868" s="301"/>
    </row>
    <row r="869" spans="4:8" x14ac:dyDescent="0.2">
      <c r="D869" s="282"/>
      <c r="E869" s="282"/>
      <c r="F869" s="282"/>
      <c r="G869" s="301"/>
      <c r="H869" s="301"/>
    </row>
    <row r="870" spans="4:8" x14ac:dyDescent="0.2">
      <c r="D870" s="282"/>
      <c r="E870" s="282"/>
      <c r="F870" s="282"/>
      <c r="G870" s="301"/>
      <c r="H870" s="301"/>
    </row>
    <row r="871" spans="4:8" x14ac:dyDescent="0.2">
      <c r="D871" s="282"/>
      <c r="E871" s="282"/>
      <c r="F871" s="282"/>
      <c r="G871" s="301"/>
      <c r="H871" s="301"/>
    </row>
    <row r="872" spans="4:8" x14ac:dyDescent="0.2">
      <c r="D872" s="282"/>
      <c r="E872" s="282"/>
      <c r="F872" s="282"/>
      <c r="G872" s="301"/>
      <c r="H872" s="301"/>
    </row>
    <row r="873" spans="4:8" x14ac:dyDescent="0.2">
      <c r="D873" s="282"/>
      <c r="E873" s="282"/>
      <c r="F873" s="282"/>
      <c r="G873" s="301"/>
      <c r="H873" s="301"/>
    </row>
    <row r="874" spans="4:8" x14ac:dyDescent="0.2">
      <c r="D874" s="282"/>
      <c r="E874" s="282"/>
      <c r="F874" s="282"/>
      <c r="G874" s="301"/>
      <c r="H874" s="301"/>
    </row>
    <row r="875" spans="4:8" x14ac:dyDescent="0.2">
      <c r="D875" s="282"/>
      <c r="E875" s="282"/>
      <c r="F875" s="282"/>
      <c r="G875" s="301"/>
      <c r="H875" s="301"/>
    </row>
    <row r="876" spans="4:8" x14ac:dyDescent="0.2">
      <c r="D876" s="282"/>
      <c r="E876" s="282"/>
      <c r="F876" s="282"/>
      <c r="G876" s="301"/>
      <c r="H876" s="301"/>
    </row>
    <row r="877" spans="4:8" x14ac:dyDescent="0.2">
      <c r="D877" s="282"/>
      <c r="E877" s="282"/>
      <c r="F877" s="282"/>
      <c r="G877" s="301"/>
      <c r="H877" s="301"/>
    </row>
    <row r="878" spans="4:8" x14ac:dyDescent="0.2">
      <c r="D878" s="282"/>
      <c r="E878" s="282"/>
      <c r="F878" s="282"/>
      <c r="G878" s="301"/>
      <c r="H878" s="301"/>
    </row>
    <row r="879" spans="4:8" x14ac:dyDescent="0.2">
      <c r="D879" s="282"/>
      <c r="E879" s="282"/>
      <c r="F879" s="282"/>
      <c r="G879" s="301"/>
      <c r="H879" s="301"/>
    </row>
    <row r="880" spans="4:8" x14ac:dyDescent="0.2">
      <c r="D880" s="282"/>
      <c r="E880" s="282"/>
      <c r="F880" s="282"/>
      <c r="G880" s="301"/>
      <c r="H880" s="301"/>
    </row>
    <row r="881" spans="4:8" x14ac:dyDescent="0.2">
      <c r="D881" s="282"/>
      <c r="E881" s="282"/>
      <c r="F881" s="282"/>
      <c r="G881" s="301"/>
      <c r="H881" s="301"/>
    </row>
    <row r="882" spans="4:8" x14ac:dyDescent="0.2">
      <c r="D882" s="282"/>
      <c r="E882" s="282"/>
      <c r="F882" s="282"/>
      <c r="G882" s="301"/>
      <c r="H882" s="301"/>
    </row>
    <row r="883" spans="4:8" x14ac:dyDescent="0.2">
      <c r="D883" s="282"/>
      <c r="E883" s="282"/>
      <c r="F883" s="282"/>
      <c r="G883" s="301"/>
      <c r="H883" s="301"/>
    </row>
    <row r="884" spans="4:8" x14ac:dyDescent="0.2">
      <c r="D884" s="282"/>
      <c r="E884" s="282"/>
      <c r="F884" s="282"/>
      <c r="G884" s="301"/>
      <c r="H884" s="301"/>
    </row>
    <row r="885" spans="4:8" x14ac:dyDescent="0.2">
      <c r="D885" s="282"/>
      <c r="E885" s="282"/>
      <c r="F885" s="282"/>
      <c r="G885" s="301"/>
      <c r="H885" s="301"/>
    </row>
    <row r="886" spans="4:8" x14ac:dyDescent="0.2">
      <c r="D886" s="282"/>
      <c r="E886" s="282"/>
      <c r="F886" s="282"/>
      <c r="G886" s="301"/>
      <c r="H886" s="301"/>
    </row>
    <row r="887" spans="4:8" x14ac:dyDescent="0.2">
      <c r="D887" s="282"/>
      <c r="E887" s="282"/>
      <c r="F887" s="282"/>
      <c r="G887" s="301"/>
      <c r="H887" s="301"/>
    </row>
    <row r="888" spans="4:8" x14ac:dyDescent="0.2">
      <c r="D888" s="282"/>
      <c r="E888" s="282"/>
      <c r="F888" s="282"/>
      <c r="G888" s="301"/>
      <c r="H888" s="301"/>
    </row>
    <row r="889" spans="4:8" x14ac:dyDescent="0.2">
      <c r="D889" s="282"/>
      <c r="E889" s="282"/>
      <c r="F889" s="282"/>
      <c r="G889" s="301"/>
      <c r="H889" s="301"/>
    </row>
    <row r="890" spans="4:8" x14ac:dyDescent="0.2">
      <c r="D890" s="282"/>
      <c r="E890" s="282"/>
      <c r="F890" s="282"/>
      <c r="G890" s="301"/>
      <c r="H890" s="301"/>
    </row>
    <row r="891" spans="4:8" x14ac:dyDescent="0.2">
      <c r="D891" s="282"/>
      <c r="E891" s="282"/>
      <c r="F891" s="282"/>
      <c r="G891" s="301"/>
      <c r="H891" s="301"/>
    </row>
    <row r="892" spans="4:8" x14ac:dyDescent="0.2">
      <c r="D892" s="282"/>
      <c r="E892" s="282"/>
      <c r="F892" s="282"/>
      <c r="G892" s="301"/>
      <c r="H892" s="301"/>
    </row>
    <row r="893" spans="4:8" x14ac:dyDescent="0.2">
      <c r="D893" s="282"/>
      <c r="E893" s="282"/>
      <c r="F893" s="282"/>
      <c r="G893" s="301"/>
      <c r="H893" s="301"/>
    </row>
    <row r="894" spans="4:8" x14ac:dyDescent="0.2">
      <c r="D894" s="282"/>
      <c r="E894" s="282"/>
      <c r="F894" s="282"/>
      <c r="G894" s="301"/>
      <c r="H894" s="301"/>
    </row>
    <row r="895" spans="4:8" x14ac:dyDescent="0.2">
      <c r="D895" s="282"/>
      <c r="E895" s="282"/>
      <c r="F895" s="282"/>
      <c r="G895" s="301"/>
      <c r="H895" s="301"/>
    </row>
    <row r="896" spans="4:8" x14ac:dyDescent="0.2">
      <c r="D896" s="282"/>
      <c r="E896" s="282"/>
      <c r="F896" s="282"/>
      <c r="G896" s="301"/>
      <c r="H896" s="301"/>
    </row>
    <row r="897" spans="4:8" x14ac:dyDescent="0.2">
      <c r="D897" s="282"/>
      <c r="E897" s="282"/>
      <c r="F897" s="282"/>
      <c r="G897" s="301"/>
      <c r="H897" s="301"/>
    </row>
    <row r="898" spans="4:8" x14ac:dyDescent="0.2">
      <c r="D898" s="282"/>
      <c r="E898" s="282"/>
      <c r="F898" s="282"/>
      <c r="G898" s="301"/>
      <c r="H898" s="301"/>
    </row>
    <row r="899" spans="4:8" x14ac:dyDescent="0.2">
      <c r="D899" s="282"/>
      <c r="E899" s="282"/>
      <c r="F899" s="282"/>
      <c r="G899" s="301"/>
      <c r="H899" s="301"/>
    </row>
    <row r="900" spans="4:8" x14ac:dyDescent="0.2">
      <c r="D900" s="282"/>
      <c r="E900" s="282"/>
      <c r="F900" s="282"/>
      <c r="G900" s="301"/>
      <c r="H900" s="301"/>
    </row>
    <row r="901" spans="4:8" x14ac:dyDescent="0.2">
      <c r="D901" s="282"/>
      <c r="E901" s="282"/>
      <c r="F901" s="282"/>
      <c r="G901" s="301"/>
      <c r="H901" s="301"/>
    </row>
    <row r="902" spans="4:8" x14ac:dyDescent="0.2">
      <c r="D902" s="282"/>
      <c r="E902" s="282"/>
      <c r="F902" s="282"/>
      <c r="G902" s="301"/>
      <c r="H902" s="301"/>
    </row>
    <row r="903" spans="4:8" x14ac:dyDescent="0.2">
      <c r="D903" s="282"/>
      <c r="E903" s="282"/>
      <c r="F903" s="282"/>
      <c r="G903" s="301"/>
      <c r="H903" s="301"/>
    </row>
    <row r="904" spans="4:8" x14ac:dyDescent="0.2">
      <c r="D904" s="282"/>
      <c r="E904" s="282"/>
      <c r="F904" s="282"/>
      <c r="G904" s="301"/>
      <c r="H904" s="301"/>
    </row>
    <row r="905" spans="4:8" x14ac:dyDescent="0.2">
      <c r="D905" s="282"/>
      <c r="E905" s="282"/>
      <c r="F905" s="282"/>
      <c r="G905" s="301"/>
      <c r="H905" s="301"/>
    </row>
    <row r="906" spans="4:8" x14ac:dyDescent="0.2">
      <c r="D906" s="282"/>
      <c r="E906" s="282"/>
      <c r="F906" s="282"/>
      <c r="G906" s="301"/>
      <c r="H906" s="301"/>
    </row>
    <row r="907" spans="4:8" x14ac:dyDescent="0.2">
      <c r="D907" s="282"/>
      <c r="E907" s="282"/>
      <c r="F907" s="282"/>
      <c r="G907" s="301"/>
      <c r="H907" s="301"/>
    </row>
    <row r="908" spans="4:8" x14ac:dyDescent="0.2">
      <c r="D908" s="282"/>
      <c r="E908" s="282"/>
      <c r="F908" s="282"/>
      <c r="G908" s="301"/>
      <c r="H908" s="301"/>
    </row>
    <row r="909" spans="4:8" x14ac:dyDescent="0.2">
      <c r="D909" s="282"/>
      <c r="E909" s="282"/>
      <c r="F909" s="282"/>
      <c r="G909" s="301"/>
      <c r="H909" s="301"/>
    </row>
    <row r="910" spans="4:8" x14ac:dyDescent="0.2">
      <c r="D910" s="282"/>
      <c r="E910" s="282"/>
      <c r="F910" s="282"/>
      <c r="G910" s="301"/>
      <c r="H910" s="301"/>
    </row>
    <row r="911" spans="4:8" x14ac:dyDescent="0.2">
      <c r="D911" s="282"/>
      <c r="E911" s="282"/>
      <c r="F911" s="282"/>
      <c r="G911" s="301"/>
      <c r="H911" s="301"/>
    </row>
    <row r="912" spans="4:8" x14ac:dyDescent="0.2">
      <c r="D912" s="282"/>
      <c r="E912" s="282"/>
      <c r="F912" s="282"/>
      <c r="G912" s="301"/>
      <c r="H912" s="301"/>
    </row>
    <row r="913" spans="4:8" x14ac:dyDescent="0.2">
      <c r="D913" s="282"/>
      <c r="E913" s="282"/>
      <c r="F913" s="282"/>
      <c r="G913" s="301"/>
      <c r="H913" s="301"/>
    </row>
    <row r="914" spans="4:8" x14ac:dyDescent="0.2">
      <c r="D914" s="282"/>
      <c r="E914" s="282"/>
      <c r="F914" s="282"/>
      <c r="G914" s="301"/>
      <c r="H914" s="301"/>
    </row>
    <row r="915" spans="4:8" x14ac:dyDescent="0.2">
      <c r="D915" s="282"/>
      <c r="E915" s="282"/>
      <c r="F915" s="282"/>
      <c r="G915" s="301"/>
      <c r="H915" s="301"/>
    </row>
    <row r="916" spans="4:8" x14ac:dyDescent="0.2">
      <c r="D916" s="282"/>
      <c r="E916" s="282"/>
      <c r="F916" s="282"/>
      <c r="G916" s="301"/>
      <c r="H916" s="301"/>
    </row>
    <row r="917" spans="4:8" x14ac:dyDescent="0.2">
      <c r="D917" s="282"/>
      <c r="E917" s="282"/>
      <c r="F917" s="282"/>
      <c r="G917" s="301"/>
      <c r="H917" s="301"/>
    </row>
    <row r="918" spans="4:8" x14ac:dyDescent="0.2">
      <c r="D918" s="282"/>
      <c r="E918" s="282"/>
      <c r="F918" s="282"/>
      <c r="G918" s="301"/>
      <c r="H918" s="301"/>
    </row>
    <row r="919" spans="4:8" x14ac:dyDescent="0.2">
      <c r="D919" s="282"/>
      <c r="E919" s="282"/>
      <c r="F919" s="282"/>
      <c r="G919" s="301"/>
      <c r="H919" s="301"/>
    </row>
    <row r="920" spans="4:8" x14ac:dyDescent="0.2">
      <c r="D920" s="282"/>
      <c r="E920" s="282"/>
      <c r="F920" s="282"/>
      <c r="G920" s="301"/>
      <c r="H920" s="301"/>
    </row>
    <row r="921" spans="4:8" x14ac:dyDescent="0.2">
      <c r="D921" s="282"/>
      <c r="E921" s="282"/>
      <c r="F921" s="282"/>
      <c r="G921" s="301"/>
      <c r="H921" s="301"/>
    </row>
    <row r="922" spans="4:8" x14ac:dyDescent="0.2">
      <c r="D922" s="282"/>
      <c r="E922" s="282"/>
      <c r="F922" s="282"/>
      <c r="G922" s="301"/>
      <c r="H922" s="301"/>
    </row>
    <row r="923" spans="4:8" x14ac:dyDescent="0.2">
      <c r="D923" s="282"/>
      <c r="E923" s="282"/>
      <c r="F923" s="282"/>
      <c r="G923" s="301"/>
      <c r="H923" s="301"/>
    </row>
    <row r="924" spans="4:8" x14ac:dyDescent="0.2">
      <c r="D924" s="282"/>
      <c r="E924" s="282"/>
      <c r="F924" s="282"/>
      <c r="G924" s="301"/>
      <c r="H924" s="301"/>
    </row>
    <row r="925" spans="4:8" x14ac:dyDescent="0.2">
      <c r="D925" s="282"/>
      <c r="E925" s="282"/>
      <c r="F925" s="282"/>
      <c r="G925" s="301"/>
      <c r="H925" s="301"/>
    </row>
    <row r="926" spans="4:8" x14ac:dyDescent="0.2">
      <c r="D926" s="282"/>
      <c r="E926" s="282"/>
      <c r="F926" s="282"/>
      <c r="G926" s="301"/>
      <c r="H926" s="301"/>
    </row>
    <row r="927" spans="4:8" x14ac:dyDescent="0.2">
      <c r="D927" s="282"/>
      <c r="E927" s="282"/>
      <c r="F927" s="282"/>
      <c r="G927" s="301"/>
      <c r="H927" s="301"/>
    </row>
    <row r="928" spans="4:8" x14ac:dyDescent="0.2">
      <c r="D928" s="282"/>
      <c r="E928" s="282"/>
      <c r="F928" s="282"/>
      <c r="G928" s="301"/>
      <c r="H928" s="301"/>
    </row>
    <row r="929" spans="4:8" x14ac:dyDescent="0.2">
      <c r="D929" s="282"/>
      <c r="E929" s="282"/>
      <c r="F929" s="282"/>
      <c r="G929" s="301"/>
      <c r="H929" s="301"/>
    </row>
    <row r="930" spans="4:8" x14ac:dyDescent="0.2">
      <c r="D930" s="282"/>
      <c r="E930" s="282"/>
      <c r="F930" s="282"/>
      <c r="G930" s="301"/>
      <c r="H930" s="301"/>
    </row>
    <row r="931" spans="4:8" x14ac:dyDescent="0.2">
      <c r="D931" s="282"/>
      <c r="E931" s="282"/>
      <c r="F931" s="282"/>
      <c r="G931" s="301"/>
      <c r="H931" s="301"/>
    </row>
    <row r="932" spans="4:8" x14ac:dyDescent="0.2">
      <c r="D932" s="282"/>
      <c r="E932" s="282"/>
      <c r="F932" s="282"/>
      <c r="G932" s="301"/>
      <c r="H932" s="301"/>
    </row>
    <row r="933" spans="4:8" x14ac:dyDescent="0.2">
      <c r="D933" s="282"/>
      <c r="E933" s="282"/>
      <c r="F933" s="282"/>
      <c r="G933" s="301"/>
      <c r="H933" s="301"/>
    </row>
    <row r="934" spans="4:8" x14ac:dyDescent="0.2">
      <c r="D934" s="282"/>
      <c r="E934" s="282"/>
      <c r="F934" s="282"/>
      <c r="G934" s="301"/>
      <c r="H934" s="301"/>
    </row>
    <row r="935" spans="4:8" x14ac:dyDescent="0.2">
      <c r="D935" s="282"/>
      <c r="E935" s="282"/>
      <c r="F935" s="282"/>
      <c r="G935" s="301"/>
      <c r="H935" s="301"/>
    </row>
    <row r="936" spans="4:8" x14ac:dyDescent="0.2">
      <c r="D936" s="282"/>
      <c r="E936" s="282"/>
      <c r="F936" s="282"/>
      <c r="G936" s="301"/>
      <c r="H936" s="301"/>
    </row>
    <row r="937" spans="4:8" x14ac:dyDescent="0.2">
      <c r="D937" s="282"/>
      <c r="E937" s="282"/>
      <c r="F937" s="282"/>
      <c r="G937" s="301"/>
      <c r="H937" s="301"/>
    </row>
    <row r="938" spans="4:8" x14ac:dyDescent="0.2">
      <c r="D938" s="282"/>
      <c r="E938" s="282"/>
      <c r="F938" s="282"/>
      <c r="G938" s="301"/>
      <c r="H938" s="301"/>
    </row>
    <row r="939" spans="4:8" x14ac:dyDescent="0.2">
      <c r="D939" s="282"/>
      <c r="E939" s="282"/>
      <c r="F939" s="282"/>
      <c r="G939" s="301"/>
      <c r="H939" s="301"/>
    </row>
    <row r="940" spans="4:8" x14ac:dyDescent="0.2">
      <c r="D940" s="282"/>
      <c r="E940" s="282"/>
      <c r="F940" s="282"/>
      <c r="G940" s="301"/>
      <c r="H940" s="301"/>
    </row>
    <row r="941" spans="4:8" x14ac:dyDescent="0.2">
      <c r="D941" s="282"/>
      <c r="E941" s="282"/>
      <c r="F941" s="282"/>
      <c r="G941" s="301"/>
      <c r="H941" s="301"/>
    </row>
    <row r="942" spans="4:8" x14ac:dyDescent="0.2">
      <c r="D942" s="282"/>
      <c r="E942" s="282"/>
      <c r="F942" s="282"/>
      <c r="G942" s="301"/>
      <c r="H942" s="301"/>
    </row>
    <row r="943" spans="4:8" x14ac:dyDescent="0.2">
      <c r="D943" s="282"/>
      <c r="E943" s="282"/>
      <c r="F943" s="282"/>
      <c r="G943" s="301"/>
      <c r="H943" s="301"/>
    </row>
    <row r="944" spans="4:8" x14ac:dyDescent="0.2">
      <c r="D944" s="282"/>
      <c r="E944" s="282"/>
      <c r="F944" s="282"/>
      <c r="G944" s="301"/>
      <c r="H944" s="301"/>
    </row>
    <row r="945" spans="4:8" x14ac:dyDescent="0.2">
      <c r="D945" s="282"/>
      <c r="E945" s="282"/>
      <c r="F945" s="282"/>
      <c r="G945" s="301"/>
      <c r="H945" s="301"/>
    </row>
    <row r="946" spans="4:8" x14ac:dyDescent="0.2">
      <c r="D946" s="282"/>
      <c r="E946" s="282"/>
      <c r="F946" s="282"/>
      <c r="G946" s="301"/>
      <c r="H946" s="301"/>
    </row>
    <row r="947" spans="4:8" x14ac:dyDescent="0.2">
      <c r="D947" s="282"/>
      <c r="E947" s="282"/>
      <c r="F947" s="282"/>
      <c r="G947" s="301"/>
      <c r="H947" s="301"/>
    </row>
    <row r="948" spans="4:8" x14ac:dyDescent="0.2">
      <c r="D948" s="282"/>
      <c r="E948" s="282"/>
      <c r="F948" s="282"/>
      <c r="G948" s="301"/>
      <c r="H948" s="301"/>
    </row>
    <row r="949" spans="4:8" x14ac:dyDescent="0.2">
      <c r="D949" s="282"/>
      <c r="E949" s="282"/>
      <c r="F949" s="282"/>
      <c r="G949" s="301"/>
      <c r="H949" s="301"/>
    </row>
    <row r="950" spans="4:8" x14ac:dyDescent="0.2">
      <c r="D950" s="282"/>
      <c r="E950" s="282"/>
      <c r="F950" s="282"/>
      <c r="G950" s="301"/>
      <c r="H950" s="301"/>
    </row>
    <row r="951" spans="4:8" x14ac:dyDescent="0.2">
      <c r="D951" s="282"/>
      <c r="E951" s="282"/>
      <c r="F951" s="282"/>
      <c r="G951" s="301"/>
      <c r="H951" s="301"/>
    </row>
    <row r="952" spans="4:8" x14ac:dyDescent="0.2">
      <c r="D952" s="282"/>
      <c r="E952" s="282"/>
      <c r="F952" s="282"/>
      <c r="G952" s="301"/>
      <c r="H952" s="301"/>
    </row>
    <row r="953" spans="4:8" x14ac:dyDescent="0.2">
      <c r="D953" s="282"/>
      <c r="E953" s="282"/>
      <c r="F953" s="282"/>
      <c r="G953" s="301"/>
      <c r="H953" s="301"/>
    </row>
    <row r="954" spans="4:8" x14ac:dyDescent="0.2">
      <c r="D954" s="282"/>
      <c r="E954" s="282"/>
      <c r="F954" s="282"/>
      <c r="G954" s="301"/>
      <c r="H954" s="301"/>
    </row>
    <row r="955" spans="4:8" x14ac:dyDescent="0.2">
      <c r="D955" s="282"/>
      <c r="E955" s="282"/>
      <c r="F955" s="282"/>
      <c r="G955" s="301"/>
      <c r="H955" s="301"/>
    </row>
    <row r="956" spans="4:8" x14ac:dyDescent="0.2">
      <c r="D956" s="282"/>
      <c r="E956" s="282"/>
      <c r="F956" s="282"/>
      <c r="G956" s="301"/>
      <c r="H956" s="301"/>
    </row>
    <row r="957" spans="4:8" x14ac:dyDescent="0.2">
      <c r="D957" s="282"/>
      <c r="E957" s="282"/>
      <c r="F957" s="282"/>
      <c r="G957" s="301"/>
      <c r="H957" s="301"/>
    </row>
    <row r="958" spans="4:8" x14ac:dyDescent="0.2">
      <c r="D958" s="282"/>
      <c r="E958" s="282"/>
      <c r="F958" s="282"/>
      <c r="G958" s="301"/>
      <c r="H958" s="301"/>
    </row>
    <row r="959" spans="4:8" x14ac:dyDescent="0.2">
      <c r="D959" s="282"/>
      <c r="E959" s="282"/>
      <c r="F959" s="282"/>
      <c r="G959" s="301"/>
      <c r="H959" s="301"/>
    </row>
    <row r="960" spans="4:8" x14ac:dyDescent="0.2">
      <c r="D960" s="282"/>
      <c r="E960" s="282"/>
      <c r="F960" s="282"/>
      <c r="G960" s="301"/>
      <c r="H960" s="301"/>
    </row>
    <row r="961" spans="4:8" x14ac:dyDescent="0.2">
      <c r="D961" s="282"/>
      <c r="E961" s="282"/>
      <c r="F961" s="282"/>
      <c r="G961" s="301"/>
      <c r="H961" s="301"/>
    </row>
    <row r="962" spans="4:8" x14ac:dyDescent="0.2">
      <c r="D962" s="282"/>
      <c r="E962" s="282"/>
      <c r="F962" s="282"/>
      <c r="G962" s="301"/>
      <c r="H962" s="301"/>
    </row>
    <row r="963" spans="4:8" x14ac:dyDescent="0.2">
      <c r="D963" s="282"/>
      <c r="E963" s="282"/>
      <c r="F963" s="282"/>
      <c r="G963" s="301"/>
      <c r="H963" s="301"/>
    </row>
    <row r="964" spans="4:8" x14ac:dyDescent="0.2">
      <c r="D964" s="282"/>
      <c r="E964" s="282"/>
      <c r="F964" s="282"/>
      <c r="G964" s="301"/>
      <c r="H964" s="301"/>
    </row>
    <row r="965" spans="4:8" x14ac:dyDescent="0.2">
      <c r="D965" s="282"/>
      <c r="E965" s="282"/>
      <c r="F965" s="282"/>
      <c r="G965" s="301"/>
      <c r="H965" s="301"/>
    </row>
    <row r="966" spans="4:8" x14ac:dyDescent="0.2">
      <c r="D966" s="282"/>
      <c r="E966" s="282"/>
      <c r="F966" s="282"/>
      <c r="G966" s="301"/>
      <c r="H966" s="301"/>
    </row>
    <row r="967" spans="4:8" x14ac:dyDescent="0.2">
      <c r="D967" s="282"/>
      <c r="E967" s="282"/>
      <c r="F967" s="282"/>
      <c r="G967" s="301"/>
      <c r="H967" s="301"/>
    </row>
    <row r="968" spans="4:8" x14ac:dyDescent="0.2">
      <c r="D968" s="282"/>
      <c r="E968" s="282"/>
      <c r="F968" s="282"/>
      <c r="G968" s="301"/>
      <c r="H968" s="301"/>
    </row>
    <row r="969" spans="4:8" x14ac:dyDescent="0.2">
      <c r="D969" s="282"/>
      <c r="E969" s="282"/>
      <c r="F969" s="282"/>
      <c r="G969" s="301"/>
      <c r="H969" s="301"/>
    </row>
    <row r="970" spans="4:8" x14ac:dyDescent="0.2">
      <c r="D970" s="282"/>
      <c r="E970" s="282"/>
      <c r="F970" s="282"/>
      <c r="G970" s="301"/>
      <c r="H970" s="301"/>
    </row>
    <row r="971" spans="4:8" x14ac:dyDescent="0.2">
      <c r="D971" s="282"/>
      <c r="E971" s="282"/>
      <c r="F971" s="282"/>
      <c r="G971" s="301"/>
      <c r="H971" s="301"/>
    </row>
    <row r="972" spans="4:8" x14ac:dyDescent="0.2">
      <c r="D972" s="282"/>
      <c r="E972" s="282"/>
      <c r="F972" s="282"/>
      <c r="G972" s="301"/>
      <c r="H972" s="301"/>
    </row>
    <row r="973" spans="4:8" x14ac:dyDescent="0.2">
      <c r="D973" s="282"/>
      <c r="E973" s="282"/>
      <c r="F973" s="282"/>
      <c r="G973" s="301"/>
      <c r="H973" s="301"/>
    </row>
    <row r="974" spans="4:8" x14ac:dyDescent="0.2">
      <c r="D974" s="282"/>
      <c r="E974" s="282"/>
      <c r="F974" s="282"/>
      <c r="G974" s="301"/>
      <c r="H974" s="301"/>
    </row>
    <row r="975" spans="4:8" x14ac:dyDescent="0.2">
      <c r="D975" s="282"/>
      <c r="E975" s="282"/>
      <c r="F975" s="282"/>
      <c r="G975" s="301"/>
      <c r="H975" s="301"/>
    </row>
    <row r="976" spans="4:8" x14ac:dyDescent="0.2">
      <c r="D976" s="282"/>
      <c r="E976" s="282"/>
      <c r="F976" s="282"/>
      <c r="G976" s="301"/>
      <c r="H976" s="301"/>
    </row>
    <row r="977" spans="4:8" x14ac:dyDescent="0.2">
      <c r="D977" s="282"/>
      <c r="E977" s="282"/>
      <c r="F977" s="282"/>
      <c r="G977" s="301"/>
      <c r="H977" s="301"/>
    </row>
    <row r="978" spans="4:8" x14ac:dyDescent="0.2">
      <c r="D978" s="282"/>
      <c r="E978" s="282"/>
      <c r="F978" s="282"/>
      <c r="G978" s="301"/>
      <c r="H978" s="301"/>
    </row>
    <row r="979" spans="4:8" x14ac:dyDescent="0.2">
      <c r="D979" s="282"/>
      <c r="E979" s="282"/>
      <c r="F979" s="282"/>
      <c r="G979" s="301"/>
      <c r="H979" s="301"/>
    </row>
    <row r="980" spans="4:8" x14ac:dyDescent="0.2">
      <c r="D980" s="282"/>
      <c r="E980" s="282"/>
      <c r="F980" s="282"/>
      <c r="G980" s="301"/>
      <c r="H980" s="301"/>
    </row>
    <row r="981" spans="4:8" x14ac:dyDescent="0.2">
      <c r="D981" s="282"/>
      <c r="E981" s="282"/>
      <c r="F981" s="282"/>
      <c r="G981" s="301"/>
      <c r="H981" s="301"/>
    </row>
    <row r="982" spans="4:8" x14ac:dyDescent="0.2">
      <c r="D982" s="282"/>
      <c r="E982" s="282"/>
      <c r="F982" s="282"/>
      <c r="G982" s="301"/>
      <c r="H982" s="301"/>
    </row>
    <row r="983" spans="4:8" x14ac:dyDescent="0.2">
      <c r="D983" s="282"/>
      <c r="E983" s="282"/>
      <c r="F983" s="282"/>
      <c r="G983" s="301"/>
      <c r="H983" s="301"/>
    </row>
    <row r="984" spans="4:8" x14ac:dyDescent="0.2">
      <c r="D984" s="282"/>
      <c r="E984" s="282"/>
      <c r="F984" s="282"/>
      <c r="G984" s="301"/>
      <c r="H984" s="301"/>
    </row>
    <row r="985" spans="4:8" x14ac:dyDescent="0.2">
      <c r="D985" s="282"/>
      <c r="E985" s="282"/>
      <c r="F985" s="282"/>
      <c r="G985" s="301"/>
      <c r="H985" s="301"/>
    </row>
    <row r="986" spans="4:8" x14ac:dyDescent="0.2">
      <c r="D986" s="282"/>
      <c r="E986" s="282"/>
      <c r="F986" s="282"/>
      <c r="G986" s="301"/>
      <c r="H986" s="301"/>
    </row>
    <row r="987" spans="4:8" x14ac:dyDescent="0.2">
      <c r="D987" s="282"/>
      <c r="E987" s="282"/>
      <c r="F987" s="282"/>
      <c r="G987" s="301"/>
      <c r="H987" s="301"/>
    </row>
    <row r="988" spans="4:8" x14ac:dyDescent="0.2">
      <c r="D988" s="282"/>
      <c r="E988" s="282"/>
      <c r="F988" s="282"/>
      <c r="G988" s="301"/>
      <c r="H988" s="301"/>
    </row>
    <row r="989" spans="4:8" x14ac:dyDescent="0.2">
      <c r="D989" s="282"/>
      <c r="E989" s="282"/>
      <c r="F989" s="282"/>
      <c r="G989" s="301"/>
      <c r="H989" s="301"/>
    </row>
    <row r="990" spans="4:8" x14ac:dyDescent="0.2">
      <c r="D990" s="282"/>
      <c r="E990" s="282"/>
      <c r="F990" s="282"/>
      <c r="G990" s="301"/>
      <c r="H990" s="301"/>
    </row>
    <row r="991" spans="4:8" x14ac:dyDescent="0.2">
      <c r="D991" s="282"/>
      <c r="E991" s="282"/>
      <c r="F991" s="282"/>
      <c r="G991" s="301"/>
      <c r="H991" s="301"/>
    </row>
    <row r="992" spans="4:8" x14ac:dyDescent="0.2">
      <c r="D992" s="282"/>
      <c r="E992" s="282"/>
      <c r="F992" s="282"/>
      <c r="G992" s="301"/>
      <c r="H992" s="301"/>
    </row>
    <row r="993" spans="4:8" x14ac:dyDescent="0.2">
      <c r="D993" s="282"/>
      <c r="E993" s="282"/>
      <c r="F993" s="282"/>
      <c r="G993" s="301"/>
      <c r="H993" s="301"/>
    </row>
    <row r="994" spans="4:8" x14ac:dyDescent="0.2">
      <c r="D994" s="282"/>
      <c r="E994" s="282"/>
      <c r="F994" s="282"/>
      <c r="G994" s="301"/>
      <c r="H994" s="301"/>
    </row>
    <row r="995" spans="4:8" x14ac:dyDescent="0.2">
      <c r="D995" s="282"/>
      <c r="E995" s="282"/>
      <c r="F995" s="282"/>
      <c r="G995" s="301"/>
      <c r="H995" s="301"/>
    </row>
    <row r="996" spans="4:8" x14ac:dyDescent="0.2">
      <c r="D996" s="282"/>
      <c r="E996" s="282"/>
      <c r="F996" s="282"/>
      <c r="G996" s="301"/>
      <c r="H996" s="301"/>
    </row>
    <row r="997" spans="4:8" x14ac:dyDescent="0.2">
      <c r="D997" s="282"/>
      <c r="E997" s="282"/>
      <c r="F997" s="282"/>
      <c r="G997" s="301"/>
      <c r="H997" s="301"/>
    </row>
    <row r="998" spans="4:8" x14ac:dyDescent="0.2">
      <c r="D998" s="282"/>
      <c r="E998" s="282"/>
      <c r="F998" s="282"/>
      <c r="G998" s="301"/>
      <c r="H998" s="301"/>
    </row>
    <row r="999" spans="4:8" x14ac:dyDescent="0.2">
      <c r="D999" s="282"/>
      <c r="E999" s="282"/>
      <c r="F999" s="282"/>
      <c r="G999" s="301"/>
      <c r="H999" s="301"/>
    </row>
    <row r="1000" spans="4:8" x14ac:dyDescent="0.2">
      <c r="D1000" s="282"/>
      <c r="E1000" s="282"/>
      <c r="F1000" s="282"/>
      <c r="G1000" s="301"/>
      <c r="H1000" s="301"/>
    </row>
    <row r="1001" spans="4:8" x14ac:dyDescent="0.2">
      <c r="D1001" s="282"/>
      <c r="E1001" s="282"/>
      <c r="F1001" s="282"/>
      <c r="G1001" s="301"/>
      <c r="H1001" s="301"/>
    </row>
    <row r="1002" spans="4:8" x14ac:dyDescent="0.2">
      <c r="D1002" s="282"/>
      <c r="E1002" s="282"/>
      <c r="F1002" s="282"/>
      <c r="G1002" s="301"/>
      <c r="H1002" s="301"/>
    </row>
    <row r="1003" spans="4:8" x14ac:dyDescent="0.2">
      <c r="D1003" s="282"/>
      <c r="E1003" s="282"/>
      <c r="F1003" s="282"/>
      <c r="G1003" s="301"/>
      <c r="H1003" s="301"/>
    </row>
    <row r="1004" spans="4:8" x14ac:dyDescent="0.2">
      <c r="D1004" s="282"/>
      <c r="E1004" s="282"/>
      <c r="F1004" s="282"/>
      <c r="G1004" s="301"/>
      <c r="H1004" s="301"/>
    </row>
    <row r="1005" spans="4:8" x14ac:dyDescent="0.2">
      <c r="D1005" s="282"/>
      <c r="E1005" s="282"/>
      <c r="F1005" s="282"/>
      <c r="G1005" s="301"/>
      <c r="H1005" s="301"/>
    </row>
    <row r="1006" spans="4:8" x14ac:dyDescent="0.2">
      <c r="D1006" s="282"/>
      <c r="E1006" s="282"/>
      <c r="F1006" s="282"/>
      <c r="G1006" s="301"/>
      <c r="H1006" s="301"/>
    </row>
    <row r="1007" spans="4:8" x14ac:dyDescent="0.2">
      <c r="D1007" s="282"/>
      <c r="E1007" s="282"/>
      <c r="F1007" s="282"/>
      <c r="G1007" s="301"/>
      <c r="H1007" s="301"/>
    </row>
    <row r="1008" spans="4:8" x14ac:dyDescent="0.2">
      <c r="D1008" s="282"/>
      <c r="E1008" s="282"/>
      <c r="F1008" s="282"/>
      <c r="G1008" s="301"/>
      <c r="H1008" s="301"/>
    </row>
    <row r="1009" spans="4:8" x14ac:dyDescent="0.2">
      <c r="D1009" s="282"/>
      <c r="E1009" s="282"/>
      <c r="F1009" s="282"/>
      <c r="G1009" s="301"/>
      <c r="H1009" s="301"/>
    </row>
    <row r="1010" spans="4:8" x14ac:dyDescent="0.2">
      <c r="D1010" s="282"/>
      <c r="E1010" s="282"/>
      <c r="F1010" s="282"/>
      <c r="G1010" s="301"/>
      <c r="H1010" s="301"/>
    </row>
    <row r="1011" spans="4:8" x14ac:dyDescent="0.2">
      <c r="D1011" s="282"/>
      <c r="E1011" s="282"/>
      <c r="F1011" s="282"/>
      <c r="G1011" s="301"/>
      <c r="H1011" s="301"/>
    </row>
    <row r="1012" spans="4:8" x14ac:dyDescent="0.2">
      <c r="D1012" s="282"/>
      <c r="E1012" s="282"/>
      <c r="F1012" s="282"/>
      <c r="G1012" s="301"/>
      <c r="H1012" s="301"/>
    </row>
    <row r="1013" spans="4:8" x14ac:dyDescent="0.2">
      <c r="D1013" s="282"/>
      <c r="E1013" s="282"/>
      <c r="F1013" s="282"/>
      <c r="G1013" s="301"/>
      <c r="H1013" s="301"/>
    </row>
    <row r="1014" spans="4:8" x14ac:dyDescent="0.2">
      <c r="D1014" s="282"/>
      <c r="E1014" s="282"/>
      <c r="F1014" s="282"/>
      <c r="G1014" s="301"/>
      <c r="H1014" s="301"/>
    </row>
    <row r="1015" spans="4:8" x14ac:dyDescent="0.2">
      <c r="D1015" s="282"/>
      <c r="E1015" s="282"/>
      <c r="F1015" s="282"/>
      <c r="G1015" s="301"/>
      <c r="H1015" s="301"/>
    </row>
    <row r="1016" spans="4:8" x14ac:dyDescent="0.2">
      <c r="D1016" s="282"/>
      <c r="E1016" s="282"/>
      <c r="F1016" s="282"/>
      <c r="G1016" s="301"/>
      <c r="H1016" s="301"/>
    </row>
    <row r="1017" spans="4:8" x14ac:dyDescent="0.2">
      <c r="D1017" s="282"/>
      <c r="E1017" s="282"/>
      <c r="F1017" s="282"/>
      <c r="G1017" s="301"/>
      <c r="H1017" s="301"/>
    </row>
    <row r="1018" spans="4:8" x14ac:dyDescent="0.2">
      <c r="D1018" s="282"/>
      <c r="E1018" s="282"/>
      <c r="F1018" s="282"/>
      <c r="G1018" s="301"/>
      <c r="H1018" s="301"/>
    </row>
    <row r="1019" spans="4:8" x14ac:dyDescent="0.2">
      <c r="D1019" s="282"/>
      <c r="E1019" s="282"/>
      <c r="F1019" s="282"/>
      <c r="G1019" s="301"/>
      <c r="H1019" s="301"/>
    </row>
    <row r="1020" spans="4:8" x14ac:dyDescent="0.2">
      <c r="D1020" s="282"/>
      <c r="E1020" s="282"/>
      <c r="F1020" s="282"/>
      <c r="G1020" s="301"/>
      <c r="H1020" s="301"/>
    </row>
    <row r="1021" spans="4:8" x14ac:dyDescent="0.2">
      <c r="D1021" s="282"/>
      <c r="E1021" s="282"/>
      <c r="F1021" s="282"/>
      <c r="G1021" s="301"/>
      <c r="H1021" s="301"/>
    </row>
    <row r="1022" spans="4:8" x14ac:dyDescent="0.2">
      <c r="D1022" s="282"/>
      <c r="E1022" s="282"/>
      <c r="F1022" s="282"/>
      <c r="G1022" s="301"/>
      <c r="H1022" s="301"/>
    </row>
  </sheetData>
  <conditionalFormatting sqref="C160:C171">
    <cfRule type="duplicateValues" dxfId="1" priority="2"/>
  </conditionalFormatting>
  <conditionalFormatting sqref="C141">
    <cfRule type="duplicateValues" dxfId="0" priority="1"/>
  </conditionalFormatting>
  <pageMargins left="0.31496062992125984" right="0.31496062992125984" top="0.35433070866141736" bottom="0.35433070866141736" header="0" footer="0"/>
  <pageSetup paperSize="5" scale="8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EF7CE-C367-4FD0-9571-7E00F6748030}">
  <sheetPr>
    <outlinePr summaryBelow="0" summaryRight="0"/>
  </sheetPr>
  <dimension ref="A1:I997"/>
  <sheetViews>
    <sheetView view="pageBreakPreview" zoomScale="60" zoomScaleNormal="80" workbookViewId="0">
      <pane ySplit="4" topLeftCell="A175" activePane="bottomLeft" state="frozen"/>
      <selection pane="bottomLeft"/>
    </sheetView>
  </sheetViews>
  <sheetFormatPr baseColWidth="10" defaultColWidth="12.7109375" defaultRowHeight="14.25" x14ac:dyDescent="0.2"/>
  <cols>
    <col min="1" max="1" width="14" style="130" bestFit="1" customWidth="1"/>
    <col min="2" max="2" width="41.28515625" style="130" customWidth="1"/>
    <col min="3" max="3" width="66.7109375" style="130" customWidth="1"/>
    <col min="4" max="4" width="10.7109375" style="154" bestFit="1" customWidth="1"/>
    <col min="5" max="5" width="22.7109375" style="154" customWidth="1"/>
    <col min="6" max="6" width="8.140625" style="367" customWidth="1"/>
    <col min="7" max="7" width="16" style="155" customWidth="1"/>
    <col min="8" max="8" width="13.7109375" style="155" customWidth="1"/>
    <col min="9" max="9" width="12.42578125" style="154" customWidth="1"/>
    <col min="10" max="16384" width="12.7109375" style="130"/>
  </cols>
  <sheetData>
    <row r="1" spans="1:9" ht="15" x14ac:dyDescent="0.2">
      <c r="B1" s="131"/>
      <c r="C1" s="6" t="s">
        <v>366</v>
      </c>
      <c r="D1" s="132"/>
      <c r="E1" s="133"/>
      <c r="F1" s="134"/>
      <c r="G1" s="135"/>
      <c r="H1" s="135"/>
      <c r="I1" s="132"/>
    </row>
    <row r="2" spans="1:9" ht="15" x14ac:dyDescent="0.2">
      <c r="B2" s="136"/>
      <c r="C2" s="6" t="s">
        <v>324</v>
      </c>
      <c r="D2" s="137"/>
      <c r="E2" s="137"/>
      <c r="F2" s="137"/>
      <c r="G2" s="135"/>
      <c r="H2" s="135"/>
      <c r="I2" s="132"/>
    </row>
    <row r="3" spans="1:9" x14ac:dyDescent="0.2">
      <c r="B3" s="136"/>
      <c r="C3" s="136"/>
      <c r="D3" s="137"/>
      <c r="E3" s="137"/>
      <c r="F3" s="137"/>
      <c r="G3" s="135"/>
      <c r="H3" s="135"/>
      <c r="I3" s="132"/>
    </row>
    <row r="4" spans="1:9" ht="31.5" x14ac:dyDescent="0.2">
      <c r="A4" s="138" t="s">
        <v>23</v>
      </c>
      <c r="B4" s="138" t="s">
        <v>56</v>
      </c>
      <c r="C4" s="138" t="s">
        <v>57</v>
      </c>
      <c r="D4" s="138" t="s">
        <v>58</v>
      </c>
      <c r="E4" s="138" t="s">
        <v>59</v>
      </c>
      <c r="F4" s="138" t="s">
        <v>60</v>
      </c>
      <c r="G4" s="139" t="s">
        <v>61</v>
      </c>
      <c r="H4" s="139" t="s">
        <v>62</v>
      </c>
      <c r="I4" s="415" t="s">
        <v>375</v>
      </c>
    </row>
    <row r="5" spans="1:9" ht="28.5" x14ac:dyDescent="0.2">
      <c r="A5" s="29" t="s">
        <v>25</v>
      </c>
      <c r="B5" s="29" t="s">
        <v>0</v>
      </c>
      <c r="C5" s="29" t="s">
        <v>325</v>
      </c>
      <c r="D5" s="140" t="str">
        <f>VLOOKUP(C5, 'Catálogo de actividades'!$B$5:$D$296,2,FALSE)</f>
        <v>INE</v>
      </c>
      <c r="E5" s="140" t="str">
        <f>VLOOKUP(C5, 'Catálogo de actividades'!$B$5:$D$296,3,FALSE)</f>
        <v>CG</v>
      </c>
      <c r="F5" s="364" t="str">
        <f>_xlfn.XLOOKUP(C5,'Catálogo de actividades'!$B$5:$B$296,'Catálogo de actividades'!$E$5:$E$296)</f>
        <v>1.1</v>
      </c>
      <c r="G5" s="141">
        <v>45122</v>
      </c>
      <c r="H5" s="101">
        <v>45139</v>
      </c>
      <c r="I5" s="416" t="str">
        <f>_xlfn.XLOOKUP(C5,'Catálogo de actividades'!$B$5:$B$296,'Catálogo de actividades'!$I$5:$I$296)</f>
        <v>UTVOPL</v>
      </c>
    </row>
    <row r="6" spans="1:9" ht="28.5" x14ac:dyDescent="0.2">
      <c r="A6" s="29" t="s">
        <v>25</v>
      </c>
      <c r="B6" s="29" t="s">
        <v>0</v>
      </c>
      <c r="C6" s="29" t="s">
        <v>262</v>
      </c>
      <c r="D6" s="140" t="str">
        <f>VLOOKUP(C6, 'Catálogo de actividades'!$B$5:$D$296,2,FALSE)</f>
        <v>INE/OPL</v>
      </c>
      <c r="E6" s="140" t="str">
        <f>VLOOKUP(C6, 'Catálogo de actividades'!$B$5:$D$296,3,FALSE)</f>
        <v>DECEYEC/JLE/OPL</v>
      </c>
      <c r="F6" s="364" t="str">
        <f>_xlfn.XLOOKUP(C6,'Catálogo de actividades'!$B$5:$B$296,'Catálogo de actividades'!$E$5:$E$296)</f>
        <v>1.2</v>
      </c>
      <c r="G6" s="101">
        <v>45139</v>
      </c>
      <c r="H6" s="101">
        <v>45291</v>
      </c>
      <c r="I6" s="416" t="str">
        <f>_xlfn.XLOOKUP(C6,'Catálogo de actividades'!$B$5:$B$296,'Catálogo de actividades'!$I$5:$I$296)</f>
        <v>DECEYEC</v>
      </c>
    </row>
    <row r="7" spans="1:9" ht="28.5" x14ac:dyDescent="0.2">
      <c r="A7" s="29" t="s">
        <v>25</v>
      </c>
      <c r="B7" s="29" t="s">
        <v>0</v>
      </c>
      <c r="C7" s="29" t="s">
        <v>63</v>
      </c>
      <c r="D7" s="140" t="str">
        <f>VLOOKUP(C7, 'Catálogo de actividades'!$B$5:$D$296,2,FALSE)</f>
        <v>OPL</v>
      </c>
      <c r="E7" s="140" t="str">
        <f>VLOOKUP(C7, 'Catálogo de actividades'!$B$5:$D$296,3,FALSE)</f>
        <v>CG</v>
      </c>
      <c r="F7" s="364" t="str">
        <f>_xlfn.XLOOKUP(C7,'Catálogo de actividades'!$B$5:$B$296,'Catálogo de actividades'!$E$5:$E$296)</f>
        <v>1.3</v>
      </c>
      <c r="G7" s="101">
        <v>45263</v>
      </c>
      <c r="H7" s="101">
        <v>45263</v>
      </c>
      <c r="I7" s="416" t="str">
        <f>_xlfn.XLOOKUP(C7,'Catálogo de actividades'!$B$5:$B$296,'Catálogo de actividades'!$I$5:$I$296)</f>
        <v>OPL</v>
      </c>
    </row>
    <row r="8" spans="1:9" ht="28.5" x14ac:dyDescent="0.2">
      <c r="A8" s="29" t="s">
        <v>25</v>
      </c>
      <c r="B8" s="29" t="s">
        <v>0</v>
      </c>
      <c r="C8" s="29" t="s">
        <v>326</v>
      </c>
      <c r="D8" s="140" t="str">
        <f>VLOOKUP(C8, 'Catálogo de actividades'!$B$5:$D$296,2,FALSE)</f>
        <v>INE/OPL</v>
      </c>
      <c r="E8" s="140" t="str">
        <f>VLOOKUP(C8, 'Catálogo de actividades'!$B$5:$D$296,3,FALSE)</f>
        <v>DECEYEC/JLE/OPL</v>
      </c>
      <c r="F8" s="364" t="str">
        <f>_xlfn.XLOOKUP(C8,'Catálogo de actividades'!$B$5:$B$296,'Catálogo de actividades'!$E$5:$E$296)</f>
        <v>1.4</v>
      </c>
      <c r="G8" s="141">
        <v>45323</v>
      </c>
      <c r="H8" s="101">
        <v>45445</v>
      </c>
      <c r="I8" s="416" t="str">
        <f>_xlfn.XLOOKUP(C8,'Catálogo de actividades'!$B$5:$B$296,'Catálogo de actividades'!$I$5:$I$296)</f>
        <v>OPL</v>
      </c>
    </row>
    <row r="9" spans="1:9" ht="42.75" x14ac:dyDescent="0.2">
      <c r="A9" s="29" t="s">
        <v>25</v>
      </c>
      <c r="B9" s="29" t="s">
        <v>0</v>
      </c>
      <c r="C9" s="29" t="s">
        <v>327</v>
      </c>
      <c r="D9" s="140" t="str">
        <f>VLOOKUP(C9, 'Catálogo de actividades'!$B$5:$D$296,2,FALSE)</f>
        <v>INE/OPL</v>
      </c>
      <c r="E9" s="140" t="str">
        <f>VLOOKUP(C9, 'Catálogo de actividades'!$B$5:$D$296,3,FALSE)</f>
        <v>DECEYEC/JLE/OPL</v>
      </c>
      <c r="F9" s="364" t="str">
        <f>_xlfn.XLOOKUP(C9,'Catálogo de actividades'!$B$5:$B$296,'Catálogo de actividades'!$E$5:$E$296)</f>
        <v>1.5</v>
      </c>
      <c r="G9" s="141">
        <v>45383</v>
      </c>
      <c r="H9" s="101">
        <v>45412</v>
      </c>
      <c r="I9" s="416" t="str">
        <f>_xlfn.XLOOKUP(C9,'Catálogo de actividades'!$B$5:$B$296,'Catálogo de actividades'!$I$5:$I$296)</f>
        <v>DECEYEC</v>
      </c>
    </row>
    <row r="10" spans="1:9" ht="42.75" x14ac:dyDescent="0.2">
      <c r="A10" s="29" t="s">
        <v>25</v>
      </c>
      <c r="B10" s="29" t="s">
        <v>0</v>
      </c>
      <c r="C10" s="29" t="s">
        <v>328</v>
      </c>
      <c r="D10" s="140" t="str">
        <f>VLOOKUP(C10, 'Catálogo de actividades'!$B$5:$D$296,2,FALSE)</f>
        <v>INE/OPL</v>
      </c>
      <c r="E10" s="140" t="str">
        <f>VLOOKUP(C10, 'Catálogo de actividades'!$B$5:$D$296,3,FALSE)</f>
        <v>DECEYEC/JLE/OPL</v>
      </c>
      <c r="F10" s="364" t="str">
        <f>_xlfn.XLOOKUP(C10,'Catálogo de actividades'!$B$5:$B$296,'Catálogo de actividades'!$E$5:$E$296)</f>
        <v>1.6</v>
      </c>
      <c r="G10" s="141">
        <v>45505</v>
      </c>
      <c r="H10" s="101">
        <v>45531</v>
      </c>
      <c r="I10" s="416" t="str">
        <f>_xlfn.XLOOKUP(C10,'Catálogo de actividades'!$B$5:$B$296,'Catálogo de actividades'!$I$5:$I$296)</f>
        <v>DECEYEC</v>
      </c>
    </row>
    <row r="11" spans="1:9" ht="28.5" x14ac:dyDescent="0.2">
      <c r="A11" s="29" t="s">
        <v>25</v>
      </c>
      <c r="B11" s="29" t="s">
        <v>1</v>
      </c>
      <c r="C11" s="29" t="s">
        <v>66</v>
      </c>
      <c r="D11" s="140" t="str">
        <f>VLOOKUP(C11, 'Catálogo de actividades'!$B$5:$D$296,2,FALSE)</f>
        <v>OPL</v>
      </c>
      <c r="E11" s="140" t="str">
        <f>VLOOKUP(C11, 'Catálogo de actividades'!$B$5:$D$296,3,FALSE)</f>
        <v>CG</v>
      </c>
      <c r="F11" s="364" t="str">
        <f>_xlfn.XLOOKUP(C11,'Catálogo de actividades'!$B$5:$B$296,'Catálogo de actividades'!$E$5:$E$296)</f>
        <v>2.1</v>
      </c>
      <c r="G11" s="141">
        <v>45277</v>
      </c>
      <c r="H11" s="101">
        <v>45283</v>
      </c>
      <c r="I11" s="416" t="str">
        <f>_xlfn.XLOOKUP(C11,'Catálogo de actividades'!$B$5:$B$296,'Catálogo de actividades'!$I$5:$I$296)</f>
        <v>OPL</v>
      </c>
    </row>
    <row r="12" spans="1:9" ht="28.5" x14ac:dyDescent="0.2">
      <c r="A12" s="29" t="s">
        <v>25</v>
      </c>
      <c r="B12" s="29" t="s">
        <v>1</v>
      </c>
      <c r="C12" s="29" t="s">
        <v>67</v>
      </c>
      <c r="D12" s="140" t="str">
        <f>VLOOKUP(C12, 'Catálogo de actividades'!$B$5:$D$296,2,FALSE)</f>
        <v>OPL</v>
      </c>
      <c r="E12" s="140" t="str">
        <f>VLOOKUP(C12, 'Catálogo de actividades'!$B$5:$D$296,3,FALSE)</f>
        <v>CG</v>
      </c>
      <c r="F12" s="364" t="str">
        <f>_xlfn.XLOOKUP(C12,'Catálogo de actividades'!$B$5:$B$296,'Catálogo de actividades'!$E$5:$E$296)</f>
        <v>2.2</v>
      </c>
      <c r="G12" s="141">
        <v>45354</v>
      </c>
      <c r="H12" s="101">
        <v>45360</v>
      </c>
      <c r="I12" s="416" t="str">
        <f>_xlfn.XLOOKUP(C12,'Catálogo de actividades'!$B$5:$B$296,'Catálogo de actividades'!$I$5:$I$296)</f>
        <v>OPL</v>
      </c>
    </row>
    <row r="13" spans="1:9" ht="42.75" x14ac:dyDescent="0.2">
      <c r="A13" s="29" t="s">
        <v>25</v>
      </c>
      <c r="B13" s="29" t="s">
        <v>1</v>
      </c>
      <c r="C13" s="29" t="s">
        <v>68</v>
      </c>
      <c r="D13" s="140" t="str">
        <f>VLOOKUP(C13, 'Catálogo de actividades'!$B$5:$D$296,2,FALSE)</f>
        <v>OPL</v>
      </c>
      <c r="E13" s="140" t="str">
        <f>VLOOKUP(C13, 'Catálogo de actividades'!$B$5:$D$296,3,FALSE)</f>
        <v>CG</v>
      </c>
      <c r="F13" s="364" t="str">
        <f>_xlfn.XLOOKUP(C13,'Catálogo de actividades'!$B$5:$B$296,'Catálogo de actividades'!$E$5:$E$296)</f>
        <v>2.3</v>
      </c>
      <c r="G13" s="141">
        <v>45481</v>
      </c>
      <c r="H13" s="101">
        <v>45485</v>
      </c>
      <c r="I13" s="416" t="str">
        <f>_xlfn.XLOOKUP(C13,'Catálogo de actividades'!$B$5:$B$296,'Catálogo de actividades'!$I$5:$I$296)</f>
        <v>OPL</v>
      </c>
    </row>
    <row r="14" spans="1:9" ht="42.75" x14ac:dyDescent="0.2">
      <c r="A14" s="29" t="s">
        <v>25</v>
      </c>
      <c r="B14" s="29" t="s">
        <v>1</v>
      </c>
      <c r="C14" s="29" t="s">
        <v>378</v>
      </c>
      <c r="D14" s="140" t="str">
        <f>VLOOKUP(C14, 'Catálogo de actividades'!$B$5:$D$296,2,FALSE)</f>
        <v>OPL</v>
      </c>
      <c r="E14" s="140" t="str">
        <f>VLOOKUP(C14, 'Catálogo de actividades'!$B$5:$D$296,3,FALSE)</f>
        <v>CG</v>
      </c>
      <c r="F14" s="364" t="str">
        <f>_xlfn.XLOOKUP(C14,'Catálogo de actividades'!$B$5:$B$296,'Catálogo de actividades'!$E$5:$E$296)</f>
        <v>2.4</v>
      </c>
      <c r="G14" s="141">
        <v>45481</v>
      </c>
      <c r="H14" s="101">
        <v>45485</v>
      </c>
      <c r="I14" s="416" t="str">
        <f>_xlfn.XLOOKUP(C14,'Catálogo de actividades'!$B$5:$B$296,'Catálogo de actividades'!$I$5:$I$296)</f>
        <v>OPL</v>
      </c>
    </row>
    <row r="15" spans="1:9" ht="28.5" x14ac:dyDescent="0.2">
      <c r="A15" s="29" t="s">
        <v>25</v>
      </c>
      <c r="B15" s="29" t="s">
        <v>1</v>
      </c>
      <c r="C15" s="29" t="s">
        <v>69</v>
      </c>
      <c r="D15" s="140" t="str">
        <f>VLOOKUP(C15, 'Catálogo de actividades'!$B$5:$D$296,2,FALSE)</f>
        <v>OPL</v>
      </c>
      <c r="E15" s="140" t="str">
        <f>VLOOKUP(C15, 'Catálogo de actividades'!$B$5:$D$296,3,FALSE)</f>
        <v>OD</v>
      </c>
      <c r="F15" s="364" t="str">
        <f>_xlfn.XLOOKUP(C15,'Catálogo de actividades'!$B$5:$B$296,'Catálogo de actividades'!$E$5:$E$296)</f>
        <v>2.5</v>
      </c>
      <c r="G15" s="141">
        <v>45368</v>
      </c>
      <c r="H15" s="101">
        <v>45374</v>
      </c>
      <c r="I15" s="416" t="str">
        <f>_xlfn.XLOOKUP(C15,'Catálogo de actividades'!$B$5:$B$296,'Catálogo de actividades'!$I$5:$I$296)</f>
        <v>OPL</v>
      </c>
    </row>
    <row r="16" spans="1:9" ht="28.5" x14ac:dyDescent="0.2">
      <c r="A16" s="29" t="s">
        <v>25</v>
      </c>
      <c r="B16" s="29" t="s">
        <v>1</v>
      </c>
      <c r="C16" s="29" t="s">
        <v>242</v>
      </c>
      <c r="D16" s="140" t="str">
        <f>VLOOKUP(C16, 'Catálogo de actividades'!$B$5:$D$296,2,FALSE)</f>
        <v>INE</v>
      </c>
      <c r="E16" s="140" t="str">
        <f>VLOOKUP(C16, 'Catálogo de actividades'!$B$5:$D$296,3,FALSE)</f>
        <v>CG</v>
      </c>
      <c r="F16" s="364" t="str">
        <f>_xlfn.XLOOKUP(C16,'Catálogo de actividades'!$B$5:$B$296,'Catálogo de actividades'!$E$5:$E$296)</f>
        <v>2.11</v>
      </c>
      <c r="G16" s="141">
        <v>45170</v>
      </c>
      <c r="H16" s="101">
        <v>45199</v>
      </c>
      <c r="I16" s="416" t="str">
        <f>_xlfn.XLOOKUP(C16,'Catálogo de actividades'!$B$5:$B$296,'Catálogo de actividades'!$I$5:$I$296)</f>
        <v>DEOE</v>
      </c>
    </row>
    <row r="17" spans="1:9" ht="28.5" x14ac:dyDescent="0.2">
      <c r="A17" s="29" t="s">
        <v>25</v>
      </c>
      <c r="B17" s="29" t="s">
        <v>1</v>
      </c>
      <c r="C17" s="29" t="s">
        <v>243</v>
      </c>
      <c r="D17" s="140" t="str">
        <f>VLOOKUP(C17, 'Catálogo de actividades'!$B$5:$D$296,2,FALSE)</f>
        <v>INE</v>
      </c>
      <c r="E17" s="140" t="str">
        <f>VLOOKUP(C17, 'Catálogo de actividades'!$B$5:$D$296,3,FALSE)</f>
        <v>CL</v>
      </c>
      <c r="F17" s="364" t="str">
        <f>_xlfn.XLOOKUP(C17,'Catálogo de actividades'!$B$5:$B$296,'Catálogo de actividades'!$E$5:$E$296)</f>
        <v>2.12</v>
      </c>
      <c r="G17" s="141">
        <v>45231</v>
      </c>
      <c r="H17" s="141">
        <v>45231</v>
      </c>
      <c r="I17" s="416" t="str">
        <f>_xlfn.XLOOKUP(C17,'Catálogo de actividades'!$B$5:$B$296,'Catálogo de actividades'!$I$5:$I$296)</f>
        <v>DEOE</v>
      </c>
    </row>
    <row r="18" spans="1:9" ht="28.5" x14ac:dyDescent="0.2">
      <c r="A18" s="29" t="s">
        <v>25</v>
      </c>
      <c r="B18" s="29" t="s">
        <v>1</v>
      </c>
      <c r="C18" s="29" t="s">
        <v>141</v>
      </c>
      <c r="D18" s="140" t="str">
        <f>VLOOKUP(C18, 'Catálogo de actividades'!$B$5:$D$296,2,FALSE)</f>
        <v>INE</v>
      </c>
      <c r="E18" s="140" t="str">
        <f>VLOOKUP(C18, 'Catálogo de actividades'!$B$5:$D$296,3,FALSE)</f>
        <v>CL</v>
      </c>
      <c r="F18" s="364" t="str">
        <f>_xlfn.XLOOKUP(C18,'Catálogo de actividades'!$B$5:$B$296,'Catálogo de actividades'!$E$5:$E$296)</f>
        <v>2.13</v>
      </c>
      <c r="G18" s="141">
        <v>45231</v>
      </c>
      <c r="H18" s="101">
        <v>45260</v>
      </c>
      <c r="I18" s="416" t="str">
        <f>_xlfn.XLOOKUP(C18,'Catálogo de actividades'!$B$5:$B$296,'Catálogo de actividades'!$I$5:$I$296)</f>
        <v>DEOE</v>
      </c>
    </row>
    <row r="19" spans="1:9" ht="28.5" x14ac:dyDescent="0.2">
      <c r="A19" s="29" t="s">
        <v>25</v>
      </c>
      <c r="B19" s="29" t="s">
        <v>1</v>
      </c>
      <c r="C19" s="29" t="s">
        <v>144</v>
      </c>
      <c r="D19" s="140" t="str">
        <f>VLOOKUP(C19, 'Catálogo de actividades'!$B$5:$D$296,2,FALSE)</f>
        <v>INE</v>
      </c>
      <c r="E19" s="140" t="str">
        <f>VLOOKUP(C19, 'Catálogo de actividades'!$B$5:$D$296,3,FALSE)</f>
        <v>CD</v>
      </c>
      <c r="F19" s="364" t="str">
        <f>_xlfn.XLOOKUP(C19,'Catálogo de actividades'!$B$5:$B$296,'Catálogo de actividades'!$E$5:$E$296)</f>
        <v>2.14</v>
      </c>
      <c r="G19" s="141">
        <v>45261</v>
      </c>
      <c r="H19" s="141">
        <v>45261</v>
      </c>
      <c r="I19" s="416" t="str">
        <f>_xlfn.XLOOKUP(C19,'Catálogo de actividades'!$B$5:$B$296,'Catálogo de actividades'!$I$5:$I$296)</f>
        <v>DEOE</v>
      </c>
    </row>
    <row r="20" spans="1:9" ht="42.75" x14ac:dyDescent="0.2">
      <c r="A20" s="29" t="s">
        <v>25</v>
      </c>
      <c r="B20" s="29" t="s">
        <v>2</v>
      </c>
      <c r="C20" s="29" t="s">
        <v>200</v>
      </c>
      <c r="D20" s="140" t="str">
        <f>VLOOKUP(C20, 'Catálogo de actividades'!$B$5:$D$296,2,FALSE)</f>
        <v>INE</v>
      </c>
      <c r="E20" s="140" t="str">
        <f>VLOOKUP(C20, 'Catálogo de actividades'!$B$5:$D$296,3,FALSE)</f>
        <v>DERFE</v>
      </c>
      <c r="F20" s="364" t="str">
        <f>_xlfn.XLOOKUP(C20,'Catálogo de actividades'!$B$5:$B$296,'Catálogo de actividades'!$E$5:$E$296)</f>
        <v>3.1</v>
      </c>
      <c r="G20" s="141">
        <v>45329</v>
      </c>
      <c r="H20" s="101">
        <v>45329</v>
      </c>
      <c r="I20" s="416" t="str">
        <f>_xlfn.XLOOKUP(C20,'Catálogo de actividades'!$B$5:$B$296,'Catálogo de actividades'!$I$5:$I$296)</f>
        <v>DERFE</v>
      </c>
    </row>
    <row r="21" spans="1:9" ht="42.75" x14ac:dyDescent="0.2">
      <c r="A21" s="29" t="s">
        <v>25</v>
      </c>
      <c r="B21" s="29" t="s">
        <v>2</v>
      </c>
      <c r="C21" s="29" t="s">
        <v>201</v>
      </c>
      <c r="D21" s="140" t="str">
        <f>VLOOKUP(C21, 'Catálogo de actividades'!$B$5:$D$296,2,FALSE)</f>
        <v>INE/OPL</v>
      </c>
      <c r="E21" s="140" t="str">
        <f>VLOOKUP(C21, 'Catálogo de actividades'!$B$5:$D$296,3,FALSE)</f>
        <v>DERFE</v>
      </c>
      <c r="F21" s="364" t="str">
        <f>_xlfn.XLOOKUP(C21,'Catálogo de actividades'!$B$5:$B$296,'Catálogo de actividades'!$E$5:$E$296)</f>
        <v>3.2</v>
      </c>
      <c r="G21" s="141">
        <v>45329</v>
      </c>
      <c r="H21" s="101">
        <v>45357</v>
      </c>
      <c r="I21" s="416" t="str">
        <f>_xlfn.XLOOKUP(C21,'Catálogo de actividades'!$B$5:$B$296,'Catálogo de actividades'!$I$5:$I$296)</f>
        <v>DERFE</v>
      </c>
    </row>
    <row r="22" spans="1:9" ht="42.75" x14ac:dyDescent="0.2">
      <c r="A22" s="29" t="s">
        <v>25</v>
      </c>
      <c r="B22" s="29" t="s">
        <v>2</v>
      </c>
      <c r="C22" s="29" t="s">
        <v>329</v>
      </c>
      <c r="D22" s="140" t="str">
        <f>VLOOKUP(C22, 'Catálogo de actividades'!$B$5:$D$296,2,FALSE)</f>
        <v>INE</v>
      </c>
      <c r="E22" s="140" t="str">
        <f>VLOOKUP(C22, 'Catálogo de actividades'!$B$5:$D$296,3,FALSE)</f>
        <v>DERFE</v>
      </c>
      <c r="F22" s="364" t="str">
        <f>_xlfn.XLOOKUP(C22,'Catálogo de actividades'!$B$5:$B$296,'Catálogo de actividades'!$E$5:$E$296)</f>
        <v>3.3</v>
      </c>
      <c r="G22" s="141">
        <v>45390</v>
      </c>
      <c r="H22" s="101">
        <v>45390</v>
      </c>
      <c r="I22" s="416" t="str">
        <f>_xlfn.XLOOKUP(C22,'Catálogo de actividades'!$B$5:$B$296,'Catálogo de actividades'!$I$5:$I$296)</f>
        <v>DERFE</v>
      </c>
    </row>
    <row r="23" spans="1:9" ht="28.5" x14ac:dyDescent="0.2">
      <c r="A23" s="29" t="s">
        <v>25</v>
      </c>
      <c r="B23" s="29" t="s">
        <v>2</v>
      </c>
      <c r="C23" s="29" t="s">
        <v>202</v>
      </c>
      <c r="D23" s="140" t="str">
        <f>VLOOKUP(C23, 'Catálogo de actividades'!$B$5:$D$296,2,FALSE)</f>
        <v>INE</v>
      </c>
      <c r="E23" s="140" t="str">
        <f>VLOOKUP(C23, 'Catálogo de actividades'!$B$5:$D$296,3,FALSE)</f>
        <v>DERFE</v>
      </c>
      <c r="F23" s="364" t="str">
        <f>_xlfn.XLOOKUP(C23,'Catálogo de actividades'!$B$5:$B$296,'Catálogo de actividades'!$E$5:$E$296)</f>
        <v>3.4</v>
      </c>
      <c r="G23" s="141">
        <v>45397</v>
      </c>
      <c r="H23" s="101">
        <v>45414</v>
      </c>
      <c r="I23" s="416" t="str">
        <f>_xlfn.XLOOKUP(C23,'Catálogo de actividades'!$B$5:$B$296,'Catálogo de actividades'!$I$5:$I$296)</f>
        <v>DERFE</v>
      </c>
    </row>
    <row r="24" spans="1:9" ht="28.5" x14ac:dyDescent="0.2">
      <c r="A24" s="29" t="s">
        <v>25</v>
      </c>
      <c r="B24" s="29" t="s">
        <v>2</v>
      </c>
      <c r="C24" s="29" t="s">
        <v>203</v>
      </c>
      <c r="D24" s="140" t="str">
        <f>VLOOKUP(C24, 'Catálogo de actividades'!$B$5:$D$296,2,FALSE)</f>
        <v>INE</v>
      </c>
      <c r="E24" s="140" t="str">
        <f>VLOOKUP(C24, 'Catálogo de actividades'!$B$5:$D$296,3,FALSE)</f>
        <v>DERFE</v>
      </c>
      <c r="F24" s="364" t="str">
        <f>_xlfn.XLOOKUP(C24,'Catálogo de actividades'!$B$5:$B$296,'Catálogo de actividades'!$E$5:$E$296)</f>
        <v>3.5</v>
      </c>
      <c r="G24" s="141">
        <v>45425</v>
      </c>
      <c r="H24" s="101">
        <v>45432</v>
      </c>
      <c r="I24" s="416" t="str">
        <f>_xlfn.XLOOKUP(C24,'Catálogo de actividades'!$B$5:$B$296,'Catálogo de actividades'!$I$5:$I$296)</f>
        <v>DERFE</v>
      </c>
    </row>
    <row r="25" spans="1:9" ht="42.75" x14ac:dyDescent="0.2">
      <c r="A25" s="29" t="s">
        <v>25</v>
      </c>
      <c r="B25" s="29" t="s">
        <v>3</v>
      </c>
      <c r="C25" s="29" t="s">
        <v>330</v>
      </c>
      <c r="D25" s="140" t="str">
        <f>VLOOKUP(C25, 'Catálogo de actividades'!$B$5:$D$296,2,FALSE)</f>
        <v>INE</v>
      </c>
      <c r="E25" s="140" t="str">
        <f>VLOOKUP(C25, 'Catálogo de actividades'!$B$5:$D$296,3,FALSE)</f>
        <v>DERFE</v>
      </c>
      <c r="F25" s="364" t="str">
        <f>_xlfn.XLOOKUP(C25,'Catálogo de actividades'!$B$5:$B$296,'Catálogo de actividades'!$E$5:$E$296)</f>
        <v>4.1</v>
      </c>
      <c r="G25" s="141">
        <v>45170</v>
      </c>
      <c r="H25" s="101">
        <v>45313</v>
      </c>
      <c r="I25" s="416" t="str">
        <f>_xlfn.XLOOKUP(C25,'Catálogo de actividades'!$B$5:$B$296,'Catálogo de actividades'!$I$5:$I$296)</f>
        <v>DERFE</v>
      </c>
    </row>
    <row r="26" spans="1:9" ht="42.75" x14ac:dyDescent="0.2">
      <c r="A26" s="29" t="s">
        <v>25</v>
      </c>
      <c r="B26" s="29" t="s">
        <v>3</v>
      </c>
      <c r="C26" s="29" t="s">
        <v>332</v>
      </c>
      <c r="D26" s="140" t="str">
        <f>VLOOKUP(C26, 'Catálogo de actividades'!$B$5:$D$296,2,FALSE)</f>
        <v>INE</v>
      </c>
      <c r="E26" s="140" t="str">
        <f>VLOOKUP(C26, 'Catálogo de actividades'!$B$5:$D$296,3,FALSE)</f>
        <v>DERFE</v>
      </c>
      <c r="F26" s="364" t="str">
        <f>_xlfn.XLOOKUP(C26,'Catálogo de actividades'!$B$5:$B$296,'Catálogo de actividades'!$E$5:$E$296)</f>
        <v>4.2</v>
      </c>
      <c r="G26" s="141">
        <v>45170</v>
      </c>
      <c r="H26" s="101">
        <v>45330</v>
      </c>
      <c r="I26" s="416" t="str">
        <f>_xlfn.XLOOKUP(C26,'Catálogo de actividades'!$B$5:$B$296,'Catálogo de actividades'!$I$5:$I$296)</f>
        <v>DERFE</v>
      </c>
    </row>
    <row r="27" spans="1:9" ht="28.5" x14ac:dyDescent="0.2">
      <c r="A27" s="29" t="s">
        <v>25</v>
      </c>
      <c r="B27" s="29" t="s">
        <v>3</v>
      </c>
      <c r="C27" s="29" t="s">
        <v>333</v>
      </c>
      <c r="D27" s="140" t="str">
        <f>VLOOKUP(C27, 'Catálogo de actividades'!$B$5:$D$296,2,FALSE)</f>
        <v>INE</v>
      </c>
      <c r="E27" s="140" t="str">
        <f>VLOOKUP(C27, 'Catálogo de actividades'!$B$5:$D$296,3,FALSE)</f>
        <v>DERFE</v>
      </c>
      <c r="F27" s="364" t="str">
        <f>_xlfn.XLOOKUP(C27,'Catálogo de actividades'!$B$5:$B$296,'Catálogo de actividades'!$E$5:$E$296)</f>
        <v>4.3</v>
      </c>
      <c r="G27" s="141">
        <v>45170</v>
      </c>
      <c r="H27" s="101">
        <v>45365</v>
      </c>
      <c r="I27" s="416" t="str">
        <f>_xlfn.XLOOKUP(C27,'Catálogo de actividades'!$B$5:$B$296,'Catálogo de actividades'!$I$5:$I$296)</f>
        <v>DERFE</v>
      </c>
    </row>
    <row r="28" spans="1:9" ht="42.75" x14ac:dyDescent="0.2">
      <c r="A28" s="29" t="s">
        <v>25</v>
      </c>
      <c r="B28" s="29" t="s">
        <v>3</v>
      </c>
      <c r="C28" s="29" t="s">
        <v>204</v>
      </c>
      <c r="D28" s="140" t="str">
        <f>VLOOKUP(C28, 'Catálogo de actividades'!$B$5:$D$296,2,FALSE)</f>
        <v>INE</v>
      </c>
      <c r="E28" s="140" t="str">
        <f>VLOOKUP(C28, 'Catálogo de actividades'!$B$5:$D$296,3,FALSE)</f>
        <v>DERFE</v>
      </c>
      <c r="F28" s="364" t="str">
        <f>_xlfn.XLOOKUP(C28,'Catálogo de actividades'!$B$5:$B$296,'Catálogo de actividades'!$E$5:$E$296)</f>
        <v>4.4</v>
      </c>
      <c r="G28" s="141">
        <v>45331</v>
      </c>
      <c r="H28" s="101">
        <v>45432</v>
      </c>
      <c r="I28" s="416" t="str">
        <f>_xlfn.XLOOKUP(C28,'Catálogo de actividades'!$B$5:$B$296,'Catálogo de actividades'!$I$5:$I$296)</f>
        <v>DERFE</v>
      </c>
    </row>
    <row r="29" spans="1:9" ht="28.5" x14ac:dyDescent="0.2">
      <c r="A29" s="29" t="s">
        <v>25</v>
      </c>
      <c r="B29" s="29" t="s">
        <v>4</v>
      </c>
      <c r="C29" s="29" t="s">
        <v>334</v>
      </c>
      <c r="D29" s="140" t="str">
        <f>VLOOKUP(C29, 'Catálogo de actividades'!$B$5:$D$296,2,FALSE)</f>
        <v>INE</v>
      </c>
      <c r="E29" s="140" t="str">
        <f>VLOOKUP(C29, 'Catálogo de actividades'!$B$5:$D$296,3,FALSE)</f>
        <v>CG</v>
      </c>
      <c r="F29" s="364" t="str">
        <f>_xlfn.XLOOKUP(C29,'Catálogo de actividades'!$B$5:$B$296,'Catálogo de actividades'!$E$5:$E$296)</f>
        <v>5.1</v>
      </c>
      <c r="G29" s="141">
        <v>45170</v>
      </c>
      <c r="H29" s="101">
        <v>45178</v>
      </c>
      <c r="I29" s="416" t="str">
        <f>_xlfn.XLOOKUP(C29,'Catálogo de actividades'!$B$5:$B$296,'Catálogo de actividades'!$I$5:$I$296)</f>
        <v>DEOE</v>
      </c>
    </row>
    <row r="30" spans="1:9" ht="28.5" x14ac:dyDescent="0.2">
      <c r="A30" s="29" t="s">
        <v>25</v>
      </c>
      <c r="B30" s="29" t="s">
        <v>4</v>
      </c>
      <c r="C30" s="29" t="s">
        <v>205</v>
      </c>
      <c r="D30" s="140" t="str">
        <f>VLOOKUP(C30, 'Catálogo de actividades'!$B$5:$D$296,2,FALSE)</f>
        <v>OPL</v>
      </c>
      <c r="E30" s="140" t="str">
        <f>VLOOKUP(C30, 'Catálogo de actividades'!$B$5:$D$296,3,FALSE)</f>
        <v>CG</v>
      </c>
      <c r="F30" s="364" t="str">
        <f>_xlfn.XLOOKUP(C30,'Catálogo de actividades'!$B$5:$B$296,'Catálogo de actividades'!$E$5:$E$296)</f>
        <v>5.2</v>
      </c>
      <c r="G30" s="141">
        <v>45263</v>
      </c>
      <c r="H30" s="101">
        <v>45269</v>
      </c>
      <c r="I30" s="416" t="str">
        <f>_xlfn.XLOOKUP(C30,'Catálogo de actividades'!$B$5:$B$296,'Catálogo de actividades'!$I$5:$I$296)</f>
        <v>OPL</v>
      </c>
    </row>
    <row r="31" spans="1:9" ht="28.5" x14ac:dyDescent="0.2">
      <c r="A31" s="29" t="s">
        <v>25</v>
      </c>
      <c r="B31" s="29" t="s">
        <v>4</v>
      </c>
      <c r="C31" s="29" t="s">
        <v>264</v>
      </c>
      <c r="D31" s="140" t="str">
        <f>VLOOKUP(C31, 'Catálogo de actividades'!$B$5:$D$296,2,FALSE)</f>
        <v>INE/OPL</v>
      </c>
      <c r="E31" s="140" t="str">
        <f>VLOOKUP(C31, 'Catálogo de actividades'!$B$5:$D$296,3,FALSE)</f>
        <v>OPL/JLE/ DECEYEC</v>
      </c>
      <c r="F31" s="364" t="str">
        <f>_xlfn.XLOOKUP(C31,'Catálogo de actividades'!$B$5:$B$296,'Catálogo de actividades'!$E$5:$E$296)</f>
        <v>5.3</v>
      </c>
      <c r="G31" s="141">
        <v>45187</v>
      </c>
      <c r="H31" s="101">
        <v>45208</v>
      </c>
      <c r="I31" s="416" t="str">
        <f>_xlfn.XLOOKUP(C31,'Catálogo de actividades'!$B$5:$B$296,'Catálogo de actividades'!$I$5:$I$296)</f>
        <v>DECEYEC</v>
      </c>
    </row>
    <row r="32" spans="1:9" ht="28.5" x14ac:dyDescent="0.2">
      <c r="A32" s="29" t="s">
        <v>25</v>
      </c>
      <c r="B32" s="29" t="s">
        <v>4</v>
      </c>
      <c r="C32" s="29" t="s">
        <v>206</v>
      </c>
      <c r="D32" s="140" t="str">
        <f>VLOOKUP(C32, 'Catálogo de actividades'!$B$5:$D$296,2,FALSE)</f>
        <v>INE/OPL</v>
      </c>
      <c r="E32" s="140" t="str">
        <f>VLOOKUP(C32, 'Catálogo de actividades'!$B$5:$D$296,3,FALSE)</f>
        <v>OPL/JL/JD</v>
      </c>
      <c r="F32" s="364" t="str">
        <f>_xlfn.XLOOKUP(C32,'Catálogo de actividades'!$B$5:$B$296,'Catálogo de actividades'!$E$5:$E$296)</f>
        <v>5.4</v>
      </c>
      <c r="G32" s="141">
        <v>45170</v>
      </c>
      <c r="H32" s="101">
        <v>45419</v>
      </c>
      <c r="I32" s="416" t="str">
        <f>_xlfn.XLOOKUP(C32,'Catálogo de actividades'!$B$5:$B$296,'Catálogo de actividades'!$I$5:$I$296)</f>
        <v>DEOE</v>
      </c>
    </row>
    <row r="33" spans="1:9" ht="28.5" x14ac:dyDescent="0.2">
      <c r="A33" s="29" t="s">
        <v>25</v>
      </c>
      <c r="B33" s="29" t="s">
        <v>4</v>
      </c>
      <c r="C33" s="29" t="s">
        <v>208</v>
      </c>
      <c r="D33" s="140" t="str">
        <f>VLOOKUP(C33, 'Catálogo de actividades'!$B$5:$D$296,2,FALSE)</f>
        <v>INE/OPL</v>
      </c>
      <c r="E33" s="140" t="str">
        <f>VLOOKUP(C33, 'Catálogo de actividades'!$B$5:$D$296,3,FALSE)</f>
        <v>OPL/JL/JD</v>
      </c>
      <c r="F33" s="364" t="str">
        <f>_xlfn.XLOOKUP(C33,'Catálogo de actividades'!$B$5:$B$296,'Catálogo de actividades'!$E$5:$E$296)</f>
        <v>5.5</v>
      </c>
      <c r="G33" s="142">
        <v>45212</v>
      </c>
      <c r="H33" s="142">
        <v>45425</v>
      </c>
      <c r="I33" s="416" t="str">
        <f>_xlfn.XLOOKUP(C33,'Catálogo de actividades'!$B$5:$B$296,'Catálogo de actividades'!$I$5:$I$296)</f>
        <v>DECEYEC</v>
      </c>
    </row>
    <row r="34" spans="1:9" ht="28.5" x14ac:dyDescent="0.2">
      <c r="A34" s="29" t="s">
        <v>25</v>
      </c>
      <c r="B34" s="29" t="s">
        <v>4</v>
      </c>
      <c r="C34" s="29" t="s">
        <v>287</v>
      </c>
      <c r="D34" s="140" t="str">
        <f>VLOOKUP(C34, 'Catálogo de actividades'!$B$5:$D$296,2,FALSE)</f>
        <v>INE</v>
      </c>
      <c r="E34" s="140" t="str">
        <f>VLOOKUP(C34, 'Catálogo de actividades'!$B$5:$D$296,3,FALSE)</f>
        <v>CL/CD</v>
      </c>
      <c r="F34" s="364" t="str">
        <f>_xlfn.XLOOKUP(C34,'Catálogo de actividades'!$B$5:$B$296,'Catálogo de actividades'!$E$5:$E$296)</f>
        <v>5.6</v>
      </c>
      <c r="G34" s="141">
        <v>45231</v>
      </c>
      <c r="H34" s="101">
        <v>45444</v>
      </c>
      <c r="I34" s="416" t="str">
        <f>_xlfn.XLOOKUP(C34,'Catálogo de actividades'!$B$5:$B$296,'Catálogo de actividades'!$I$5:$I$296)</f>
        <v>DEOE</v>
      </c>
    </row>
    <row r="35" spans="1:9" ht="28.5" x14ac:dyDescent="0.2">
      <c r="A35" s="29" t="s">
        <v>25</v>
      </c>
      <c r="B35" s="29" t="s">
        <v>4</v>
      </c>
      <c r="C35" s="29" t="s">
        <v>288</v>
      </c>
      <c r="D35" s="140" t="str">
        <f>VLOOKUP(C35, 'Catálogo de actividades'!$B$5:$D$296,2,FALSE)</f>
        <v>INE</v>
      </c>
      <c r="E35" s="140" t="str">
        <f>VLOOKUP(C35, 'Catálogo de actividades'!$B$5:$D$296,3,FALSE)</f>
        <v>CG</v>
      </c>
      <c r="F35" s="364" t="str">
        <f>_xlfn.XLOOKUP(C35,'Catálogo de actividades'!$B$5:$B$296,'Catálogo de actividades'!$E$5:$E$296)</f>
        <v>5.7</v>
      </c>
      <c r="G35" s="141">
        <v>45170</v>
      </c>
      <c r="H35" s="101">
        <v>45473</v>
      </c>
      <c r="I35" s="416" t="str">
        <f>_xlfn.XLOOKUP(C35,'Catálogo de actividades'!$B$5:$B$296,'Catálogo de actividades'!$I$5:$I$296)</f>
        <v>DEOE</v>
      </c>
    </row>
    <row r="36" spans="1:9" ht="28.5" x14ac:dyDescent="0.2">
      <c r="A36" s="29" t="s">
        <v>25</v>
      </c>
      <c r="B36" s="29" t="s">
        <v>5</v>
      </c>
      <c r="C36" s="29" t="s">
        <v>209</v>
      </c>
      <c r="D36" s="140" t="str">
        <f>VLOOKUP(C36, 'Catálogo de actividades'!$B$5:$D$296,2,FALSE)</f>
        <v>INE/OPL</v>
      </c>
      <c r="E36" s="140" t="str">
        <f>VLOOKUP(C36, 'Catálogo de actividades'!$B$5:$D$296,3,FALSE)</f>
        <v>JDE/OPL</v>
      </c>
      <c r="F36" s="364" t="str">
        <f>_xlfn.XLOOKUP(C36,'Catálogo de actividades'!$B$5:$B$296,'Catálogo de actividades'!$E$5:$E$296)</f>
        <v>6.1</v>
      </c>
      <c r="G36" s="141">
        <v>45306</v>
      </c>
      <c r="H36" s="101">
        <v>45337</v>
      </c>
      <c r="I36" s="416" t="str">
        <f>_xlfn.XLOOKUP(C36,'Catálogo de actividades'!$B$5:$B$296,'Catálogo de actividades'!$I$5:$I$296)</f>
        <v>DEOE</v>
      </c>
    </row>
    <row r="37" spans="1:9" ht="28.5" x14ac:dyDescent="0.2">
      <c r="A37" s="29" t="s">
        <v>25</v>
      </c>
      <c r="B37" s="29" t="s">
        <v>5</v>
      </c>
      <c r="C37" s="29" t="s">
        <v>188</v>
      </c>
      <c r="D37" s="140" t="str">
        <f>VLOOKUP(C37, 'Catálogo de actividades'!$B$5:$D$296,2,FALSE)</f>
        <v>INE</v>
      </c>
      <c r="E37" s="140" t="str">
        <f>VLOOKUP(C37, 'Catálogo de actividades'!$B$5:$D$296,3,FALSE)</f>
        <v>JDE</v>
      </c>
      <c r="F37" s="364" t="str">
        <f>_xlfn.XLOOKUP(C37,'Catálogo de actividades'!$B$5:$B$296,'Catálogo de actividades'!$E$5:$E$296)</f>
        <v>6.2</v>
      </c>
      <c r="G37" s="141">
        <v>45348</v>
      </c>
      <c r="H37" s="101">
        <v>45348</v>
      </c>
      <c r="I37" s="416" t="str">
        <f>_xlfn.XLOOKUP(C37,'Catálogo de actividades'!$B$5:$B$296,'Catálogo de actividades'!$I$5:$I$296)</f>
        <v>JLE</v>
      </c>
    </row>
    <row r="38" spans="1:9" ht="28.5" x14ac:dyDescent="0.2">
      <c r="A38" s="29" t="s">
        <v>25</v>
      </c>
      <c r="B38" s="29" t="s">
        <v>5</v>
      </c>
      <c r="C38" s="29" t="s">
        <v>190</v>
      </c>
      <c r="D38" s="140" t="str">
        <f>VLOOKUP(C38, 'Catálogo de actividades'!$B$5:$D$296,2,FALSE)</f>
        <v>INE/OPL</v>
      </c>
      <c r="E38" s="140" t="str">
        <f>VLOOKUP(C38, 'Catálogo de actividades'!$B$5:$D$296,3,FALSE)</f>
        <v>CD/OPL</v>
      </c>
      <c r="F38" s="364" t="str">
        <f>_xlfn.XLOOKUP(C38,'Catálogo de actividades'!$B$5:$B$296,'Catálogo de actividades'!$E$5:$E$296)</f>
        <v>6.3</v>
      </c>
      <c r="G38" s="141">
        <v>45349</v>
      </c>
      <c r="H38" s="101">
        <v>45367</v>
      </c>
      <c r="I38" s="416" t="str">
        <f>_xlfn.XLOOKUP(C38,'Catálogo de actividades'!$B$5:$B$296,'Catálogo de actividades'!$I$5:$I$296)</f>
        <v>DEOE</v>
      </c>
    </row>
    <row r="39" spans="1:9" ht="28.5" x14ac:dyDescent="0.2">
      <c r="A39" s="29" t="s">
        <v>25</v>
      </c>
      <c r="B39" s="29" t="s">
        <v>5</v>
      </c>
      <c r="C39" s="29" t="s">
        <v>266</v>
      </c>
      <c r="D39" s="140" t="str">
        <f>VLOOKUP(C39, 'Catálogo de actividades'!$B$5:$D$296,2,FALSE)</f>
        <v>INE</v>
      </c>
      <c r="E39" s="140" t="str">
        <f>VLOOKUP(C39, 'Catálogo de actividades'!$B$5:$D$296,3,FALSE)</f>
        <v>CD</v>
      </c>
      <c r="F39" s="364" t="str">
        <f>_xlfn.XLOOKUP(C39,'Catálogo de actividades'!$B$5:$B$296,'Catálogo de actividades'!$E$5:$E$296)</f>
        <v>6.4</v>
      </c>
      <c r="G39" s="141">
        <v>45365</v>
      </c>
      <c r="H39" s="101">
        <v>45365</v>
      </c>
      <c r="I39" s="416" t="str">
        <f>_xlfn.XLOOKUP(C39,'Catálogo de actividades'!$B$5:$B$296,'Catálogo de actividades'!$I$5:$I$296)</f>
        <v>DEOE</v>
      </c>
    </row>
    <row r="40" spans="1:9" ht="28.5" x14ac:dyDescent="0.2">
      <c r="A40" s="29" t="s">
        <v>25</v>
      </c>
      <c r="B40" s="29" t="s">
        <v>5</v>
      </c>
      <c r="C40" s="29" t="s">
        <v>192</v>
      </c>
      <c r="D40" s="140" t="str">
        <f>VLOOKUP(C40, 'Catálogo de actividades'!$B$5:$D$296,2,FALSE)</f>
        <v>INE</v>
      </c>
      <c r="E40" s="140" t="str">
        <f>VLOOKUP(C40, 'Catálogo de actividades'!$B$5:$D$296,3,FALSE)</f>
        <v>CD</v>
      </c>
      <c r="F40" s="364" t="str">
        <f>_xlfn.XLOOKUP(C40,'Catálogo de actividades'!$B$5:$B$296,'Catálogo de actividades'!$E$5:$E$296)</f>
        <v>6.5</v>
      </c>
      <c r="G40" s="141">
        <v>45376</v>
      </c>
      <c r="H40" s="101">
        <v>45376</v>
      </c>
      <c r="I40" s="416" t="str">
        <f>_xlfn.XLOOKUP(C40,'Catálogo de actividades'!$B$5:$B$296,'Catálogo de actividades'!$I$5:$I$296)</f>
        <v>DEOE</v>
      </c>
    </row>
    <row r="41" spans="1:9" ht="28.5" x14ac:dyDescent="0.2">
      <c r="A41" s="29" t="s">
        <v>25</v>
      </c>
      <c r="B41" s="29" t="s">
        <v>5</v>
      </c>
      <c r="C41" s="29" t="s">
        <v>380</v>
      </c>
      <c r="D41" s="140" t="str">
        <f>VLOOKUP(C41, 'Catálogo de actividades'!$B$5:$D$296,2,FALSE)</f>
        <v>INE</v>
      </c>
      <c r="E41" s="140" t="str">
        <f>VLOOKUP(C41, 'Catálogo de actividades'!$B$5:$D$296,3,FALSE)</f>
        <v>DERFE</v>
      </c>
      <c r="F41" s="364" t="str">
        <f>_xlfn.XLOOKUP(C41,'Catálogo de actividades'!$B$5:$B$296,'Catálogo de actividades'!$E$5:$E$296)</f>
        <v>6.6</v>
      </c>
      <c r="G41" s="141">
        <v>45403</v>
      </c>
      <c r="H41" s="101">
        <v>45406</v>
      </c>
      <c r="I41" s="416" t="str">
        <f>_xlfn.XLOOKUP(C41,'Catálogo de actividades'!$B$5:$B$296,'Catálogo de actividades'!$I$5:$I$296)</f>
        <v>DERFE</v>
      </c>
    </row>
    <row r="42" spans="1:9" ht="42.75" x14ac:dyDescent="0.2">
      <c r="A42" s="29" t="s">
        <v>25</v>
      </c>
      <c r="B42" s="29" t="s">
        <v>5</v>
      </c>
      <c r="C42" s="29" t="s">
        <v>335</v>
      </c>
      <c r="D42" s="140" t="str">
        <f>VLOOKUP(C42, 'Catálogo de actividades'!$B$5:$D$296,2,FALSE)</f>
        <v>INE</v>
      </c>
      <c r="E42" s="140" t="str">
        <f>VLOOKUP(C42, 'Catálogo de actividades'!$B$5:$D$296,3,FALSE)</f>
        <v>CD</v>
      </c>
      <c r="F42" s="364" t="str">
        <f>_xlfn.XLOOKUP(C42,'Catálogo de actividades'!$B$5:$B$296,'Catálogo de actividades'!$E$5:$E$296)</f>
        <v>6.7</v>
      </c>
      <c r="G42" s="141">
        <v>45397</v>
      </c>
      <c r="H42" s="101">
        <v>45397</v>
      </c>
      <c r="I42" s="416" t="str">
        <f>_xlfn.XLOOKUP(C42,'Catálogo de actividades'!$B$5:$B$296,'Catálogo de actividades'!$I$5:$I$296)</f>
        <v>DEOE</v>
      </c>
    </row>
    <row r="43" spans="1:9" ht="42.75" x14ac:dyDescent="0.2">
      <c r="A43" s="29" t="s">
        <v>25</v>
      </c>
      <c r="B43" s="29" t="s">
        <v>5</v>
      </c>
      <c r="C43" s="29" t="s">
        <v>336</v>
      </c>
      <c r="D43" s="140" t="str">
        <f>VLOOKUP(C43, 'Catálogo de actividades'!$B$5:$D$296,2,FALSE)</f>
        <v>INE</v>
      </c>
      <c r="E43" s="140" t="str">
        <f>VLOOKUP(C43, 'Catálogo de actividades'!$B$5:$D$296,3,FALSE)</f>
        <v>CD</v>
      </c>
      <c r="F43" s="364" t="str">
        <f>_xlfn.XLOOKUP(C43,'Catálogo de actividades'!$B$5:$B$296,'Catálogo de actividades'!$E$5:$E$296)</f>
        <v>6.8</v>
      </c>
      <c r="G43" s="141">
        <v>45427</v>
      </c>
      <c r="H43" s="101">
        <v>45437</v>
      </c>
      <c r="I43" s="416" t="str">
        <f>_xlfn.XLOOKUP(C43,'Catálogo de actividades'!$B$5:$B$296,'Catálogo de actividades'!$I$5:$I$296)</f>
        <v>DEOE</v>
      </c>
    </row>
    <row r="44" spans="1:9" ht="28.5" x14ac:dyDescent="0.2">
      <c r="A44" s="29" t="s">
        <v>25</v>
      </c>
      <c r="B44" s="29" t="s">
        <v>5</v>
      </c>
      <c r="C44" s="29" t="s">
        <v>337</v>
      </c>
      <c r="D44" s="140" t="str">
        <f>VLOOKUP(C44, 'Catálogo de actividades'!$B$5:$D$296,2,FALSE)</f>
        <v>INE</v>
      </c>
      <c r="E44" s="140" t="str">
        <f>VLOOKUP(C44, 'Catálogo de actividades'!$B$5:$D$296,3,FALSE)</f>
        <v>DERFE/UTSI</v>
      </c>
      <c r="F44" s="364" t="str">
        <f>_xlfn.XLOOKUP(C44,'Catálogo de actividades'!$B$5:$B$296,'Catálogo de actividades'!$E$5:$E$296)</f>
        <v>6.9</v>
      </c>
      <c r="G44" s="141">
        <v>45411</v>
      </c>
      <c r="H44" s="101">
        <v>45422</v>
      </c>
      <c r="I44" s="416" t="str">
        <f>_xlfn.XLOOKUP(C44,'Catálogo de actividades'!$B$5:$B$296,'Catálogo de actividades'!$I$5:$I$296)</f>
        <v>DERFE</v>
      </c>
    </row>
    <row r="45" spans="1:9" ht="28.5" x14ac:dyDescent="0.2">
      <c r="A45" s="29" t="s">
        <v>25</v>
      </c>
      <c r="B45" s="29" t="s">
        <v>5</v>
      </c>
      <c r="C45" s="29" t="s">
        <v>339</v>
      </c>
      <c r="D45" s="140" t="str">
        <f>VLOOKUP(C45, 'Catálogo de actividades'!$B$5:$D$296,2,FALSE)</f>
        <v>INE</v>
      </c>
      <c r="E45" s="140" t="str">
        <f>VLOOKUP(C45, 'Catálogo de actividades'!$B$5:$D$296,3,FALSE)</f>
        <v>CD</v>
      </c>
      <c r="F45" s="364" t="str">
        <f>_xlfn.XLOOKUP(C45,'Catálogo de actividades'!$B$5:$B$296,'Catálogo de actividades'!$E$5:$E$296)</f>
        <v>6.10</v>
      </c>
      <c r="G45" s="141">
        <v>45398</v>
      </c>
      <c r="H45" s="101">
        <v>45432</v>
      </c>
      <c r="I45" s="416" t="str">
        <f>_xlfn.XLOOKUP(C45,'Catálogo de actividades'!$B$5:$B$296,'Catálogo de actividades'!$I$5:$I$296)</f>
        <v>DEOE</v>
      </c>
    </row>
    <row r="46" spans="1:9" ht="28.5" x14ac:dyDescent="0.2">
      <c r="A46" s="29" t="s">
        <v>25</v>
      </c>
      <c r="B46" s="29" t="s">
        <v>5</v>
      </c>
      <c r="C46" s="29" t="s">
        <v>340</v>
      </c>
      <c r="D46" s="140" t="str">
        <f>VLOOKUP(C46, 'Catálogo de actividades'!$B$5:$D$296,2,FALSE)</f>
        <v>INE</v>
      </c>
      <c r="E46" s="140" t="str">
        <f>VLOOKUP(C46, 'Catálogo de actividades'!$B$5:$D$296,3,FALSE)</f>
        <v>CD</v>
      </c>
      <c r="F46" s="364" t="str">
        <f>_xlfn.XLOOKUP(C46,'Catálogo de actividades'!$B$5:$B$296,'Catálogo de actividades'!$E$5:$E$296)</f>
        <v>6.11</v>
      </c>
      <c r="G46" s="141">
        <v>45398</v>
      </c>
      <c r="H46" s="101">
        <v>45435</v>
      </c>
      <c r="I46" s="416" t="str">
        <f>_xlfn.XLOOKUP(C46,'Catálogo de actividades'!$B$5:$B$296,'Catálogo de actividades'!$I$5:$I$296)</f>
        <v>DEOE</v>
      </c>
    </row>
    <row r="47" spans="1:9" ht="28.5" x14ac:dyDescent="0.2">
      <c r="A47" s="29" t="s">
        <v>25</v>
      </c>
      <c r="B47" s="29" t="s">
        <v>5</v>
      </c>
      <c r="C47" s="29" t="s">
        <v>146</v>
      </c>
      <c r="D47" s="140" t="str">
        <f>VLOOKUP(C47, 'Catálogo de actividades'!$B$5:$D$296,2,FALSE)</f>
        <v>INE</v>
      </c>
      <c r="E47" s="140" t="str">
        <f>VLOOKUP(C47, 'Catálogo de actividades'!$B$5:$D$296,3,FALSE)</f>
        <v>CD</v>
      </c>
      <c r="F47" s="364" t="str">
        <f>_xlfn.XLOOKUP(C47,'Catálogo de actividades'!$B$5:$B$296,'Catálogo de actividades'!$E$5:$E$296)</f>
        <v>6.12</v>
      </c>
      <c r="G47" s="141">
        <v>45436</v>
      </c>
      <c r="H47" s="101">
        <v>45436</v>
      </c>
      <c r="I47" s="416" t="str">
        <f>_xlfn.XLOOKUP(C47,'Catálogo de actividades'!$B$5:$B$296,'Catálogo de actividades'!$I$5:$I$296)</f>
        <v>DEOE</v>
      </c>
    </row>
    <row r="48" spans="1:9" ht="28.5" x14ac:dyDescent="0.2">
      <c r="A48" s="29" t="s">
        <v>25</v>
      </c>
      <c r="B48" s="29" t="s">
        <v>5</v>
      </c>
      <c r="C48" s="29" t="s">
        <v>341</v>
      </c>
      <c r="D48" s="140" t="str">
        <f>VLOOKUP(C48, 'Catálogo de actividades'!$B$5:$D$296,2,FALSE)</f>
        <v>INE</v>
      </c>
      <c r="E48" s="140" t="str">
        <f>VLOOKUP(C48, 'Catálogo de actividades'!$B$5:$D$296,3,FALSE)</f>
        <v>DERFE/JD</v>
      </c>
      <c r="F48" s="364" t="str">
        <f>_xlfn.XLOOKUP(C48,'Catálogo de actividades'!$B$5:$B$296,'Catálogo de actividades'!$E$5:$E$296)</f>
        <v>6.13</v>
      </c>
      <c r="G48" s="141">
        <v>45425</v>
      </c>
      <c r="H48" s="101">
        <v>45436</v>
      </c>
      <c r="I48" s="416" t="str">
        <f>_xlfn.XLOOKUP(C48,'Catálogo de actividades'!$B$5:$B$296,'Catálogo de actividades'!$I$5:$I$296)</f>
        <v>DERFE</v>
      </c>
    </row>
    <row r="49" spans="1:9" ht="57" x14ac:dyDescent="0.2">
      <c r="A49" s="29" t="s">
        <v>25</v>
      </c>
      <c r="B49" s="29" t="s">
        <v>5</v>
      </c>
      <c r="C49" s="29" t="s">
        <v>305</v>
      </c>
      <c r="D49" s="140" t="str">
        <f>VLOOKUP(C49, 'Catálogo de actividades'!$B$5:$D$296,2,FALSE)</f>
        <v>INE</v>
      </c>
      <c r="E49" s="140" t="str">
        <f>VLOOKUP(C49, 'Catálogo de actividades'!$B$5:$D$296,3,FALSE)</f>
        <v>DERFE/JD</v>
      </c>
      <c r="F49" s="364" t="str">
        <f>_xlfn.XLOOKUP(C49,'Catálogo de actividades'!$B$5:$B$296,'Catálogo de actividades'!$E$5:$E$296)</f>
        <v>6.14</v>
      </c>
      <c r="G49" s="141">
        <v>45439</v>
      </c>
      <c r="H49" s="101">
        <v>45443</v>
      </c>
      <c r="I49" s="416" t="str">
        <f>_xlfn.XLOOKUP(C49,'Catálogo de actividades'!$B$5:$B$296,'Catálogo de actividades'!$I$5:$I$296)</f>
        <v>DERFE</v>
      </c>
    </row>
    <row r="50" spans="1:9" ht="28.5" x14ac:dyDescent="0.2">
      <c r="A50" s="29" t="s">
        <v>25</v>
      </c>
      <c r="B50" s="29" t="s">
        <v>5</v>
      </c>
      <c r="C50" s="29" t="s">
        <v>193</v>
      </c>
      <c r="D50" s="140" t="str">
        <f>VLOOKUP(C50, 'Catálogo de actividades'!$B$5:$D$296,2,FALSE)</f>
        <v>INE/OPL</v>
      </c>
      <c r="E50" s="140" t="str">
        <f>VLOOKUP(C50, 'Catálogo de actividades'!$B$5:$D$296,3,FALSE)</f>
        <v>DEOE/JLE/OPL</v>
      </c>
      <c r="F50" s="364" t="str">
        <f>_xlfn.XLOOKUP(C50,'Catálogo de actividades'!$B$5:$B$296,'Catálogo de actividades'!$E$5:$E$296)</f>
        <v>6.15</v>
      </c>
      <c r="G50" s="141">
        <v>45445</v>
      </c>
      <c r="H50" s="101">
        <v>45445</v>
      </c>
      <c r="I50" s="416" t="str">
        <f>_xlfn.XLOOKUP(C50,'Catálogo de actividades'!$B$5:$B$296,'Catálogo de actividades'!$I$5:$I$296)</f>
        <v>DEOE</v>
      </c>
    </row>
    <row r="51" spans="1:9" ht="42.75" x14ac:dyDescent="0.2">
      <c r="A51" s="29" t="s">
        <v>25</v>
      </c>
      <c r="B51" s="29" t="s">
        <v>5</v>
      </c>
      <c r="C51" s="29" t="s">
        <v>181</v>
      </c>
      <c r="D51" s="140" t="str">
        <f>VLOOKUP(C51, 'Catálogo de actividades'!$B$5:$D$296,2,FALSE)</f>
        <v>INE/OPL</v>
      </c>
      <c r="E51" s="140" t="str">
        <f>VLOOKUP(C51, 'Catálogo de actividades'!$B$5:$D$296,3,FALSE)</f>
        <v>DERFE/OPL/JLE/JD</v>
      </c>
      <c r="F51" s="364" t="str">
        <f>_xlfn.XLOOKUP(C51,'Catálogo de actividades'!$B$5:$B$296,'Catálogo de actividades'!$E$5:$E$296)</f>
        <v>6.16</v>
      </c>
      <c r="G51" s="141">
        <v>45383</v>
      </c>
      <c r="H51" s="101">
        <v>45457</v>
      </c>
      <c r="I51" s="416" t="str">
        <f>_xlfn.XLOOKUP(C51,'Catálogo de actividades'!$B$5:$B$296,'Catálogo de actividades'!$I$5:$I$296)</f>
        <v>DEOE</v>
      </c>
    </row>
    <row r="52" spans="1:9" ht="28.5" x14ac:dyDescent="0.2">
      <c r="A52" s="29" t="s">
        <v>25</v>
      </c>
      <c r="B52" s="29" t="s">
        <v>6</v>
      </c>
      <c r="C52" s="29" t="s">
        <v>342</v>
      </c>
      <c r="D52" s="140" t="str">
        <f>VLOOKUP(C52, 'Catálogo de actividades'!$B$5:$D$296,2,FALSE)</f>
        <v>INE</v>
      </c>
      <c r="E52" s="140" t="str">
        <f>VLOOKUP(C52, 'Catálogo de actividades'!$B$5:$D$296,3,FALSE)</f>
        <v>CG/DECEYEC</v>
      </c>
      <c r="F52" s="364" t="str">
        <f>_xlfn.XLOOKUP(C52,'Catálogo de actividades'!$B$5:$B$296,'Catálogo de actividades'!$E$5:$E$296)</f>
        <v>7.1</v>
      </c>
      <c r="G52" s="141">
        <v>45139</v>
      </c>
      <c r="H52" s="101">
        <v>45168</v>
      </c>
      <c r="I52" s="416" t="str">
        <f>_xlfn.XLOOKUP(C52,'Catálogo de actividades'!$B$5:$B$296,'Catálogo de actividades'!$I$5:$I$296)</f>
        <v>DECEYEC</v>
      </c>
    </row>
    <row r="53" spans="1:9" ht="28.5" x14ac:dyDescent="0.2">
      <c r="A53" s="29" t="s">
        <v>25</v>
      </c>
      <c r="B53" s="29" t="s">
        <v>6</v>
      </c>
      <c r="C53" s="29" t="s">
        <v>344</v>
      </c>
      <c r="D53" s="140" t="str">
        <f>VLOOKUP(C53, 'Catálogo de actividades'!$B$5:$D$296,2,FALSE)</f>
        <v>INE</v>
      </c>
      <c r="E53" s="140" t="str">
        <f>VLOOKUP(C53, 'Catálogo de actividades'!$B$5:$D$296,3,FALSE)</f>
        <v>CG/DECEYEC</v>
      </c>
      <c r="F53" s="364" t="str">
        <f>_xlfn.XLOOKUP(C53,'Catálogo de actividades'!$B$5:$B$296,'Catálogo de actividades'!$E$5:$E$296)</f>
        <v>7.2</v>
      </c>
      <c r="G53" s="101">
        <v>45261</v>
      </c>
      <c r="H53" s="101">
        <v>45291</v>
      </c>
      <c r="I53" s="416" t="str">
        <f>_xlfn.XLOOKUP(C53,'Catálogo de actividades'!$B$5:$B$296,'Catálogo de actividades'!$I$5:$I$296)</f>
        <v>DECEYEC</v>
      </c>
    </row>
    <row r="54" spans="1:9" ht="42.75" x14ac:dyDescent="0.2">
      <c r="A54" s="29" t="s">
        <v>25</v>
      </c>
      <c r="B54" s="29" t="s">
        <v>6</v>
      </c>
      <c r="C54" s="143" t="s">
        <v>345</v>
      </c>
      <c r="D54" s="140" t="str">
        <f>VLOOKUP(C54, 'Catálogo de actividades'!$B$5:$D$296,2,FALSE)</f>
        <v>INE</v>
      </c>
      <c r="E54" s="140" t="str">
        <f>VLOOKUP(C54, 'Catálogo de actividades'!$B$5:$D$296,3,FALSE)</f>
        <v>DECEYEC/JLE</v>
      </c>
      <c r="F54" s="364" t="str">
        <f>_xlfn.XLOOKUP(C54,'Catálogo de actividades'!$B$5:$B$296,'Catálogo de actividades'!$E$5:$E$296)</f>
        <v>7.3</v>
      </c>
      <c r="G54" s="101">
        <v>45209</v>
      </c>
      <c r="H54" s="101">
        <v>45291</v>
      </c>
      <c r="I54" s="416" t="str">
        <f>_xlfn.XLOOKUP(C54,'Catálogo de actividades'!$B$5:$B$296,'Catálogo de actividades'!$I$5:$I$296)</f>
        <v>DECEYEC</v>
      </c>
    </row>
    <row r="55" spans="1:9" ht="28.5" x14ac:dyDescent="0.2">
      <c r="A55" s="29" t="s">
        <v>25</v>
      </c>
      <c r="B55" s="29" t="s">
        <v>6</v>
      </c>
      <c r="C55" s="29" t="s">
        <v>381</v>
      </c>
      <c r="D55" s="140" t="str">
        <f>VLOOKUP(C55, 'Catálogo de actividades'!$B$5:$D$296,2,FALSE)</f>
        <v>INE/OPL</v>
      </c>
      <c r="E55" s="140" t="str">
        <f>VLOOKUP(C55, 'Catálogo de actividades'!$B$5:$D$296,3,FALSE)</f>
        <v>OPL/JLE/
 DECEYEC</v>
      </c>
      <c r="F55" s="364" t="str">
        <f>_xlfn.XLOOKUP(C55,'Catálogo de actividades'!$B$5:$B$296,'Catálogo de actividades'!$E$5:$E$296)</f>
        <v>7.4</v>
      </c>
      <c r="G55" s="101">
        <v>45306</v>
      </c>
      <c r="H55" s="101">
        <v>45359</v>
      </c>
      <c r="I55" s="416" t="str">
        <f>_xlfn.XLOOKUP(C55,'Catálogo de actividades'!$B$5:$B$296,'Catálogo de actividades'!$I$5:$I$296)</f>
        <v>DECEYEC</v>
      </c>
    </row>
    <row r="56" spans="1:9" ht="28.5" x14ac:dyDescent="0.2">
      <c r="A56" s="29" t="s">
        <v>25</v>
      </c>
      <c r="B56" s="29" t="s">
        <v>6</v>
      </c>
      <c r="C56" s="29" t="s">
        <v>383</v>
      </c>
      <c r="D56" s="140" t="str">
        <f>VLOOKUP(C56, 'Catálogo de actividades'!$B$5:$D$296,2,FALSE)</f>
        <v>INE/OPL</v>
      </c>
      <c r="E56" s="140" t="str">
        <f>VLOOKUP(C56, 'Catálogo de actividades'!$B$5:$D$296,3,FALSE)</f>
        <v>JLE/CG</v>
      </c>
      <c r="F56" s="364" t="str">
        <f>_xlfn.XLOOKUP(C56,'Catálogo de actividades'!$B$5:$B$296,'Catálogo de actividades'!$E$5:$E$296)</f>
        <v>7.5</v>
      </c>
      <c r="G56" s="101">
        <v>45379</v>
      </c>
      <c r="H56" s="101">
        <v>45379</v>
      </c>
      <c r="I56" s="416" t="str">
        <f>_xlfn.XLOOKUP(C56,'Catálogo de actividades'!$B$5:$B$296,'Catálogo de actividades'!$I$5:$I$296)</f>
        <v>OPL</v>
      </c>
    </row>
    <row r="57" spans="1:9" ht="28.5" x14ac:dyDescent="0.2">
      <c r="A57" s="29" t="s">
        <v>25</v>
      </c>
      <c r="B57" s="29" t="s">
        <v>6</v>
      </c>
      <c r="C57" s="29" t="s">
        <v>76</v>
      </c>
      <c r="D57" s="140" t="str">
        <f>VLOOKUP(C57, 'Catálogo de actividades'!$B$5:$D$296,2,FALSE)</f>
        <v>INE</v>
      </c>
      <c r="E57" s="140" t="str">
        <f>VLOOKUP(C57, 'Catálogo de actividades'!$B$5:$D$296,3,FALSE)</f>
        <v>JDE/CD</v>
      </c>
      <c r="F57" s="364" t="str">
        <f>_xlfn.XLOOKUP(C57,'Catálogo de actividades'!$B$5:$B$296,'Catálogo de actividades'!$E$5:$E$296)</f>
        <v>7.6</v>
      </c>
      <c r="G57" s="101">
        <v>45215</v>
      </c>
      <c r="H57" s="101">
        <v>45304</v>
      </c>
      <c r="I57" s="416" t="str">
        <f>_xlfn.XLOOKUP(C57,'Catálogo de actividades'!$B$5:$B$296,'Catálogo de actividades'!$I$5:$I$296)</f>
        <v>DECEYEC</v>
      </c>
    </row>
    <row r="58" spans="1:9" ht="28.5" x14ac:dyDescent="0.2">
      <c r="A58" s="29" t="s">
        <v>25</v>
      </c>
      <c r="B58" s="29" t="s">
        <v>6</v>
      </c>
      <c r="C58" s="29" t="s">
        <v>289</v>
      </c>
      <c r="D58" s="140" t="str">
        <f>VLOOKUP(C58, 'Catálogo de actividades'!$B$5:$D$296,2,FALSE)</f>
        <v>INE</v>
      </c>
      <c r="E58" s="140" t="str">
        <f>VLOOKUP(C58, 'Catálogo de actividades'!$B$5:$D$296,3,FALSE)</f>
        <v>DECEYEC/JLE/JD</v>
      </c>
      <c r="F58" s="364" t="str">
        <f>_xlfn.XLOOKUP(C58,'Catálogo de actividades'!$B$5:$B$296,'Catálogo de actividades'!$E$5:$E$296)</f>
        <v>7.7</v>
      </c>
      <c r="G58" s="101">
        <v>45231</v>
      </c>
      <c r="H58" s="101">
        <v>45310</v>
      </c>
      <c r="I58" s="416" t="str">
        <f>_xlfn.XLOOKUP(C58,'Catálogo de actividades'!$B$5:$B$296,'Catálogo de actividades'!$I$5:$I$296)</f>
        <v>DECEYEC</v>
      </c>
    </row>
    <row r="59" spans="1:9" ht="28.5" x14ac:dyDescent="0.2">
      <c r="A59" s="29" t="s">
        <v>25</v>
      </c>
      <c r="B59" s="29" t="s">
        <v>6</v>
      </c>
      <c r="C59" s="29" t="s">
        <v>170</v>
      </c>
      <c r="D59" s="140" t="str">
        <f>VLOOKUP(C59, 'Catálogo de actividades'!$B$5:$D$296,2,FALSE)</f>
        <v>INE/OPL</v>
      </c>
      <c r="E59" s="140" t="str">
        <f>VLOOKUP(C59, 'Catálogo de actividades'!$B$5:$D$296,3,FALSE)</f>
        <v>DECEYEC/CG/OPL</v>
      </c>
      <c r="F59" s="364" t="str">
        <f>_xlfn.XLOOKUP(C59,'Catálogo de actividades'!$B$5:$B$296,'Catálogo de actividades'!$E$5:$E$296)</f>
        <v>7.8</v>
      </c>
      <c r="G59" s="101">
        <v>45369</v>
      </c>
      <c r="H59" s="101">
        <v>45409</v>
      </c>
      <c r="I59" s="416" t="str">
        <f>_xlfn.XLOOKUP(C59,'Catálogo de actividades'!$B$5:$B$296,'Catálogo de actividades'!$I$5:$I$296)</f>
        <v>OPL</v>
      </c>
    </row>
    <row r="60" spans="1:9" ht="28.5" x14ac:dyDescent="0.2">
      <c r="A60" s="29" t="s">
        <v>25</v>
      </c>
      <c r="B60" s="29" t="s">
        <v>6</v>
      </c>
      <c r="C60" s="29" t="s">
        <v>347</v>
      </c>
      <c r="D60" s="140" t="str">
        <f>VLOOKUP(C60, 'Catálogo de actividades'!$B$5:$D$296,2,FALSE)</f>
        <v>INE</v>
      </c>
      <c r="E60" s="140" t="str">
        <f>VLOOKUP(C60, 'Catálogo de actividades'!$B$5:$D$296,3,FALSE)</f>
        <v>DERFE/UTSI</v>
      </c>
      <c r="F60" s="364" t="str">
        <f>_xlfn.XLOOKUP(C60,'Catálogo de actividades'!$B$5:$B$296,'Catálogo de actividades'!$E$5:$E$296)</f>
        <v>7.9</v>
      </c>
      <c r="G60" s="101">
        <v>45313</v>
      </c>
      <c r="H60" s="101">
        <v>45317</v>
      </c>
      <c r="I60" s="416" t="str">
        <f>_xlfn.XLOOKUP(C60,'Catálogo de actividades'!$B$5:$B$296,'Catálogo de actividades'!$I$5:$I$296)</f>
        <v>DERFE</v>
      </c>
    </row>
    <row r="61" spans="1:9" ht="42.75" x14ac:dyDescent="0.2">
      <c r="A61" s="29" t="s">
        <v>25</v>
      </c>
      <c r="B61" s="29" t="s">
        <v>6</v>
      </c>
      <c r="C61" s="29" t="s">
        <v>292</v>
      </c>
      <c r="D61" s="140" t="str">
        <f>VLOOKUP(C61, 'Catálogo de actividades'!$B$5:$D$296,2,FALSE)</f>
        <v>INE</v>
      </c>
      <c r="E61" s="140" t="str">
        <f>VLOOKUP(C61, 'Catálogo de actividades'!$B$5:$D$296,3,FALSE)</f>
        <v>CG</v>
      </c>
      <c r="F61" s="364" t="str">
        <f>_xlfn.XLOOKUP(C61,'Catálogo de actividades'!$B$5:$B$296,'Catálogo de actividades'!$E$5:$E$296)</f>
        <v>7.10</v>
      </c>
      <c r="G61" s="101">
        <v>45323</v>
      </c>
      <c r="H61" s="101">
        <v>45325</v>
      </c>
      <c r="I61" s="416" t="str">
        <f>_xlfn.XLOOKUP(C61,'Catálogo de actividades'!$B$5:$B$296,'Catálogo de actividades'!$I$5:$I$296)</f>
        <v>DECEYEC</v>
      </c>
    </row>
    <row r="62" spans="1:9" ht="28.5" x14ac:dyDescent="0.2">
      <c r="A62" s="29" t="s">
        <v>25</v>
      </c>
      <c r="B62" s="29" t="s">
        <v>6</v>
      </c>
      <c r="C62" s="29" t="s">
        <v>291</v>
      </c>
      <c r="D62" s="140" t="str">
        <f>VLOOKUP(C62, 'Catálogo de actividades'!$B$5:$D$296,2,FALSE)</f>
        <v>INE</v>
      </c>
      <c r="E62" s="140" t="str">
        <f>VLOOKUP(C62, 'Catálogo de actividades'!$B$5:$D$296,3,FALSE)</f>
        <v>JDE/CD</v>
      </c>
      <c r="F62" s="364" t="str">
        <f>_xlfn.XLOOKUP(C62,'Catálogo de actividades'!$B$5:$B$296,'Catálogo de actividades'!$E$5:$E$296)</f>
        <v>7.11</v>
      </c>
      <c r="G62" s="101">
        <v>45328</v>
      </c>
      <c r="H62" s="101">
        <v>45328</v>
      </c>
      <c r="I62" s="416" t="str">
        <f>_xlfn.XLOOKUP(C62,'Catálogo de actividades'!$B$5:$B$296,'Catálogo de actividades'!$I$5:$I$296)</f>
        <v>DECEYEC</v>
      </c>
    </row>
    <row r="63" spans="1:9" ht="28.5" x14ac:dyDescent="0.2">
      <c r="A63" s="29" t="s">
        <v>25</v>
      </c>
      <c r="B63" s="29" t="s">
        <v>6</v>
      </c>
      <c r="C63" s="29" t="s">
        <v>348</v>
      </c>
      <c r="D63" s="140" t="str">
        <f>VLOOKUP(C63, 'Catálogo de actividades'!$B$5:$D$296,2,FALSE)</f>
        <v>INE</v>
      </c>
      <c r="E63" s="140" t="str">
        <f>VLOOKUP(C63, 'Catálogo de actividades'!$B$5:$D$296,3,FALSE)</f>
        <v>CD</v>
      </c>
      <c r="F63" s="364" t="str">
        <f>_xlfn.XLOOKUP(C63,'Catálogo de actividades'!$B$5:$B$296,'Catálogo de actividades'!$E$5:$E$296)</f>
        <v>7.12</v>
      </c>
      <c r="G63" s="101">
        <v>45331</v>
      </c>
      <c r="H63" s="101">
        <v>45382</v>
      </c>
      <c r="I63" s="416" t="str">
        <f>_xlfn.XLOOKUP(C63,'Catálogo de actividades'!$B$5:$B$296,'Catálogo de actividades'!$I$5:$I$296)</f>
        <v>DECEYEC</v>
      </c>
    </row>
    <row r="64" spans="1:9" ht="28.5" x14ac:dyDescent="0.2">
      <c r="A64" s="29" t="s">
        <v>25</v>
      </c>
      <c r="B64" s="29" t="s">
        <v>6</v>
      </c>
      <c r="C64" s="29" t="s">
        <v>349</v>
      </c>
      <c r="D64" s="140" t="str">
        <f>VLOOKUP(C64, 'Catálogo de actividades'!$B$5:$D$296,2,FALSE)</f>
        <v>INE</v>
      </c>
      <c r="E64" s="140" t="str">
        <f>VLOOKUP(C64, 'Catálogo de actividades'!$B$5:$D$296,3,FALSE)</f>
        <v>JDE</v>
      </c>
      <c r="F64" s="364" t="str">
        <f>_xlfn.XLOOKUP(C64,'Catálogo de actividades'!$B$5:$B$296,'Catálogo de actividades'!$E$5:$E$296)</f>
        <v>7.13</v>
      </c>
      <c r="G64" s="101">
        <v>45388</v>
      </c>
      <c r="H64" s="101">
        <v>45388</v>
      </c>
      <c r="I64" s="416" t="str">
        <f>_xlfn.XLOOKUP(C64,'Catálogo de actividades'!$B$5:$B$296,'Catálogo de actividades'!$I$5:$I$296)</f>
        <v>DECEYEC</v>
      </c>
    </row>
    <row r="65" spans="1:9" ht="28.5" x14ac:dyDescent="0.2">
      <c r="A65" s="29" t="s">
        <v>25</v>
      </c>
      <c r="B65" s="29" t="s">
        <v>6</v>
      </c>
      <c r="C65" s="29" t="s">
        <v>350</v>
      </c>
      <c r="D65" s="140" t="str">
        <f>VLOOKUP(C65, 'Catálogo de actividades'!$B$5:$D$296,2,FALSE)</f>
        <v>INE</v>
      </c>
      <c r="E65" s="140" t="str">
        <f>VLOOKUP(C65, 'Catálogo de actividades'!$B$5:$D$296,3,FALSE)</f>
        <v>CD</v>
      </c>
      <c r="F65" s="364" t="str">
        <f>_xlfn.XLOOKUP(C65,'Catálogo de actividades'!$B$5:$B$296,'Catálogo de actividades'!$E$5:$E$296)</f>
        <v>7.14</v>
      </c>
      <c r="G65" s="101">
        <v>45391</v>
      </c>
      <c r="H65" s="101">
        <v>45444</v>
      </c>
      <c r="I65" s="416" t="str">
        <f>_xlfn.XLOOKUP(C65,'Catálogo de actividades'!$B$5:$B$296,'Catálogo de actividades'!$I$5:$I$296)</f>
        <v>DECEYEC</v>
      </c>
    </row>
    <row r="66" spans="1:9" ht="28.5" x14ac:dyDescent="0.2">
      <c r="A66" s="29" t="s">
        <v>25</v>
      </c>
      <c r="B66" s="29" t="s">
        <v>6</v>
      </c>
      <c r="C66" s="29" t="s">
        <v>301</v>
      </c>
      <c r="D66" s="140" t="str">
        <f>VLOOKUP(C66, 'Catálogo de actividades'!$B$5:$D$296,2,FALSE)</f>
        <v>INE</v>
      </c>
      <c r="E66" s="140" t="str">
        <f>VLOOKUP(C66, 'Catálogo de actividades'!$B$5:$D$296,3,FALSE)</f>
        <v>CD</v>
      </c>
      <c r="F66" s="364" t="str">
        <f>_xlfn.XLOOKUP(C66,'Catálogo de actividades'!$B$5:$B$296,'Catálogo de actividades'!$E$5:$E$296)</f>
        <v>7.15</v>
      </c>
      <c r="G66" s="101">
        <v>45445</v>
      </c>
      <c r="H66" s="101">
        <v>45457</v>
      </c>
      <c r="I66" s="416" t="str">
        <f>_xlfn.XLOOKUP(C66,'Catálogo de actividades'!$B$5:$B$296,'Catálogo de actividades'!$I$5:$I$296)</f>
        <v>DECEYEC</v>
      </c>
    </row>
    <row r="67" spans="1:9" ht="42.75" x14ac:dyDescent="0.2">
      <c r="A67" s="29" t="s">
        <v>25</v>
      </c>
      <c r="B67" s="29" t="s">
        <v>7</v>
      </c>
      <c r="C67" s="29" t="s">
        <v>81</v>
      </c>
      <c r="D67" s="140" t="str">
        <f>VLOOKUP(C67, 'Catálogo de actividades'!$B$5:$D$296,2,FALSE)</f>
        <v>OPL</v>
      </c>
      <c r="E67" s="140" t="str">
        <f>VLOOKUP(C67, 'Catálogo de actividades'!$B$5:$D$296,3,FALSE)</f>
        <v>CG</v>
      </c>
      <c r="F67" s="364" t="str">
        <f>_xlfn.XLOOKUP(C67,'Catálogo de actividades'!$B$5:$B$296,'Catálogo de actividades'!$E$5:$E$296)</f>
        <v>8.1</v>
      </c>
      <c r="G67" s="101">
        <v>45170</v>
      </c>
      <c r="H67" s="101">
        <v>45250</v>
      </c>
      <c r="I67" s="416" t="str">
        <f>_xlfn.XLOOKUP(C67,'Catálogo de actividades'!$B$5:$B$296,'Catálogo de actividades'!$I$5:$I$296)</f>
        <v>OPL</v>
      </c>
    </row>
    <row r="68" spans="1:9" ht="42.75" x14ac:dyDescent="0.2">
      <c r="A68" s="29" t="s">
        <v>25</v>
      </c>
      <c r="B68" s="29" t="s">
        <v>7</v>
      </c>
      <c r="C68" s="144" t="s">
        <v>82</v>
      </c>
      <c r="D68" s="140" t="str">
        <f>VLOOKUP(C68, 'Catálogo de actividades'!$B$5:$D$296,2,FALSE)</f>
        <v>OPL</v>
      </c>
      <c r="E68" s="140" t="str">
        <f>VLOOKUP(C68, 'Catálogo de actividades'!$B$5:$D$296,3,FALSE)</f>
        <v>CG</v>
      </c>
      <c r="F68" s="364" t="str">
        <f>_xlfn.XLOOKUP(C68,'Catálogo de actividades'!$B$5:$B$296,'Catálogo de actividades'!$E$5:$E$296)</f>
        <v>8.2</v>
      </c>
      <c r="G68" s="101">
        <v>45323</v>
      </c>
      <c r="H68" s="145">
        <v>45337</v>
      </c>
      <c r="I68" s="416" t="str">
        <f>_xlfn.XLOOKUP(C68,'Catálogo de actividades'!$B$5:$B$296,'Catálogo de actividades'!$I$5:$I$296)</f>
        <v>OPL</v>
      </c>
    </row>
    <row r="69" spans="1:9" ht="42.75" x14ac:dyDescent="0.2">
      <c r="A69" s="29" t="s">
        <v>25</v>
      </c>
      <c r="B69" s="29" t="s">
        <v>7</v>
      </c>
      <c r="C69" s="29" t="s">
        <v>83</v>
      </c>
      <c r="D69" s="140" t="str">
        <f>VLOOKUP(C69, 'Catálogo de actividades'!$B$5:$D$296,2,FALSE)</f>
        <v>OPL</v>
      </c>
      <c r="E69" s="140" t="str">
        <f>VLOOKUP(C69, 'Catálogo de actividades'!$B$5:$D$296,3,FALSE)</f>
        <v>CG</v>
      </c>
      <c r="F69" s="364" t="str">
        <f>_xlfn.XLOOKUP(C69,'Catálogo de actividades'!$B$5:$B$296,'Catálogo de actividades'!$E$5:$E$296)</f>
        <v>8.4</v>
      </c>
      <c r="G69" s="101">
        <v>45200</v>
      </c>
      <c r="H69" s="145">
        <v>45275</v>
      </c>
      <c r="I69" s="416" t="str">
        <f>_xlfn.XLOOKUP(C69,'Catálogo de actividades'!$B$5:$B$296,'Catálogo de actividades'!$I$5:$I$296)</f>
        <v>OPL</v>
      </c>
    </row>
    <row r="70" spans="1:9" ht="42.75" x14ac:dyDescent="0.2">
      <c r="A70" s="29" t="s">
        <v>25</v>
      </c>
      <c r="B70" s="29" t="s">
        <v>7</v>
      </c>
      <c r="C70" s="29" t="s">
        <v>84</v>
      </c>
      <c r="D70" s="140" t="str">
        <f>VLOOKUP(C70, 'Catálogo de actividades'!$B$5:$D$296,2,FALSE)</f>
        <v>OPL</v>
      </c>
      <c r="E70" s="140" t="str">
        <f>VLOOKUP(C70, 'Catálogo de actividades'!$B$5:$D$296,3,FALSE)</f>
        <v>CG</v>
      </c>
      <c r="F70" s="364" t="str">
        <f>_xlfn.XLOOKUP(C70,'Catálogo de actividades'!$B$5:$B$296,'Catálogo de actividades'!$E$5:$E$296)</f>
        <v>8.5</v>
      </c>
      <c r="G70" s="142">
        <v>45200</v>
      </c>
      <c r="H70" s="142">
        <v>45275</v>
      </c>
      <c r="I70" s="416" t="str">
        <f>_xlfn.XLOOKUP(C70,'Catálogo de actividades'!$B$5:$B$296,'Catálogo de actividades'!$I$5:$I$296)</f>
        <v>OPL</v>
      </c>
    </row>
    <row r="71" spans="1:9" ht="42.75" x14ac:dyDescent="0.2">
      <c r="A71" s="29" t="s">
        <v>25</v>
      </c>
      <c r="B71" s="29" t="s">
        <v>7</v>
      </c>
      <c r="C71" s="29" t="s">
        <v>147</v>
      </c>
      <c r="D71" s="140" t="str">
        <f>VLOOKUP(C71, 'Catálogo de actividades'!$B$5:$D$296,2,FALSE)</f>
        <v>OPL</v>
      </c>
      <c r="E71" s="140" t="str">
        <f>VLOOKUP(C71, 'Catálogo de actividades'!$B$5:$D$296,3,FALSE)</f>
        <v>CG</v>
      </c>
      <c r="F71" s="364" t="str">
        <f>_xlfn.XLOOKUP(C71,'Catálogo de actividades'!$B$5:$B$296,'Catálogo de actividades'!$E$5:$E$296)</f>
        <v>8.7</v>
      </c>
      <c r="G71" s="101">
        <v>45170</v>
      </c>
      <c r="H71" s="101">
        <v>45250</v>
      </c>
      <c r="I71" s="416" t="str">
        <f>_xlfn.XLOOKUP(C71,'Catálogo de actividades'!$B$5:$B$296,'Catálogo de actividades'!$I$5:$I$296)</f>
        <v>OPL</v>
      </c>
    </row>
    <row r="72" spans="1:9" ht="42.75" x14ac:dyDescent="0.2">
      <c r="A72" s="29" t="s">
        <v>25</v>
      </c>
      <c r="B72" s="29" t="s">
        <v>7</v>
      </c>
      <c r="C72" s="29" t="s">
        <v>148</v>
      </c>
      <c r="D72" s="140" t="str">
        <f>VLOOKUP(C72, 'Catálogo de actividades'!$B$5:$D$296,2,FALSE)</f>
        <v>OPL</v>
      </c>
      <c r="E72" s="140" t="str">
        <f>VLOOKUP(C72, 'Catálogo de actividades'!$B$5:$D$296,3,FALSE)</f>
        <v>CG</v>
      </c>
      <c r="F72" s="364" t="str">
        <f>_xlfn.XLOOKUP(C72,'Catálogo de actividades'!$B$5:$B$296,'Catálogo de actividades'!$E$5:$E$296)</f>
        <v>8.8</v>
      </c>
      <c r="G72" s="101">
        <v>45170</v>
      </c>
      <c r="H72" s="101">
        <v>45250</v>
      </c>
      <c r="I72" s="416" t="str">
        <f>_xlfn.XLOOKUP(C72,'Catálogo de actividades'!$B$5:$B$296,'Catálogo de actividades'!$I$5:$I$296)</f>
        <v>OPL</v>
      </c>
    </row>
    <row r="73" spans="1:9" ht="42.75" x14ac:dyDescent="0.2">
      <c r="A73" s="29" t="s">
        <v>25</v>
      </c>
      <c r="B73" s="29" t="s">
        <v>7</v>
      </c>
      <c r="C73" s="29" t="s">
        <v>87</v>
      </c>
      <c r="D73" s="140" t="str">
        <f>VLOOKUP(C73, 'Catálogo de actividades'!$B$5:$D$296,2,FALSE)</f>
        <v>OPL</v>
      </c>
      <c r="E73" s="140" t="str">
        <f>VLOOKUP(C73, 'Catálogo de actividades'!$B$5:$D$296,3,FALSE)</f>
        <v>CG</v>
      </c>
      <c r="F73" s="364" t="str">
        <f>_xlfn.XLOOKUP(C73,'Catálogo de actividades'!$B$5:$B$296,'Catálogo de actividades'!$E$5:$E$296)</f>
        <v>8.10</v>
      </c>
      <c r="G73" s="142">
        <v>45170</v>
      </c>
      <c r="H73" s="142">
        <v>45298</v>
      </c>
      <c r="I73" s="416" t="str">
        <f>_xlfn.XLOOKUP(C73,'Catálogo de actividades'!$B$5:$B$296,'Catálogo de actividades'!$I$5:$I$296)</f>
        <v>OPL</v>
      </c>
    </row>
    <row r="74" spans="1:9" ht="42.75" x14ac:dyDescent="0.2">
      <c r="A74" s="29" t="s">
        <v>25</v>
      </c>
      <c r="B74" s="29" t="s">
        <v>7</v>
      </c>
      <c r="C74" s="29" t="s">
        <v>88</v>
      </c>
      <c r="D74" s="140" t="str">
        <f>VLOOKUP(C74, 'Catálogo de actividades'!$B$5:$D$296,2,FALSE)</f>
        <v>OPL</v>
      </c>
      <c r="E74" s="140" t="str">
        <f>VLOOKUP(C74, 'Catálogo de actividades'!$B$5:$D$296,3,FALSE)</f>
        <v>CG</v>
      </c>
      <c r="F74" s="364" t="str">
        <f>_xlfn.XLOOKUP(C74,'Catálogo de actividades'!$B$5:$B$296,'Catálogo de actividades'!$E$5:$E$296)</f>
        <v>8.11</v>
      </c>
      <c r="G74" s="142">
        <v>45170</v>
      </c>
      <c r="H74" s="142">
        <v>45298</v>
      </c>
      <c r="I74" s="416" t="str">
        <f>_xlfn.XLOOKUP(C74,'Catálogo de actividades'!$B$5:$B$296,'Catálogo de actividades'!$I$5:$I$296)</f>
        <v>OPL</v>
      </c>
    </row>
    <row r="75" spans="1:9" ht="42.75" x14ac:dyDescent="0.2">
      <c r="A75" s="29" t="s">
        <v>25</v>
      </c>
      <c r="B75" s="29" t="s">
        <v>7</v>
      </c>
      <c r="C75" s="29" t="s">
        <v>89</v>
      </c>
      <c r="D75" s="140" t="str">
        <f>VLOOKUP(C75, 'Catálogo de actividades'!$B$5:$D$296,2,FALSE)</f>
        <v>OPL</v>
      </c>
      <c r="E75" s="140" t="str">
        <f>VLOOKUP(C75, 'Catálogo de actividades'!$B$5:$D$296,3,FALSE)</f>
        <v>CG</v>
      </c>
      <c r="F75" s="364" t="str">
        <f>_xlfn.XLOOKUP(C75,'Catálogo de actividades'!$B$5:$B$296,'Catálogo de actividades'!$E$5:$E$296)</f>
        <v>8.13</v>
      </c>
      <c r="G75" s="142">
        <v>45323</v>
      </c>
      <c r="H75" s="101">
        <v>45342</v>
      </c>
      <c r="I75" s="416" t="str">
        <f>_xlfn.XLOOKUP(C75,'Catálogo de actividades'!$B$5:$B$296,'Catálogo de actividades'!$I$5:$I$296)</f>
        <v>OPL</v>
      </c>
    </row>
    <row r="76" spans="1:9" ht="42.75" x14ac:dyDescent="0.2">
      <c r="A76" s="29" t="s">
        <v>25</v>
      </c>
      <c r="B76" s="29" t="s">
        <v>7</v>
      </c>
      <c r="C76" s="29" t="s">
        <v>90</v>
      </c>
      <c r="D76" s="140" t="str">
        <f>VLOOKUP(C76, 'Catálogo de actividades'!$B$5:$D$296,2,FALSE)</f>
        <v>OPL</v>
      </c>
      <c r="E76" s="140" t="str">
        <f>VLOOKUP(C76, 'Catálogo de actividades'!$B$5:$D$296,3,FALSE)</f>
        <v>CG</v>
      </c>
      <c r="F76" s="364" t="str">
        <f>_xlfn.XLOOKUP(C76,'Catálogo de actividades'!$B$5:$B$296,'Catálogo de actividades'!$E$5:$E$296)</f>
        <v>8.14</v>
      </c>
      <c r="G76" s="142">
        <v>45323</v>
      </c>
      <c r="H76" s="101">
        <v>45342</v>
      </c>
      <c r="I76" s="416" t="str">
        <f>_xlfn.XLOOKUP(C76,'Catálogo de actividades'!$B$5:$B$296,'Catálogo de actividades'!$I$5:$I$296)</f>
        <v>OPL</v>
      </c>
    </row>
    <row r="77" spans="1:9" ht="28.5" x14ac:dyDescent="0.2">
      <c r="A77" s="29" t="s">
        <v>25</v>
      </c>
      <c r="B77" s="29" t="s">
        <v>8</v>
      </c>
      <c r="C77" s="29" t="s">
        <v>91</v>
      </c>
      <c r="D77" s="140" t="str">
        <f>VLOOKUP(C77, 'Catálogo de actividades'!$B$5:$D$296,2,FALSE)</f>
        <v>OPL</v>
      </c>
      <c r="E77" s="140" t="str">
        <f>VLOOKUP(C77, 'Catálogo de actividades'!$B$5:$D$296,3,FALSE)</f>
        <v>CG</v>
      </c>
      <c r="F77" s="364" t="str">
        <f>_xlfn.XLOOKUP(C77,'Catálogo de actividades'!$B$5:$B$296,'Catálogo de actividades'!$E$5:$E$296)</f>
        <v>9.1</v>
      </c>
      <c r="G77" s="101">
        <v>45201</v>
      </c>
      <c r="H77" s="145">
        <v>45201</v>
      </c>
      <c r="I77" s="416" t="str">
        <f>_xlfn.XLOOKUP(C77,'Catálogo de actividades'!$B$5:$B$296,'Catálogo de actividades'!$I$5:$I$296)</f>
        <v>OPL</v>
      </c>
    </row>
    <row r="78" spans="1:9" ht="42.75" x14ac:dyDescent="0.2">
      <c r="A78" s="29" t="s">
        <v>25</v>
      </c>
      <c r="B78" s="29" t="s">
        <v>8</v>
      </c>
      <c r="C78" s="29" t="s">
        <v>92</v>
      </c>
      <c r="D78" s="140" t="str">
        <f>VLOOKUP(C78, 'Catálogo de actividades'!$B$5:$D$296,2,FALSE)</f>
        <v>OPL</v>
      </c>
      <c r="E78" s="140" t="str">
        <f>VLOOKUP(C78, 'Catálogo de actividades'!$B$5:$D$296,3,FALSE)</f>
        <v>OD</v>
      </c>
      <c r="F78" s="364" t="str">
        <f>_xlfn.XLOOKUP(C78,'Catálogo de actividades'!$B$5:$B$296,'Catálogo de actividades'!$E$5:$E$296)</f>
        <v>9.3</v>
      </c>
      <c r="G78" s="101">
        <v>45202</v>
      </c>
      <c r="H78" s="145">
        <v>45281</v>
      </c>
      <c r="I78" s="416" t="str">
        <f>_xlfn.XLOOKUP(C78,'Catálogo de actividades'!$B$5:$B$296,'Catálogo de actividades'!$I$5:$I$296)</f>
        <v>OPL</v>
      </c>
    </row>
    <row r="79" spans="1:9" ht="42.75" x14ac:dyDescent="0.2">
      <c r="A79" s="29" t="s">
        <v>25</v>
      </c>
      <c r="B79" s="29" t="s">
        <v>8</v>
      </c>
      <c r="C79" s="29" t="s">
        <v>93</v>
      </c>
      <c r="D79" s="140" t="str">
        <f>VLOOKUP(C79, 'Catálogo de actividades'!$B$5:$D$296,2,FALSE)</f>
        <v>OPL</v>
      </c>
      <c r="E79" s="140" t="str">
        <f>VLOOKUP(C79, 'Catálogo de actividades'!$B$5:$D$296,3,FALSE)</f>
        <v>OD</v>
      </c>
      <c r="F79" s="364" t="str">
        <f>_xlfn.XLOOKUP(C79,'Catálogo de actividades'!$B$5:$B$296,'Catálogo de actividades'!$E$5:$E$296)</f>
        <v>9.4</v>
      </c>
      <c r="G79" s="101">
        <v>45202</v>
      </c>
      <c r="H79" s="101">
        <v>45267</v>
      </c>
      <c r="I79" s="416" t="str">
        <f>_xlfn.XLOOKUP(C79,'Catálogo de actividades'!$B$5:$B$296,'Catálogo de actividades'!$I$5:$I$296)</f>
        <v>OPL</v>
      </c>
    </row>
    <row r="80" spans="1:9" ht="28.5" x14ac:dyDescent="0.2">
      <c r="A80" s="29" t="s">
        <v>25</v>
      </c>
      <c r="B80" s="29" t="s">
        <v>8</v>
      </c>
      <c r="C80" s="29" t="s">
        <v>94</v>
      </c>
      <c r="D80" s="140" t="str">
        <f>VLOOKUP(C80, 'Catálogo de actividades'!$B$5:$D$296,2,FALSE)</f>
        <v>OPL</v>
      </c>
      <c r="E80" s="140" t="str">
        <f>VLOOKUP(C80, 'Catálogo de actividades'!$B$5:$D$296,3,FALSE)</f>
        <v>CG</v>
      </c>
      <c r="F80" s="364" t="str">
        <f>_xlfn.XLOOKUP(C80,'Catálogo de actividades'!$B$5:$B$296,'Catálogo de actividades'!$E$5:$E$296)</f>
        <v>9.6</v>
      </c>
      <c r="G80" s="101">
        <v>45281</v>
      </c>
      <c r="H80" s="101">
        <v>45281</v>
      </c>
      <c r="I80" s="416" t="str">
        <f>_xlfn.XLOOKUP(C80,'Catálogo de actividades'!$B$5:$B$296,'Catálogo de actividades'!$I$5:$I$296)</f>
        <v>OPL</v>
      </c>
    </row>
    <row r="81" spans="1:9" ht="28.5" x14ac:dyDescent="0.2">
      <c r="A81" s="29" t="s">
        <v>25</v>
      </c>
      <c r="B81" s="29" t="s">
        <v>8</v>
      </c>
      <c r="C81" s="29" t="s">
        <v>95</v>
      </c>
      <c r="D81" s="140" t="str">
        <f>VLOOKUP(C81, 'Catálogo de actividades'!$B$5:$D$296,2,FALSE)</f>
        <v>OPL</v>
      </c>
      <c r="E81" s="140" t="str">
        <f>VLOOKUP(C81, 'Catálogo de actividades'!$B$5:$D$296,3,FALSE)</f>
        <v>CG</v>
      </c>
      <c r="F81" s="364" t="str">
        <f>_xlfn.XLOOKUP(C81,'Catálogo de actividades'!$B$5:$B$296,'Catálogo de actividades'!$E$5:$E$296)</f>
        <v>9.7</v>
      </c>
      <c r="G81" s="101">
        <v>45267</v>
      </c>
      <c r="H81" s="101">
        <v>45267</v>
      </c>
      <c r="I81" s="416" t="str">
        <f>_xlfn.XLOOKUP(C81,'Catálogo de actividades'!$B$5:$B$296,'Catálogo de actividades'!$I$5:$I$296)</f>
        <v>OPL</v>
      </c>
    </row>
    <row r="82" spans="1:9" ht="28.5" x14ac:dyDescent="0.2">
      <c r="A82" s="29" t="s">
        <v>25</v>
      </c>
      <c r="B82" s="29" t="s">
        <v>8</v>
      </c>
      <c r="C82" s="29" t="s">
        <v>96</v>
      </c>
      <c r="D82" s="140" t="str">
        <f>VLOOKUP(C82, 'Catálogo de actividades'!$B$5:$D$296,2,FALSE)</f>
        <v>OPL</v>
      </c>
      <c r="E82" s="140" t="str">
        <f>VLOOKUP(C82, 'Catálogo de actividades'!$B$5:$D$296,3,FALSE)</f>
        <v>OD</v>
      </c>
      <c r="F82" s="364" t="str">
        <f>_xlfn.XLOOKUP(C82,'Catálogo de actividades'!$B$5:$B$296,'Catálogo de actividades'!$E$5:$E$296)</f>
        <v>9.9</v>
      </c>
      <c r="G82" s="142">
        <v>45282</v>
      </c>
      <c r="H82" s="142">
        <v>45312</v>
      </c>
      <c r="I82" s="416" t="str">
        <f>_xlfn.XLOOKUP(C82,'Catálogo de actividades'!$B$5:$B$296,'Catálogo de actividades'!$I$5:$I$296)</f>
        <v>OPL</v>
      </c>
    </row>
    <row r="83" spans="1:9" ht="28.5" x14ac:dyDescent="0.2">
      <c r="A83" s="29" t="s">
        <v>25</v>
      </c>
      <c r="B83" s="29" t="s">
        <v>8</v>
      </c>
      <c r="C83" s="29" t="s">
        <v>149</v>
      </c>
      <c r="D83" s="140" t="str">
        <f>VLOOKUP(C83, 'Catálogo de actividades'!$B$5:$D$296,2,FALSE)</f>
        <v>OPL</v>
      </c>
      <c r="E83" s="140" t="str">
        <f>VLOOKUP(C83, 'Catálogo de actividades'!$B$5:$D$296,3,FALSE)</f>
        <v>OD</v>
      </c>
      <c r="F83" s="364" t="str">
        <f>_xlfn.XLOOKUP(C83,'Catálogo de actividades'!$B$5:$B$296,'Catálogo de actividades'!$E$5:$E$296)</f>
        <v>9.10</v>
      </c>
      <c r="G83" s="142">
        <v>45268</v>
      </c>
      <c r="H83" s="142">
        <v>45312</v>
      </c>
      <c r="I83" s="416" t="str">
        <f>_xlfn.XLOOKUP(C83,'Catálogo de actividades'!$B$5:$B$296,'Catálogo de actividades'!$I$5:$I$296)</f>
        <v>OPL</v>
      </c>
    </row>
    <row r="84" spans="1:9" ht="57" x14ac:dyDescent="0.2">
      <c r="A84" s="29" t="s">
        <v>25</v>
      </c>
      <c r="B84" s="29" t="s">
        <v>8</v>
      </c>
      <c r="C84" s="29" t="s">
        <v>99</v>
      </c>
      <c r="D84" s="140" t="str">
        <f>VLOOKUP(C84, 'Catálogo de actividades'!$B$5:$D$296,2,FALSE)</f>
        <v>INE/OPL</v>
      </c>
      <c r="E84" s="140" t="str">
        <f>VLOOKUP(C84, 'Catálogo de actividades'!$B$5:$D$296,3,FALSE)</f>
        <v>DERFE</v>
      </c>
      <c r="F84" s="364" t="str">
        <f>_xlfn.XLOOKUP(C84,'Catálogo de actividades'!$B$5:$B$296,'Catálogo de actividades'!$E$5:$E$296)</f>
        <v>9.11</v>
      </c>
      <c r="G84" s="101">
        <v>45175</v>
      </c>
      <c r="H84" s="101">
        <v>45366</v>
      </c>
      <c r="I84" s="416" t="str">
        <f>_xlfn.XLOOKUP(C84,'Catálogo de actividades'!$B$5:$B$296,'Catálogo de actividades'!$I$5:$I$296)</f>
        <v>DERFE</v>
      </c>
    </row>
    <row r="85" spans="1:9" ht="28.5" x14ac:dyDescent="0.2">
      <c r="A85" s="29" t="s">
        <v>25</v>
      </c>
      <c r="B85" s="29" t="s">
        <v>8</v>
      </c>
      <c r="C85" s="29" t="s">
        <v>101</v>
      </c>
      <c r="D85" s="140" t="str">
        <f>VLOOKUP(C85, 'Catálogo de actividades'!$B$5:$D$296,2,FALSE)</f>
        <v>OPL</v>
      </c>
      <c r="E85" s="140" t="str">
        <f>VLOOKUP(C85, 'Catálogo de actividades'!$B$5:$D$296,3,FALSE)</f>
        <v>CG/OD</v>
      </c>
      <c r="F85" s="364" t="str">
        <f>_xlfn.XLOOKUP(C85,'Catálogo de actividades'!$B$5:$B$296,'Catálogo de actividades'!$E$5:$E$296)</f>
        <v>9.13</v>
      </c>
      <c r="G85" s="142">
        <v>45362</v>
      </c>
      <c r="H85" s="142">
        <v>45363</v>
      </c>
      <c r="I85" s="416" t="str">
        <f>_xlfn.XLOOKUP(C85,'Catálogo de actividades'!$B$5:$B$296,'Catálogo de actividades'!$I$5:$I$296)</f>
        <v>OPL</v>
      </c>
    </row>
    <row r="86" spans="1:9" ht="28.5" x14ac:dyDescent="0.2">
      <c r="A86" s="29" t="s">
        <v>25</v>
      </c>
      <c r="B86" s="29" t="s">
        <v>8</v>
      </c>
      <c r="C86" s="29" t="s">
        <v>103</v>
      </c>
      <c r="D86" s="140" t="str">
        <f>VLOOKUP(C86, 'Catálogo de actividades'!$B$5:$D$296,2,FALSE)</f>
        <v>OPL</v>
      </c>
      <c r="E86" s="140" t="str">
        <f>VLOOKUP(C86, 'Catálogo de actividades'!$B$5:$D$296,3,FALSE)</f>
        <v>CG/OD</v>
      </c>
      <c r="F86" s="364" t="str">
        <f>_xlfn.XLOOKUP(C86,'Catálogo de actividades'!$B$5:$B$296,'Catálogo de actividades'!$E$5:$E$296)</f>
        <v>9.14</v>
      </c>
      <c r="G86" s="142">
        <v>45362</v>
      </c>
      <c r="H86" s="142">
        <v>45363</v>
      </c>
      <c r="I86" s="416" t="str">
        <f>_xlfn.XLOOKUP(C86,'Catálogo de actividades'!$B$5:$B$296,'Catálogo de actividades'!$I$5:$I$296)</f>
        <v>OPL</v>
      </c>
    </row>
    <row r="87" spans="1:9" ht="28.5" x14ac:dyDescent="0.2">
      <c r="A87" s="29" t="s">
        <v>25</v>
      </c>
      <c r="B87" s="29" t="s">
        <v>9</v>
      </c>
      <c r="C87" s="29" t="s">
        <v>150</v>
      </c>
      <c r="D87" s="140" t="str">
        <f>VLOOKUP(C87, 'Catálogo de actividades'!$B$5:$D$296,2,FALSE)</f>
        <v>OPL</v>
      </c>
      <c r="E87" s="140" t="str">
        <f>VLOOKUP(C87, 'Catálogo de actividades'!$B$5:$D$296,3,FALSE)</f>
        <v>CG</v>
      </c>
      <c r="F87" s="364" t="str">
        <f>_xlfn.XLOOKUP(C87,'Catálogo de actividades'!$B$5:$B$296,'Catálogo de actividades'!$E$5:$E$296)</f>
        <v>10.2</v>
      </c>
      <c r="G87" s="101">
        <v>45263</v>
      </c>
      <c r="H87" s="101">
        <v>45284</v>
      </c>
      <c r="I87" s="416" t="str">
        <f>_xlfn.XLOOKUP(C87,'Catálogo de actividades'!$B$5:$B$296,'Catálogo de actividades'!$I$5:$I$296)</f>
        <v>OPL</v>
      </c>
    </row>
    <row r="88" spans="1:9" ht="28.5" x14ac:dyDescent="0.2">
      <c r="A88" s="29" t="s">
        <v>25</v>
      </c>
      <c r="B88" s="29" t="s">
        <v>9</v>
      </c>
      <c r="C88" s="29" t="s">
        <v>151</v>
      </c>
      <c r="D88" s="140" t="str">
        <f>VLOOKUP(C88, 'Catálogo de actividades'!$B$5:$D$296,2,FALSE)</f>
        <v>OPL</v>
      </c>
      <c r="E88" s="140" t="str">
        <f>VLOOKUP(C88, 'Catálogo de actividades'!$B$5:$D$296,3,FALSE)</f>
        <v>CG</v>
      </c>
      <c r="F88" s="364" t="str">
        <f>_xlfn.XLOOKUP(C88,'Catálogo de actividades'!$B$5:$B$296,'Catálogo de actividades'!$E$5:$E$296)</f>
        <v>10.3</v>
      </c>
      <c r="G88" s="101">
        <v>45263</v>
      </c>
      <c r="H88" s="101">
        <v>45284</v>
      </c>
      <c r="I88" s="416" t="str">
        <f>_xlfn.XLOOKUP(C88,'Catálogo de actividades'!$B$5:$B$296,'Catálogo de actividades'!$I$5:$I$296)</f>
        <v>OPL</v>
      </c>
    </row>
    <row r="89" spans="1:9" ht="28.5" x14ac:dyDescent="0.2">
      <c r="A89" s="29" t="s">
        <v>25</v>
      </c>
      <c r="B89" s="29" t="s">
        <v>9</v>
      </c>
      <c r="C89" s="29" t="s">
        <v>106</v>
      </c>
      <c r="D89" s="140" t="str">
        <f>VLOOKUP(C89, 'Catálogo de actividades'!$B$5:$D$296,2,FALSE)</f>
        <v>OPL</v>
      </c>
      <c r="E89" s="140" t="str">
        <f>VLOOKUP(C89, 'Catálogo de actividades'!$B$5:$D$296,3,FALSE)</f>
        <v>CG</v>
      </c>
      <c r="F89" s="364" t="str">
        <f>_xlfn.XLOOKUP(C89,'Catálogo de actividades'!$B$5:$B$296,'Catálogo de actividades'!$E$5:$E$296)</f>
        <v>10.7</v>
      </c>
      <c r="G89" s="141">
        <v>45273</v>
      </c>
      <c r="H89" s="146">
        <v>45294</v>
      </c>
      <c r="I89" s="416" t="str">
        <f>_xlfn.XLOOKUP(C89,'Catálogo de actividades'!$B$5:$B$296,'Catálogo de actividades'!$I$5:$I$296)</f>
        <v>OPL</v>
      </c>
    </row>
    <row r="90" spans="1:9" ht="28.5" x14ac:dyDescent="0.2">
      <c r="A90" s="29" t="s">
        <v>25</v>
      </c>
      <c r="B90" s="29" t="s">
        <v>9</v>
      </c>
      <c r="C90" s="29" t="s">
        <v>107</v>
      </c>
      <c r="D90" s="140" t="str">
        <f>VLOOKUP(C90, 'Catálogo de actividades'!$B$5:$D$296,2,FALSE)</f>
        <v>OPL</v>
      </c>
      <c r="E90" s="140" t="str">
        <f>VLOOKUP(C90, 'Catálogo de actividades'!$B$5:$D$296,3,FALSE)</f>
        <v>CG</v>
      </c>
      <c r="F90" s="364" t="str">
        <f>_xlfn.XLOOKUP(C90,'Catálogo de actividades'!$B$5:$B$296,'Catálogo de actividades'!$E$5:$E$296)</f>
        <v>10.8</v>
      </c>
      <c r="G90" s="141">
        <v>45273</v>
      </c>
      <c r="H90" s="146">
        <v>45294</v>
      </c>
      <c r="I90" s="416" t="str">
        <f>_xlfn.XLOOKUP(C90,'Catálogo de actividades'!$B$5:$B$296,'Catálogo de actividades'!$I$5:$I$296)</f>
        <v>OPL</v>
      </c>
    </row>
    <row r="91" spans="1:9" ht="28.5" x14ac:dyDescent="0.2">
      <c r="A91" s="29" t="s">
        <v>25</v>
      </c>
      <c r="B91" s="29" t="s">
        <v>9</v>
      </c>
      <c r="C91" s="29" t="s">
        <v>108</v>
      </c>
      <c r="D91" s="140" t="str">
        <f>VLOOKUP(C91, 'Catálogo de actividades'!$B$5:$D$296,2,FALSE)</f>
        <v>OPL</v>
      </c>
      <c r="E91" s="140" t="str">
        <f>VLOOKUP(C91, 'Catálogo de actividades'!$B$5:$D$296,3,FALSE)</f>
        <v>CG</v>
      </c>
      <c r="F91" s="364" t="str">
        <f>_xlfn.XLOOKUP(C91,'Catálogo de actividades'!$B$5:$B$296,'Catálogo de actividades'!$E$5:$E$296)</f>
        <v>10.12</v>
      </c>
      <c r="G91" s="141">
        <v>45284</v>
      </c>
      <c r="H91" s="101">
        <v>45312</v>
      </c>
      <c r="I91" s="416" t="str">
        <f>_xlfn.XLOOKUP(C91,'Catálogo de actividades'!$B$5:$B$296,'Catálogo de actividades'!$I$5:$I$296)</f>
        <v>OPL</v>
      </c>
    </row>
    <row r="92" spans="1:9" ht="28.5" x14ac:dyDescent="0.2">
      <c r="A92" s="29" t="s">
        <v>25</v>
      </c>
      <c r="B92" s="29" t="s">
        <v>9</v>
      </c>
      <c r="C92" s="29" t="s">
        <v>152</v>
      </c>
      <c r="D92" s="140" t="str">
        <f>VLOOKUP(C92, 'Catálogo de actividades'!$B$5:$D$296,2,FALSE)</f>
        <v>OPL</v>
      </c>
      <c r="E92" s="140" t="str">
        <f>VLOOKUP(C92, 'Catálogo de actividades'!$B$5:$D$296,3,FALSE)</f>
        <v>CG</v>
      </c>
      <c r="F92" s="364" t="str">
        <f>_xlfn.XLOOKUP(C92,'Catálogo de actividades'!$B$5:$B$296,'Catálogo de actividades'!$E$5:$E$296)</f>
        <v>10.13</v>
      </c>
      <c r="G92" s="141">
        <v>45284</v>
      </c>
      <c r="H92" s="101">
        <v>45312</v>
      </c>
      <c r="I92" s="416" t="str">
        <f>_xlfn.XLOOKUP(C92,'Catálogo de actividades'!$B$5:$B$296,'Catálogo de actividades'!$I$5:$I$296)</f>
        <v>OPL</v>
      </c>
    </row>
    <row r="93" spans="1:9" ht="28.5" x14ac:dyDescent="0.2">
      <c r="A93" s="29" t="s">
        <v>25</v>
      </c>
      <c r="B93" s="29" t="s">
        <v>9</v>
      </c>
      <c r="C93" s="29" t="s">
        <v>153</v>
      </c>
      <c r="D93" s="140" t="str">
        <f>VLOOKUP(C93, 'Catálogo de actividades'!$B$5:$D$296,2,FALSE)</f>
        <v>OPL</v>
      </c>
      <c r="E93" s="140" t="str">
        <f>VLOOKUP(C93, 'Catálogo de actividades'!$B$5:$D$296,3,FALSE)</f>
        <v>CG/OD</v>
      </c>
      <c r="F93" s="364" t="str">
        <f>_xlfn.XLOOKUP(C93,'Catálogo de actividades'!$B$5:$B$296,'Catálogo de actividades'!$E$5:$E$296)</f>
        <v>10.17</v>
      </c>
      <c r="G93" s="141">
        <v>45382</v>
      </c>
      <c r="H93" s="101">
        <v>45393</v>
      </c>
      <c r="I93" s="416" t="str">
        <f>_xlfn.XLOOKUP(C93,'Catálogo de actividades'!$B$5:$B$296,'Catálogo de actividades'!$I$5:$I$296)</f>
        <v>OPL</v>
      </c>
    </row>
    <row r="94" spans="1:9" ht="28.5" x14ac:dyDescent="0.2">
      <c r="A94" s="29" t="s">
        <v>25</v>
      </c>
      <c r="B94" s="29" t="s">
        <v>9</v>
      </c>
      <c r="C94" s="29" t="s">
        <v>154</v>
      </c>
      <c r="D94" s="140" t="str">
        <f>VLOOKUP(C94, 'Catálogo de actividades'!$B$5:$D$296,2,FALSE)</f>
        <v>OPL</v>
      </c>
      <c r="E94" s="140" t="str">
        <f>VLOOKUP(C94, 'Catálogo de actividades'!$B$5:$D$296,3,FALSE)</f>
        <v>CG/OD</v>
      </c>
      <c r="F94" s="364" t="str">
        <f>_xlfn.XLOOKUP(C94,'Catálogo de actividades'!$B$5:$B$296,'Catálogo de actividades'!$E$5:$E$296)</f>
        <v>10.19</v>
      </c>
      <c r="G94" s="141">
        <v>45382</v>
      </c>
      <c r="H94" s="101">
        <v>45393</v>
      </c>
      <c r="I94" s="416" t="str">
        <f>_xlfn.XLOOKUP(C94,'Catálogo de actividades'!$B$5:$B$296,'Catálogo de actividades'!$I$5:$I$296)</f>
        <v>OPL</v>
      </c>
    </row>
    <row r="95" spans="1:9" ht="28.5" x14ac:dyDescent="0.2">
      <c r="A95" s="29" t="s">
        <v>25</v>
      </c>
      <c r="B95" s="29" t="s">
        <v>9</v>
      </c>
      <c r="C95" s="29" t="s">
        <v>113</v>
      </c>
      <c r="D95" s="140" t="str">
        <f>VLOOKUP(C95, 'Catálogo de actividades'!$B$5:$D$296,2,FALSE)</f>
        <v>OPL</v>
      </c>
      <c r="E95" s="140" t="str">
        <f>VLOOKUP(C95, 'Catálogo de actividades'!$B$5:$D$296,3,FALSE)</f>
        <v>CG</v>
      </c>
      <c r="F95" s="364" t="str">
        <f>_xlfn.XLOOKUP(C95,'Catálogo de actividades'!$B$5:$B$296,'Catálogo de actividades'!$E$5:$E$296)</f>
        <v>10.26</v>
      </c>
      <c r="G95" s="141">
        <v>45396</v>
      </c>
      <c r="H95" s="101">
        <v>45396</v>
      </c>
      <c r="I95" s="416" t="str">
        <f>_xlfn.XLOOKUP(C95,'Catálogo de actividades'!$B$5:$B$296,'Catálogo de actividades'!$I$5:$I$296)</f>
        <v>OPL</v>
      </c>
    </row>
    <row r="96" spans="1:9" ht="42.75" x14ac:dyDescent="0.2">
      <c r="A96" s="29" t="s">
        <v>25</v>
      </c>
      <c r="B96" s="29" t="s">
        <v>9</v>
      </c>
      <c r="C96" s="29" t="s">
        <v>114</v>
      </c>
      <c r="D96" s="140" t="str">
        <f>VLOOKUP(C96, 'Catálogo de actividades'!$B$5:$D$296,2,FALSE)</f>
        <v>OPL</v>
      </c>
      <c r="E96" s="140" t="str">
        <f>VLOOKUP(C96, 'Catálogo de actividades'!$B$5:$D$296,3,FALSE)</f>
        <v>CG</v>
      </c>
      <c r="F96" s="364" t="str">
        <f>_xlfn.XLOOKUP(C96,'Catálogo de actividades'!$B$5:$B$296,'Catálogo de actividades'!$E$5:$E$296)</f>
        <v>10.27</v>
      </c>
      <c r="G96" s="141">
        <v>45481</v>
      </c>
      <c r="H96" s="101">
        <v>45485</v>
      </c>
      <c r="I96" s="416" t="str">
        <f>_xlfn.XLOOKUP(C96,'Catálogo de actividades'!$B$5:$B$296,'Catálogo de actividades'!$I$5:$I$296)</f>
        <v>OPL</v>
      </c>
    </row>
    <row r="97" spans="1:9" ht="42.75" x14ac:dyDescent="0.2">
      <c r="A97" s="29" t="s">
        <v>25</v>
      </c>
      <c r="B97" s="29" t="s">
        <v>9</v>
      </c>
      <c r="C97" s="29" t="s">
        <v>115</v>
      </c>
      <c r="D97" s="140" t="str">
        <f>VLOOKUP(C97, 'Catálogo de actividades'!$B$5:$D$296,2,FALSE)</f>
        <v>OPL</v>
      </c>
      <c r="E97" s="140" t="str">
        <f>VLOOKUP(C97, 'Catálogo de actividades'!$B$5:$D$296,3,FALSE)</f>
        <v>CG</v>
      </c>
      <c r="F97" s="364" t="str">
        <f>_xlfn.XLOOKUP(C97,'Catálogo de actividades'!$B$5:$B$296,'Catálogo de actividades'!$E$5:$E$296)</f>
        <v>10.28</v>
      </c>
      <c r="G97" s="141">
        <v>45481</v>
      </c>
      <c r="H97" s="101">
        <v>45485</v>
      </c>
      <c r="I97" s="416" t="str">
        <f>_xlfn.XLOOKUP(C97,'Catálogo de actividades'!$B$5:$B$296,'Catálogo de actividades'!$I$5:$I$296)</f>
        <v>OPL</v>
      </c>
    </row>
    <row r="98" spans="1:9" ht="28.5" x14ac:dyDescent="0.2">
      <c r="A98" s="29" t="s">
        <v>25</v>
      </c>
      <c r="B98" s="29" t="s">
        <v>9</v>
      </c>
      <c r="C98" s="29" t="s">
        <v>116</v>
      </c>
      <c r="D98" s="140" t="str">
        <f>VLOOKUP(C98, 'Catálogo de actividades'!$B$5:$D$296,2,FALSE)</f>
        <v>OPL</v>
      </c>
      <c r="E98" s="140" t="str">
        <f>VLOOKUP(C98, 'Catálogo de actividades'!$B$5:$D$296,3,FALSE)</f>
        <v>CG</v>
      </c>
      <c r="F98" s="364" t="str">
        <f>_xlfn.XLOOKUP(C98,'Catálogo de actividades'!$B$5:$B$296,'Catálogo de actividades'!$E$5:$E$296)</f>
        <v>10.30</v>
      </c>
      <c r="G98" s="141">
        <v>45396</v>
      </c>
      <c r="H98" s="101">
        <v>45396</v>
      </c>
      <c r="I98" s="416" t="str">
        <f>_xlfn.XLOOKUP(C98,'Catálogo de actividades'!$B$5:$B$296,'Catálogo de actividades'!$I$5:$I$296)</f>
        <v>OPL</v>
      </c>
    </row>
    <row r="99" spans="1:9" ht="42.75" x14ac:dyDescent="0.2">
      <c r="A99" s="29" t="s">
        <v>25</v>
      </c>
      <c r="B99" s="29" t="s">
        <v>9</v>
      </c>
      <c r="C99" s="29" t="s">
        <v>117</v>
      </c>
      <c r="D99" s="140" t="str">
        <f>VLOOKUP(C99, 'Catálogo de actividades'!$B$5:$D$296,2,FALSE)</f>
        <v>OPL</v>
      </c>
      <c r="E99" s="140" t="str">
        <f>VLOOKUP(C99, 'Catálogo de actividades'!$B$5:$D$296,3,FALSE)</f>
        <v>CG</v>
      </c>
      <c r="F99" s="364" t="str">
        <f>_xlfn.XLOOKUP(C99,'Catálogo de actividades'!$B$5:$B$296,'Catálogo de actividades'!$E$5:$E$296)</f>
        <v>10.32</v>
      </c>
      <c r="G99" s="141">
        <v>45481</v>
      </c>
      <c r="H99" s="101">
        <v>45485</v>
      </c>
      <c r="I99" s="416" t="str">
        <f>_xlfn.XLOOKUP(C99,'Catálogo de actividades'!$B$5:$B$296,'Catálogo de actividades'!$I$5:$I$296)</f>
        <v>OPL</v>
      </c>
    </row>
    <row r="100" spans="1:9" ht="28.5" x14ac:dyDescent="0.2">
      <c r="A100" s="29" t="s">
        <v>25</v>
      </c>
      <c r="B100" s="29" t="s">
        <v>9</v>
      </c>
      <c r="C100" s="29" t="s">
        <v>118</v>
      </c>
      <c r="D100" s="140" t="str">
        <f>VLOOKUP(C100, 'Catálogo de actividades'!$B$5:$D$296,2,FALSE)</f>
        <v>OPL</v>
      </c>
      <c r="E100" s="140" t="str">
        <f>VLOOKUP(C100, 'Catálogo de actividades'!$B$5:$D$296,3,FALSE)</f>
        <v>CG</v>
      </c>
      <c r="F100" s="364" t="str">
        <f>_xlfn.XLOOKUP(C100,'Catálogo de actividades'!$B$5:$B$296,'Catálogo de actividades'!$E$5:$E$296)</f>
        <v>10.33</v>
      </c>
      <c r="G100" s="141">
        <v>45481</v>
      </c>
      <c r="H100" s="101">
        <v>45485</v>
      </c>
      <c r="I100" s="416" t="str">
        <f>_xlfn.XLOOKUP(C100,'Catálogo de actividades'!$B$5:$B$296,'Catálogo de actividades'!$I$5:$I$296)</f>
        <v>OPL</v>
      </c>
    </row>
    <row r="101" spans="1:9" ht="28.5" x14ac:dyDescent="0.2">
      <c r="A101" s="29" t="s">
        <v>25</v>
      </c>
      <c r="B101" s="29" t="s">
        <v>9</v>
      </c>
      <c r="C101" s="29" t="s">
        <v>121</v>
      </c>
      <c r="D101" s="140" t="str">
        <f>VLOOKUP(C101, 'Catálogo de actividades'!$B$5:$D$296,2,FALSE)</f>
        <v>OPL</v>
      </c>
      <c r="E101" s="140" t="str">
        <f>VLOOKUP(C101, 'Catálogo de actividades'!$B$5:$D$296,3,FALSE)</f>
        <v>CG</v>
      </c>
      <c r="F101" s="364" t="str">
        <f>_xlfn.XLOOKUP(C101,'Catálogo de actividades'!$B$5:$B$296,'Catálogo de actividades'!$E$5:$E$296)</f>
        <v>10.48</v>
      </c>
      <c r="G101" s="141">
        <v>45397</v>
      </c>
      <c r="H101" s="101">
        <v>45441</v>
      </c>
      <c r="I101" s="416" t="str">
        <f>_xlfn.XLOOKUP(C101,'Catálogo de actividades'!$B$5:$B$296,'Catálogo de actividades'!$I$5:$I$296)</f>
        <v>OPL</v>
      </c>
    </row>
    <row r="102" spans="1:9" ht="28.5" x14ac:dyDescent="0.2">
      <c r="A102" s="29" t="s">
        <v>25</v>
      </c>
      <c r="B102" s="29" t="s">
        <v>9</v>
      </c>
      <c r="C102" s="29" t="s">
        <v>155</v>
      </c>
      <c r="D102" s="140" t="str">
        <f>VLOOKUP(C102, 'Catálogo de actividades'!$B$5:$D$296,2,FALSE)</f>
        <v>OPL</v>
      </c>
      <c r="E102" s="140" t="str">
        <f>VLOOKUP(C102, 'Catálogo de actividades'!$B$5:$D$296,3,FALSE)</f>
        <v>CG</v>
      </c>
      <c r="F102" s="364" t="str">
        <f>_xlfn.XLOOKUP(C102,'Catálogo de actividades'!$B$5:$B$296,'Catálogo de actividades'!$E$5:$E$296)</f>
        <v>10.49</v>
      </c>
      <c r="G102" s="141">
        <v>45397</v>
      </c>
      <c r="H102" s="101">
        <v>45441</v>
      </c>
      <c r="I102" s="416" t="str">
        <f>_xlfn.XLOOKUP(C102,'Catálogo de actividades'!$B$5:$B$296,'Catálogo de actividades'!$I$5:$I$296)</f>
        <v>OPL</v>
      </c>
    </row>
    <row r="103" spans="1:9" ht="28.5" x14ac:dyDescent="0.2">
      <c r="A103" s="29" t="s">
        <v>25</v>
      </c>
      <c r="B103" s="29" t="s">
        <v>10</v>
      </c>
      <c r="C103" s="29" t="s">
        <v>254</v>
      </c>
      <c r="D103" s="140" t="str">
        <f>VLOOKUP(C103, 'Catálogo de actividades'!$B$5:$D$296,2,FALSE)</f>
        <v>OPL</v>
      </c>
      <c r="E103" s="140" t="str">
        <f>VLOOKUP(C103, 'Catálogo de actividades'!$B$5:$D$296,3,FALSE)</f>
        <v>CG</v>
      </c>
      <c r="F103" s="364" t="str">
        <f>_xlfn.XLOOKUP(C103,'Catálogo de actividades'!$B$5:$B$296,'Catálogo de actividades'!$E$5:$E$296)</f>
        <v>11.1</v>
      </c>
      <c r="G103" s="145">
        <v>45170</v>
      </c>
      <c r="H103" s="147">
        <v>45170</v>
      </c>
      <c r="I103" s="416" t="str">
        <f>_xlfn.XLOOKUP(C103,'Catálogo de actividades'!$B$5:$B$296,'Catálogo de actividades'!$I$5:$I$296)</f>
        <v>OPL</v>
      </c>
    </row>
    <row r="104" spans="1:9" ht="28.5" x14ac:dyDescent="0.2">
      <c r="A104" s="29" t="s">
        <v>25</v>
      </c>
      <c r="B104" s="29" t="s">
        <v>10</v>
      </c>
      <c r="C104" s="29" t="s">
        <v>255</v>
      </c>
      <c r="D104" s="140" t="str">
        <f>VLOOKUP(C104, 'Catálogo de actividades'!$B$5:$D$296,2,FALSE)</f>
        <v>OPL</v>
      </c>
      <c r="E104" s="140" t="str">
        <f>VLOOKUP(C104, 'Catálogo de actividades'!$B$5:$D$296,3,FALSE)</f>
        <v>CG</v>
      </c>
      <c r="F104" s="364" t="str">
        <f>_xlfn.XLOOKUP(C104,'Catálogo de actividades'!$B$5:$B$296,'Catálogo de actividades'!$E$5:$E$296)</f>
        <v>11.2</v>
      </c>
      <c r="G104" s="141">
        <v>45170</v>
      </c>
      <c r="H104" s="101">
        <v>45170</v>
      </c>
      <c r="I104" s="416" t="str">
        <f>_xlfn.XLOOKUP(C104,'Catálogo de actividades'!$B$5:$B$296,'Catálogo de actividades'!$I$5:$I$296)</f>
        <v>OPL</v>
      </c>
    </row>
    <row r="105" spans="1:9" ht="28.5" x14ac:dyDescent="0.2">
      <c r="A105" s="29" t="s">
        <v>25</v>
      </c>
      <c r="B105" s="29" t="s">
        <v>10</v>
      </c>
      <c r="C105" s="29" t="s">
        <v>256</v>
      </c>
      <c r="D105" s="140" t="str">
        <f>VLOOKUP(C105, 'Catálogo de actividades'!$B$5:$D$296,2,FALSE)</f>
        <v>OPL</v>
      </c>
      <c r="E105" s="140" t="str">
        <f>VLOOKUP(C105, 'Catálogo de actividades'!$B$5:$D$296,3,FALSE)</f>
        <v>CG</v>
      </c>
      <c r="F105" s="364" t="str">
        <f>_xlfn.XLOOKUP(C105,'Catálogo de actividades'!$B$5:$B$296,'Catálogo de actividades'!$E$5:$E$296)</f>
        <v>11.3</v>
      </c>
      <c r="G105" s="142">
        <v>45200</v>
      </c>
      <c r="H105" s="142">
        <v>45200</v>
      </c>
      <c r="I105" s="416" t="str">
        <f>_xlfn.XLOOKUP(C105,'Catálogo de actividades'!$B$5:$B$296,'Catálogo de actividades'!$I$5:$I$296)</f>
        <v>OPL</v>
      </c>
    </row>
    <row r="106" spans="1:9" ht="28.5" x14ac:dyDescent="0.2">
      <c r="A106" s="29" t="s">
        <v>25</v>
      </c>
      <c r="B106" s="29" t="s">
        <v>10</v>
      </c>
      <c r="C106" s="29" t="s">
        <v>257</v>
      </c>
      <c r="D106" s="140" t="str">
        <f>VLOOKUP(C106, 'Catálogo de actividades'!$B$5:$D$296,2,FALSE)</f>
        <v>OPL</v>
      </c>
      <c r="E106" s="140" t="str">
        <f>VLOOKUP(C106, 'Catálogo de actividades'!$B$5:$D$296,3,FALSE)</f>
        <v>CG</v>
      </c>
      <c r="F106" s="364" t="str">
        <f>_xlfn.XLOOKUP(C106,'Catálogo de actividades'!$B$5:$B$296,'Catálogo de actividades'!$E$5:$E$296)</f>
        <v>11.4</v>
      </c>
      <c r="G106" s="141">
        <v>45231</v>
      </c>
      <c r="H106" s="101">
        <v>45231</v>
      </c>
      <c r="I106" s="416" t="str">
        <f>_xlfn.XLOOKUP(C106,'Catálogo de actividades'!$B$5:$B$296,'Catálogo de actividades'!$I$5:$I$296)</f>
        <v>OPL</v>
      </c>
    </row>
    <row r="107" spans="1:9" ht="42.75" x14ac:dyDescent="0.2">
      <c r="A107" s="29" t="s">
        <v>25</v>
      </c>
      <c r="B107" s="29" t="s">
        <v>10</v>
      </c>
      <c r="C107" s="29" t="s">
        <v>267</v>
      </c>
      <c r="D107" s="140" t="str">
        <f>VLOOKUP(C107, 'Catálogo de actividades'!$B$5:$D$296,2,FALSE)</f>
        <v>OPL</v>
      </c>
      <c r="E107" s="140" t="str">
        <f>VLOOKUP(C107, 'Catálogo de actividades'!$B$5:$D$296,3,FALSE)</f>
        <v>CG</v>
      </c>
      <c r="F107" s="364" t="str">
        <f>_xlfn.XLOOKUP(C107,'Catálogo de actividades'!$B$5:$B$296,'Catálogo de actividades'!$E$5:$E$296)</f>
        <v>11.5</v>
      </c>
      <c r="G107" s="141">
        <v>45200</v>
      </c>
      <c r="H107" s="101">
        <v>45473</v>
      </c>
      <c r="I107" s="416" t="str">
        <f>_xlfn.XLOOKUP(C107,'Catálogo de actividades'!$B$5:$B$296,'Catálogo de actividades'!$I$5:$I$296)</f>
        <v>OPL</v>
      </c>
    </row>
    <row r="108" spans="1:9" ht="28.5" x14ac:dyDescent="0.2">
      <c r="A108" s="29" t="s">
        <v>25</v>
      </c>
      <c r="B108" s="29" t="s">
        <v>10</v>
      </c>
      <c r="C108" s="29" t="s">
        <v>268</v>
      </c>
      <c r="D108" s="140" t="str">
        <f>VLOOKUP(C108, 'Catálogo de actividades'!$B$5:$D$296,2,FALSE)</f>
        <v>OPL</v>
      </c>
      <c r="E108" s="140" t="str">
        <f>VLOOKUP(C108, 'Catálogo de actividades'!$B$5:$D$296,3,FALSE)</f>
        <v>CG</v>
      </c>
      <c r="F108" s="364" t="str">
        <f>_xlfn.XLOOKUP(C108,'Catálogo de actividades'!$B$5:$B$296,'Catálogo de actividades'!$E$5:$E$296)</f>
        <v>11.6</v>
      </c>
      <c r="G108" s="141">
        <v>45292</v>
      </c>
      <c r="H108" s="101">
        <v>45292</v>
      </c>
      <c r="I108" s="416" t="str">
        <f>_xlfn.XLOOKUP(C108,'Catálogo de actividades'!$B$5:$B$296,'Catálogo de actividades'!$I$5:$I$296)</f>
        <v>OPL</v>
      </c>
    </row>
    <row r="109" spans="1:9" ht="28.5" x14ac:dyDescent="0.2">
      <c r="A109" s="29" t="s">
        <v>25</v>
      </c>
      <c r="B109" s="29" t="s">
        <v>10</v>
      </c>
      <c r="C109" s="29" t="s">
        <v>172</v>
      </c>
      <c r="D109" s="140" t="str">
        <f>VLOOKUP(C109, 'Catálogo de actividades'!$B$5:$D$296,2,FALSE)</f>
        <v>OPL</v>
      </c>
      <c r="E109" s="140" t="str">
        <f>VLOOKUP(C109, 'Catálogo de actividades'!$B$5:$D$296,3,FALSE)</f>
        <v>CG</v>
      </c>
      <c r="F109" s="364" t="str">
        <f>_xlfn.XLOOKUP(C109,'Catálogo de actividades'!$B$5:$B$296,'Catálogo de actividades'!$E$5:$E$296)</f>
        <v>11.8</v>
      </c>
      <c r="G109" s="141">
        <v>45397</v>
      </c>
      <c r="H109" s="101">
        <v>45397</v>
      </c>
      <c r="I109" s="416" t="str">
        <f>_xlfn.XLOOKUP(C109,'Catálogo de actividades'!$B$5:$B$296,'Catálogo de actividades'!$I$5:$I$296)</f>
        <v>OPL</v>
      </c>
    </row>
    <row r="110" spans="1:9" ht="28.5" x14ac:dyDescent="0.2">
      <c r="A110" s="29" t="s">
        <v>25</v>
      </c>
      <c r="B110" s="29" t="s">
        <v>10</v>
      </c>
      <c r="C110" s="29" t="s">
        <v>173</v>
      </c>
      <c r="D110" s="140" t="str">
        <f>VLOOKUP(C110, 'Catálogo de actividades'!$B$5:$D$296,2,FALSE)</f>
        <v>OPL</v>
      </c>
      <c r="E110" s="140" t="str">
        <f>VLOOKUP(C110, 'Catálogo de actividades'!$B$5:$D$296,3,FALSE)</f>
        <v>CG</v>
      </c>
      <c r="F110" s="364" t="str">
        <f>_xlfn.XLOOKUP(C110,'Catálogo de actividades'!$B$5:$B$296,'Catálogo de actividades'!$E$5:$E$296)</f>
        <v>11.9</v>
      </c>
      <c r="G110" s="141">
        <v>45397</v>
      </c>
      <c r="H110" s="101">
        <v>45397</v>
      </c>
      <c r="I110" s="416" t="str">
        <f>_xlfn.XLOOKUP(C110,'Catálogo de actividades'!$B$5:$B$296,'Catálogo de actividades'!$I$5:$I$296)</f>
        <v>OPL</v>
      </c>
    </row>
    <row r="111" spans="1:9" ht="28.5" x14ac:dyDescent="0.2">
      <c r="A111" s="29" t="s">
        <v>25</v>
      </c>
      <c r="B111" s="29" t="s">
        <v>10</v>
      </c>
      <c r="C111" s="29" t="s">
        <v>174</v>
      </c>
      <c r="D111" s="140" t="str">
        <f>VLOOKUP(C111, 'Catálogo de actividades'!$B$5:$D$296,2,FALSE)</f>
        <v>OPL</v>
      </c>
      <c r="E111" s="140" t="str">
        <f>VLOOKUP(C111, 'Catálogo de actividades'!$B$5:$D$296,3,FALSE)</f>
        <v>CG</v>
      </c>
      <c r="F111" s="364" t="str">
        <f>_xlfn.XLOOKUP(C111,'Catálogo de actividades'!$B$5:$B$296,'Catálogo de actividades'!$E$5:$E$296)</f>
        <v>11.10</v>
      </c>
      <c r="G111" s="141">
        <v>45397</v>
      </c>
      <c r="H111" s="101">
        <v>45397</v>
      </c>
      <c r="I111" s="416" t="str">
        <f>_xlfn.XLOOKUP(C111,'Catálogo de actividades'!$B$5:$B$296,'Catálogo de actividades'!$I$5:$I$296)</f>
        <v>OPL</v>
      </c>
    </row>
    <row r="112" spans="1:9" ht="28.5" x14ac:dyDescent="0.2">
      <c r="A112" s="29" t="s">
        <v>25</v>
      </c>
      <c r="B112" s="29" t="s">
        <v>10</v>
      </c>
      <c r="C112" s="29" t="s">
        <v>156</v>
      </c>
      <c r="D112" s="140" t="str">
        <f>VLOOKUP(C112, 'Catálogo de actividades'!$B$5:$D$296,2,FALSE)</f>
        <v>OPL</v>
      </c>
      <c r="E112" s="140" t="str">
        <f>VLOOKUP(C112, 'Catálogo de actividades'!$B$5:$D$296,3,FALSE)</f>
        <v>CG</v>
      </c>
      <c r="F112" s="364" t="str">
        <f>_xlfn.XLOOKUP(C112,'Catálogo de actividades'!$B$5:$B$296,'Catálogo de actividades'!$E$5:$E$296)</f>
        <v>11.11</v>
      </c>
      <c r="G112" s="141">
        <v>45323</v>
      </c>
      <c r="H112" s="101">
        <v>45323</v>
      </c>
      <c r="I112" s="416" t="str">
        <f>_xlfn.XLOOKUP(C112,'Catálogo de actividades'!$B$5:$B$296,'Catálogo de actividades'!$I$5:$I$296)</f>
        <v>OPL</v>
      </c>
    </row>
    <row r="113" spans="1:9" ht="28.5" x14ac:dyDescent="0.2">
      <c r="A113" s="29" t="s">
        <v>25</v>
      </c>
      <c r="B113" s="29" t="s">
        <v>10</v>
      </c>
      <c r="C113" s="29" t="s">
        <v>157</v>
      </c>
      <c r="D113" s="140" t="str">
        <f>VLOOKUP(C113, 'Catálogo de actividades'!$B$5:$D$296,2,FALSE)</f>
        <v>OPL</v>
      </c>
      <c r="E113" s="140" t="str">
        <f>VLOOKUP(C113, 'Catálogo de actividades'!$B$5:$D$296,3,FALSE)</f>
        <v>CG</v>
      </c>
      <c r="F113" s="364" t="str">
        <f>_xlfn.XLOOKUP(C113,'Catálogo de actividades'!$B$5:$B$296,'Catálogo de actividades'!$E$5:$E$296)</f>
        <v>11.12</v>
      </c>
      <c r="G113" s="141">
        <v>45383</v>
      </c>
      <c r="H113" s="101">
        <v>45383</v>
      </c>
      <c r="I113" s="416" t="str">
        <f>_xlfn.XLOOKUP(C113,'Catálogo de actividades'!$B$5:$B$296,'Catálogo de actividades'!$I$5:$I$296)</f>
        <v>OPL</v>
      </c>
    </row>
    <row r="114" spans="1:9" ht="28.5" x14ac:dyDescent="0.2">
      <c r="A114" s="29" t="s">
        <v>25</v>
      </c>
      <c r="B114" s="29" t="s">
        <v>10</v>
      </c>
      <c r="C114" s="29" t="s">
        <v>158</v>
      </c>
      <c r="D114" s="140" t="str">
        <f>VLOOKUP(C114, 'Catálogo de actividades'!$B$5:$D$296,2,FALSE)</f>
        <v>OPL</v>
      </c>
      <c r="E114" s="140" t="str">
        <f>VLOOKUP(C114, 'Catálogo de actividades'!$B$5:$D$296,3,FALSE)</f>
        <v>CG</v>
      </c>
      <c r="F114" s="364" t="str">
        <f>_xlfn.XLOOKUP(C114,'Catálogo de actividades'!$B$5:$B$296,'Catálogo de actividades'!$E$5:$E$296)</f>
        <v>11.13</v>
      </c>
      <c r="G114" s="141">
        <v>45408</v>
      </c>
      <c r="H114" s="101">
        <v>45408</v>
      </c>
      <c r="I114" s="416" t="str">
        <f>_xlfn.XLOOKUP(C114,'Catálogo de actividades'!$B$5:$B$296,'Catálogo de actividades'!$I$5:$I$296)</f>
        <v>OPL</v>
      </c>
    </row>
    <row r="115" spans="1:9" ht="28.5" x14ac:dyDescent="0.2">
      <c r="A115" s="29" t="s">
        <v>25</v>
      </c>
      <c r="B115" s="29" t="s">
        <v>10</v>
      </c>
      <c r="C115" s="29" t="s">
        <v>159</v>
      </c>
      <c r="D115" s="140" t="str">
        <f>VLOOKUP(C115, 'Catálogo de actividades'!$B$5:$D$296,2,FALSE)</f>
        <v>OPL</v>
      </c>
      <c r="E115" s="140" t="str">
        <f>VLOOKUP(C115, 'Catálogo de actividades'!$B$5:$D$296,3,FALSE)</f>
        <v>OPL/UTIGyND/UTTyPDP/UTVOPL</v>
      </c>
      <c r="F115" s="364" t="str">
        <f>_xlfn.XLOOKUP(C115,'Catálogo de actividades'!$B$5:$B$296,'Catálogo de actividades'!$E$5:$E$296)</f>
        <v>11.14</v>
      </c>
      <c r="G115" s="141">
        <v>45409</v>
      </c>
      <c r="H115" s="101">
        <v>45409</v>
      </c>
      <c r="I115" s="416" t="str">
        <f>_xlfn.XLOOKUP(C115,'Catálogo de actividades'!$B$5:$B$296,'Catálogo de actividades'!$I$5:$I$296)</f>
        <v>OPL</v>
      </c>
    </row>
    <row r="116" spans="1:9" ht="28.5" x14ac:dyDescent="0.2">
      <c r="A116" s="29" t="s">
        <v>25</v>
      </c>
      <c r="B116" s="29" t="s">
        <v>10</v>
      </c>
      <c r="C116" s="29" t="s">
        <v>161</v>
      </c>
      <c r="D116" s="140" t="str">
        <f>VLOOKUP(C116, 'Catálogo de actividades'!$B$5:$D$296,2,FALSE)</f>
        <v>OPL</v>
      </c>
      <c r="E116" s="140" t="str">
        <f>VLOOKUP(C116, 'Catálogo de actividades'!$B$5:$D$296,3,FALSE)</f>
        <v>CG</v>
      </c>
      <c r="F116" s="364" t="str">
        <f>_xlfn.XLOOKUP(C116,'Catálogo de actividades'!$B$5:$B$296,'Catálogo de actividades'!$E$5:$E$296)</f>
        <v>11.15</v>
      </c>
      <c r="G116" s="141">
        <v>45441</v>
      </c>
      <c r="H116" s="101">
        <v>45441</v>
      </c>
      <c r="I116" s="416" t="str">
        <f>_xlfn.XLOOKUP(C116,'Catálogo de actividades'!$B$5:$B$296,'Catálogo de actividades'!$I$5:$I$296)</f>
        <v>OPL</v>
      </c>
    </row>
    <row r="117" spans="1:9" ht="28.5" x14ac:dyDescent="0.2">
      <c r="A117" s="29" t="s">
        <v>25</v>
      </c>
      <c r="B117" s="29" t="s">
        <v>10</v>
      </c>
      <c r="C117" s="143" t="s">
        <v>162</v>
      </c>
      <c r="D117" s="140" t="str">
        <f>VLOOKUP(C117, 'Catálogo de actividades'!$B$5:$D$296,2,FALSE)</f>
        <v>OPL</v>
      </c>
      <c r="E117" s="140" t="str">
        <f>VLOOKUP(C117, 'Catálogo de actividades'!$B$5:$D$296,3,FALSE)</f>
        <v>OPL/UTIGyND/UTTyPDP/UTVOPL</v>
      </c>
      <c r="F117" s="364" t="str">
        <f>_xlfn.XLOOKUP(C117,'Catálogo de actividades'!$B$5:$B$296,'Catálogo de actividades'!$E$5:$E$296)</f>
        <v>11.16</v>
      </c>
      <c r="G117" s="141">
        <v>45442</v>
      </c>
      <c r="H117" s="101">
        <v>45442</v>
      </c>
      <c r="I117" s="416" t="str">
        <f>_xlfn.XLOOKUP(C117,'Catálogo de actividades'!$B$5:$B$296,'Catálogo de actividades'!$I$5:$I$296)</f>
        <v>OPL</v>
      </c>
    </row>
    <row r="118" spans="1:9" ht="28.5" x14ac:dyDescent="0.2">
      <c r="A118" s="29" t="s">
        <v>25</v>
      </c>
      <c r="B118" s="29" t="s">
        <v>12</v>
      </c>
      <c r="C118" s="29" t="s">
        <v>351</v>
      </c>
      <c r="D118" s="140" t="str">
        <f>VLOOKUP(C118, 'Catálogo de actividades'!$B$5:$D$296,2,FALSE)</f>
        <v>INE</v>
      </c>
      <c r="E118" s="140" t="str">
        <f>VLOOKUP(C118, 'Catálogo de actividades'!$B$5:$D$296,3,FALSE)</f>
        <v>UTSI</v>
      </c>
      <c r="F118" s="364" t="str">
        <f>_xlfn.XLOOKUP(C118,'Catálogo de actividades'!$B$5:$B$296,'Catálogo de actividades'!$E$5:$E$296)</f>
        <v>13.1</v>
      </c>
      <c r="G118" s="141">
        <v>45152</v>
      </c>
      <c r="H118" s="101">
        <v>45152</v>
      </c>
      <c r="I118" s="416" t="str">
        <f>_xlfn.XLOOKUP(C118,'Catálogo de actividades'!$B$5:$B$296,'Catálogo de actividades'!$I$5:$I$296)</f>
        <v>UTSI</v>
      </c>
    </row>
    <row r="119" spans="1:9" ht="28.5" x14ac:dyDescent="0.2">
      <c r="A119" s="29" t="s">
        <v>25</v>
      </c>
      <c r="B119" s="29" t="s">
        <v>12</v>
      </c>
      <c r="C119" s="143" t="s">
        <v>269</v>
      </c>
      <c r="D119" s="140" t="str">
        <f>VLOOKUP(C119, 'Catálogo de actividades'!$B$5:$D$296,2,FALSE)</f>
        <v>INE</v>
      </c>
      <c r="E119" s="140" t="str">
        <f>VLOOKUP(C119, 'Catálogo de actividades'!$B$5:$D$296,3,FALSE)</f>
        <v>UTSI</v>
      </c>
      <c r="F119" s="364" t="str">
        <f>_xlfn.XLOOKUP(C119,'Catálogo de actividades'!$B$5:$B$296,'Catálogo de actividades'!$E$5:$E$296)</f>
        <v>13.2</v>
      </c>
      <c r="G119" s="141">
        <v>45180</v>
      </c>
      <c r="H119" s="101">
        <v>45180</v>
      </c>
      <c r="I119" s="416" t="str">
        <f>_xlfn.XLOOKUP(C119,'Catálogo de actividades'!$B$5:$B$296,'Catálogo de actividades'!$I$5:$I$296)</f>
        <v>UTSI</v>
      </c>
    </row>
    <row r="120" spans="1:9" ht="42.75" x14ac:dyDescent="0.2">
      <c r="A120" s="29" t="s">
        <v>25</v>
      </c>
      <c r="B120" s="29" t="s">
        <v>12</v>
      </c>
      <c r="C120" s="29" t="s">
        <v>184</v>
      </c>
      <c r="D120" s="140" t="str">
        <f>VLOOKUP(C120, 'Catálogo de actividades'!$B$5:$D$296,2,FALSE)</f>
        <v>OPL</v>
      </c>
      <c r="E120" s="140" t="str">
        <f>VLOOKUP(C120, 'Catálogo de actividades'!$B$5:$D$296,3,FALSE)</f>
        <v>CG</v>
      </c>
      <c r="F120" s="364" t="str">
        <f>_xlfn.XLOOKUP(C120,'Catálogo de actividades'!$B$5:$B$296,'Catálogo de actividades'!$E$5:$E$296)</f>
        <v>13.3</v>
      </c>
      <c r="G120" s="141">
        <v>45170</v>
      </c>
      <c r="H120" s="101">
        <v>45199</v>
      </c>
      <c r="I120" s="416" t="str">
        <f>_xlfn.XLOOKUP(C120,'Catálogo de actividades'!$B$5:$B$296,'Catálogo de actividades'!$I$5:$I$296)</f>
        <v>OPL</v>
      </c>
    </row>
    <row r="121" spans="1:9" ht="28.5" x14ac:dyDescent="0.2">
      <c r="A121" s="29" t="s">
        <v>25</v>
      </c>
      <c r="B121" s="29" t="s">
        <v>12</v>
      </c>
      <c r="C121" s="29" t="s">
        <v>245</v>
      </c>
      <c r="D121" s="140" t="str">
        <f>VLOOKUP(C121, 'Catálogo de actividades'!$B$5:$D$296,2,FALSE)</f>
        <v>INE</v>
      </c>
      <c r="E121" s="140" t="str">
        <f>VLOOKUP(C121, 'Catálogo de actividades'!$B$5:$D$296,3,FALSE)</f>
        <v>JLE</v>
      </c>
      <c r="F121" s="364" t="str">
        <f>_xlfn.XLOOKUP(C121,'Catálogo de actividades'!$B$5:$B$296,'Catálogo de actividades'!$E$5:$E$296)</f>
        <v>13.4</v>
      </c>
      <c r="G121" s="141">
        <v>45184</v>
      </c>
      <c r="H121" s="101">
        <v>45275</v>
      </c>
      <c r="I121" s="416" t="str">
        <f>_xlfn.XLOOKUP(C121,'Catálogo de actividades'!$B$5:$B$296,'Catálogo de actividades'!$I$5:$I$296)</f>
        <v>JLE</v>
      </c>
    </row>
    <row r="122" spans="1:9" ht="42.75" x14ac:dyDescent="0.2">
      <c r="A122" s="29" t="s">
        <v>25</v>
      </c>
      <c r="B122" s="29" t="s">
        <v>12</v>
      </c>
      <c r="C122" s="29" t="s">
        <v>246</v>
      </c>
      <c r="D122" s="140" t="str">
        <f>VLOOKUP(C122, 'Catálogo de actividades'!$B$5:$D$296,2,FALSE)</f>
        <v>OPL</v>
      </c>
      <c r="E122" s="140" t="str">
        <f>VLOOKUP(C122, 'Catálogo de actividades'!$B$5:$D$296,3,FALSE)</f>
        <v>CG</v>
      </c>
      <c r="F122" s="364" t="str">
        <f>_xlfn.XLOOKUP(C122,'Catálogo de actividades'!$B$5:$B$296,'Catálogo de actividades'!$E$5:$E$296)</f>
        <v>13.5</v>
      </c>
      <c r="G122" s="141">
        <v>45184</v>
      </c>
      <c r="H122" s="101">
        <v>45275</v>
      </c>
      <c r="I122" s="416" t="str">
        <f>_xlfn.XLOOKUP(C122,'Catálogo de actividades'!$B$5:$B$296,'Catálogo de actividades'!$I$5:$I$296)</f>
        <v>OPL</v>
      </c>
    </row>
    <row r="123" spans="1:9" ht="28.5" x14ac:dyDescent="0.2">
      <c r="A123" s="29" t="s">
        <v>25</v>
      </c>
      <c r="B123" s="29" t="s">
        <v>12</v>
      </c>
      <c r="C123" s="29" t="s">
        <v>239</v>
      </c>
      <c r="D123" s="140" t="str">
        <f>VLOOKUP(C123, 'Catálogo de actividades'!$B$5:$D$296,2,FALSE)</f>
        <v>INE</v>
      </c>
      <c r="E123" s="140" t="str">
        <f>VLOOKUP(C123, 'Catálogo de actividades'!$B$5:$D$296,3,FALSE)</f>
        <v>DEOE</v>
      </c>
      <c r="F123" s="364" t="str">
        <f>_xlfn.XLOOKUP(C123,'Catálogo de actividades'!$B$5:$B$296,'Catálogo de actividades'!$E$5:$E$296)</f>
        <v>13.6</v>
      </c>
      <c r="G123" s="141">
        <v>45229</v>
      </c>
      <c r="H123" s="101">
        <v>45275</v>
      </c>
      <c r="I123" s="416" t="str">
        <f>_xlfn.XLOOKUP(C123,'Catálogo de actividades'!$B$5:$B$296,'Catálogo de actividades'!$I$5:$I$296)</f>
        <v>DEOE</v>
      </c>
    </row>
    <row r="124" spans="1:9" ht="28.5" x14ac:dyDescent="0.2">
      <c r="A124" s="29" t="s">
        <v>25</v>
      </c>
      <c r="B124" s="29" t="s">
        <v>12</v>
      </c>
      <c r="C124" s="29" t="s">
        <v>175</v>
      </c>
      <c r="D124" s="140" t="str">
        <f>VLOOKUP(C124, 'Catálogo de actividades'!$B$5:$D$296,2,FALSE)</f>
        <v>OPL</v>
      </c>
      <c r="E124" s="140" t="str">
        <f>VLOOKUP(C124, 'Catálogo de actividades'!$B$5:$D$296,3,FALSE)</f>
        <v>CG</v>
      </c>
      <c r="F124" s="364" t="str">
        <f>_xlfn.XLOOKUP(C124,'Catálogo de actividades'!$B$5:$B$296,'Catálogo de actividades'!$E$5:$E$296)</f>
        <v>13.7</v>
      </c>
      <c r="G124" s="141">
        <v>45241</v>
      </c>
      <c r="H124" s="101">
        <v>45291</v>
      </c>
      <c r="I124" s="416" t="str">
        <f>_xlfn.XLOOKUP(C124,'Catálogo de actividades'!$B$5:$B$296,'Catálogo de actividades'!$I$5:$I$296)</f>
        <v>OPL</v>
      </c>
    </row>
    <row r="125" spans="1:9" ht="42.75" x14ac:dyDescent="0.2">
      <c r="A125" s="29" t="s">
        <v>25</v>
      </c>
      <c r="B125" s="29" t="s">
        <v>12</v>
      </c>
      <c r="C125" s="144" t="s">
        <v>401</v>
      </c>
      <c r="D125" s="140" t="str">
        <f>VLOOKUP(C125, 'Catálogo de actividades'!$B$5:$D$296,2,FALSE)</f>
        <v>OPL</v>
      </c>
      <c r="E125" s="140" t="str">
        <f>VLOOKUP(C125, 'Catálogo de actividades'!$B$5:$D$296,3,FALSE)</f>
        <v>CG</v>
      </c>
      <c r="F125" s="364" t="str">
        <f>_xlfn.XLOOKUP(C125,'Catálogo de actividades'!$B$5:$B$296,'Catálogo de actividades'!$E$5:$E$296)</f>
        <v>13.8</v>
      </c>
      <c r="G125" s="141">
        <v>45256</v>
      </c>
      <c r="H125" s="101">
        <v>45306</v>
      </c>
      <c r="I125" s="416" t="str">
        <f>_xlfn.XLOOKUP(C125,'Catálogo de actividades'!$B$5:$B$296,'Catálogo de actividades'!$I$5:$I$296)</f>
        <v>OPL</v>
      </c>
    </row>
    <row r="126" spans="1:9" ht="28.5" x14ac:dyDescent="0.2">
      <c r="A126" s="29" t="s">
        <v>25</v>
      </c>
      <c r="B126" s="29" t="s">
        <v>12</v>
      </c>
      <c r="C126" s="29" t="s">
        <v>352</v>
      </c>
      <c r="D126" s="140" t="str">
        <f>VLOOKUP(C126, 'Catálogo de actividades'!$B$5:$D$296,2,FALSE)</f>
        <v>INE</v>
      </c>
      <c r="E126" s="140" t="str">
        <f>VLOOKUP(C126, 'Catálogo de actividades'!$B$5:$D$296,3,FALSE)</f>
        <v>DEOE</v>
      </c>
      <c r="F126" s="364" t="str">
        <f>_xlfn.XLOOKUP(C126,'Catálogo de actividades'!$B$5:$B$296,'Catálogo de actividades'!$E$5:$E$296)</f>
        <v>13.9</v>
      </c>
      <c r="G126" s="141">
        <v>45306</v>
      </c>
      <c r="H126" s="101">
        <v>45443</v>
      </c>
      <c r="I126" s="416" t="str">
        <f>_xlfn.XLOOKUP(C126,'Catálogo de actividades'!$B$5:$B$296,'Catálogo de actividades'!$I$5:$I$296)</f>
        <v>DEOE</v>
      </c>
    </row>
    <row r="127" spans="1:9" ht="42.75" x14ac:dyDescent="0.2">
      <c r="A127" s="29" t="s">
        <v>25</v>
      </c>
      <c r="B127" s="29" t="s">
        <v>12</v>
      </c>
      <c r="C127" s="144" t="s">
        <v>402</v>
      </c>
      <c r="D127" s="140" t="str">
        <f>VLOOKUP(C127, 'Catálogo de actividades'!$B$5:$D$296,2,FALSE)</f>
        <v>OPL</v>
      </c>
      <c r="E127" s="140" t="str">
        <f>VLOOKUP(C127, 'Catálogo de actividades'!$B$5:$D$296,3,FALSE)</f>
        <v>CG</v>
      </c>
      <c r="F127" s="364" t="str">
        <f>_xlfn.XLOOKUP(C127,'Catálogo de actividades'!$B$5:$B$296,'Catálogo de actividades'!$E$5:$E$296)</f>
        <v>13.10</v>
      </c>
      <c r="G127" s="141">
        <v>45439</v>
      </c>
      <c r="H127" s="101">
        <v>45473</v>
      </c>
      <c r="I127" s="416" t="str">
        <f>_xlfn.XLOOKUP(C127,'Catálogo de actividades'!$B$5:$B$296,'Catálogo de actividades'!$I$5:$I$296)</f>
        <v>OPL</v>
      </c>
    </row>
    <row r="128" spans="1:9" ht="42.75" x14ac:dyDescent="0.2">
      <c r="A128" s="29" t="s">
        <v>25</v>
      </c>
      <c r="B128" s="29" t="s">
        <v>12</v>
      </c>
      <c r="C128" s="143" t="s">
        <v>353</v>
      </c>
      <c r="D128" s="140" t="str">
        <f>VLOOKUP(C128, 'Catálogo de actividades'!$B$5:$D$296,2,FALSE)</f>
        <v>OPL</v>
      </c>
      <c r="E128" s="140" t="str">
        <f>VLOOKUP(C128, 'Catálogo de actividades'!$B$5:$D$296,3,FALSE)</f>
        <v>CG/OD</v>
      </c>
      <c r="F128" s="364" t="str">
        <f>_xlfn.XLOOKUP(C128,'Catálogo de actividades'!$B$5:$B$296,'Catálogo de actividades'!$E$5:$E$296)</f>
        <v>13.11</v>
      </c>
      <c r="G128" s="141">
        <v>45352</v>
      </c>
      <c r="H128" s="101">
        <v>45381</v>
      </c>
      <c r="I128" s="416" t="str">
        <f>_xlfn.XLOOKUP(C128,'Catálogo de actividades'!$B$5:$B$296,'Catálogo de actividades'!$I$5:$I$296)</f>
        <v>OPL</v>
      </c>
    </row>
    <row r="129" spans="1:9" ht="57" x14ac:dyDescent="0.2">
      <c r="A129" s="29" t="s">
        <v>25</v>
      </c>
      <c r="B129" s="29" t="s">
        <v>12</v>
      </c>
      <c r="C129" s="29" t="s">
        <v>185</v>
      </c>
      <c r="D129" s="140" t="str">
        <f>VLOOKUP(C129, 'Catálogo de actividades'!$B$5:$D$296,2,FALSE)</f>
        <v>OPL</v>
      </c>
      <c r="E129" s="140" t="str">
        <f>VLOOKUP(C129, 'Catálogo de actividades'!$B$5:$D$296,3,FALSE)</f>
        <v>OD</v>
      </c>
      <c r="F129" s="364" t="str">
        <f>_xlfn.XLOOKUP(C129,'Catálogo de actividades'!$B$5:$B$296,'Catálogo de actividades'!$E$5:$E$296)</f>
        <v>13.12</v>
      </c>
      <c r="G129" s="141">
        <v>45406</v>
      </c>
      <c r="H129" s="101">
        <v>45420</v>
      </c>
      <c r="I129" s="416" t="str">
        <f>_xlfn.XLOOKUP(C129,'Catálogo de actividades'!$B$5:$B$296,'Catálogo de actividades'!$I$5:$I$296)</f>
        <v>OPL</v>
      </c>
    </row>
    <row r="130" spans="1:9" ht="28.5" x14ac:dyDescent="0.2">
      <c r="A130" s="29" t="s">
        <v>25</v>
      </c>
      <c r="B130" s="29" t="s">
        <v>12</v>
      </c>
      <c r="C130" s="29" t="s">
        <v>124</v>
      </c>
      <c r="D130" s="140" t="str">
        <f>VLOOKUP(C130, 'Catálogo de actividades'!$B$5:$D$296,2,FALSE)</f>
        <v>OPL</v>
      </c>
      <c r="E130" s="140" t="str">
        <f>VLOOKUP(C130, 'Catálogo de actividades'!$B$5:$D$296,3,FALSE)</f>
        <v>CG/OD</v>
      </c>
      <c r="F130" s="364" t="str">
        <f>_xlfn.XLOOKUP(C130,'Catálogo de actividades'!$B$5:$B$296,'Catálogo de actividades'!$E$5:$E$296)</f>
        <v>13.13</v>
      </c>
      <c r="G130" s="141">
        <v>45422</v>
      </c>
      <c r="H130" s="101">
        <v>45430</v>
      </c>
      <c r="I130" s="416" t="str">
        <f>_xlfn.XLOOKUP(C130,'Catálogo de actividades'!$B$5:$B$296,'Catálogo de actividades'!$I$5:$I$296)</f>
        <v>OPL</v>
      </c>
    </row>
    <row r="131" spans="1:9" ht="28.5" x14ac:dyDescent="0.2">
      <c r="A131" s="29" t="s">
        <v>25</v>
      </c>
      <c r="B131" s="29" t="s">
        <v>12</v>
      </c>
      <c r="C131" s="29" t="s">
        <v>126</v>
      </c>
      <c r="D131" s="140" t="str">
        <f>VLOOKUP(C131, 'Catálogo de actividades'!$B$5:$D$296,2,FALSE)</f>
        <v>OPL</v>
      </c>
      <c r="E131" s="140" t="str">
        <f>VLOOKUP(C131, 'Catálogo de actividades'!$B$5:$D$296,3,FALSE)</f>
        <v>CG/OD</v>
      </c>
      <c r="F131" s="364" t="str">
        <f>_xlfn.XLOOKUP(C131,'Catálogo de actividades'!$B$5:$B$296,'Catálogo de actividades'!$E$5:$E$296)</f>
        <v>13.14</v>
      </c>
      <c r="G131" s="141">
        <v>45422</v>
      </c>
      <c r="H131" s="101">
        <v>45436</v>
      </c>
      <c r="I131" s="416" t="str">
        <f>_xlfn.XLOOKUP(C131,'Catálogo de actividades'!$B$5:$B$296,'Catálogo de actividades'!$I$5:$I$296)</f>
        <v>OPL</v>
      </c>
    </row>
    <row r="132" spans="1:9" ht="28.5" x14ac:dyDescent="0.2">
      <c r="A132" s="29" t="s">
        <v>25</v>
      </c>
      <c r="B132" s="29" t="s">
        <v>12</v>
      </c>
      <c r="C132" s="29" t="s">
        <v>293</v>
      </c>
      <c r="D132" s="140" t="str">
        <f>VLOOKUP(C132, 'Catálogo de actividades'!$B$5:$D$296,2,FALSE)</f>
        <v>OPL</v>
      </c>
      <c r="E132" s="140" t="str">
        <f>VLOOKUP(C132, 'Catálogo de actividades'!$B$5:$D$296,3,FALSE)</f>
        <v>OD</v>
      </c>
      <c r="F132" s="364" t="str">
        <f>_xlfn.XLOOKUP(C132,'Catálogo de actividades'!$B$5:$B$296,'Catálogo de actividades'!$E$5:$E$296)</f>
        <v>13.15</v>
      </c>
      <c r="G132" s="141">
        <v>45439</v>
      </c>
      <c r="H132" s="101">
        <v>45443</v>
      </c>
      <c r="I132" s="416" t="str">
        <f>_xlfn.XLOOKUP(C132,'Catálogo de actividades'!$B$5:$B$296,'Catálogo de actividades'!$I$5:$I$296)</f>
        <v>OPL</v>
      </c>
    </row>
    <row r="133" spans="1:9" ht="28.5" x14ac:dyDescent="0.2">
      <c r="A133" s="29" t="s">
        <v>25</v>
      </c>
      <c r="B133" s="29" t="s">
        <v>13</v>
      </c>
      <c r="C133" s="29" t="s">
        <v>354</v>
      </c>
      <c r="D133" s="140" t="str">
        <f>VLOOKUP(C133, 'Catálogo de actividades'!$B$5:$D$296,2,FALSE)</f>
        <v>INE</v>
      </c>
      <c r="E133" s="140" t="str">
        <f>VLOOKUP(C133, 'Catálogo de actividades'!$B$5:$D$296,3,FALSE)</f>
        <v>CCOE</v>
      </c>
      <c r="F133" s="364" t="str">
        <f>_xlfn.XLOOKUP(C133,'Catálogo de actividades'!$B$5:$B$296,'Catálogo de actividades'!$E$5:$E$296)</f>
        <v>14.1</v>
      </c>
      <c r="G133" s="141">
        <v>45108</v>
      </c>
      <c r="H133" s="101">
        <v>45138</v>
      </c>
      <c r="I133" s="416" t="str">
        <f>_xlfn.XLOOKUP(C133,'Catálogo de actividades'!$B$5:$B$296,'Catálogo de actividades'!$I$5:$I$296)</f>
        <v>DEOE</v>
      </c>
    </row>
    <row r="134" spans="1:9" ht="28.5" x14ac:dyDescent="0.2">
      <c r="A134" s="29" t="s">
        <v>25</v>
      </c>
      <c r="B134" s="29" t="s">
        <v>13</v>
      </c>
      <c r="C134" s="29" t="s">
        <v>247</v>
      </c>
      <c r="D134" s="140" t="str">
        <f>VLOOKUP(C134, 'Catálogo de actividades'!$B$5:$D$296,2,FALSE)</f>
        <v>INE</v>
      </c>
      <c r="E134" s="140" t="str">
        <f>VLOOKUP(C134, 'Catálogo de actividades'!$B$5:$D$296,3,FALSE)</f>
        <v>CG</v>
      </c>
      <c r="F134" s="364" t="str">
        <f>_xlfn.XLOOKUP(C134,'Catálogo de actividades'!$B$5:$B$296,'Catálogo de actividades'!$E$5:$E$296)</f>
        <v>14.2</v>
      </c>
      <c r="G134" s="141">
        <v>45352</v>
      </c>
      <c r="H134" s="101">
        <v>45382</v>
      </c>
      <c r="I134" s="416" t="str">
        <f>_xlfn.XLOOKUP(C134,'Catálogo de actividades'!$B$5:$B$296,'Catálogo de actividades'!$I$5:$I$296)</f>
        <v>DEOE</v>
      </c>
    </row>
    <row r="135" spans="1:9" ht="28.5" x14ac:dyDescent="0.2">
      <c r="A135" s="29" t="s">
        <v>25</v>
      </c>
      <c r="B135" s="29" t="s">
        <v>13</v>
      </c>
      <c r="C135" s="29" t="s">
        <v>356</v>
      </c>
      <c r="D135" s="140" t="str">
        <f>VLOOKUP(C135, 'Catálogo de actividades'!$B$5:$D$296,2,FALSE)</f>
        <v>INE</v>
      </c>
      <c r="E135" s="140" t="str">
        <f>VLOOKUP(C135, 'Catálogo de actividades'!$B$5:$D$296,3,FALSE)</f>
        <v>CCOE</v>
      </c>
      <c r="F135" s="364" t="str">
        <f>_xlfn.XLOOKUP(C135,'Catálogo de actividades'!$B$5:$B$296,'Catálogo de actividades'!$E$5:$E$296)</f>
        <v>14.3</v>
      </c>
      <c r="G135" s="141">
        <v>45352</v>
      </c>
      <c r="H135" s="101">
        <v>45382</v>
      </c>
      <c r="I135" s="416" t="str">
        <f>_xlfn.XLOOKUP(C135,'Catálogo de actividades'!$B$5:$B$296,'Catálogo de actividades'!$I$5:$I$296)</f>
        <v>DEOE</v>
      </c>
    </row>
    <row r="136" spans="1:9" ht="28.5" x14ac:dyDescent="0.2">
      <c r="A136" s="29" t="s">
        <v>25</v>
      </c>
      <c r="B136" s="29" t="s">
        <v>13</v>
      </c>
      <c r="C136" s="144" t="s">
        <v>403</v>
      </c>
      <c r="D136" s="140" t="str">
        <f>VLOOKUP(C136, 'Catálogo de actividades'!$B$5:$D$296,2,FALSE)</f>
        <v>INE</v>
      </c>
      <c r="E136" s="140" t="str">
        <f>VLOOKUP(C136, 'Catálogo de actividades'!$B$5:$D$296,3,FALSE)</f>
        <v>DEOE</v>
      </c>
      <c r="F136" s="364" t="str">
        <f>_xlfn.XLOOKUP(C136,'Catálogo de actividades'!$B$5:$B$296,'Catálogo de actividades'!$E$5:$E$296)</f>
        <v>14.4</v>
      </c>
      <c r="G136" s="141">
        <v>45383</v>
      </c>
      <c r="H136" s="101">
        <v>45399</v>
      </c>
      <c r="I136" s="416" t="str">
        <f>_xlfn.XLOOKUP(C136,'Catálogo de actividades'!$B$5:$B$296,'Catálogo de actividades'!$I$5:$I$296)</f>
        <v>DEOE</v>
      </c>
    </row>
    <row r="137" spans="1:9" ht="28.5" x14ac:dyDescent="0.2">
      <c r="A137" s="29" t="s">
        <v>25</v>
      </c>
      <c r="B137" s="29" t="s">
        <v>13</v>
      </c>
      <c r="C137" s="29" t="s">
        <v>127</v>
      </c>
      <c r="D137" s="140" t="str">
        <f>VLOOKUP(C137, 'Catálogo de actividades'!$B$5:$D$296,2,FALSE)</f>
        <v>INE/OPL</v>
      </c>
      <c r="E137" s="140" t="str">
        <f>VLOOKUP(C137, 'Catálogo de actividades'!$B$5:$D$296,3,FALSE)</f>
        <v>DEOE/OD</v>
      </c>
      <c r="F137" s="364" t="str">
        <f>_xlfn.XLOOKUP(C137,'Catálogo de actividades'!$B$5:$B$296,'Catálogo de actividades'!$E$5:$E$296)</f>
        <v>14.5</v>
      </c>
      <c r="G137" s="141">
        <v>45407</v>
      </c>
      <c r="H137" s="101">
        <v>45407</v>
      </c>
      <c r="I137" s="416" t="str">
        <f>_xlfn.XLOOKUP(C137,'Catálogo de actividades'!$B$5:$B$296,'Catálogo de actividades'!$I$5:$I$296)</f>
        <v>DEOE</v>
      </c>
    </row>
    <row r="138" spans="1:9" ht="28.5" x14ac:dyDescent="0.2">
      <c r="A138" s="29" t="s">
        <v>25</v>
      </c>
      <c r="B138" s="29" t="s">
        <v>13</v>
      </c>
      <c r="C138" s="29" t="s">
        <v>357</v>
      </c>
      <c r="D138" s="140" t="str">
        <f>VLOOKUP(C138, 'Catálogo de actividades'!$B$5:$D$296,2,FALSE)</f>
        <v>INE/OPL</v>
      </c>
      <c r="E138" s="140" t="str">
        <f>VLOOKUP(C138, 'Catálogo de actividades'!$B$5:$D$296,3,FALSE)</f>
        <v>DEOE/OD</v>
      </c>
      <c r="F138" s="364" t="str">
        <f>_xlfn.XLOOKUP(C138,'Catálogo de actividades'!$B$5:$B$296,'Catálogo de actividades'!$E$5:$E$296)</f>
        <v>14.6</v>
      </c>
      <c r="G138" s="141">
        <v>45417</v>
      </c>
      <c r="H138" s="101">
        <v>45417</v>
      </c>
      <c r="I138" s="416" t="str">
        <f>_xlfn.XLOOKUP(C138,'Catálogo de actividades'!$B$5:$B$296,'Catálogo de actividades'!$I$5:$I$296)</f>
        <v>DEOE</v>
      </c>
    </row>
    <row r="139" spans="1:9" ht="28.5" x14ac:dyDescent="0.2">
      <c r="A139" s="29" t="s">
        <v>25</v>
      </c>
      <c r="B139" s="29" t="s">
        <v>13</v>
      </c>
      <c r="C139" s="29" t="s">
        <v>358</v>
      </c>
      <c r="D139" s="140" t="str">
        <f>VLOOKUP(C139, 'Catálogo de actividades'!$B$5:$D$296,2,FALSE)</f>
        <v>INE/OPL</v>
      </c>
      <c r="E139" s="140" t="str">
        <f>VLOOKUP(C139, 'Catálogo de actividades'!$B$5:$D$296,3,FALSE)</f>
        <v>DEOE/OD</v>
      </c>
      <c r="F139" s="364" t="str">
        <f>_xlfn.XLOOKUP(C139,'Catálogo de actividades'!$B$5:$B$296,'Catálogo de actividades'!$E$5:$E$296)</f>
        <v>14.7</v>
      </c>
      <c r="G139" s="141">
        <v>45431</v>
      </c>
      <c r="H139" s="101">
        <v>45431</v>
      </c>
      <c r="I139" s="416" t="str">
        <f>_xlfn.XLOOKUP(C139,'Catálogo de actividades'!$B$5:$B$296,'Catálogo de actividades'!$I$5:$I$296)</f>
        <v>DEOE</v>
      </c>
    </row>
    <row r="140" spans="1:9" ht="28.5" x14ac:dyDescent="0.2">
      <c r="A140" s="29" t="s">
        <v>25</v>
      </c>
      <c r="B140" s="29" t="s">
        <v>13</v>
      </c>
      <c r="C140" s="29" t="s">
        <v>13</v>
      </c>
      <c r="D140" s="140" t="str">
        <f>VLOOKUP(C140, 'Catálogo de actividades'!$B$5:$D$296,2,FALSE)</f>
        <v>OPL</v>
      </c>
      <c r="E140" s="140" t="str">
        <f>VLOOKUP(C140, 'Catálogo de actividades'!$B$5:$D$296,3,FALSE)</f>
        <v>CG/OD</v>
      </c>
      <c r="F140" s="364" t="str">
        <f>_xlfn.XLOOKUP(C140,'Catálogo de actividades'!$B$5:$B$296,'Catálogo de actividades'!$E$5:$E$296)</f>
        <v>14.8</v>
      </c>
      <c r="G140" s="141">
        <v>45445</v>
      </c>
      <c r="H140" s="101">
        <v>45445</v>
      </c>
      <c r="I140" s="416" t="str">
        <f>_xlfn.XLOOKUP(C140,'Catálogo de actividades'!$B$5:$B$296,'Catálogo de actividades'!$I$5:$I$296)</f>
        <v>OPL</v>
      </c>
    </row>
    <row r="141" spans="1:9" ht="28.5" x14ac:dyDescent="0.2">
      <c r="A141" s="29" t="s">
        <v>25</v>
      </c>
      <c r="B141" s="29" t="s">
        <v>14</v>
      </c>
      <c r="C141" s="29" t="s">
        <v>163</v>
      </c>
      <c r="D141" s="140" t="str">
        <f>VLOOKUP(C141, 'Catálogo de actividades'!$B$5:$D$296,2,FALSE)</f>
        <v>OPL</v>
      </c>
      <c r="E141" s="140" t="str">
        <f>VLOOKUP(C141, 'Catálogo de actividades'!$B$5:$D$296,3,FALSE)</f>
        <v>CG/OD</v>
      </c>
      <c r="F141" s="364" t="str">
        <f>_xlfn.XLOOKUP(C141,'Catálogo de actividades'!$B$5:$B$296,'Catálogo de actividades'!$E$5:$E$296)</f>
        <v>15.1</v>
      </c>
      <c r="G141" s="102">
        <v>45378</v>
      </c>
      <c r="H141" s="102">
        <v>45384</v>
      </c>
      <c r="I141" s="416" t="str">
        <f>_xlfn.XLOOKUP(C141,'Catálogo de actividades'!$B$5:$B$296,'Catálogo de actividades'!$I$5:$I$296)</f>
        <v>OPL</v>
      </c>
    </row>
    <row r="142" spans="1:9" ht="42.75" x14ac:dyDescent="0.2">
      <c r="A142" s="29" t="s">
        <v>25</v>
      </c>
      <c r="B142" s="29" t="s">
        <v>14</v>
      </c>
      <c r="C142" s="29" t="s">
        <v>165</v>
      </c>
      <c r="D142" s="140" t="str">
        <f>VLOOKUP(C142, 'Catálogo de actividades'!$B$5:$D$296,2,FALSE)</f>
        <v>INE/OPL</v>
      </c>
      <c r="E142" s="140" t="str">
        <f>VLOOKUP(C142, 'Catálogo de actividades'!$B$5:$D$296,3,FALSE)</f>
        <v>JLE/JDE/OD</v>
      </c>
      <c r="F142" s="364" t="str">
        <f>_xlfn.XLOOKUP(C142,'Catálogo de actividades'!$B$5:$B$296,'Catálogo de actividades'!$E$5:$E$296)</f>
        <v>15.2</v>
      </c>
      <c r="G142" s="102">
        <v>45385</v>
      </c>
      <c r="H142" s="102">
        <v>45390</v>
      </c>
      <c r="I142" s="416" t="str">
        <f>_xlfn.XLOOKUP(C142,'Catálogo de actividades'!$B$5:$B$296,'Catálogo de actividades'!$I$5:$I$296)</f>
        <v>JLE</v>
      </c>
    </row>
    <row r="143" spans="1:9" ht="42.75" x14ac:dyDescent="0.2">
      <c r="A143" s="29" t="s">
        <v>25</v>
      </c>
      <c r="B143" s="29" t="s">
        <v>14</v>
      </c>
      <c r="C143" s="29" t="s">
        <v>166</v>
      </c>
      <c r="D143" s="140" t="str">
        <f>VLOOKUP(C143, 'Catálogo de actividades'!$B$5:$D$296,2,FALSE)</f>
        <v>OPL</v>
      </c>
      <c r="E143" s="140" t="str">
        <f>VLOOKUP(C143, 'Catálogo de actividades'!$B$5:$D$296,3,FALSE)</f>
        <v>OD</v>
      </c>
      <c r="F143" s="364" t="str">
        <f>_xlfn.XLOOKUP(C143,'Catálogo de actividades'!$B$5:$B$296,'Catálogo de actividades'!$E$5:$E$296)</f>
        <v>15.3</v>
      </c>
      <c r="G143" s="102">
        <v>45385</v>
      </c>
      <c r="H143" s="102">
        <v>45399</v>
      </c>
      <c r="I143" s="416" t="str">
        <f>_xlfn.XLOOKUP(C143,'Catálogo de actividades'!$B$5:$B$296,'Catálogo de actividades'!$I$5:$I$296)</f>
        <v>OPL</v>
      </c>
    </row>
    <row r="144" spans="1:9" ht="28.5" x14ac:dyDescent="0.2">
      <c r="A144" s="29" t="s">
        <v>25</v>
      </c>
      <c r="B144" s="29" t="s">
        <v>14</v>
      </c>
      <c r="C144" s="29" t="s">
        <v>167</v>
      </c>
      <c r="D144" s="140" t="str">
        <f>VLOOKUP(C144, 'Catálogo de actividades'!$B$5:$D$296,2,FALSE)</f>
        <v>OPL</v>
      </c>
      <c r="E144" s="140" t="str">
        <f>VLOOKUP(C144, 'Catálogo de actividades'!$B$5:$D$296,3,FALSE)</f>
        <v>CG/OD</v>
      </c>
      <c r="F144" s="364" t="str">
        <f>_xlfn.XLOOKUP(C144,'Catálogo de actividades'!$B$5:$B$296,'Catálogo de actividades'!$E$5:$E$296)</f>
        <v>15.4</v>
      </c>
      <c r="G144" s="102">
        <v>45368</v>
      </c>
      <c r="H144" s="102">
        <v>45399</v>
      </c>
      <c r="I144" s="416" t="str">
        <f>_xlfn.XLOOKUP(C144,'Catálogo de actividades'!$B$5:$B$296,'Catálogo de actividades'!$I$5:$I$296)</f>
        <v>OPL</v>
      </c>
    </row>
    <row r="145" spans="1:9" ht="42.75" x14ac:dyDescent="0.2">
      <c r="A145" s="29" t="s">
        <v>25</v>
      </c>
      <c r="B145" s="29" t="s">
        <v>14</v>
      </c>
      <c r="C145" s="29" t="s">
        <v>168</v>
      </c>
      <c r="D145" s="140" t="str">
        <f>VLOOKUP(C145, 'Catálogo de actividades'!$B$5:$D$296,2,FALSE)</f>
        <v>INE</v>
      </c>
      <c r="E145" s="140" t="str">
        <f>VLOOKUP(C145, 'Catálogo de actividades'!$B$5:$D$296,3,FALSE)</f>
        <v>JLE/JDE</v>
      </c>
      <c r="F145" s="364" t="str">
        <f>_xlfn.XLOOKUP(C145,'Catálogo de actividades'!$B$5:$B$296,'Catálogo de actividades'!$E$5:$E$296)</f>
        <v>15.5</v>
      </c>
      <c r="G145" s="102">
        <v>45393</v>
      </c>
      <c r="H145" s="102">
        <v>45397</v>
      </c>
      <c r="I145" s="416" t="str">
        <f>_xlfn.XLOOKUP(C145,'Catálogo de actividades'!$B$5:$B$296,'Catálogo de actividades'!$I$5:$I$296)</f>
        <v>JLE</v>
      </c>
    </row>
    <row r="146" spans="1:9" ht="42.75" x14ac:dyDescent="0.2">
      <c r="A146" s="29" t="s">
        <v>25</v>
      </c>
      <c r="B146" s="29" t="s">
        <v>14</v>
      </c>
      <c r="C146" s="29" t="s">
        <v>129</v>
      </c>
      <c r="D146" s="140" t="str">
        <f>VLOOKUP(C146, 'Catálogo de actividades'!$B$5:$D$296,2,FALSE)</f>
        <v>INE/OPL</v>
      </c>
      <c r="E146" s="140" t="str">
        <f>VLOOKUP(C146, 'Catálogo de actividades'!$B$5:$D$296,3,FALSE)</f>
        <v>JLE/JDE/OD</v>
      </c>
      <c r="F146" s="364" t="str">
        <f>_xlfn.XLOOKUP(C146,'Catálogo de actividades'!$B$5:$B$296,'Catálogo de actividades'!$E$5:$E$296)</f>
        <v>15.6</v>
      </c>
      <c r="G146" s="102">
        <v>45400</v>
      </c>
      <c r="H146" s="102">
        <v>45408</v>
      </c>
      <c r="I146" s="416" t="str">
        <f>_xlfn.XLOOKUP(C146,'Catálogo de actividades'!$B$5:$B$296,'Catálogo de actividades'!$I$5:$I$296)</f>
        <v>OPL</v>
      </c>
    </row>
    <row r="147" spans="1:9" ht="28.5" x14ac:dyDescent="0.2">
      <c r="A147" s="29" t="s">
        <v>25</v>
      </c>
      <c r="B147" s="29" t="s">
        <v>15</v>
      </c>
      <c r="C147" s="143" t="s">
        <v>241</v>
      </c>
      <c r="D147" s="140" t="str">
        <f>VLOOKUP(C147, 'Catálogo de actividades'!$B$5:$D$296,2,FALSE)</f>
        <v>INE</v>
      </c>
      <c r="E147" s="140" t="str">
        <f>VLOOKUP(C147, 'Catálogo de actividades'!$B$5:$D$296,3,FALSE)</f>
        <v>CL</v>
      </c>
      <c r="F147" s="364" t="str">
        <f>_xlfn.XLOOKUP(C147,'Catálogo de actividades'!$B$5:$B$296,'Catálogo de actividades'!$E$5:$E$296)</f>
        <v>16.1</v>
      </c>
      <c r="G147" s="141">
        <v>45367</v>
      </c>
      <c r="H147" s="101">
        <v>45382</v>
      </c>
      <c r="I147" s="416" t="str">
        <f>_xlfn.XLOOKUP(C147,'Catálogo de actividades'!$B$5:$B$296,'Catálogo de actividades'!$I$5:$I$296)</f>
        <v>JLE</v>
      </c>
    </row>
    <row r="148" spans="1:9" ht="28.5" x14ac:dyDescent="0.2">
      <c r="A148" s="29" t="s">
        <v>25</v>
      </c>
      <c r="B148" s="29" t="s">
        <v>15</v>
      </c>
      <c r="C148" s="143" t="s">
        <v>196</v>
      </c>
      <c r="D148" s="140" t="str">
        <f>VLOOKUP(C148, 'Catálogo de actividades'!$B$5:$D$296,2,FALSE)</f>
        <v>OPL</v>
      </c>
      <c r="E148" s="140" t="str">
        <f>VLOOKUP(C148, 'Catálogo de actividades'!$B$5:$D$296,3,FALSE)</f>
        <v>CG</v>
      </c>
      <c r="F148" s="364" t="str">
        <f>_xlfn.XLOOKUP(C148,'Catálogo de actividades'!$B$5:$B$296,'Catálogo de actividades'!$E$5:$E$296)</f>
        <v>16.2</v>
      </c>
      <c r="G148" s="141">
        <v>45383</v>
      </c>
      <c r="H148" s="101">
        <v>45397</v>
      </c>
      <c r="I148" s="416" t="str">
        <f>_xlfn.XLOOKUP(C148,'Catálogo de actividades'!$B$5:$B$296,'Catálogo de actividades'!$I$5:$I$296)</f>
        <v>OPL</v>
      </c>
    </row>
    <row r="149" spans="1:9" ht="28.5" x14ac:dyDescent="0.2">
      <c r="A149" s="29" t="s">
        <v>25</v>
      </c>
      <c r="B149" s="29" t="s">
        <v>15</v>
      </c>
      <c r="C149" s="143" t="s">
        <v>197</v>
      </c>
      <c r="D149" s="140" t="str">
        <f>VLOOKUP(C149, 'Catálogo de actividades'!$B$5:$D$296,2,FALSE)</f>
        <v>INE/OPL</v>
      </c>
      <c r="E149" s="140" t="str">
        <f>VLOOKUP(C149, 'Catálogo de actividades'!$B$5:$D$296,3,FALSE)</f>
        <v>CD/OD</v>
      </c>
      <c r="F149" s="364" t="str">
        <f>_xlfn.XLOOKUP(C149,'Catálogo de actividades'!$B$5:$B$296,'Catálogo de actividades'!$E$5:$E$296)</f>
        <v>16.3</v>
      </c>
      <c r="G149" s="141">
        <v>45383</v>
      </c>
      <c r="H149" s="101">
        <v>45397</v>
      </c>
      <c r="I149" s="416" t="str">
        <f>_xlfn.XLOOKUP(C149,'Catálogo de actividades'!$B$5:$B$296,'Catálogo de actividades'!$I$5:$I$296)</f>
        <v>JLE</v>
      </c>
    </row>
    <row r="150" spans="1:9" ht="28.5" x14ac:dyDescent="0.2">
      <c r="A150" s="29" t="s">
        <v>25</v>
      </c>
      <c r="B150" s="29" t="s">
        <v>15</v>
      </c>
      <c r="C150" s="143" t="s">
        <v>359</v>
      </c>
      <c r="D150" s="140" t="str">
        <f>VLOOKUP(C150, 'Catálogo de actividades'!$B$5:$D$296,2,FALSE)</f>
        <v>INE</v>
      </c>
      <c r="E150" s="140" t="str">
        <f>VLOOKUP(C150, 'Catálogo de actividades'!$B$5:$D$296,3,FALSE)</f>
        <v>CD</v>
      </c>
      <c r="F150" s="364" t="str">
        <f>_xlfn.XLOOKUP(C150,'Catálogo de actividades'!$B$5:$B$296,'Catálogo de actividades'!$E$5:$E$296)</f>
        <v>16.4</v>
      </c>
      <c r="G150" s="141">
        <v>45402</v>
      </c>
      <c r="H150" s="101">
        <v>45412</v>
      </c>
      <c r="I150" s="416" t="str">
        <f>_xlfn.XLOOKUP(C150,'Catálogo de actividades'!$B$5:$B$296,'Catálogo de actividades'!$I$5:$I$296)</f>
        <v>DEOE</v>
      </c>
    </row>
    <row r="151" spans="1:9" ht="28.5" x14ac:dyDescent="0.2">
      <c r="A151" s="29" t="s">
        <v>25</v>
      </c>
      <c r="B151" s="29" t="s">
        <v>15</v>
      </c>
      <c r="C151" s="143" t="s">
        <v>248</v>
      </c>
      <c r="D151" s="140" t="str">
        <f>VLOOKUP(C151, 'Catálogo de actividades'!$B$5:$D$296,2,FALSE)</f>
        <v>INE</v>
      </c>
      <c r="E151" s="140" t="str">
        <f>VLOOKUP(C151, 'Catálogo de actividades'!$B$5:$D$296,3,FALSE)</f>
        <v>CL/CD</v>
      </c>
      <c r="F151" s="364" t="str">
        <f>_xlfn.XLOOKUP(C151,'Catálogo de actividades'!$B$5:$B$296,'Catálogo de actividades'!$E$5:$E$296)</f>
        <v>16.5</v>
      </c>
      <c r="G151" s="141">
        <v>45410</v>
      </c>
      <c r="H151" s="101">
        <v>45442</v>
      </c>
      <c r="I151" s="416" t="str">
        <f>_xlfn.XLOOKUP(C151,'Catálogo de actividades'!$B$5:$B$296,'Catálogo de actividades'!$I$5:$I$296)</f>
        <v>DEOE</v>
      </c>
    </row>
    <row r="152" spans="1:9" ht="28.5" x14ac:dyDescent="0.2">
      <c r="A152" s="29" t="s">
        <v>25</v>
      </c>
      <c r="B152" s="29" t="s">
        <v>15</v>
      </c>
      <c r="C152" s="143" t="s">
        <v>270</v>
      </c>
      <c r="D152" s="140" t="str">
        <f>VLOOKUP(C152, 'Catálogo de actividades'!$B$5:$D$296,2,FALSE)</f>
        <v>INE</v>
      </c>
      <c r="E152" s="140" t="str">
        <f>VLOOKUP(C152, 'Catálogo de actividades'!$B$5:$D$296,3,FALSE)</f>
        <v>CL/CD</v>
      </c>
      <c r="F152" s="364" t="str">
        <f>_xlfn.XLOOKUP(C152,'Catálogo de actividades'!$B$5:$B$296,'Catálogo de actividades'!$E$5:$E$296)</f>
        <v>16.6</v>
      </c>
      <c r="G152" s="141">
        <v>45410</v>
      </c>
      <c r="H152" s="101">
        <v>45443</v>
      </c>
      <c r="I152" s="416" t="str">
        <f>_xlfn.XLOOKUP(C152,'Catálogo de actividades'!$B$5:$B$296,'Catálogo de actividades'!$I$5:$I$296)</f>
        <v>DEOE</v>
      </c>
    </row>
    <row r="153" spans="1:9" ht="28.5" x14ac:dyDescent="0.2">
      <c r="A153" s="29" t="s">
        <v>25</v>
      </c>
      <c r="B153" s="29" t="s">
        <v>15</v>
      </c>
      <c r="C153" s="143" t="s">
        <v>258</v>
      </c>
      <c r="D153" s="140" t="str">
        <f>VLOOKUP(C153, 'Catálogo de actividades'!$B$5:$D$296,2,FALSE)</f>
        <v>INE/OPL</v>
      </c>
      <c r="E153" s="140" t="str">
        <f>VLOOKUP(C153, 'Catálogo de actividades'!$B$5:$D$296,3,FALSE)</f>
        <v>CD/OD</v>
      </c>
      <c r="F153" s="364" t="str">
        <f>_xlfn.XLOOKUP(C153,'Catálogo de actividades'!$B$5:$B$296,'Catálogo de actividades'!$E$5:$E$296)</f>
        <v>16.7</v>
      </c>
      <c r="G153" s="141">
        <v>45445</v>
      </c>
      <c r="H153" s="101">
        <v>45446</v>
      </c>
      <c r="I153" s="416" t="str">
        <f>_xlfn.XLOOKUP(C153,'Catálogo de actividades'!$B$5:$B$296,'Catálogo de actividades'!$I$5:$I$296)</f>
        <v>OPL</v>
      </c>
    </row>
    <row r="154" spans="1:9" ht="28.5" x14ac:dyDescent="0.2">
      <c r="A154" s="29" t="s">
        <v>25</v>
      </c>
      <c r="B154" s="29" t="s">
        <v>15</v>
      </c>
      <c r="C154" s="143" t="s">
        <v>199</v>
      </c>
      <c r="D154" s="140" t="str">
        <f>VLOOKUP(C154, 'Catálogo de actividades'!$B$5:$D$296,2,FALSE)</f>
        <v>OPL</v>
      </c>
      <c r="E154" s="140" t="str">
        <f>VLOOKUP(C154, 'Catálogo de actividades'!$B$5:$D$296,3,FALSE)</f>
        <v>CG</v>
      </c>
      <c r="F154" s="364" t="str">
        <f>_xlfn.XLOOKUP(C154,'Catálogo de actividades'!$B$5:$B$296,'Catálogo de actividades'!$E$5:$E$296)</f>
        <v>16.8</v>
      </c>
      <c r="G154" s="141">
        <v>45459</v>
      </c>
      <c r="H154" s="101">
        <v>45473</v>
      </c>
      <c r="I154" s="416" t="str">
        <f>_xlfn.XLOOKUP(C154,'Catálogo de actividades'!$B$5:$B$296,'Catálogo de actividades'!$I$5:$I$296)</f>
        <v>JLE</v>
      </c>
    </row>
    <row r="155" spans="1:9" ht="28.5" x14ac:dyDescent="0.2">
      <c r="A155" s="29" t="s">
        <v>25</v>
      </c>
      <c r="B155" s="29" t="s">
        <v>16</v>
      </c>
      <c r="C155" s="144" t="s">
        <v>226</v>
      </c>
      <c r="D155" s="140" t="str">
        <f>VLOOKUP(C155, 'Catálogo de actividades'!$B$5:$D$296,2,FALSE)</f>
        <v>OPL</v>
      </c>
      <c r="E155" s="140" t="str">
        <f>VLOOKUP(C155, 'Catálogo de actividades'!$B$5:$D$296,3,FALSE)</f>
        <v>CG</v>
      </c>
      <c r="F155" s="364" t="str">
        <f>_xlfn.XLOOKUP(C155,'Catálogo de actividades'!$B$5:$B$296,'Catálogo de actividades'!$E$5:$E$296)</f>
        <v>17.1</v>
      </c>
      <c r="G155" s="142">
        <v>45171</v>
      </c>
      <c r="H155" s="142">
        <v>45171</v>
      </c>
      <c r="I155" s="416" t="str">
        <f>_xlfn.XLOOKUP(C155,'Catálogo de actividades'!$B$5:$B$296,'Catálogo de actividades'!$I$5:$I$296)</f>
        <v>OPL</v>
      </c>
    </row>
    <row r="156" spans="1:9" ht="28.5" x14ac:dyDescent="0.2">
      <c r="A156" s="29" t="s">
        <v>25</v>
      </c>
      <c r="B156" s="29" t="s">
        <v>16</v>
      </c>
      <c r="C156" s="144" t="s">
        <v>259</v>
      </c>
      <c r="D156" s="140" t="str">
        <f>VLOOKUP(C156, 'Catálogo de actividades'!$B$5:$D$296,2,FALSE)</f>
        <v>OPL</v>
      </c>
      <c r="E156" s="140" t="str">
        <f>VLOOKUP(C156, 'Catálogo de actividades'!$B$5:$D$296,3,FALSE)</f>
        <v>CG</v>
      </c>
      <c r="F156" s="364" t="str">
        <f>_xlfn.XLOOKUP(C156,'Catálogo de actividades'!$B$5:$B$296,'Catálogo de actividades'!$E$5:$E$296)</f>
        <v>17.2</v>
      </c>
      <c r="G156" s="142">
        <v>45171</v>
      </c>
      <c r="H156" s="142">
        <v>45171</v>
      </c>
      <c r="I156" s="416" t="str">
        <f>_xlfn.XLOOKUP(C156,'Catálogo de actividades'!$B$5:$B$296,'Catálogo de actividades'!$I$5:$I$296)</f>
        <v>OPL</v>
      </c>
    </row>
    <row r="157" spans="1:9" ht="28.5" x14ac:dyDescent="0.2">
      <c r="A157" s="29" t="s">
        <v>25</v>
      </c>
      <c r="B157" s="29" t="s">
        <v>16</v>
      </c>
      <c r="C157" s="144" t="s">
        <v>272</v>
      </c>
      <c r="D157" s="140" t="str">
        <f>VLOOKUP(C157, 'Catálogo de actividades'!$B$5:$D$296,2,FALSE)</f>
        <v>OPL</v>
      </c>
      <c r="E157" s="140" t="str">
        <f>VLOOKUP(C157, 'Catálogo de actividades'!$B$5:$D$296,3,FALSE)</f>
        <v>CG</v>
      </c>
      <c r="F157" s="364" t="str">
        <f>_xlfn.XLOOKUP(C157,'Catálogo de actividades'!$B$5:$B$296,'Catálogo de actividades'!$E$5:$E$296)</f>
        <v>17.3</v>
      </c>
      <c r="G157" s="142">
        <v>45232</v>
      </c>
      <c r="H157" s="142">
        <v>45232</v>
      </c>
      <c r="I157" s="416" t="str">
        <f>_xlfn.XLOOKUP(C157,'Catálogo de actividades'!$B$5:$B$296,'Catálogo de actividades'!$I$5:$I$296)</f>
        <v>OPL</v>
      </c>
    </row>
    <row r="158" spans="1:9" ht="28.5" x14ac:dyDescent="0.2">
      <c r="A158" s="29" t="s">
        <v>25</v>
      </c>
      <c r="B158" s="29" t="s">
        <v>16</v>
      </c>
      <c r="C158" s="144" t="s">
        <v>260</v>
      </c>
      <c r="D158" s="140" t="str">
        <f>VLOOKUP(C158, 'Catálogo de actividades'!$B$5:$D$296,2,FALSE)</f>
        <v>OPL</v>
      </c>
      <c r="E158" s="140" t="str">
        <f>VLOOKUP(C158, 'Catálogo de actividades'!$B$5:$D$296,3,FALSE)</f>
        <v>CG</v>
      </c>
      <c r="F158" s="364" t="str">
        <f>_xlfn.XLOOKUP(C158,'Catálogo de actividades'!$B$5:$B$296,'Catálogo de actividades'!$E$5:$E$296)</f>
        <v>17.4</v>
      </c>
      <c r="G158" s="142">
        <v>45262</v>
      </c>
      <c r="H158" s="142">
        <v>45262</v>
      </c>
      <c r="I158" s="416" t="str">
        <f>_xlfn.XLOOKUP(C158,'Catálogo de actividades'!$B$5:$B$296,'Catálogo de actividades'!$I$5:$I$296)</f>
        <v>OPL</v>
      </c>
    </row>
    <row r="159" spans="1:9" ht="28.5" x14ac:dyDescent="0.2">
      <c r="A159" s="29" t="s">
        <v>25</v>
      </c>
      <c r="B159" s="29" t="s">
        <v>16</v>
      </c>
      <c r="C159" s="144" t="s">
        <v>273</v>
      </c>
      <c r="D159" s="140" t="str">
        <f>VLOOKUP(C159, 'Catálogo de actividades'!$B$5:$D$296,2,FALSE)</f>
        <v>OPL</v>
      </c>
      <c r="E159" s="140" t="str">
        <f>VLOOKUP(C159, 'Catálogo de actividades'!$B$5:$D$296,3,FALSE)</f>
        <v>CG</v>
      </c>
      <c r="F159" s="364" t="str">
        <f>_xlfn.XLOOKUP(C159,'Catálogo de actividades'!$B$5:$B$296,'Catálogo de actividades'!$E$5:$E$296)</f>
        <v>17.5</v>
      </c>
      <c r="G159" s="142">
        <v>45293</v>
      </c>
      <c r="H159" s="142">
        <v>45293</v>
      </c>
      <c r="I159" s="416" t="str">
        <f>_xlfn.XLOOKUP(C159,'Catálogo de actividades'!$B$5:$B$296,'Catálogo de actividades'!$I$5:$I$296)</f>
        <v>OPL</v>
      </c>
    </row>
    <row r="160" spans="1:9" ht="42.75" x14ac:dyDescent="0.2">
      <c r="A160" s="29" t="s">
        <v>25</v>
      </c>
      <c r="B160" s="29" t="s">
        <v>16</v>
      </c>
      <c r="C160" s="144" t="s">
        <v>274</v>
      </c>
      <c r="D160" s="140" t="str">
        <f>VLOOKUP(C160, 'Catálogo de actividades'!$B$5:$D$296,2,FALSE)</f>
        <v>OPL</v>
      </c>
      <c r="E160" s="140" t="str">
        <f>VLOOKUP(C160, 'Catálogo de actividades'!$B$5:$D$296,3,FALSE)</f>
        <v>CG</v>
      </c>
      <c r="F160" s="364" t="str">
        <f>_xlfn.XLOOKUP(C160,'Catálogo de actividades'!$B$5:$B$296,'Catálogo de actividades'!$E$5:$E$296)</f>
        <v>17.6</v>
      </c>
      <c r="G160" s="141">
        <v>45324</v>
      </c>
      <c r="H160" s="101">
        <v>45324</v>
      </c>
      <c r="I160" s="416" t="str">
        <f>_xlfn.XLOOKUP(C160,'Catálogo de actividades'!$B$5:$B$296,'Catálogo de actividades'!$I$5:$I$296)</f>
        <v>OPL</v>
      </c>
    </row>
    <row r="161" spans="1:9" ht="28.5" x14ac:dyDescent="0.2">
      <c r="A161" s="29" t="s">
        <v>25</v>
      </c>
      <c r="B161" s="29" t="s">
        <v>16</v>
      </c>
      <c r="C161" s="144" t="s">
        <v>275</v>
      </c>
      <c r="D161" s="140" t="str">
        <f>VLOOKUP(C161, 'Catálogo de actividades'!$B$5:$D$296,2,FALSE)</f>
        <v>OPL</v>
      </c>
      <c r="E161" s="140" t="str">
        <f>VLOOKUP(C161, 'Catálogo de actividades'!$B$5:$D$296,3,FALSE)</f>
        <v>CG</v>
      </c>
      <c r="F161" s="364" t="str">
        <f>_xlfn.XLOOKUP(C161,'Catálogo de actividades'!$B$5:$B$296,'Catálogo de actividades'!$E$5:$E$296)</f>
        <v>17.7</v>
      </c>
      <c r="G161" s="141">
        <v>45324</v>
      </c>
      <c r="H161" s="101">
        <v>45324</v>
      </c>
      <c r="I161" s="416" t="str">
        <f>_xlfn.XLOOKUP(C161,'Catálogo de actividades'!$B$5:$B$296,'Catálogo de actividades'!$I$5:$I$296)</f>
        <v>OPL</v>
      </c>
    </row>
    <row r="162" spans="1:9" ht="28.5" x14ac:dyDescent="0.2">
      <c r="A162" s="29" t="s">
        <v>25</v>
      </c>
      <c r="B162" s="29" t="s">
        <v>16</v>
      </c>
      <c r="C162" s="144" t="s">
        <v>276</v>
      </c>
      <c r="D162" s="140" t="str">
        <f>VLOOKUP(C162, 'Catálogo de actividades'!$B$5:$D$296,2,FALSE)</f>
        <v>OPL</v>
      </c>
      <c r="E162" s="140" t="str">
        <f>VLOOKUP(C162, 'Catálogo de actividades'!$B$5:$D$296,3,FALSE)</f>
        <v>CG</v>
      </c>
      <c r="F162" s="364" t="str">
        <f>_xlfn.XLOOKUP(C162,'Catálogo de actividades'!$B$5:$B$296,'Catálogo de actividades'!$E$5:$E$296)</f>
        <v>17.8</v>
      </c>
      <c r="G162" s="141">
        <v>45353</v>
      </c>
      <c r="H162" s="101">
        <v>45353</v>
      </c>
      <c r="I162" s="416" t="str">
        <f>_xlfn.XLOOKUP(C162,'Catálogo de actividades'!$B$5:$B$296,'Catálogo de actividades'!$I$5:$I$296)</f>
        <v>OPL</v>
      </c>
    </row>
    <row r="163" spans="1:9" ht="28.5" x14ac:dyDescent="0.2">
      <c r="A163" s="29" t="s">
        <v>25</v>
      </c>
      <c r="B163" s="29" t="s">
        <v>16</v>
      </c>
      <c r="C163" s="148" t="s">
        <v>322</v>
      </c>
      <c r="D163" s="140" t="str">
        <f>VLOOKUP(C163, 'Catálogo de actividades'!$B$5:$D$296,2,FALSE)</f>
        <v>OPL</v>
      </c>
      <c r="E163" s="140" t="str">
        <f>VLOOKUP(C163, 'Catálogo de actividades'!$B$5:$D$296,3,FALSE)</f>
        <v>CG</v>
      </c>
      <c r="F163" s="364" t="str">
        <f>_xlfn.XLOOKUP(C163,'Catálogo de actividades'!$B$5:$B$296,'Catálogo de actividades'!$E$5:$E$296)</f>
        <v>17.9</v>
      </c>
      <c r="G163" s="141">
        <v>45399</v>
      </c>
      <c r="H163" s="101">
        <v>45399</v>
      </c>
      <c r="I163" s="416" t="str">
        <f>_xlfn.XLOOKUP(C163,'Catálogo de actividades'!$B$5:$B$296,'Catálogo de actividades'!$I$5:$I$296)</f>
        <v>OPL</v>
      </c>
    </row>
    <row r="164" spans="1:9" ht="28.5" x14ac:dyDescent="0.2">
      <c r="A164" s="29" t="s">
        <v>25</v>
      </c>
      <c r="B164" s="29" t="s">
        <v>16</v>
      </c>
      <c r="C164" s="148" t="s">
        <v>404</v>
      </c>
      <c r="D164" s="140" t="str">
        <f>VLOOKUP(C164, 'Catálogo de actividades'!$B$5:$D$296,2,FALSE)</f>
        <v>OPL</v>
      </c>
      <c r="E164" s="140" t="str">
        <f>VLOOKUP(C164, 'Catálogo de actividades'!$B$5:$D$296,3,FALSE)</f>
        <v>CG</v>
      </c>
      <c r="F164" s="364" t="str">
        <f>_xlfn.XLOOKUP(C164,'Catálogo de actividades'!$B$5:$B$296,'Catálogo de actividades'!$E$5:$E$296)</f>
        <v>17.10</v>
      </c>
      <c r="G164" s="141">
        <v>45424</v>
      </c>
      <c r="H164" s="101">
        <v>45424</v>
      </c>
      <c r="I164" s="416" t="str">
        <f>_xlfn.XLOOKUP(C164,'Catálogo de actividades'!$B$5:$B$296,'Catálogo de actividades'!$I$5:$I$296)</f>
        <v>OPL</v>
      </c>
    </row>
    <row r="165" spans="1:9" ht="28.5" x14ac:dyDescent="0.2">
      <c r="A165" s="29" t="s">
        <v>25</v>
      </c>
      <c r="B165" s="29" t="s">
        <v>16</v>
      </c>
      <c r="C165" s="148" t="s">
        <v>405</v>
      </c>
      <c r="D165" s="140" t="str">
        <f>VLOOKUP(C165, 'Catálogo de actividades'!$B$5:$D$296,2,FALSE)</f>
        <v>OPL</v>
      </c>
      <c r="E165" s="140" t="str">
        <f>VLOOKUP(C165, 'Catálogo de actividades'!$B$5:$D$296,3,FALSE)</f>
        <v>CG</v>
      </c>
      <c r="F165" s="364" t="str">
        <f>_xlfn.XLOOKUP(C165,'Catálogo de actividades'!$B$5:$B$296,'Catálogo de actividades'!$E$5:$E$296)</f>
        <v>17.11</v>
      </c>
      <c r="G165" s="141">
        <v>45431</v>
      </c>
      <c r="H165" s="101">
        <v>45431</v>
      </c>
      <c r="I165" s="416" t="str">
        <f>_xlfn.XLOOKUP(C165,'Catálogo de actividades'!$B$5:$B$296,'Catálogo de actividades'!$I$5:$I$296)</f>
        <v>OPL</v>
      </c>
    </row>
    <row r="166" spans="1:9" ht="28.5" x14ac:dyDescent="0.2">
      <c r="A166" s="29" t="s">
        <v>25</v>
      </c>
      <c r="B166" s="29" t="s">
        <v>16</v>
      </c>
      <c r="C166" s="148" t="s">
        <v>406</v>
      </c>
      <c r="D166" s="140" t="str">
        <f>VLOOKUP(C166, 'Catálogo de actividades'!$B$5:$D$296,2,FALSE)</f>
        <v>OPL</v>
      </c>
      <c r="E166" s="140" t="str">
        <f>VLOOKUP(C166, 'Catálogo de actividades'!$B$5:$D$296,3,FALSE)</f>
        <v>CG</v>
      </c>
      <c r="F166" s="364" t="str">
        <f>_xlfn.XLOOKUP(C166,'Catálogo de actividades'!$B$5:$B$296,'Catálogo de actividades'!$E$5:$E$296)</f>
        <v>17.12</v>
      </c>
      <c r="G166" s="141">
        <v>45438</v>
      </c>
      <c r="H166" s="101">
        <v>45438</v>
      </c>
      <c r="I166" s="416" t="str">
        <f>_xlfn.XLOOKUP(C166,'Catálogo de actividades'!$B$5:$B$296,'Catálogo de actividades'!$I$5:$I$296)</f>
        <v>OPL</v>
      </c>
    </row>
    <row r="167" spans="1:9" ht="28.5" x14ac:dyDescent="0.2">
      <c r="A167" s="29" t="s">
        <v>25</v>
      </c>
      <c r="B167" s="29" t="s">
        <v>16</v>
      </c>
      <c r="C167" s="29" t="s">
        <v>360</v>
      </c>
      <c r="D167" s="140" t="str">
        <f>VLOOKUP(C167, 'Catálogo de actividades'!$B$5:$D$296,2,FALSE)</f>
        <v>OPL</v>
      </c>
      <c r="E167" s="140" t="str">
        <f>VLOOKUP(C167, 'Catálogo de actividades'!$B$5:$D$296,3,FALSE)</f>
        <v>CG</v>
      </c>
      <c r="F167" s="364" t="str">
        <f>_xlfn.XLOOKUP(C167,'Catálogo de actividades'!$B$5:$B$296,'Catálogo de actividades'!$E$5:$E$296)</f>
        <v>17.13</v>
      </c>
      <c r="G167" s="141">
        <v>45445</v>
      </c>
      <c r="H167" s="145">
        <v>45446</v>
      </c>
      <c r="I167" s="416" t="str">
        <f>_xlfn.XLOOKUP(C167,'Catálogo de actividades'!$B$5:$B$296,'Catálogo de actividades'!$I$5:$I$296)</f>
        <v>OPL</v>
      </c>
    </row>
    <row r="168" spans="1:9" ht="28.5" x14ac:dyDescent="0.2">
      <c r="A168" s="29" t="s">
        <v>25</v>
      </c>
      <c r="B168" s="149" t="s">
        <v>17</v>
      </c>
      <c r="C168" s="148" t="s">
        <v>407</v>
      </c>
      <c r="D168" s="140" t="str">
        <f>VLOOKUP(C168, 'Catálogo de actividades'!$B$5:$D$296,2,FALSE)</f>
        <v xml:space="preserve">INE </v>
      </c>
      <c r="E168" s="140" t="str">
        <f>VLOOKUP(C168, 'Catálogo de actividades'!$B$5:$D$296,3,FALSE)</f>
        <v xml:space="preserve">DEOE  </v>
      </c>
      <c r="F168" s="364" t="str">
        <f>_xlfn.XLOOKUP(C168,'Catálogo de actividades'!$B$5:$B$296,'Catálogo de actividades'!$E$5:$E$296)</f>
        <v>18.1</v>
      </c>
      <c r="G168" s="141">
        <v>45292</v>
      </c>
      <c r="H168" s="101">
        <v>45322</v>
      </c>
      <c r="I168" s="416" t="str">
        <f>_xlfn.XLOOKUP(C168,'Catálogo de actividades'!$B$5:$B$296,'Catálogo de actividades'!$I$5:$I$296)</f>
        <v>DEOE</v>
      </c>
    </row>
    <row r="169" spans="1:9" ht="28.5" x14ac:dyDescent="0.2">
      <c r="A169" s="29" t="s">
        <v>25</v>
      </c>
      <c r="B169" s="29" t="s">
        <v>17</v>
      </c>
      <c r="C169" s="29" t="s">
        <v>361</v>
      </c>
      <c r="D169" s="140" t="str">
        <f>VLOOKUP(C169, 'Catálogo de actividades'!$B$5:$D$296,2,FALSE)</f>
        <v>OPL</v>
      </c>
      <c r="E169" s="140" t="str">
        <f>VLOOKUP(C169, 'Catálogo de actividades'!$B$5:$D$296,3,FALSE)</f>
        <v>CG</v>
      </c>
      <c r="F169" s="364" t="str">
        <f>_xlfn.XLOOKUP(C169,'Catálogo de actividades'!$B$5:$B$296,'Catálogo de actividades'!$E$5:$E$296)</f>
        <v>18.2</v>
      </c>
      <c r="G169" s="141">
        <v>45343</v>
      </c>
      <c r="H169" s="101">
        <v>45350</v>
      </c>
      <c r="I169" s="416" t="str">
        <f>_xlfn.XLOOKUP(C169,'Catálogo de actividades'!$B$5:$B$296,'Catálogo de actividades'!$I$5:$I$296)</f>
        <v>OPL</v>
      </c>
    </row>
    <row r="170" spans="1:9" ht="28.5" x14ac:dyDescent="0.2">
      <c r="A170" s="29" t="s">
        <v>25</v>
      </c>
      <c r="B170" s="29" t="s">
        <v>17</v>
      </c>
      <c r="C170" s="29" t="s">
        <v>307</v>
      </c>
      <c r="D170" s="140" t="str">
        <f>VLOOKUP(C170, 'Catálogo de actividades'!$B$5:$D$296,2,FALSE)</f>
        <v>OPL</v>
      </c>
      <c r="E170" s="140" t="str">
        <f>VLOOKUP(C170, 'Catálogo de actividades'!$B$5:$D$296,3,FALSE)</f>
        <v>CG</v>
      </c>
      <c r="F170" s="364" t="str">
        <f>_xlfn.XLOOKUP(C170,'Catálogo de actividades'!$B$5:$B$296,'Catálogo de actividades'!$E$5:$E$296)</f>
        <v>18.3</v>
      </c>
      <c r="G170" s="141">
        <v>45364</v>
      </c>
      <c r="H170" s="101">
        <v>45364</v>
      </c>
      <c r="I170" s="416" t="str">
        <f>_xlfn.XLOOKUP(C170,'Catálogo de actividades'!$B$5:$B$296,'Catálogo de actividades'!$I$5:$I$296)</f>
        <v>OPL</v>
      </c>
    </row>
    <row r="171" spans="1:9" ht="28.5" x14ac:dyDescent="0.2">
      <c r="A171" s="29" t="s">
        <v>25</v>
      </c>
      <c r="B171" s="29" t="s">
        <v>17</v>
      </c>
      <c r="C171" s="29" t="s">
        <v>308</v>
      </c>
      <c r="D171" s="140" t="str">
        <f>VLOOKUP(C171, 'Catálogo de actividades'!$B$5:$D$296,2,FALSE)</f>
        <v>INE</v>
      </c>
      <c r="E171" s="140" t="str">
        <f>VLOOKUP(C171, 'Catálogo de actividades'!$B$5:$D$296,3,FALSE)</f>
        <v>JLE</v>
      </c>
      <c r="F171" s="364" t="str">
        <f>_xlfn.XLOOKUP(C171,'Catálogo de actividades'!$B$5:$B$296,'Catálogo de actividades'!$E$5:$E$296)</f>
        <v>18.4</v>
      </c>
      <c r="G171" s="141">
        <v>45365</v>
      </c>
      <c r="H171" s="101">
        <v>45377</v>
      </c>
      <c r="I171" s="416" t="str">
        <f>_xlfn.XLOOKUP(C171,'Catálogo de actividades'!$B$5:$B$296,'Catálogo de actividades'!$I$5:$I$296)</f>
        <v>JLE</v>
      </c>
    </row>
    <row r="172" spans="1:9" ht="28.5" x14ac:dyDescent="0.2">
      <c r="A172" s="29" t="s">
        <v>25</v>
      </c>
      <c r="B172" s="29" t="s">
        <v>17</v>
      </c>
      <c r="C172" s="29" t="s">
        <v>362</v>
      </c>
      <c r="D172" s="140" t="str">
        <f>VLOOKUP(C172, 'Catálogo de actividades'!$B$5:$D$296,2,FALSE)</f>
        <v>OPL</v>
      </c>
      <c r="E172" s="140" t="str">
        <f>VLOOKUP(C172, 'Catálogo de actividades'!$B$5:$D$296,3,FALSE)</f>
        <v>OD</v>
      </c>
      <c r="F172" s="364" t="str">
        <f>_xlfn.XLOOKUP(C172,'Catálogo de actividades'!$B$5:$B$296,'Catálogo de actividades'!$E$5:$E$296)</f>
        <v>18.5</v>
      </c>
      <c r="G172" s="141">
        <v>45383</v>
      </c>
      <c r="H172" s="101">
        <v>45397</v>
      </c>
      <c r="I172" s="416" t="str">
        <f>_xlfn.XLOOKUP(C172,'Catálogo de actividades'!$B$5:$B$296,'Catálogo de actividades'!$I$5:$I$296)</f>
        <v>OPL</v>
      </c>
    </row>
    <row r="173" spans="1:9" ht="42.75" x14ac:dyDescent="0.2">
      <c r="A173" s="29" t="s">
        <v>25</v>
      </c>
      <c r="B173" s="29" t="s">
        <v>17</v>
      </c>
      <c r="C173" s="29" t="s">
        <v>303</v>
      </c>
      <c r="D173" s="140" t="str">
        <f>VLOOKUP(C173, 'Catálogo de actividades'!$B$5:$D$296,2,FALSE)</f>
        <v>OPL</v>
      </c>
      <c r="E173" s="140" t="str">
        <f>VLOOKUP(C173, 'Catálogo de actividades'!$B$5:$D$296,3,FALSE)</f>
        <v>CG/OD</v>
      </c>
      <c r="F173" s="364" t="str">
        <f>_xlfn.XLOOKUP(C173,'Catálogo de actividades'!$B$5:$B$296,'Catálogo de actividades'!$E$5:$E$296)</f>
        <v>18.6</v>
      </c>
      <c r="G173" s="141">
        <v>45413</v>
      </c>
      <c r="H173" s="101">
        <v>45440</v>
      </c>
      <c r="I173" s="416" t="str">
        <f>_xlfn.XLOOKUP(C173,'Catálogo de actividades'!$B$5:$B$296,'Catálogo de actividades'!$I$5:$I$296)</f>
        <v>OPL</v>
      </c>
    </row>
    <row r="174" spans="1:9" ht="42.75" x14ac:dyDescent="0.2">
      <c r="A174" s="29" t="s">
        <v>25</v>
      </c>
      <c r="B174" s="29" t="s">
        <v>17</v>
      </c>
      <c r="C174" s="29" t="s">
        <v>285</v>
      </c>
      <c r="D174" s="140" t="str">
        <f>VLOOKUP(C174, 'Catálogo de actividades'!$B$5:$D$296,2,FALSE)</f>
        <v>OPL</v>
      </c>
      <c r="E174" s="140" t="str">
        <f>VLOOKUP(C174, 'Catálogo de actividades'!$B$5:$D$296,3,FALSE)</f>
        <v>CG/OD</v>
      </c>
      <c r="F174" s="364" t="str">
        <f>_xlfn.XLOOKUP(C174,'Catálogo de actividades'!$B$5:$B$296,'Catálogo de actividades'!$E$5:$E$296)</f>
        <v>18.7</v>
      </c>
      <c r="G174" s="141">
        <v>45413</v>
      </c>
      <c r="H174" s="101">
        <v>45440</v>
      </c>
      <c r="I174" s="416" t="str">
        <f>_xlfn.XLOOKUP(C174,'Catálogo de actividades'!$B$5:$B$296,'Catálogo de actividades'!$I$5:$I$296)</f>
        <v>OPL</v>
      </c>
    </row>
    <row r="175" spans="1:9" ht="42.75" x14ac:dyDescent="0.2">
      <c r="A175" s="29" t="s">
        <v>25</v>
      </c>
      <c r="B175" s="29" t="s">
        <v>17</v>
      </c>
      <c r="C175" s="29" t="s">
        <v>363</v>
      </c>
      <c r="D175" s="140" t="str">
        <f>VLOOKUP(C175, 'Catálogo de actividades'!$B$5:$D$296,2,FALSE)</f>
        <v>OPL</v>
      </c>
      <c r="E175" s="140" t="str">
        <f>VLOOKUP(C175, 'Catálogo de actividades'!$B$5:$D$296,3,FALSE)</f>
        <v>CG</v>
      </c>
      <c r="F175" s="364" t="str">
        <f>_xlfn.XLOOKUP(C175,'Catálogo de actividades'!$B$5:$B$296,'Catálogo de actividades'!$E$5:$E$296)</f>
        <v>18.8</v>
      </c>
      <c r="G175" s="141">
        <v>45323</v>
      </c>
      <c r="H175" s="101">
        <v>45337</v>
      </c>
      <c r="I175" s="416" t="str">
        <f>_xlfn.XLOOKUP(C175,'Catálogo de actividades'!$B$5:$B$296,'Catálogo de actividades'!$I$5:$I$296)</f>
        <v>OPL</v>
      </c>
    </row>
    <row r="176" spans="1:9" ht="57" x14ac:dyDescent="0.2">
      <c r="A176" s="29" t="s">
        <v>25</v>
      </c>
      <c r="B176" s="29" t="s">
        <v>17</v>
      </c>
      <c r="C176" s="29" t="s">
        <v>302</v>
      </c>
      <c r="D176" s="140" t="str">
        <f>VLOOKUP(C176, 'Catálogo de actividades'!$B$5:$D$296,2,FALSE)</f>
        <v>OPL</v>
      </c>
      <c r="E176" s="140" t="str">
        <f>VLOOKUP(C176, 'Catálogo de actividades'!$B$5:$D$296,3,FALSE)</f>
        <v>CG</v>
      </c>
      <c r="F176" s="364" t="str">
        <f>_xlfn.XLOOKUP(C176,'Catálogo de actividades'!$B$5:$B$296,'Catálogo de actividades'!$E$5:$E$296)</f>
        <v>18.9</v>
      </c>
      <c r="G176" s="141">
        <v>45383</v>
      </c>
      <c r="H176" s="101">
        <v>45389</v>
      </c>
      <c r="I176" s="416" t="str">
        <f>_xlfn.XLOOKUP(C176,'Catálogo de actividades'!$B$5:$B$296,'Catálogo de actividades'!$I$5:$I$296)</f>
        <v>OPL</v>
      </c>
    </row>
    <row r="177" spans="1:9" ht="42.75" x14ac:dyDescent="0.2">
      <c r="A177" s="29" t="s">
        <v>25</v>
      </c>
      <c r="B177" s="29" t="s">
        <v>17</v>
      </c>
      <c r="C177" s="29" t="s">
        <v>364</v>
      </c>
      <c r="D177" s="140" t="str">
        <f>VLOOKUP(C177, 'Catálogo de actividades'!$B$5:$D$296,2,FALSE)</f>
        <v>OPL</v>
      </c>
      <c r="E177" s="140" t="str">
        <f>VLOOKUP(C177, 'Catálogo de actividades'!$B$5:$D$296,3,FALSE)</f>
        <v>CG</v>
      </c>
      <c r="F177" s="364" t="str">
        <f>_xlfn.XLOOKUP(C177,'Catálogo de actividades'!$B$5:$B$296,'Catálogo de actividades'!$E$5:$E$296)</f>
        <v>18.10</v>
      </c>
      <c r="G177" s="141">
        <v>45398</v>
      </c>
      <c r="H177" s="101">
        <v>45412</v>
      </c>
      <c r="I177" s="416" t="str">
        <f>_xlfn.XLOOKUP(C177,'Catálogo de actividades'!$B$5:$B$296,'Catálogo de actividades'!$I$5:$I$296)</f>
        <v>OPL</v>
      </c>
    </row>
    <row r="178" spans="1:9" ht="28.5" x14ac:dyDescent="0.2">
      <c r="A178" s="29" t="s">
        <v>25</v>
      </c>
      <c r="B178" s="29" t="s">
        <v>17</v>
      </c>
      <c r="C178" s="29" t="s">
        <v>186</v>
      </c>
      <c r="D178" s="140" t="str">
        <f>VLOOKUP(C178, 'Catálogo de actividades'!$B$5:$D$296,2,FALSE)</f>
        <v>OPL</v>
      </c>
      <c r="E178" s="140" t="str">
        <f>VLOOKUP(C178, 'Catálogo de actividades'!$B$5:$D$296,3,FALSE)</f>
        <v>OD</v>
      </c>
      <c r="F178" s="364" t="str">
        <f>_xlfn.XLOOKUP(C178,'Catálogo de actividades'!$B$5:$B$296,'Catálogo de actividades'!$E$5:$E$296)</f>
        <v>18.11</v>
      </c>
      <c r="G178" s="104">
        <v>45409</v>
      </c>
      <c r="H178" s="440">
        <v>45432</v>
      </c>
      <c r="I178" s="416" t="str">
        <f>_xlfn.XLOOKUP(C178,'Catálogo de actividades'!$B$5:$B$296,'Catálogo de actividades'!$I$5:$I$296)</f>
        <v>OPL</v>
      </c>
    </row>
    <row r="179" spans="1:9" ht="57" x14ac:dyDescent="0.2">
      <c r="A179" s="29" t="s">
        <v>25</v>
      </c>
      <c r="B179" s="29" t="s">
        <v>17</v>
      </c>
      <c r="C179" s="29" t="s">
        <v>365</v>
      </c>
      <c r="D179" s="140" t="str">
        <f>VLOOKUP(C179, 'Catálogo de actividades'!$B$5:$D$296,2,FALSE)</f>
        <v>OPL</v>
      </c>
      <c r="E179" s="140" t="str">
        <f>VLOOKUP(C179, 'Catálogo de actividades'!$B$5:$D$296,3,FALSE)</f>
        <v>CG</v>
      </c>
      <c r="F179" s="364" t="str">
        <f>_xlfn.XLOOKUP(C179,'Catálogo de actividades'!$B$5:$B$296,'Catálogo de actividades'!$E$5:$E$296)</f>
        <v>18.13</v>
      </c>
      <c r="G179" s="141">
        <v>45413</v>
      </c>
      <c r="H179" s="101">
        <v>45419</v>
      </c>
      <c r="I179" s="416" t="str">
        <f>_xlfn.XLOOKUP(C179,'Catálogo de actividades'!$B$5:$B$296,'Catálogo de actividades'!$I$5:$I$296)</f>
        <v>OPL</v>
      </c>
    </row>
    <row r="180" spans="1:9" ht="42.75" x14ac:dyDescent="0.2">
      <c r="A180" s="29" t="s">
        <v>25</v>
      </c>
      <c r="B180" s="29" t="s">
        <v>17</v>
      </c>
      <c r="C180" s="29" t="s">
        <v>271</v>
      </c>
      <c r="D180" s="140" t="str">
        <f>VLOOKUP(C180, 'Catálogo de actividades'!$B$5:$D$296,2,FALSE)</f>
        <v>OPL</v>
      </c>
      <c r="E180" s="140" t="str">
        <f>VLOOKUP(C180, 'Catálogo de actividades'!$B$5:$D$296,3,FALSE)</f>
        <v>CD</v>
      </c>
      <c r="F180" s="364" t="str">
        <f>_xlfn.XLOOKUP(C180,'Catálogo de actividades'!$B$5:$B$296,'Catálogo de actividades'!$E$5:$E$296)</f>
        <v>18.14</v>
      </c>
      <c r="G180" s="141">
        <v>45398</v>
      </c>
      <c r="H180" s="101">
        <v>45440</v>
      </c>
      <c r="I180" s="416" t="str">
        <f>_xlfn.XLOOKUP(C180,'Catálogo de actividades'!$B$5:$B$296,'Catálogo de actividades'!$I$5:$I$296)</f>
        <v>OPL</v>
      </c>
    </row>
    <row r="181" spans="1:9" ht="28.5" x14ac:dyDescent="0.2">
      <c r="A181" s="29" t="s">
        <v>25</v>
      </c>
      <c r="B181" s="29" t="s">
        <v>17</v>
      </c>
      <c r="C181" s="29" t="s">
        <v>304</v>
      </c>
      <c r="D181" s="140" t="str">
        <f>VLOOKUP(C181, 'Catálogo de actividades'!$B$5:$D$296,2,FALSE)</f>
        <v>OPL</v>
      </c>
      <c r="E181" s="140" t="str">
        <f>VLOOKUP(C181, 'Catálogo de actividades'!$B$5:$D$296,3,FALSE)</f>
        <v>CG/OD</v>
      </c>
      <c r="F181" s="364" t="str">
        <f>_xlfn.XLOOKUP(C181,'Catálogo de actividades'!$B$5:$B$296,'Catálogo de actividades'!$E$5:$E$296)</f>
        <v>18.15</v>
      </c>
      <c r="G181" s="141">
        <v>45447</v>
      </c>
      <c r="H181" s="101">
        <v>45447</v>
      </c>
      <c r="I181" s="416" t="str">
        <f>_xlfn.XLOOKUP(C181,'Catálogo de actividades'!$B$5:$B$296,'Catálogo de actividades'!$I$5:$I$296)</f>
        <v>OPL</v>
      </c>
    </row>
    <row r="182" spans="1:9" ht="28.5" x14ac:dyDescent="0.2">
      <c r="A182" s="29" t="s">
        <v>25</v>
      </c>
      <c r="B182" s="29" t="s">
        <v>17</v>
      </c>
      <c r="C182" s="29" t="s">
        <v>131</v>
      </c>
      <c r="D182" s="140" t="str">
        <f>VLOOKUP(C182, 'Catálogo de actividades'!$B$5:$D$296,2,FALSE)</f>
        <v>OPL</v>
      </c>
      <c r="E182" s="140" t="str">
        <f>VLOOKUP(C182, 'Catálogo de actividades'!$B$5:$D$296,3,FALSE)</f>
        <v>OD</v>
      </c>
      <c r="F182" s="364" t="str">
        <f>_xlfn.XLOOKUP(C182,'Catálogo de actividades'!$B$5:$B$296,'Catálogo de actividades'!$E$5:$E$296)</f>
        <v>18.16</v>
      </c>
      <c r="G182" s="141">
        <v>45448</v>
      </c>
      <c r="H182" s="101">
        <v>45454</v>
      </c>
      <c r="I182" s="416" t="str">
        <f>_xlfn.XLOOKUP(C182,'Catálogo de actividades'!$B$5:$B$296,'Catálogo de actividades'!$I$5:$I$296)</f>
        <v>OPL</v>
      </c>
    </row>
    <row r="183" spans="1:9" ht="57" x14ac:dyDescent="0.2">
      <c r="A183" s="29" t="s">
        <v>25</v>
      </c>
      <c r="B183" s="29" t="s">
        <v>17</v>
      </c>
      <c r="C183" s="29" t="s">
        <v>132</v>
      </c>
      <c r="D183" s="140" t="str">
        <f>VLOOKUP(C183, 'Catálogo de actividades'!$B$5:$D$296,2,FALSE)</f>
        <v>OPL</v>
      </c>
      <c r="E183" s="140" t="str">
        <f>VLOOKUP(C183, 'Catálogo de actividades'!$B$5:$D$296,3,FALSE)</f>
        <v>OD</v>
      </c>
      <c r="F183" s="364" t="str">
        <f>_xlfn.XLOOKUP(C183,'Catálogo de actividades'!$B$5:$B$296,'Catálogo de actividades'!$E$5:$E$296)</f>
        <v>18.17</v>
      </c>
      <c r="G183" s="142">
        <v>45481</v>
      </c>
      <c r="H183" s="142">
        <v>45485</v>
      </c>
      <c r="I183" s="416" t="str">
        <f>_xlfn.XLOOKUP(C183,'Catálogo de actividades'!$B$5:$B$296,'Catálogo de actividades'!$I$5:$I$296)</f>
        <v>OPL</v>
      </c>
    </row>
    <row r="184" spans="1:9" ht="42.75" x14ac:dyDescent="0.2">
      <c r="A184" s="29" t="s">
        <v>25</v>
      </c>
      <c r="B184" s="29" t="s">
        <v>17</v>
      </c>
      <c r="C184" s="29" t="s">
        <v>133</v>
      </c>
      <c r="D184" s="140" t="str">
        <f>VLOOKUP(C184, 'Catálogo de actividades'!$B$5:$D$296,2,FALSE)</f>
        <v>OPL</v>
      </c>
      <c r="E184" s="140" t="str">
        <f>VLOOKUP(C184, 'Catálogo de actividades'!$B$5:$D$296,3,FALSE)</f>
        <v>OD</v>
      </c>
      <c r="F184" s="364" t="str">
        <f>_xlfn.XLOOKUP(C184,'Catálogo de actividades'!$B$5:$B$296,'Catálogo de actividades'!$E$5:$E$296)</f>
        <v>18.18</v>
      </c>
      <c r="G184" s="142">
        <v>45481</v>
      </c>
      <c r="H184" s="142">
        <v>45485</v>
      </c>
      <c r="I184" s="416" t="str">
        <f>_xlfn.XLOOKUP(C184,'Catálogo de actividades'!$B$5:$B$296,'Catálogo de actividades'!$I$5:$I$296)</f>
        <v>OPL</v>
      </c>
    </row>
    <row r="185" spans="1:9" ht="28.5" x14ac:dyDescent="0.2">
      <c r="A185" s="29" t="s">
        <v>25</v>
      </c>
      <c r="B185" s="29" t="s">
        <v>17</v>
      </c>
      <c r="C185" s="29" t="s">
        <v>134</v>
      </c>
      <c r="D185" s="140" t="str">
        <f>VLOOKUP(C185, 'Catálogo de actividades'!$B$5:$D$296,2,FALSE)</f>
        <v>OPL</v>
      </c>
      <c r="E185" s="140" t="str">
        <f>VLOOKUP(C185, 'Catálogo de actividades'!$B$5:$D$296,3,FALSE)</f>
        <v>OD</v>
      </c>
      <c r="F185" s="364" t="str">
        <f>_xlfn.XLOOKUP(C185,'Catálogo de actividades'!$B$5:$B$296,'Catálogo de actividades'!$E$5:$E$296)</f>
        <v>18.19</v>
      </c>
      <c r="G185" s="101">
        <v>45448</v>
      </c>
      <c r="H185" s="101">
        <v>45459</v>
      </c>
      <c r="I185" s="416" t="str">
        <f>_xlfn.XLOOKUP(C185,'Catálogo de actividades'!$B$5:$B$296,'Catálogo de actividades'!$I$5:$I$296)</f>
        <v>OPL</v>
      </c>
    </row>
    <row r="186" spans="1:9" ht="57" x14ac:dyDescent="0.2">
      <c r="A186" s="29" t="s">
        <v>25</v>
      </c>
      <c r="B186" s="29" t="s">
        <v>17</v>
      </c>
      <c r="C186" s="29" t="s">
        <v>135</v>
      </c>
      <c r="D186" s="140" t="str">
        <f>VLOOKUP(C186, 'Catálogo de actividades'!$B$5:$D$296,2,FALSE)</f>
        <v>OPL</v>
      </c>
      <c r="E186" s="140" t="str">
        <f>VLOOKUP(C186, 'Catálogo de actividades'!$B$5:$D$296,3,FALSE)</f>
        <v>OD</v>
      </c>
      <c r="F186" s="364" t="str">
        <f>_xlfn.XLOOKUP(C186,'Catálogo de actividades'!$B$5:$B$296,'Catálogo de actividades'!$E$5:$E$296)</f>
        <v>18.20</v>
      </c>
      <c r="G186" s="142">
        <v>45481</v>
      </c>
      <c r="H186" s="142">
        <v>45485</v>
      </c>
      <c r="I186" s="416" t="str">
        <f>_xlfn.XLOOKUP(C186,'Catálogo de actividades'!$B$5:$B$296,'Catálogo de actividades'!$I$5:$I$296)</f>
        <v>OPL</v>
      </c>
    </row>
    <row r="187" spans="1:9" ht="42.75" x14ac:dyDescent="0.2">
      <c r="A187" s="29" t="s">
        <v>25</v>
      </c>
      <c r="B187" s="29" t="s">
        <v>17</v>
      </c>
      <c r="C187" s="29" t="s">
        <v>136</v>
      </c>
      <c r="D187" s="140" t="str">
        <f>VLOOKUP(C187, 'Catálogo de actividades'!$B$5:$D$296,2,FALSE)</f>
        <v>OPL</v>
      </c>
      <c r="E187" s="140" t="str">
        <f>VLOOKUP(C187, 'Catálogo de actividades'!$B$5:$D$296,3,FALSE)</f>
        <v>OD</v>
      </c>
      <c r="F187" s="364" t="str">
        <f>_xlfn.XLOOKUP(C187,'Catálogo de actividades'!$B$5:$B$296,'Catálogo de actividades'!$E$5:$E$296)</f>
        <v>18.21</v>
      </c>
      <c r="G187" s="142">
        <v>45481</v>
      </c>
      <c r="H187" s="142">
        <v>45485</v>
      </c>
      <c r="I187" s="416" t="str">
        <f>_xlfn.XLOOKUP(C187,'Catálogo de actividades'!$B$5:$B$296,'Catálogo de actividades'!$I$5:$I$296)</f>
        <v>OPL</v>
      </c>
    </row>
    <row r="188" spans="1:9" ht="28.5" x14ac:dyDescent="0.2">
      <c r="A188" s="29" t="s">
        <v>25</v>
      </c>
      <c r="B188" s="29" t="s">
        <v>17</v>
      </c>
      <c r="C188" s="29" t="s">
        <v>137</v>
      </c>
      <c r="D188" s="140" t="str">
        <f>VLOOKUP(C188, 'Catálogo de actividades'!$B$5:$D$296,2,FALSE)</f>
        <v>OPL</v>
      </c>
      <c r="E188" s="140" t="str">
        <f>VLOOKUP(C188, 'Catálogo de actividades'!$B$5:$D$296,3,FALSE)</f>
        <v>CG</v>
      </c>
      <c r="F188" s="364" t="str">
        <f>_xlfn.XLOOKUP(C188,'Catálogo de actividades'!$B$5:$B$296,'Catálogo de actividades'!$E$5:$E$296)</f>
        <v>18.23</v>
      </c>
      <c r="G188" s="141">
        <v>45459</v>
      </c>
      <c r="H188" s="101">
        <v>45504</v>
      </c>
      <c r="I188" s="416" t="str">
        <f>_xlfn.XLOOKUP(C188,'Catálogo de actividades'!$B$5:$B$296,'Catálogo de actividades'!$I$5:$I$296)</f>
        <v>OPL</v>
      </c>
    </row>
    <row r="189" spans="1:9" ht="71.25" x14ac:dyDescent="0.2">
      <c r="A189" s="29" t="s">
        <v>25</v>
      </c>
      <c r="B189" s="29" t="s">
        <v>17</v>
      </c>
      <c r="C189" s="29" t="s">
        <v>138</v>
      </c>
      <c r="D189" s="140" t="s">
        <v>64</v>
      </c>
      <c r="E189" s="140" t="s">
        <v>65</v>
      </c>
      <c r="F189" s="364" t="str">
        <f>_xlfn.XLOOKUP(C189,'Catálogo de actividades'!$B$5:$B$296,'Catálogo de actividades'!$E$5:$E$296)</f>
        <v>18.24</v>
      </c>
      <c r="G189" s="142">
        <v>45509</v>
      </c>
      <c r="H189" s="142">
        <v>45513</v>
      </c>
      <c r="I189" s="416" t="str">
        <f>_xlfn.XLOOKUP(C189,'Catálogo de actividades'!$B$5:$B$296,'Catálogo de actividades'!$I$5:$I$296)</f>
        <v>OPL</v>
      </c>
    </row>
    <row r="190" spans="1:9" ht="42.75" x14ac:dyDescent="0.2">
      <c r="A190" s="29" t="s">
        <v>25</v>
      </c>
      <c r="B190" s="29" t="s">
        <v>17</v>
      </c>
      <c r="C190" s="29" t="s">
        <v>139</v>
      </c>
      <c r="D190" s="140" t="str">
        <f>VLOOKUP(C190, 'Catálogo de actividades'!$B$5:$D$296,2,FALSE)</f>
        <v>OPL</v>
      </c>
      <c r="E190" s="140" t="str">
        <f>VLOOKUP(C190, 'Catálogo de actividades'!$B$5:$D$296,3,FALSE)</f>
        <v>CG</v>
      </c>
      <c r="F190" s="364" t="str">
        <f>_xlfn.XLOOKUP(C190,'Catálogo de actividades'!$B$5:$B$296,'Catálogo de actividades'!$E$5:$E$296)</f>
        <v>18.25</v>
      </c>
      <c r="G190" s="142">
        <v>45509</v>
      </c>
      <c r="H190" s="142">
        <v>45513</v>
      </c>
      <c r="I190" s="416" t="str">
        <f>_xlfn.XLOOKUP(C190,'Catálogo de actividades'!$B$5:$B$296,'Catálogo de actividades'!$I$5:$I$296)</f>
        <v>OPL</v>
      </c>
    </row>
    <row r="191" spans="1:9" ht="28.5" x14ac:dyDescent="0.2">
      <c r="A191" s="29" t="s">
        <v>25</v>
      </c>
      <c r="B191" s="29" t="s">
        <v>17</v>
      </c>
      <c r="C191" s="29" t="s">
        <v>140</v>
      </c>
      <c r="D191" s="140" t="str">
        <f>VLOOKUP(C191, 'Catálogo de actividades'!$B$5:$D$296,2,FALSE)</f>
        <v>OPL</v>
      </c>
      <c r="E191" s="140" t="str">
        <f>VLOOKUP(C191, 'Catálogo de actividades'!$B$5:$D$296,3,FALSE)</f>
        <v>CG</v>
      </c>
      <c r="F191" s="364" t="str">
        <f>_xlfn.XLOOKUP(C191,'Catálogo de actividades'!$B$5:$B$296,'Catálogo de actividades'!$E$5:$E$296)</f>
        <v>18.27</v>
      </c>
      <c r="G191" s="141">
        <v>45459</v>
      </c>
      <c r="H191" s="101">
        <v>45565</v>
      </c>
      <c r="I191" s="416" t="str">
        <f>_xlfn.XLOOKUP(C191,'Catálogo de actividades'!$B$5:$B$296,'Catálogo de actividades'!$I$5:$I$296)</f>
        <v>OPL</v>
      </c>
    </row>
    <row r="192" spans="1:9" ht="42.75" x14ac:dyDescent="0.2">
      <c r="A192" s="29" t="s">
        <v>25</v>
      </c>
      <c r="B192" s="31" t="s">
        <v>20</v>
      </c>
      <c r="C192" s="148" t="s">
        <v>294</v>
      </c>
      <c r="D192" s="140" t="str">
        <f>VLOOKUP(C192, 'Catálogo de actividades'!$B$5:$D$296,2,FALSE)</f>
        <v>INE/OPL</v>
      </c>
      <c r="E192" s="140" t="str">
        <f>VLOOKUP(C192, 'Catálogo de actividades'!$B$5:$D$296,3,FALSE)</f>
        <v>CAI/CG</v>
      </c>
      <c r="F192" s="364" t="str">
        <f>_xlfn.XLOOKUP(C192,'Catálogo de actividades'!$B$5:$B$296,'Catálogo de actividades'!$E$5:$E$296)</f>
        <v>21.1</v>
      </c>
      <c r="G192" s="141">
        <v>45170</v>
      </c>
      <c r="H192" s="101">
        <v>45199</v>
      </c>
      <c r="I192" s="416" t="str">
        <f>_xlfn.XLOOKUP(C192,'Catálogo de actividades'!$B$5:$B$296,'Catálogo de actividades'!$I$5:$I$296)</f>
        <v>CAI</v>
      </c>
    </row>
    <row r="193" spans="1:9" ht="28.5" x14ac:dyDescent="0.2">
      <c r="A193" s="29" t="s">
        <v>25</v>
      </c>
      <c r="B193" s="31" t="s">
        <v>20</v>
      </c>
      <c r="C193" s="31" t="s">
        <v>297</v>
      </c>
      <c r="D193" s="140" t="str">
        <f>VLOOKUP(C193, 'Catálogo de actividades'!$B$5:$D$296,2,FALSE)</f>
        <v>INE</v>
      </c>
      <c r="E193" s="140" t="str">
        <f>VLOOKUP(C193, 'Catálogo de actividades'!$B$5:$D$296,3,FALSE)</f>
        <v>CAI/JLE</v>
      </c>
      <c r="F193" s="364" t="str">
        <f>_xlfn.XLOOKUP(C193,'Catálogo de actividades'!$B$5:$B$296,'Catálogo de actividades'!$E$5:$E$296)</f>
        <v>21.2</v>
      </c>
      <c r="G193" s="141">
        <v>45189</v>
      </c>
      <c r="H193" s="101">
        <v>45408</v>
      </c>
      <c r="I193" s="416" t="str">
        <f>_xlfn.XLOOKUP(C193,'Catálogo de actividades'!$B$5:$B$296,'Catálogo de actividades'!$I$5:$I$296)</f>
        <v>OPL</v>
      </c>
    </row>
    <row r="194" spans="1:9" ht="28.5" x14ac:dyDescent="0.2">
      <c r="A194" s="29" t="s">
        <v>25</v>
      </c>
      <c r="B194" s="31" t="s">
        <v>20</v>
      </c>
      <c r="C194" s="31" t="s">
        <v>299</v>
      </c>
      <c r="D194" s="140" t="str">
        <f>VLOOKUP(C194, 'Catálogo de actividades'!$B$5:$D$296,2,FALSE)</f>
        <v>INE</v>
      </c>
      <c r="E194" s="140" t="str">
        <f>VLOOKUP(C194, 'Catálogo de actividades'!$B$5:$D$296,3,FALSE)</f>
        <v>CAI</v>
      </c>
      <c r="F194" s="364" t="str">
        <f>_xlfn.XLOOKUP(C194,'Catálogo de actividades'!$B$5:$B$296,'Catálogo de actividades'!$E$5:$E$296)</f>
        <v>21.3</v>
      </c>
      <c r="G194" s="141">
        <v>45170</v>
      </c>
      <c r="H194" s="101">
        <v>45434</v>
      </c>
      <c r="I194" s="416" t="str">
        <f>_xlfn.XLOOKUP(C194,'Catálogo de actividades'!$B$5:$B$296,'Catálogo de actividades'!$I$5:$I$296)</f>
        <v>CAI</v>
      </c>
    </row>
    <row r="195" spans="1:9" ht="28.5" x14ac:dyDescent="0.2">
      <c r="A195" s="29" t="s">
        <v>25</v>
      </c>
      <c r="B195" s="31" t="s">
        <v>20</v>
      </c>
      <c r="C195" s="31" t="s">
        <v>300</v>
      </c>
      <c r="D195" s="140" t="str">
        <f>VLOOKUP(C195, 'Catálogo de actividades'!$B$5:$D$296,2,FALSE)</f>
        <v>INE</v>
      </c>
      <c r="E195" s="140" t="str">
        <f>VLOOKUP(C195, 'Catálogo de actividades'!$B$5:$D$296,3,FALSE)</f>
        <v>CAI</v>
      </c>
      <c r="F195" s="364" t="str">
        <f>_xlfn.XLOOKUP(C195,'Catálogo de actividades'!$B$5:$B$296,'Catálogo de actividades'!$E$5:$E$296)</f>
        <v>21.4</v>
      </c>
      <c r="G195" s="141">
        <v>45189</v>
      </c>
      <c r="H195" s="101">
        <v>45443</v>
      </c>
      <c r="I195" s="416" t="str">
        <f>_xlfn.XLOOKUP(C195,'Catálogo de actividades'!$B$5:$B$296,'Catálogo de actividades'!$I$5:$I$296)</f>
        <v>CAI</v>
      </c>
    </row>
    <row r="196" spans="1:9" ht="42.75" x14ac:dyDescent="0.2">
      <c r="A196" s="29" t="s">
        <v>25</v>
      </c>
      <c r="B196" s="31" t="s">
        <v>21</v>
      </c>
      <c r="C196" s="31" t="s">
        <v>177</v>
      </c>
      <c r="D196" s="140" t="str">
        <f>VLOOKUP(C196, 'Catálogo de actividades'!$B$5:$D$296,2,FALSE)</f>
        <v>OPL</v>
      </c>
      <c r="E196" s="140" t="str">
        <f>VLOOKUP(C196, 'Catálogo de actividades'!$B$5:$D$296,3,FALSE)</f>
        <v>CG</v>
      </c>
      <c r="F196" s="364" t="str">
        <f>_xlfn.XLOOKUP(C196,'Catálogo de actividades'!$B$5:$B$296,'Catálogo de actividades'!$E$5:$E$296)</f>
        <v>22.1</v>
      </c>
      <c r="G196" s="141">
        <v>45481</v>
      </c>
      <c r="H196" s="101">
        <v>45485</v>
      </c>
      <c r="I196" s="416" t="str">
        <f>_xlfn.XLOOKUP(C196,'Catálogo de actividades'!$B$5:$B$296,'Catálogo de actividades'!$I$5:$I$296)</f>
        <v>OPL</v>
      </c>
    </row>
    <row r="197" spans="1:9" x14ac:dyDescent="0.2">
      <c r="B197" s="150"/>
      <c r="C197" s="150"/>
      <c r="D197" s="151"/>
      <c r="E197" s="151"/>
      <c r="F197" s="365"/>
      <c r="G197" s="152"/>
      <c r="H197" s="152"/>
      <c r="I197" s="132"/>
    </row>
    <row r="198" spans="1:9" x14ac:dyDescent="0.2">
      <c r="B198" s="150"/>
      <c r="C198" s="150"/>
      <c r="D198" s="151"/>
      <c r="E198" s="151"/>
      <c r="F198" s="365"/>
      <c r="G198" s="152"/>
      <c r="H198" s="152"/>
      <c r="I198" s="132"/>
    </row>
    <row r="199" spans="1:9" x14ac:dyDescent="0.2">
      <c r="B199" s="150"/>
      <c r="C199" s="150"/>
      <c r="D199" s="151"/>
      <c r="E199" s="151"/>
      <c r="F199" s="365"/>
      <c r="G199" s="152"/>
      <c r="H199" s="152"/>
      <c r="I199" s="132"/>
    </row>
    <row r="200" spans="1:9" x14ac:dyDescent="0.2">
      <c r="B200" s="150"/>
      <c r="C200" s="150"/>
      <c r="D200" s="151"/>
      <c r="E200" s="151"/>
      <c r="F200" s="365"/>
      <c r="G200" s="152"/>
      <c r="H200" s="152"/>
      <c r="I200" s="132"/>
    </row>
    <row r="201" spans="1:9" x14ac:dyDescent="0.2">
      <c r="B201" s="150"/>
      <c r="C201" s="150"/>
      <c r="D201" s="151"/>
      <c r="E201" s="151"/>
      <c r="F201" s="365"/>
      <c r="G201" s="152"/>
      <c r="H201" s="152"/>
      <c r="I201" s="132"/>
    </row>
    <row r="202" spans="1:9" x14ac:dyDescent="0.2">
      <c r="B202" s="150"/>
      <c r="C202" s="150"/>
      <c r="D202" s="151"/>
      <c r="E202" s="151"/>
      <c r="F202" s="365"/>
      <c r="G202" s="152"/>
      <c r="H202" s="152"/>
      <c r="I202" s="132"/>
    </row>
    <row r="203" spans="1:9" x14ac:dyDescent="0.2">
      <c r="B203" s="150"/>
      <c r="C203" s="150"/>
      <c r="D203" s="151"/>
      <c r="E203" s="151"/>
      <c r="F203" s="365"/>
      <c r="G203" s="152"/>
      <c r="H203" s="152"/>
      <c r="I203" s="132"/>
    </row>
    <row r="204" spans="1:9" x14ac:dyDescent="0.2">
      <c r="B204" s="150"/>
      <c r="C204" s="150"/>
      <c r="D204" s="151"/>
      <c r="E204" s="151"/>
      <c r="F204" s="365"/>
      <c r="G204" s="152"/>
      <c r="H204" s="152"/>
      <c r="I204" s="132"/>
    </row>
    <row r="205" spans="1:9" x14ac:dyDescent="0.2">
      <c r="B205" s="150"/>
      <c r="C205" s="150"/>
      <c r="D205" s="151"/>
      <c r="E205" s="151"/>
      <c r="F205" s="365"/>
      <c r="G205" s="152"/>
      <c r="H205" s="152"/>
      <c r="I205" s="132"/>
    </row>
    <row r="206" spans="1:9" x14ac:dyDescent="0.2">
      <c r="B206" s="150"/>
      <c r="C206" s="150"/>
      <c r="D206" s="151"/>
      <c r="E206" s="151"/>
      <c r="F206" s="365"/>
      <c r="G206" s="152"/>
      <c r="H206" s="152"/>
      <c r="I206" s="132"/>
    </row>
    <row r="207" spans="1:9" x14ac:dyDescent="0.2">
      <c r="B207" s="150"/>
      <c r="C207" s="150"/>
      <c r="D207" s="151"/>
      <c r="E207" s="151"/>
      <c r="F207" s="365"/>
      <c r="G207" s="454"/>
      <c r="H207" s="454"/>
      <c r="I207" s="132"/>
    </row>
    <row r="208" spans="1:9" x14ac:dyDescent="0.2">
      <c r="B208" s="150"/>
      <c r="C208" s="150"/>
      <c r="D208" s="151"/>
      <c r="E208" s="151"/>
      <c r="F208" s="365"/>
      <c r="G208" s="454"/>
      <c r="H208" s="454"/>
      <c r="I208" s="132"/>
    </row>
    <row r="209" spans="2:9" x14ac:dyDescent="0.2">
      <c r="B209" s="150"/>
      <c r="C209" s="150"/>
      <c r="D209" s="151"/>
      <c r="E209" s="151"/>
      <c r="F209" s="365"/>
      <c r="G209" s="454"/>
      <c r="H209" s="454"/>
      <c r="I209" s="132"/>
    </row>
    <row r="210" spans="2:9" x14ac:dyDescent="0.2">
      <c r="B210" s="150"/>
      <c r="C210" s="150"/>
      <c r="D210" s="151"/>
      <c r="E210" s="151"/>
      <c r="F210" s="365"/>
      <c r="G210" s="152"/>
      <c r="H210" s="152"/>
      <c r="I210" s="132"/>
    </row>
    <row r="211" spans="2:9" x14ac:dyDescent="0.2">
      <c r="B211" s="150"/>
      <c r="C211" s="150"/>
      <c r="D211" s="151"/>
      <c r="E211" s="151"/>
      <c r="F211" s="365"/>
      <c r="G211" s="152"/>
      <c r="H211" s="152"/>
      <c r="I211" s="132"/>
    </row>
    <row r="212" spans="2:9" x14ac:dyDescent="0.2">
      <c r="B212" s="150"/>
      <c r="C212" s="150"/>
      <c r="D212" s="151"/>
      <c r="E212" s="151"/>
      <c r="F212" s="365"/>
      <c r="G212" s="152"/>
      <c r="H212" s="152"/>
      <c r="I212" s="132"/>
    </row>
    <row r="213" spans="2:9" x14ac:dyDescent="0.2">
      <c r="B213" s="150"/>
      <c r="C213" s="150"/>
      <c r="D213" s="151"/>
      <c r="E213" s="151"/>
      <c r="F213" s="365"/>
      <c r="G213" s="152"/>
      <c r="H213" s="152"/>
      <c r="I213" s="132"/>
    </row>
    <row r="214" spans="2:9" x14ac:dyDescent="0.2">
      <c r="B214" s="150"/>
      <c r="C214" s="150"/>
      <c r="D214" s="151"/>
      <c r="E214" s="151"/>
      <c r="F214" s="365"/>
      <c r="G214" s="152"/>
      <c r="H214" s="152"/>
      <c r="I214" s="132"/>
    </row>
    <row r="215" spans="2:9" x14ac:dyDescent="0.2">
      <c r="B215" s="150"/>
      <c r="C215" s="150"/>
      <c r="D215" s="151"/>
      <c r="E215" s="151"/>
      <c r="F215" s="365"/>
      <c r="G215" s="152"/>
      <c r="H215" s="152"/>
      <c r="I215" s="132"/>
    </row>
    <row r="216" spans="2:9" x14ac:dyDescent="0.2">
      <c r="B216" s="150"/>
      <c r="C216" s="150"/>
      <c r="D216" s="151"/>
      <c r="E216" s="151"/>
      <c r="F216" s="365"/>
      <c r="G216" s="152"/>
      <c r="H216" s="152"/>
      <c r="I216" s="132"/>
    </row>
    <row r="217" spans="2:9" x14ac:dyDescent="0.2">
      <c r="B217" s="150"/>
      <c r="C217" s="150"/>
      <c r="D217" s="151"/>
      <c r="E217" s="151"/>
      <c r="F217" s="365"/>
      <c r="G217" s="152"/>
      <c r="H217" s="152"/>
      <c r="I217" s="132"/>
    </row>
    <row r="218" spans="2:9" x14ac:dyDescent="0.2">
      <c r="B218" s="150"/>
      <c r="C218" s="150"/>
      <c r="D218" s="151"/>
      <c r="E218" s="151"/>
      <c r="F218" s="365"/>
      <c r="G218" s="152"/>
      <c r="H218" s="152"/>
      <c r="I218" s="132"/>
    </row>
    <row r="219" spans="2:9" x14ac:dyDescent="0.2">
      <c r="B219" s="150"/>
      <c r="C219" s="150"/>
      <c r="D219" s="151"/>
      <c r="E219" s="151"/>
      <c r="F219" s="365"/>
      <c r="G219" s="152"/>
      <c r="H219" s="152"/>
      <c r="I219" s="132"/>
    </row>
    <row r="220" spans="2:9" x14ac:dyDescent="0.2">
      <c r="B220" s="150"/>
      <c r="C220" s="150"/>
      <c r="D220" s="151"/>
      <c r="E220" s="151"/>
      <c r="F220" s="365"/>
      <c r="G220" s="152"/>
      <c r="H220" s="152"/>
      <c r="I220" s="132"/>
    </row>
    <row r="221" spans="2:9" x14ac:dyDescent="0.2">
      <c r="B221" s="150"/>
      <c r="C221" s="150"/>
      <c r="D221" s="151"/>
      <c r="E221" s="151"/>
      <c r="F221" s="365"/>
      <c r="G221" s="152"/>
      <c r="H221" s="152"/>
      <c r="I221" s="132"/>
    </row>
    <row r="222" spans="2:9" x14ac:dyDescent="0.2">
      <c r="B222" s="150"/>
      <c r="C222" s="150"/>
      <c r="D222" s="151"/>
      <c r="E222" s="151"/>
      <c r="F222" s="365"/>
      <c r="G222" s="152"/>
      <c r="H222" s="152"/>
      <c r="I222" s="132"/>
    </row>
    <row r="223" spans="2:9" x14ac:dyDescent="0.2">
      <c r="B223" s="150"/>
      <c r="C223" s="150"/>
      <c r="D223" s="151"/>
      <c r="E223" s="151"/>
      <c r="F223" s="365"/>
      <c r="G223" s="152"/>
      <c r="H223" s="152"/>
      <c r="I223" s="132"/>
    </row>
    <row r="224" spans="2:9" x14ac:dyDescent="0.2">
      <c r="B224" s="150"/>
      <c r="C224" s="150"/>
      <c r="D224" s="151"/>
      <c r="E224" s="151"/>
      <c r="F224" s="365"/>
      <c r="G224" s="152"/>
      <c r="H224" s="152"/>
      <c r="I224" s="132"/>
    </row>
    <row r="225" spans="2:9" x14ac:dyDescent="0.2">
      <c r="B225" s="150"/>
      <c r="C225" s="150"/>
      <c r="D225" s="151"/>
      <c r="E225" s="151"/>
      <c r="F225" s="365"/>
      <c r="G225" s="152"/>
      <c r="H225" s="152"/>
      <c r="I225" s="132"/>
    </row>
    <row r="226" spans="2:9" x14ac:dyDescent="0.2">
      <c r="B226" s="150"/>
      <c r="C226" s="150"/>
      <c r="D226" s="151"/>
      <c r="E226" s="151"/>
      <c r="F226" s="365"/>
      <c r="G226" s="152"/>
      <c r="H226" s="152"/>
      <c r="I226" s="132"/>
    </row>
    <row r="227" spans="2:9" x14ac:dyDescent="0.2">
      <c r="B227" s="150"/>
      <c r="C227" s="150"/>
      <c r="D227" s="151"/>
      <c r="E227" s="151"/>
      <c r="F227" s="365"/>
      <c r="G227" s="152"/>
      <c r="H227" s="152"/>
      <c r="I227" s="132"/>
    </row>
    <row r="228" spans="2:9" x14ac:dyDescent="0.2">
      <c r="B228" s="150"/>
      <c r="C228" s="150"/>
      <c r="D228" s="151"/>
      <c r="E228" s="151"/>
      <c r="F228" s="365"/>
      <c r="G228" s="152"/>
      <c r="H228" s="152"/>
      <c r="I228" s="132"/>
    </row>
    <row r="229" spans="2:9" x14ac:dyDescent="0.2">
      <c r="B229" s="150"/>
      <c r="C229" s="150"/>
      <c r="D229" s="151"/>
      <c r="E229" s="151"/>
      <c r="F229" s="365"/>
      <c r="G229" s="152"/>
      <c r="H229" s="152"/>
      <c r="I229" s="132"/>
    </row>
    <row r="230" spans="2:9" x14ac:dyDescent="0.2">
      <c r="B230" s="150"/>
      <c r="C230" s="150"/>
      <c r="D230" s="151"/>
      <c r="E230" s="151"/>
      <c r="F230" s="365"/>
      <c r="G230" s="152"/>
      <c r="H230" s="152"/>
      <c r="I230" s="132"/>
    </row>
    <row r="231" spans="2:9" x14ac:dyDescent="0.2">
      <c r="B231" s="150"/>
      <c r="C231" s="150"/>
      <c r="D231" s="151"/>
      <c r="E231" s="151"/>
      <c r="F231" s="365"/>
      <c r="G231" s="152"/>
      <c r="H231" s="152"/>
      <c r="I231" s="132"/>
    </row>
    <row r="232" spans="2:9" x14ac:dyDescent="0.2">
      <c r="B232" s="150"/>
      <c r="C232" s="150"/>
      <c r="D232" s="151"/>
      <c r="E232" s="151"/>
      <c r="F232" s="365"/>
      <c r="G232" s="152"/>
      <c r="H232" s="152"/>
      <c r="I232" s="132"/>
    </row>
    <row r="233" spans="2:9" x14ac:dyDescent="0.2">
      <c r="B233" s="150"/>
      <c r="C233" s="150"/>
      <c r="D233" s="151"/>
      <c r="E233" s="151"/>
      <c r="F233" s="365"/>
      <c r="G233" s="152"/>
      <c r="H233" s="152"/>
      <c r="I233" s="132"/>
    </row>
    <row r="234" spans="2:9" x14ac:dyDescent="0.2">
      <c r="B234" s="150"/>
      <c r="C234" s="150"/>
      <c r="D234" s="151"/>
      <c r="E234" s="151"/>
      <c r="F234" s="365"/>
      <c r="G234" s="152"/>
      <c r="H234" s="152"/>
      <c r="I234" s="132"/>
    </row>
    <row r="235" spans="2:9" x14ac:dyDescent="0.2">
      <c r="B235" s="150"/>
      <c r="C235" s="150"/>
      <c r="D235" s="151"/>
      <c r="E235" s="151"/>
      <c r="F235" s="365"/>
      <c r="G235" s="152"/>
      <c r="H235" s="152"/>
      <c r="I235" s="132"/>
    </row>
    <row r="236" spans="2:9" x14ac:dyDescent="0.2">
      <c r="B236" s="150"/>
      <c r="C236" s="150"/>
      <c r="D236" s="151"/>
      <c r="E236" s="151"/>
      <c r="F236" s="365"/>
      <c r="G236" s="152"/>
      <c r="H236" s="152"/>
      <c r="I236" s="132"/>
    </row>
    <row r="237" spans="2:9" x14ac:dyDescent="0.2">
      <c r="B237" s="150"/>
      <c r="C237" s="150"/>
      <c r="D237" s="151"/>
      <c r="E237" s="151"/>
      <c r="F237" s="365"/>
      <c r="G237" s="152"/>
      <c r="H237" s="152"/>
      <c r="I237" s="132"/>
    </row>
    <row r="238" spans="2:9" x14ac:dyDescent="0.2">
      <c r="B238" s="150"/>
      <c r="C238" s="150"/>
      <c r="D238" s="151"/>
      <c r="E238" s="151"/>
      <c r="F238" s="365"/>
      <c r="G238" s="152"/>
      <c r="H238" s="152"/>
      <c r="I238" s="132"/>
    </row>
    <row r="239" spans="2:9" x14ac:dyDescent="0.2">
      <c r="B239" s="150"/>
      <c r="C239" s="150"/>
      <c r="D239" s="151"/>
      <c r="E239" s="151"/>
      <c r="F239" s="365"/>
      <c r="G239" s="152"/>
      <c r="H239" s="152"/>
      <c r="I239" s="132"/>
    </row>
    <row r="240" spans="2:9" x14ac:dyDescent="0.2">
      <c r="B240" s="150"/>
      <c r="C240" s="150"/>
      <c r="D240" s="151"/>
      <c r="E240" s="151"/>
      <c r="F240" s="365"/>
      <c r="G240" s="152"/>
      <c r="H240" s="152"/>
      <c r="I240" s="132"/>
    </row>
    <row r="241" spans="2:9" x14ac:dyDescent="0.2">
      <c r="B241" s="150"/>
      <c r="C241" s="150"/>
      <c r="D241" s="151"/>
      <c r="E241" s="151"/>
      <c r="F241" s="365"/>
      <c r="G241" s="152"/>
      <c r="H241" s="152"/>
      <c r="I241" s="132"/>
    </row>
    <row r="242" spans="2:9" x14ac:dyDescent="0.2">
      <c r="B242" s="150"/>
      <c r="C242" s="150"/>
      <c r="D242" s="151"/>
      <c r="E242" s="151"/>
      <c r="F242" s="365"/>
      <c r="G242" s="152"/>
      <c r="H242" s="152"/>
      <c r="I242" s="132"/>
    </row>
    <row r="243" spans="2:9" x14ac:dyDescent="0.2">
      <c r="B243" s="150"/>
      <c r="C243" s="150"/>
      <c r="D243" s="151"/>
      <c r="E243" s="151"/>
      <c r="F243" s="365"/>
      <c r="G243" s="152"/>
      <c r="H243" s="152"/>
      <c r="I243" s="132"/>
    </row>
    <row r="244" spans="2:9" x14ac:dyDescent="0.2">
      <c r="B244" s="150"/>
      <c r="C244" s="150"/>
      <c r="D244" s="151"/>
      <c r="E244" s="151"/>
      <c r="F244" s="365"/>
      <c r="G244" s="152"/>
      <c r="H244" s="152"/>
      <c r="I244" s="132"/>
    </row>
    <row r="245" spans="2:9" x14ac:dyDescent="0.2">
      <c r="B245" s="150"/>
      <c r="C245" s="150"/>
      <c r="D245" s="151"/>
      <c r="E245" s="151"/>
      <c r="F245" s="365"/>
      <c r="G245" s="152"/>
      <c r="H245" s="152"/>
      <c r="I245" s="132"/>
    </row>
    <row r="246" spans="2:9" x14ac:dyDescent="0.2">
      <c r="B246" s="150"/>
      <c r="C246" s="150"/>
      <c r="D246" s="151"/>
      <c r="E246" s="151"/>
      <c r="F246" s="365"/>
      <c r="G246" s="152"/>
      <c r="H246" s="152"/>
      <c r="I246" s="132"/>
    </row>
    <row r="247" spans="2:9" x14ac:dyDescent="0.2">
      <c r="B247" s="150"/>
      <c r="C247" s="150"/>
      <c r="D247" s="151"/>
      <c r="E247" s="151"/>
      <c r="F247" s="365"/>
      <c r="G247" s="152"/>
      <c r="H247" s="152"/>
      <c r="I247" s="132"/>
    </row>
    <row r="248" spans="2:9" x14ac:dyDescent="0.2">
      <c r="B248" s="150"/>
      <c r="C248" s="150"/>
      <c r="D248" s="151"/>
      <c r="E248" s="151"/>
      <c r="F248" s="365"/>
      <c r="G248" s="152"/>
      <c r="H248" s="152"/>
      <c r="I248" s="132"/>
    </row>
    <row r="249" spans="2:9" x14ac:dyDescent="0.2">
      <c r="B249" s="150"/>
      <c r="C249" s="150"/>
      <c r="D249" s="151"/>
      <c r="E249" s="151"/>
      <c r="F249" s="365"/>
      <c r="G249" s="152"/>
      <c r="H249" s="152"/>
      <c r="I249" s="132"/>
    </row>
    <row r="250" spans="2:9" x14ac:dyDescent="0.2">
      <c r="B250" s="150"/>
      <c r="C250" s="150"/>
      <c r="D250" s="151"/>
      <c r="E250" s="151"/>
      <c r="F250" s="365"/>
      <c r="G250" s="152"/>
      <c r="H250" s="152"/>
      <c r="I250" s="132"/>
    </row>
    <row r="251" spans="2:9" x14ac:dyDescent="0.2">
      <c r="B251" s="150"/>
      <c r="C251" s="150"/>
      <c r="D251" s="151"/>
      <c r="E251" s="151"/>
      <c r="F251" s="365"/>
      <c r="G251" s="152"/>
      <c r="H251" s="152"/>
      <c r="I251" s="132"/>
    </row>
    <row r="252" spans="2:9" x14ac:dyDescent="0.2">
      <c r="B252" s="150"/>
      <c r="C252" s="150"/>
      <c r="D252" s="151"/>
      <c r="E252" s="151"/>
      <c r="F252" s="365"/>
      <c r="G252" s="152"/>
      <c r="H252" s="152"/>
      <c r="I252" s="132"/>
    </row>
    <row r="253" spans="2:9" x14ac:dyDescent="0.2">
      <c r="B253" s="150"/>
      <c r="C253" s="150"/>
      <c r="D253" s="151"/>
      <c r="E253" s="151"/>
      <c r="F253" s="365"/>
      <c r="G253" s="152"/>
      <c r="H253" s="152"/>
      <c r="I253" s="132"/>
    </row>
    <row r="254" spans="2:9" x14ac:dyDescent="0.2">
      <c r="B254" s="150"/>
      <c r="C254" s="150"/>
      <c r="D254" s="151"/>
      <c r="E254" s="151"/>
      <c r="F254" s="365"/>
      <c r="G254" s="152"/>
      <c r="H254" s="152"/>
      <c r="I254" s="132"/>
    </row>
    <row r="255" spans="2:9" x14ac:dyDescent="0.2">
      <c r="B255" s="150"/>
      <c r="C255" s="150"/>
      <c r="D255" s="151"/>
      <c r="E255" s="151"/>
      <c r="F255" s="365"/>
      <c r="G255" s="152"/>
      <c r="H255" s="152"/>
      <c r="I255" s="132"/>
    </row>
    <row r="256" spans="2:9" x14ac:dyDescent="0.2">
      <c r="B256" s="150"/>
      <c r="C256" s="150"/>
      <c r="D256" s="151"/>
      <c r="E256" s="151"/>
      <c r="F256" s="365"/>
      <c r="G256" s="152"/>
      <c r="H256" s="152"/>
      <c r="I256" s="132"/>
    </row>
    <row r="257" spans="2:9" x14ac:dyDescent="0.2">
      <c r="B257" s="150"/>
      <c r="C257" s="150"/>
      <c r="D257" s="151"/>
      <c r="E257" s="151"/>
      <c r="F257" s="365"/>
      <c r="G257" s="152"/>
      <c r="H257" s="152"/>
      <c r="I257" s="132"/>
    </row>
    <row r="258" spans="2:9" x14ac:dyDescent="0.2">
      <c r="B258" s="150"/>
      <c r="C258" s="150"/>
      <c r="D258" s="151"/>
      <c r="E258" s="151"/>
      <c r="F258" s="365"/>
      <c r="G258" s="152"/>
      <c r="H258" s="152"/>
      <c r="I258" s="132"/>
    </row>
    <row r="259" spans="2:9" x14ac:dyDescent="0.2">
      <c r="B259" s="150"/>
      <c r="C259" s="150"/>
      <c r="D259" s="151"/>
      <c r="E259" s="151"/>
      <c r="F259" s="365"/>
      <c r="G259" s="152"/>
      <c r="H259" s="152"/>
      <c r="I259" s="132"/>
    </row>
    <row r="260" spans="2:9" x14ac:dyDescent="0.2">
      <c r="B260" s="150"/>
      <c r="C260" s="150"/>
      <c r="D260" s="151"/>
      <c r="E260" s="151"/>
      <c r="F260" s="365"/>
      <c r="G260" s="152"/>
      <c r="H260" s="152"/>
      <c r="I260" s="132"/>
    </row>
    <row r="261" spans="2:9" x14ac:dyDescent="0.2">
      <c r="B261" s="150"/>
      <c r="C261" s="150"/>
      <c r="D261" s="151"/>
      <c r="E261" s="151"/>
      <c r="F261" s="365"/>
      <c r="G261" s="152"/>
      <c r="H261" s="152"/>
      <c r="I261" s="132"/>
    </row>
    <row r="262" spans="2:9" x14ac:dyDescent="0.2">
      <c r="B262" s="150"/>
      <c r="C262" s="150"/>
      <c r="D262" s="151"/>
      <c r="E262" s="151"/>
      <c r="F262" s="365"/>
      <c r="G262" s="152"/>
      <c r="H262" s="152"/>
      <c r="I262" s="132"/>
    </row>
    <row r="263" spans="2:9" x14ac:dyDescent="0.2">
      <c r="B263" s="150"/>
      <c r="C263" s="150"/>
      <c r="D263" s="151"/>
      <c r="E263" s="151"/>
      <c r="F263" s="365"/>
      <c r="G263" s="152"/>
      <c r="H263" s="152"/>
      <c r="I263" s="132"/>
    </row>
    <row r="264" spans="2:9" x14ac:dyDescent="0.2">
      <c r="B264" s="150"/>
      <c r="C264" s="150"/>
      <c r="D264" s="151"/>
      <c r="E264" s="151"/>
      <c r="F264" s="365"/>
      <c r="G264" s="152"/>
      <c r="H264" s="152"/>
      <c r="I264" s="132"/>
    </row>
    <row r="265" spans="2:9" x14ac:dyDescent="0.2">
      <c r="B265" s="150"/>
      <c r="C265" s="150"/>
      <c r="D265" s="151"/>
      <c r="E265" s="151"/>
      <c r="F265" s="365"/>
      <c r="G265" s="152"/>
      <c r="H265" s="152"/>
      <c r="I265" s="132"/>
    </row>
    <row r="266" spans="2:9" x14ac:dyDescent="0.2">
      <c r="B266" s="150"/>
      <c r="C266" s="150"/>
      <c r="D266" s="151"/>
      <c r="E266" s="151"/>
      <c r="F266" s="365"/>
      <c r="G266" s="152"/>
      <c r="H266" s="152"/>
      <c r="I266" s="132"/>
    </row>
    <row r="267" spans="2:9" x14ac:dyDescent="0.2">
      <c r="B267" s="150"/>
      <c r="C267" s="150"/>
      <c r="D267" s="151"/>
      <c r="E267" s="151"/>
      <c r="F267" s="365"/>
      <c r="G267" s="152"/>
      <c r="H267" s="152"/>
      <c r="I267" s="132"/>
    </row>
    <row r="268" spans="2:9" x14ac:dyDescent="0.2">
      <c r="B268" s="150"/>
      <c r="C268" s="150"/>
      <c r="D268" s="151"/>
      <c r="E268" s="151"/>
      <c r="F268" s="365"/>
      <c r="G268" s="152"/>
      <c r="H268" s="152"/>
      <c r="I268" s="132"/>
    </row>
    <row r="269" spans="2:9" x14ac:dyDescent="0.2">
      <c r="B269" s="150"/>
      <c r="C269" s="150"/>
      <c r="D269" s="151"/>
      <c r="E269" s="151"/>
      <c r="F269" s="365"/>
      <c r="G269" s="152"/>
      <c r="H269" s="152"/>
      <c r="I269" s="132"/>
    </row>
    <row r="270" spans="2:9" x14ac:dyDescent="0.2">
      <c r="B270" s="150"/>
      <c r="C270" s="150"/>
      <c r="D270" s="151"/>
      <c r="E270" s="151"/>
      <c r="F270" s="365"/>
      <c r="G270" s="152"/>
      <c r="H270" s="152"/>
      <c r="I270" s="132"/>
    </row>
    <row r="271" spans="2:9" x14ac:dyDescent="0.2">
      <c r="B271" s="150"/>
      <c r="C271" s="150"/>
      <c r="D271" s="151"/>
      <c r="E271" s="151"/>
      <c r="F271" s="365"/>
      <c r="G271" s="152"/>
      <c r="H271" s="152"/>
      <c r="I271" s="132"/>
    </row>
    <row r="272" spans="2:9" x14ac:dyDescent="0.2">
      <c r="B272" s="150"/>
      <c r="C272" s="150"/>
      <c r="D272" s="151"/>
      <c r="E272" s="151"/>
      <c r="F272" s="365"/>
      <c r="G272" s="152"/>
      <c r="H272" s="152"/>
      <c r="I272" s="132"/>
    </row>
    <row r="273" spans="2:9" x14ac:dyDescent="0.2">
      <c r="B273" s="150"/>
      <c r="C273" s="150"/>
      <c r="D273" s="151"/>
      <c r="E273" s="151"/>
      <c r="F273" s="365"/>
      <c r="G273" s="152"/>
      <c r="H273" s="152"/>
      <c r="I273" s="132"/>
    </row>
    <row r="274" spans="2:9" x14ac:dyDescent="0.2">
      <c r="B274" s="150"/>
      <c r="C274" s="150"/>
      <c r="D274" s="151"/>
      <c r="E274" s="151"/>
      <c r="F274" s="365"/>
      <c r="G274" s="152"/>
      <c r="H274" s="152"/>
      <c r="I274" s="132"/>
    </row>
    <row r="275" spans="2:9" x14ac:dyDescent="0.2">
      <c r="B275" s="150"/>
      <c r="C275" s="150"/>
      <c r="D275" s="151"/>
      <c r="E275" s="151"/>
      <c r="F275" s="365"/>
      <c r="G275" s="152"/>
      <c r="H275" s="152"/>
      <c r="I275" s="132"/>
    </row>
    <row r="276" spans="2:9" x14ac:dyDescent="0.2">
      <c r="B276" s="150"/>
      <c r="C276" s="150"/>
      <c r="D276" s="151"/>
      <c r="E276" s="151"/>
      <c r="F276" s="365"/>
      <c r="G276" s="152"/>
      <c r="H276" s="152"/>
      <c r="I276" s="132"/>
    </row>
    <row r="277" spans="2:9" x14ac:dyDescent="0.2">
      <c r="B277" s="150"/>
      <c r="C277" s="150"/>
      <c r="D277" s="151"/>
      <c r="E277" s="151"/>
      <c r="F277" s="365"/>
      <c r="G277" s="152"/>
      <c r="H277" s="152"/>
      <c r="I277" s="132"/>
    </row>
    <row r="278" spans="2:9" x14ac:dyDescent="0.2">
      <c r="B278" s="150"/>
      <c r="C278" s="150"/>
      <c r="D278" s="151"/>
      <c r="E278" s="151"/>
      <c r="F278" s="365"/>
      <c r="G278" s="152"/>
      <c r="H278" s="152"/>
      <c r="I278" s="132"/>
    </row>
    <row r="279" spans="2:9" x14ac:dyDescent="0.2">
      <c r="B279" s="150"/>
      <c r="C279" s="150"/>
      <c r="D279" s="151"/>
      <c r="E279" s="151"/>
      <c r="F279" s="365"/>
      <c r="G279" s="152"/>
      <c r="H279" s="152"/>
      <c r="I279" s="132"/>
    </row>
    <row r="280" spans="2:9" x14ac:dyDescent="0.2">
      <c r="B280" s="150"/>
      <c r="C280" s="150"/>
      <c r="D280" s="151"/>
      <c r="E280" s="151"/>
      <c r="F280" s="365"/>
      <c r="G280" s="152"/>
      <c r="H280" s="152"/>
      <c r="I280" s="132"/>
    </row>
    <row r="281" spans="2:9" x14ac:dyDescent="0.2">
      <c r="B281" s="150"/>
      <c r="C281" s="150"/>
      <c r="D281" s="151"/>
      <c r="E281" s="151"/>
      <c r="F281" s="365"/>
      <c r="G281" s="152"/>
      <c r="H281" s="152"/>
      <c r="I281" s="132"/>
    </row>
    <row r="282" spans="2:9" x14ac:dyDescent="0.2">
      <c r="B282" s="150"/>
      <c r="C282" s="150"/>
      <c r="D282" s="151"/>
      <c r="E282" s="151"/>
      <c r="F282" s="365"/>
      <c r="G282" s="152"/>
      <c r="H282" s="152"/>
      <c r="I282" s="132"/>
    </row>
    <row r="283" spans="2:9" x14ac:dyDescent="0.2">
      <c r="B283" s="150"/>
      <c r="C283" s="150"/>
      <c r="D283" s="151"/>
      <c r="E283" s="151"/>
      <c r="F283" s="365"/>
      <c r="G283" s="152"/>
      <c r="H283" s="152"/>
      <c r="I283" s="132"/>
    </row>
    <row r="284" spans="2:9" x14ac:dyDescent="0.2">
      <c r="B284" s="150"/>
      <c r="C284" s="150"/>
      <c r="D284" s="151"/>
      <c r="E284" s="151"/>
      <c r="F284" s="365"/>
      <c r="G284" s="152"/>
      <c r="H284" s="152"/>
      <c r="I284" s="132"/>
    </row>
    <row r="285" spans="2:9" x14ac:dyDescent="0.2">
      <c r="B285" s="150"/>
      <c r="C285" s="150"/>
      <c r="D285" s="151"/>
      <c r="E285" s="151"/>
      <c r="F285" s="365"/>
      <c r="G285" s="152"/>
      <c r="H285" s="152"/>
      <c r="I285" s="132"/>
    </row>
    <row r="286" spans="2:9" x14ac:dyDescent="0.2">
      <c r="B286" s="150"/>
      <c r="C286" s="150"/>
      <c r="D286" s="151"/>
      <c r="E286" s="151"/>
      <c r="F286" s="365"/>
      <c r="G286" s="152"/>
      <c r="H286" s="152"/>
      <c r="I286" s="132"/>
    </row>
    <row r="287" spans="2:9" x14ac:dyDescent="0.2">
      <c r="B287" s="150"/>
      <c r="C287" s="150"/>
      <c r="D287" s="151"/>
      <c r="E287" s="151"/>
      <c r="F287" s="365"/>
      <c r="G287" s="152"/>
      <c r="H287" s="152"/>
      <c r="I287" s="132"/>
    </row>
    <row r="288" spans="2:9" x14ac:dyDescent="0.2">
      <c r="B288" s="150"/>
      <c r="C288" s="150"/>
      <c r="D288" s="151"/>
      <c r="E288" s="151"/>
      <c r="F288" s="365"/>
      <c r="G288" s="152"/>
      <c r="H288" s="152"/>
      <c r="I288" s="132"/>
    </row>
    <row r="289" spans="2:9" x14ac:dyDescent="0.2">
      <c r="B289" s="428"/>
      <c r="C289" s="150"/>
      <c r="D289" s="151"/>
      <c r="E289" s="151"/>
      <c r="F289" s="365"/>
      <c r="G289" s="152"/>
      <c r="H289" s="152"/>
      <c r="I289" s="132"/>
    </row>
    <row r="290" spans="2:9" x14ac:dyDescent="0.2">
      <c r="B290" s="150"/>
      <c r="C290" s="150"/>
      <c r="D290" s="151"/>
      <c r="E290" s="151"/>
      <c r="F290" s="365"/>
      <c r="G290" s="152"/>
      <c r="H290" s="152"/>
      <c r="I290" s="132"/>
    </row>
    <row r="291" spans="2:9" x14ac:dyDescent="0.2">
      <c r="B291" s="150"/>
      <c r="C291" s="150"/>
      <c r="D291" s="151"/>
      <c r="E291" s="151"/>
      <c r="F291" s="365"/>
      <c r="G291" s="152"/>
      <c r="H291" s="152"/>
      <c r="I291" s="132"/>
    </row>
    <row r="292" spans="2:9" x14ac:dyDescent="0.2">
      <c r="B292" s="150"/>
      <c r="C292" s="150"/>
      <c r="D292" s="151"/>
      <c r="E292" s="151"/>
      <c r="F292" s="365"/>
      <c r="G292" s="152"/>
      <c r="H292" s="152"/>
      <c r="I292" s="132"/>
    </row>
    <row r="293" spans="2:9" x14ac:dyDescent="0.2">
      <c r="B293" s="150"/>
      <c r="C293" s="150"/>
      <c r="D293" s="151"/>
      <c r="E293" s="151"/>
      <c r="F293" s="365"/>
      <c r="G293" s="152"/>
      <c r="H293" s="152"/>
      <c r="I293" s="132"/>
    </row>
    <row r="294" spans="2:9" x14ac:dyDescent="0.2">
      <c r="B294" s="150"/>
      <c r="C294" s="150"/>
      <c r="D294" s="151"/>
      <c r="E294" s="151"/>
      <c r="F294" s="365"/>
      <c r="G294" s="152"/>
      <c r="H294" s="152"/>
      <c r="I294" s="132"/>
    </row>
    <row r="295" spans="2:9" x14ac:dyDescent="0.2">
      <c r="B295" s="150"/>
      <c r="C295" s="150"/>
      <c r="D295" s="151"/>
      <c r="E295" s="151"/>
      <c r="F295" s="365"/>
      <c r="G295" s="152"/>
      <c r="H295" s="152"/>
      <c r="I295" s="132"/>
    </row>
    <row r="296" spans="2:9" x14ac:dyDescent="0.2">
      <c r="B296" s="150"/>
      <c r="C296" s="150"/>
      <c r="D296" s="151"/>
      <c r="E296" s="151"/>
      <c r="F296" s="365"/>
      <c r="G296" s="152"/>
      <c r="H296" s="152"/>
      <c r="I296" s="132"/>
    </row>
    <row r="297" spans="2:9" x14ac:dyDescent="0.2">
      <c r="B297" s="150"/>
      <c r="C297" s="150"/>
      <c r="D297" s="151"/>
      <c r="E297" s="151"/>
      <c r="F297" s="365"/>
      <c r="G297" s="152"/>
      <c r="H297" s="152"/>
      <c r="I297" s="132"/>
    </row>
    <row r="298" spans="2:9" x14ac:dyDescent="0.2">
      <c r="B298" s="150"/>
      <c r="C298" s="150"/>
      <c r="D298" s="151"/>
      <c r="E298" s="151"/>
      <c r="F298" s="365"/>
      <c r="G298" s="152"/>
      <c r="H298" s="152"/>
      <c r="I298" s="132"/>
    </row>
    <row r="299" spans="2:9" x14ac:dyDescent="0.2">
      <c r="B299" s="150"/>
      <c r="C299" s="150"/>
      <c r="D299" s="151"/>
      <c r="E299" s="151"/>
      <c r="F299" s="365"/>
      <c r="G299" s="152"/>
      <c r="H299" s="152"/>
      <c r="I299" s="132"/>
    </row>
    <row r="300" spans="2:9" x14ac:dyDescent="0.2">
      <c r="B300" s="150"/>
      <c r="C300" s="150"/>
      <c r="D300" s="151"/>
      <c r="E300" s="151"/>
      <c r="F300" s="365"/>
      <c r="G300" s="152"/>
      <c r="H300" s="152"/>
      <c r="I300" s="132"/>
    </row>
    <row r="301" spans="2:9" x14ac:dyDescent="0.2">
      <c r="B301" s="150"/>
      <c r="C301" s="150"/>
      <c r="D301" s="151"/>
      <c r="E301" s="151"/>
      <c r="F301" s="365"/>
      <c r="G301" s="152"/>
      <c r="H301" s="152"/>
      <c r="I301" s="132"/>
    </row>
    <row r="302" spans="2:9" x14ac:dyDescent="0.2">
      <c r="B302" s="150"/>
      <c r="C302" s="150"/>
      <c r="D302" s="151"/>
      <c r="E302" s="151"/>
      <c r="F302" s="365"/>
      <c r="G302" s="152"/>
      <c r="H302" s="152"/>
      <c r="I302" s="132"/>
    </row>
    <row r="303" spans="2:9" x14ac:dyDescent="0.2">
      <c r="B303" s="150"/>
      <c r="C303" s="150"/>
      <c r="D303" s="151"/>
      <c r="E303" s="151"/>
      <c r="F303" s="365"/>
      <c r="G303" s="152"/>
      <c r="H303" s="152"/>
      <c r="I303" s="132"/>
    </row>
    <row r="304" spans="2:9" x14ac:dyDescent="0.2">
      <c r="B304" s="150"/>
      <c r="C304" s="150"/>
      <c r="D304" s="151"/>
      <c r="E304" s="151"/>
      <c r="F304" s="365"/>
      <c r="G304" s="152"/>
      <c r="H304" s="152"/>
      <c r="I304" s="132"/>
    </row>
    <row r="305" spans="2:9" x14ac:dyDescent="0.2">
      <c r="B305" s="150"/>
      <c r="C305" s="150"/>
      <c r="D305" s="151"/>
      <c r="E305" s="151"/>
      <c r="F305" s="365"/>
      <c r="G305" s="152"/>
      <c r="H305" s="152"/>
      <c r="I305" s="132"/>
    </row>
    <row r="306" spans="2:9" x14ac:dyDescent="0.2">
      <c r="B306" s="150"/>
      <c r="C306" s="150"/>
      <c r="D306" s="151"/>
      <c r="E306" s="151"/>
      <c r="F306" s="365"/>
      <c r="G306" s="152"/>
      <c r="H306" s="152"/>
      <c r="I306" s="132"/>
    </row>
    <row r="307" spans="2:9" x14ac:dyDescent="0.2">
      <c r="B307" s="150"/>
      <c r="C307" s="150"/>
      <c r="D307" s="151"/>
      <c r="E307" s="151"/>
      <c r="F307" s="365"/>
      <c r="G307" s="152"/>
      <c r="H307" s="152"/>
      <c r="I307" s="132"/>
    </row>
    <row r="308" spans="2:9" x14ac:dyDescent="0.2">
      <c r="B308" s="150"/>
      <c r="C308" s="150"/>
      <c r="D308" s="151"/>
      <c r="E308" s="151"/>
      <c r="F308" s="365"/>
      <c r="G308" s="152"/>
      <c r="H308" s="152"/>
      <c r="I308" s="132"/>
    </row>
    <row r="309" spans="2:9" x14ac:dyDescent="0.2">
      <c r="B309" s="150"/>
      <c r="C309" s="150"/>
      <c r="D309" s="151"/>
      <c r="E309" s="151"/>
      <c r="F309" s="365"/>
      <c r="G309" s="152"/>
      <c r="H309" s="152"/>
      <c r="I309" s="132"/>
    </row>
    <row r="310" spans="2:9" x14ac:dyDescent="0.2">
      <c r="B310" s="150"/>
      <c r="C310" s="150"/>
      <c r="D310" s="151"/>
      <c r="E310" s="151"/>
      <c r="F310" s="365"/>
      <c r="G310" s="152"/>
      <c r="H310" s="152"/>
      <c r="I310" s="132"/>
    </row>
    <row r="311" spans="2:9" x14ac:dyDescent="0.2">
      <c r="B311" s="150"/>
      <c r="C311" s="150"/>
      <c r="D311" s="151"/>
      <c r="E311" s="151"/>
      <c r="F311" s="365"/>
      <c r="G311" s="152"/>
      <c r="H311" s="152"/>
      <c r="I311" s="132"/>
    </row>
    <row r="312" spans="2:9" x14ac:dyDescent="0.2">
      <c r="B312" s="150"/>
      <c r="C312" s="150"/>
      <c r="D312" s="151"/>
      <c r="E312" s="151"/>
      <c r="F312" s="365"/>
      <c r="G312" s="152"/>
      <c r="H312" s="152"/>
      <c r="I312" s="132"/>
    </row>
    <row r="313" spans="2:9" x14ac:dyDescent="0.2">
      <c r="B313" s="150"/>
      <c r="C313" s="150"/>
      <c r="D313" s="151"/>
      <c r="E313" s="151"/>
      <c r="F313" s="365"/>
      <c r="G313" s="152"/>
      <c r="H313" s="152"/>
      <c r="I313" s="132"/>
    </row>
    <row r="314" spans="2:9" x14ac:dyDescent="0.2">
      <c r="B314" s="150"/>
      <c r="C314" s="150"/>
      <c r="D314" s="151"/>
      <c r="E314" s="151"/>
      <c r="F314" s="365"/>
      <c r="G314" s="152"/>
      <c r="H314" s="152"/>
      <c r="I314" s="132"/>
    </row>
    <row r="315" spans="2:9" x14ac:dyDescent="0.2">
      <c r="B315" s="150"/>
      <c r="C315" s="150"/>
      <c r="D315" s="151"/>
      <c r="E315" s="151"/>
      <c r="F315" s="365"/>
      <c r="G315" s="152"/>
      <c r="H315" s="152"/>
      <c r="I315" s="132"/>
    </row>
    <row r="316" spans="2:9" x14ac:dyDescent="0.2">
      <c r="B316" s="150"/>
      <c r="C316" s="150"/>
      <c r="D316" s="151"/>
      <c r="E316" s="151"/>
      <c r="F316" s="365"/>
      <c r="G316" s="152"/>
      <c r="H316" s="152"/>
      <c r="I316" s="132"/>
    </row>
    <row r="317" spans="2:9" x14ac:dyDescent="0.2">
      <c r="B317" s="150"/>
      <c r="C317" s="150"/>
      <c r="D317" s="151"/>
      <c r="E317" s="151"/>
      <c r="F317" s="365"/>
      <c r="G317" s="152"/>
      <c r="H317" s="152"/>
      <c r="I317" s="132"/>
    </row>
    <row r="318" spans="2:9" x14ac:dyDescent="0.2">
      <c r="B318" s="150"/>
      <c r="C318" s="150"/>
      <c r="D318" s="151"/>
      <c r="E318" s="151"/>
      <c r="F318" s="365"/>
      <c r="G318" s="152"/>
      <c r="H318" s="152"/>
      <c r="I318" s="132"/>
    </row>
    <row r="319" spans="2:9" x14ac:dyDescent="0.2">
      <c r="B319" s="150"/>
      <c r="C319" s="150"/>
      <c r="D319" s="151"/>
      <c r="E319" s="151"/>
      <c r="F319" s="365"/>
      <c r="G319" s="152"/>
      <c r="H319" s="152"/>
      <c r="I319" s="132"/>
    </row>
    <row r="320" spans="2:9" x14ac:dyDescent="0.2">
      <c r="B320" s="150"/>
      <c r="C320" s="150"/>
      <c r="D320" s="151"/>
      <c r="E320" s="151"/>
      <c r="F320" s="365"/>
      <c r="G320" s="152"/>
      <c r="H320" s="152"/>
      <c r="I320" s="132"/>
    </row>
    <row r="321" spans="2:9" x14ac:dyDescent="0.2">
      <c r="B321" s="150"/>
      <c r="C321" s="150"/>
      <c r="D321" s="151"/>
      <c r="E321" s="151"/>
      <c r="F321" s="365"/>
      <c r="G321" s="152"/>
      <c r="H321" s="152"/>
      <c r="I321" s="132"/>
    </row>
    <row r="322" spans="2:9" x14ac:dyDescent="0.2">
      <c r="B322" s="150"/>
      <c r="C322" s="150"/>
      <c r="D322" s="151"/>
      <c r="E322" s="151"/>
      <c r="F322" s="365"/>
      <c r="G322" s="152"/>
      <c r="H322" s="152"/>
      <c r="I322" s="132"/>
    </row>
    <row r="323" spans="2:9" x14ac:dyDescent="0.2">
      <c r="B323" s="150"/>
      <c r="C323" s="150"/>
      <c r="D323" s="151"/>
      <c r="E323" s="151"/>
      <c r="F323" s="365"/>
      <c r="G323" s="152"/>
      <c r="H323" s="152"/>
      <c r="I323" s="132"/>
    </row>
    <row r="324" spans="2:9" x14ac:dyDescent="0.2">
      <c r="B324" s="150"/>
      <c r="C324" s="150"/>
      <c r="D324" s="151"/>
      <c r="E324" s="151"/>
      <c r="F324" s="365"/>
      <c r="G324" s="152"/>
      <c r="H324" s="152"/>
      <c r="I324" s="132"/>
    </row>
    <row r="325" spans="2:9" x14ac:dyDescent="0.2">
      <c r="B325" s="150"/>
      <c r="C325" s="150"/>
      <c r="D325" s="151"/>
      <c r="E325" s="151"/>
      <c r="F325" s="365"/>
      <c r="G325" s="152"/>
      <c r="H325" s="152"/>
      <c r="I325" s="132"/>
    </row>
    <row r="326" spans="2:9" x14ac:dyDescent="0.2">
      <c r="B326" s="150"/>
      <c r="C326" s="150"/>
      <c r="D326" s="151"/>
      <c r="E326" s="151"/>
      <c r="F326" s="365"/>
      <c r="G326" s="152"/>
      <c r="H326" s="152"/>
      <c r="I326" s="132"/>
    </row>
    <row r="327" spans="2:9" x14ac:dyDescent="0.2">
      <c r="B327" s="150"/>
      <c r="C327" s="150"/>
      <c r="D327" s="151"/>
      <c r="E327" s="151"/>
      <c r="F327" s="365"/>
      <c r="G327" s="152"/>
      <c r="H327" s="152"/>
      <c r="I327" s="132"/>
    </row>
    <row r="328" spans="2:9" x14ac:dyDescent="0.2">
      <c r="B328" s="150"/>
      <c r="C328" s="150"/>
      <c r="D328" s="151"/>
      <c r="E328" s="151"/>
      <c r="F328" s="365"/>
      <c r="G328" s="152"/>
      <c r="H328" s="152"/>
      <c r="I328" s="132"/>
    </row>
    <row r="329" spans="2:9" x14ac:dyDescent="0.2">
      <c r="B329" s="150"/>
      <c r="C329" s="150"/>
      <c r="D329" s="151"/>
      <c r="E329" s="151"/>
      <c r="F329" s="365"/>
      <c r="G329" s="152"/>
      <c r="H329" s="152"/>
      <c r="I329" s="132"/>
    </row>
    <row r="330" spans="2:9" x14ac:dyDescent="0.2">
      <c r="B330" s="150"/>
      <c r="C330" s="150"/>
      <c r="D330" s="151"/>
      <c r="E330" s="151"/>
      <c r="F330" s="365"/>
      <c r="G330" s="152"/>
      <c r="H330" s="152"/>
      <c r="I330" s="132"/>
    </row>
    <row r="331" spans="2:9" x14ac:dyDescent="0.2">
      <c r="B331" s="150"/>
      <c r="C331" s="150"/>
      <c r="D331" s="151"/>
      <c r="E331" s="151"/>
      <c r="F331" s="365"/>
      <c r="G331" s="152"/>
      <c r="H331" s="152"/>
      <c r="I331" s="132"/>
    </row>
    <row r="332" spans="2:9" x14ac:dyDescent="0.2">
      <c r="B332" s="150"/>
      <c r="C332" s="150"/>
      <c r="D332" s="151"/>
      <c r="E332" s="151"/>
      <c r="F332" s="365"/>
      <c r="G332" s="152"/>
      <c r="H332" s="152"/>
      <c r="I332" s="132"/>
    </row>
    <row r="333" spans="2:9" x14ac:dyDescent="0.2">
      <c r="B333" s="150"/>
      <c r="C333" s="150"/>
      <c r="D333" s="151"/>
      <c r="E333" s="151"/>
      <c r="F333" s="365"/>
      <c r="G333" s="152"/>
      <c r="H333" s="152"/>
      <c r="I333" s="132"/>
    </row>
    <row r="334" spans="2:9" x14ac:dyDescent="0.2">
      <c r="B334" s="150"/>
      <c r="C334" s="150"/>
      <c r="D334" s="151"/>
      <c r="E334" s="151"/>
      <c r="F334" s="365"/>
      <c r="G334" s="152"/>
      <c r="H334" s="152"/>
      <c r="I334" s="132"/>
    </row>
    <row r="335" spans="2:9" x14ac:dyDescent="0.2">
      <c r="B335" s="150"/>
      <c r="C335" s="150"/>
      <c r="D335" s="151"/>
      <c r="E335" s="151"/>
      <c r="F335" s="365"/>
      <c r="G335" s="152"/>
      <c r="H335" s="152"/>
      <c r="I335" s="132"/>
    </row>
    <row r="336" spans="2:9" x14ac:dyDescent="0.2">
      <c r="B336" s="150"/>
      <c r="C336" s="150"/>
      <c r="D336" s="151"/>
      <c r="E336" s="151"/>
      <c r="F336" s="365"/>
      <c r="G336" s="152"/>
      <c r="H336" s="152"/>
      <c r="I336" s="132"/>
    </row>
    <row r="337" spans="2:9" x14ac:dyDescent="0.2">
      <c r="B337" s="150"/>
      <c r="C337" s="150"/>
      <c r="D337" s="151"/>
      <c r="E337" s="151"/>
      <c r="F337" s="365"/>
      <c r="G337" s="152"/>
      <c r="H337" s="152"/>
      <c r="I337" s="132"/>
    </row>
    <row r="338" spans="2:9" x14ac:dyDescent="0.2">
      <c r="B338" s="150"/>
      <c r="C338" s="150"/>
      <c r="D338" s="151"/>
      <c r="E338" s="151"/>
      <c r="F338" s="365"/>
      <c r="G338" s="152"/>
      <c r="H338" s="152"/>
      <c r="I338" s="132"/>
    </row>
    <row r="339" spans="2:9" x14ac:dyDescent="0.2">
      <c r="B339" s="150"/>
      <c r="C339" s="150"/>
      <c r="D339" s="151"/>
      <c r="E339" s="151"/>
      <c r="F339" s="365"/>
      <c r="G339" s="152"/>
      <c r="H339" s="152"/>
      <c r="I339" s="132"/>
    </row>
    <row r="340" spans="2:9" x14ac:dyDescent="0.2">
      <c r="B340" s="150"/>
      <c r="C340" s="150"/>
      <c r="D340" s="151"/>
      <c r="E340" s="151"/>
      <c r="F340" s="365"/>
      <c r="G340" s="152"/>
      <c r="H340" s="152"/>
      <c r="I340" s="132"/>
    </row>
    <row r="341" spans="2:9" x14ac:dyDescent="0.2">
      <c r="B341" s="150"/>
      <c r="C341" s="150"/>
      <c r="D341" s="151"/>
      <c r="E341" s="151"/>
      <c r="F341" s="365"/>
      <c r="G341" s="152"/>
      <c r="H341" s="152"/>
      <c r="I341" s="132"/>
    </row>
    <row r="342" spans="2:9" x14ac:dyDescent="0.2">
      <c r="B342" s="150"/>
      <c r="C342" s="150"/>
      <c r="D342" s="151"/>
      <c r="E342" s="151"/>
      <c r="F342" s="365"/>
      <c r="G342" s="152"/>
      <c r="H342" s="152"/>
      <c r="I342" s="132"/>
    </row>
    <row r="343" spans="2:9" x14ac:dyDescent="0.2">
      <c r="B343" s="150"/>
      <c r="C343" s="150"/>
      <c r="D343" s="151"/>
      <c r="E343" s="151"/>
      <c r="F343" s="365"/>
      <c r="G343" s="152"/>
      <c r="H343" s="152"/>
      <c r="I343" s="132"/>
    </row>
    <row r="344" spans="2:9" x14ac:dyDescent="0.2">
      <c r="B344" s="150"/>
      <c r="C344" s="150"/>
      <c r="D344" s="151"/>
      <c r="E344" s="151"/>
      <c r="F344" s="365"/>
      <c r="G344" s="152"/>
      <c r="H344" s="152"/>
      <c r="I344" s="132"/>
    </row>
    <row r="345" spans="2:9" x14ac:dyDescent="0.2">
      <c r="B345" s="150"/>
      <c r="C345" s="150"/>
      <c r="D345" s="151"/>
      <c r="E345" s="151"/>
      <c r="F345" s="365"/>
      <c r="G345" s="152"/>
      <c r="H345" s="152"/>
      <c r="I345" s="132"/>
    </row>
    <row r="346" spans="2:9" x14ac:dyDescent="0.2">
      <c r="B346" s="150"/>
      <c r="C346" s="150"/>
      <c r="D346" s="151"/>
      <c r="E346" s="151"/>
      <c r="F346" s="365"/>
      <c r="G346" s="152"/>
      <c r="H346" s="152"/>
      <c r="I346" s="132"/>
    </row>
    <row r="347" spans="2:9" x14ac:dyDescent="0.2">
      <c r="B347" s="150"/>
      <c r="C347" s="150"/>
      <c r="D347" s="151"/>
      <c r="E347" s="151"/>
      <c r="F347" s="365"/>
      <c r="G347" s="152"/>
      <c r="H347" s="152"/>
      <c r="I347" s="132"/>
    </row>
    <row r="348" spans="2:9" x14ac:dyDescent="0.2">
      <c r="B348" s="150"/>
      <c r="C348" s="150"/>
      <c r="D348" s="151"/>
      <c r="E348" s="151"/>
      <c r="F348" s="365"/>
      <c r="G348" s="152"/>
      <c r="H348" s="152"/>
      <c r="I348" s="132"/>
    </row>
    <row r="349" spans="2:9" x14ac:dyDescent="0.2">
      <c r="B349" s="150"/>
      <c r="C349" s="150"/>
      <c r="D349" s="151"/>
      <c r="E349" s="151"/>
      <c r="F349" s="365"/>
      <c r="G349" s="152"/>
      <c r="H349" s="152"/>
      <c r="I349" s="132"/>
    </row>
    <row r="350" spans="2:9" x14ac:dyDescent="0.2">
      <c r="B350" s="150"/>
      <c r="C350" s="150"/>
      <c r="D350" s="151"/>
      <c r="E350" s="151"/>
      <c r="F350" s="365"/>
      <c r="G350" s="152"/>
      <c r="H350" s="152"/>
      <c r="I350" s="132"/>
    </row>
    <row r="351" spans="2:9" x14ac:dyDescent="0.2">
      <c r="B351" s="150"/>
      <c r="C351" s="150"/>
      <c r="D351" s="151"/>
      <c r="E351" s="151"/>
      <c r="F351" s="365"/>
      <c r="G351" s="152"/>
      <c r="H351" s="152"/>
      <c r="I351" s="132"/>
    </row>
    <row r="352" spans="2:9" x14ac:dyDescent="0.2">
      <c r="B352" s="150"/>
      <c r="C352" s="150"/>
      <c r="D352" s="151"/>
      <c r="E352" s="151"/>
      <c r="F352" s="365"/>
      <c r="G352" s="152"/>
      <c r="H352" s="152"/>
      <c r="I352" s="132"/>
    </row>
    <row r="353" spans="2:9" x14ac:dyDescent="0.2">
      <c r="B353" s="150"/>
      <c r="C353" s="150"/>
      <c r="D353" s="151"/>
      <c r="E353" s="151"/>
      <c r="F353" s="365"/>
      <c r="G353" s="152"/>
      <c r="H353" s="152"/>
      <c r="I353" s="132"/>
    </row>
    <row r="354" spans="2:9" x14ac:dyDescent="0.2">
      <c r="B354" s="150"/>
      <c r="C354" s="150"/>
      <c r="D354" s="151"/>
      <c r="E354" s="151"/>
      <c r="F354" s="365"/>
      <c r="G354" s="152"/>
      <c r="H354" s="152"/>
      <c r="I354" s="132"/>
    </row>
    <row r="355" spans="2:9" x14ac:dyDescent="0.2">
      <c r="B355" s="150"/>
      <c r="C355" s="150"/>
      <c r="D355" s="151"/>
      <c r="E355" s="151"/>
      <c r="F355" s="365"/>
      <c r="G355" s="152"/>
      <c r="H355" s="152"/>
      <c r="I355" s="132"/>
    </row>
    <row r="356" spans="2:9" x14ac:dyDescent="0.2">
      <c r="B356" s="150"/>
      <c r="C356" s="150"/>
      <c r="D356" s="151"/>
      <c r="E356" s="151"/>
      <c r="F356" s="365"/>
      <c r="G356" s="152"/>
      <c r="H356" s="152"/>
      <c r="I356" s="132"/>
    </row>
    <row r="357" spans="2:9" x14ac:dyDescent="0.2">
      <c r="B357" s="150"/>
      <c r="C357" s="150"/>
      <c r="D357" s="151"/>
      <c r="E357" s="151"/>
      <c r="F357" s="365"/>
      <c r="G357" s="152"/>
      <c r="H357" s="152"/>
      <c r="I357" s="132"/>
    </row>
    <row r="358" spans="2:9" x14ac:dyDescent="0.2">
      <c r="B358" s="150"/>
      <c r="C358" s="150"/>
      <c r="D358" s="151"/>
      <c r="E358" s="151"/>
      <c r="F358" s="365"/>
      <c r="G358" s="152"/>
      <c r="H358" s="152"/>
      <c r="I358" s="132"/>
    </row>
    <row r="359" spans="2:9" x14ac:dyDescent="0.2">
      <c r="B359" s="150"/>
      <c r="C359" s="150"/>
      <c r="D359" s="151"/>
      <c r="E359" s="151"/>
      <c r="F359" s="365"/>
      <c r="G359" s="152"/>
      <c r="H359" s="152"/>
      <c r="I359" s="132"/>
    </row>
    <row r="360" spans="2:9" x14ac:dyDescent="0.2">
      <c r="B360" s="150"/>
      <c r="C360" s="150"/>
      <c r="D360" s="151"/>
      <c r="E360" s="151"/>
      <c r="F360" s="365"/>
      <c r="G360" s="152"/>
      <c r="H360" s="152"/>
      <c r="I360" s="132"/>
    </row>
    <row r="361" spans="2:9" x14ac:dyDescent="0.2">
      <c r="B361" s="150"/>
      <c r="C361" s="150"/>
      <c r="D361" s="151"/>
      <c r="E361" s="151"/>
      <c r="F361" s="365"/>
      <c r="G361" s="152"/>
      <c r="H361" s="152"/>
      <c r="I361" s="132"/>
    </row>
    <row r="362" spans="2:9" x14ac:dyDescent="0.2">
      <c r="B362" s="150"/>
      <c r="C362" s="150"/>
      <c r="D362" s="151"/>
      <c r="E362" s="151"/>
      <c r="F362" s="365"/>
      <c r="G362" s="152"/>
      <c r="H362" s="152"/>
      <c r="I362" s="132"/>
    </row>
    <row r="363" spans="2:9" x14ac:dyDescent="0.2">
      <c r="B363" s="150"/>
      <c r="C363" s="150"/>
      <c r="D363" s="151"/>
      <c r="E363" s="151"/>
      <c r="F363" s="365"/>
      <c r="G363" s="152"/>
      <c r="H363" s="152"/>
      <c r="I363" s="132"/>
    </row>
    <row r="364" spans="2:9" x14ac:dyDescent="0.2">
      <c r="B364" s="150"/>
      <c r="C364" s="150"/>
      <c r="D364" s="151"/>
      <c r="E364" s="151"/>
      <c r="F364" s="365"/>
      <c r="G364" s="152"/>
      <c r="H364" s="152"/>
      <c r="I364" s="132"/>
    </row>
    <row r="365" spans="2:9" x14ac:dyDescent="0.2">
      <c r="B365" s="150"/>
      <c r="C365" s="150"/>
      <c r="D365" s="151"/>
      <c r="E365" s="151"/>
      <c r="F365" s="365"/>
      <c r="G365" s="152"/>
      <c r="H365" s="152"/>
      <c r="I365" s="132"/>
    </row>
    <row r="366" spans="2:9" x14ac:dyDescent="0.2">
      <c r="B366" s="150"/>
      <c r="C366" s="150"/>
      <c r="D366" s="151"/>
      <c r="E366" s="151"/>
      <c r="F366" s="365"/>
      <c r="G366" s="152"/>
      <c r="H366" s="152"/>
      <c r="I366" s="132"/>
    </row>
    <row r="367" spans="2:9" x14ac:dyDescent="0.2">
      <c r="B367" s="150"/>
      <c r="C367" s="150"/>
      <c r="D367" s="151"/>
      <c r="E367" s="151"/>
      <c r="F367" s="365"/>
      <c r="G367" s="152"/>
      <c r="H367" s="152"/>
      <c r="I367" s="132"/>
    </row>
    <row r="368" spans="2:9" x14ac:dyDescent="0.2">
      <c r="B368" s="150"/>
      <c r="C368" s="150"/>
      <c r="D368" s="151"/>
      <c r="E368" s="151"/>
      <c r="F368" s="365"/>
      <c r="G368" s="152"/>
      <c r="H368" s="152"/>
      <c r="I368" s="132"/>
    </row>
    <row r="369" spans="2:9" x14ac:dyDescent="0.2">
      <c r="B369" s="150"/>
      <c r="C369" s="150"/>
      <c r="D369" s="151"/>
      <c r="E369" s="151"/>
      <c r="F369" s="365"/>
      <c r="G369" s="152"/>
      <c r="H369" s="152"/>
      <c r="I369" s="132"/>
    </row>
    <row r="370" spans="2:9" x14ac:dyDescent="0.2">
      <c r="B370" s="150"/>
      <c r="C370" s="150"/>
      <c r="D370" s="151"/>
      <c r="E370" s="151"/>
      <c r="F370" s="365"/>
      <c r="G370" s="152"/>
      <c r="H370" s="152"/>
      <c r="I370" s="132"/>
    </row>
    <row r="371" spans="2:9" x14ac:dyDescent="0.2">
      <c r="B371" s="150"/>
      <c r="C371" s="150"/>
      <c r="D371" s="151"/>
      <c r="E371" s="151"/>
      <c r="F371" s="365"/>
      <c r="G371" s="152"/>
      <c r="H371" s="152"/>
      <c r="I371" s="132"/>
    </row>
    <row r="372" spans="2:9" x14ac:dyDescent="0.2">
      <c r="B372" s="150"/>
      <c r="C372" s="150"/>
      <c r="D372" s="151"/>
      <c r="E372" s="151"/>
      <c r="F372" s="365"/>
      <c r="G372" s="152"/>
      <c r="H372" s="152"/>
      <c r="I372" s="132"/>
    </row>
    <row r="373" spans="2:9" x14ac:dyDescent="0.2">
      <c r="B373" s="150"/>
      <c r="C373" s="150"/>
      <c r="D373" s="151"/>
      <c r="E373" s="151"/>
      <c r="F373" s="365"/>
      <c r="G373" s="152"/>
      <c r="H373" s="152"/>
      <c r="I373" s="132"/>
    </row>
    <row r="374" spans="2:9" x14ac:dyDescent="0.2">
      <c r="B374" s="131"/>
      <c r="C374" s="131"/>
      <c r="D374" s="132"/>
      <c r="E374" s="132"/>
      <c r="F374" s="366"/>
      <c r="G374" s="153"/>
      <c r="H374" s="153"/>
      <c r="I374" s="132"/>
    </row>
    <row r="375" spans="2:9" x14ac:dyDescent="0.2">
      <c r="B375" s="131"/>
      <c r="C375" s="131"/>
      <c r="D375" s="132"/>
      <c r="E375" s="132"/>
      <c r="F375" s="366"/>
      <c r="G375" s="153"/>
      <c r="H375" s="153"/>
      <c r="I375" s="132"/>
    </row>
    <row r="376" spans="2:9" x14ac:dyDescent="0.2">
      <c r="B376" s="131"/>
      <c r="C376" s="131"/>
      <c r="D376" s="132"/>
      <c r="E376" s="132"/>
      <c r="F376" s="366"/>
      <c r="G376" s="153"/>
      <c r="H376" s="153"/>
      <c r="I376" s="132"/>
    </row>
    <row r="377" spans="2:9" x14ac:dyDescent="0.2">
      <c r="B377" s="131"/>
      <c r="C377" s="131"/>
      <c r="D377" s="132"/>
      <c r="E377" s="132"/>
      <c r="F377" s="366"/>
      <c r="G377" s="153"/>
      <c r="H377" s="153"/>
      <c r="I377" s="132"/>
    </row>
    <row r="378" spans="2:9" x14ac:dyDescent="0.2">
      <c r="B378" s="131"/>
      <c r="C378" s="131"/>
      <c r="D378" s="132"/>
      <c r="E378" s="132"/>
      <c r="F378" s="366"/>
      <c r="G378" s="153"/>
      <c r="H378" s="153"/>
      <c r="I378" s="132"/>
    </row>
    <row r="379" spans="2:9" x14ac:dyDescent="0.2">
      <c r="B379" s="131"/>
      <c r="C379" s="131"/>
      <c r="D379" s="132"/>
      <c r="E379" s="132"/>
      <c r="F379" s="366"/>
      <c r="G379" s="153"/>
      <c r="H379" s="153"/>
      <c r="I379" s="132"/>
    </row>
    <row r="380" spans="2:9" x14ac:dyDescent="0.2">
      <c r="B380" s="131"/>
      <c r="C380" s="131"/>
      <c r="D380" s="132"/>
      <c r="E380" s="132"/>
      <c r="F380" s="366"/>
      <c r="G380" s="153"/>
      <c r="H380" s="153"/>
      <c r="I380" s="132"/>
    </row>
    <row r="381" spans="2:9" x14ac:dyDescent="0.2">
      <c r="B381" s="131"/>
      <c r="C381" s="131"/>
      <c r="D381" s="132"/>
      <c r="E381" s="132"/>
      <c r="F381" s="366"/>
      <c r="G381" s="153"/>
      <c r="H381" s="153"/>
      <c r="I381" s="132"/>
    </row>
    <row r="382" spans="2:9" x14ac:dyDescent="0.2">
      <c r="B382" s="131"/>
      <c r="C382" s="131"/>
      <c r="D382" s="132"/>
      <c r="E382" s="132"/>
      <c r="F382" s="366"/>
      <c r="G382" s="153"/>
      <c r="H382" s="153"/>
      <c r="I382" s="132"/>
    </row>
    <row r="383" spans="2:9" x14ac:dyDescent="0.2">
      <c r="B383" s="131"/>
      <c r="C383" s="131"/>
      <c r="D383" s="132"/>
      <c r="E383" s="132"/>
      <c r="F383" s="366"/>
      <c r="G383" s="153"/>
      <c r="H383" s="153"/>
      <c r="I383" s="132"/>
    </row>
    <row r="384" spans="2:9" x14ac:dyDescent="0.2">
      <c r="B384" s="131"/>
      <c r="C384" s="131"/>
      <c r="D384" s="132"/>
      <c r="E384" s="132"/>
      <c r="F384" s="366"/>
      <c r="G384" s="153"/>
      <c r="H384" s="153"/>
      <c r="I384" s="132"/>
    </row>
    <row r="385" spans="2:9" x14ac:dyDescent="0.2">
      <c r="B385" s="131"/>
      <c r="C385" s="131"/>
      <c r="D385" s="132"/>
      <c r="E385" s="132"/>
      <c r="F385" s="366"/>
      <c r="G385" s="153"/>
      <c r="H385" s="153"/>
      <c r="I385" s="132"/>
    </row>
    <row r="386" spans="2:9" x14ac:dyDescent="0.2">
      <c r="B386" s="131"/>
      <c r="C386" s="131"/>
      <c r="D386" s="132"/>
      <c r="E386" s="132"/>
      <c r="F386" s="366"/>
      <c r="G386" s="153"/>
      <c r="H386" s="153"/>
      <c r="I386" s="132"/>
    </row>
    <row r="387" spans="2:9" x14ac:dyDescent="0.2">
      <c r="B387" s="131"/>
      <c r="C387" s="131"/>
      <c r="D387" s="132"/>
      <c r="E387" s="132"/>
      <c r="F387" s="366"/>
      <c r="G387" s="153"/>
      <c r="H387" s="153"/>
      <c r="I387" s="132"/>
    </row>
    <row r="388" spans="2:9" x14ac:dyDescent="0.2">
      <c r="B388" s="131"/>
      <c r="C388" s="131"/>
      <c r="D388" s="132"/>
      <c r="E388" s="132"/>
      <c r="F388" s="366"/>
      <c r="G388" s="153"/>
      <c r="H388" s="153"/>
      <c r="I388" s="132"/>
    </row>
    <row r="389" spans="2:9" x14ac:dyDescent="0.2">
      <c r="B389" s="131"/>
      <c r="C389" s="131"/>
      <c r="D389" s="132"/>
      <c r="E389" s="132"/>
      <c r="F389" s="366"/>
      <c r="G389" s="153"/>
      <c r="H389" s="153"/>
      <c r="I389" s="132"/>
    </row>
    <row r="390" spans="2:9" x14ac:dyDescent="0.2">
      <c r="B390" s="131"/>
      <c r="C390" s="131"/>
      <c r="D390" s="132"/>
      <c r="E390" s="132"/>
      <c r="F390" s="366"/>
      <c r="G390" s="153"/>
      <c r="H390" s="153"/>
      <c r="I390" s="132"/>
    </row>
    <row r="391" spans="2:9" x14ac:dyDescent="0.2">
      <c r="B391" s="131"/>
      <c r="C391" s="131"/>
      <c r="D391" s="132"/>
      <c r="E391" s="132"/>
      <c r="F391" s="366"/>
      <c r="G391" s="153"/>
      <c r="H391" s="153"/>
      <c r="I391" s="132"/>
    </row>
    <row r="392" spans="2:9" x14ac:dyDescent="0.2">
      <c r="B392" s="131"/>
      <c r="C392" s="131"/>
      <c r="D392" s="132"/>
      <c r="E392" s="132"/>
      <c r="F392" s="366"/>
      <c r="G392" s="153"/>
      <c r="H392" s="153"/>
      <c r="I392" s="132"/>
    </row>
    <row r="393" spans="2:9" x14ac:dyDescent="0.2">
      <c r="B393" s="131"/>
      <c r="C393" s="131"/>
      <c r="D393" s="132"/>
      <c r="E393" s="132"/>
      <c r="F393" s="366"/>
      <c r="G393" s="153"/>
      <c r="H393" s="153"/>
      <c r="I393" s="132"/>
    </row>
    <row r="394" spans="2:9" x14ac:dyDescent="0.2">
      <c r="B394" s="131"/>
      <c r="C394" s="131"/>
      <c r="D394" s="132"/>
      <c r="E394" s="132"/>
      <c r="F394" s="366"/>
      <c r="G394" s="153"/>
      <c r="H394" s="153"/>
      <c r="I394" s="132"/>
    </row>
    <row r="395" spans="2:9" x14ac:dyDescent="0.2">
      <c r="B395" s="131"/>
      <c r="C395" s="131"/>
      <c r="D395" s="132"/>
      <c r="E395" s="132"/>
      <c r="F395" s="366"/>
      <c r="G395" s="153"/>
      <c r="H395" s="153"/>
      <c r="I395" s="132"/>
    </row>
    <row r="396" spans="2:9" x14ac:dyDescent="0.2">
      <c r="B396" s="131"/>
      <c r="C396" s="131"/>
      <c r="D396" s="132"/>
      <c r="E396" s="132"/>
      <c r="F396" s="366"/>
      <c r="G396" s="153"/>
      <c r="H396" s="153"/>
      <c r="I396" s="132"/>
    </row>
    <row r="397" spans="2:9" x14ac:dyDescent="0.2">
      <c r="B397" s="131"/>
      <c r="C397" s="131"/>
      <c r="D397" s="132"/>
      <c r="E397" s="132"/>
      <c r="F397" s="366"/>
      <c r="G397" s="153"/>
      <c r="H397" s="153"/>
      <c r="I397" s="132"/>
    </row>
    <row r="398" spans="2:9" x14ac:dyDescent="0.2">
      <c r="B398" s="131"/>
      <c r="C398" s="131"/>
      <c r="D398" s="132"/>
      <c r="E398" s="132"/>
      <c r="F398" s="366"/>
      <c r="G398" s="153"/>
      <c r="H398" s="153"/>
      <c r="I398" s="132"/>
    </row>
    <row r="399" spans="2:9" x14ac:dyDescent="0.2">
      <c r="B399" s="131"/>
      <c r="C399" s="131"/>
      <c r="D399" s="132"/>
      <c r="E399" s="132"/>
      <c r="F399" s="366"/>
      <c r="G399" s="153"/>
      <c r="H399" s="153"/>
      <c r="I399" s="132"/>
    </row>
    <row r="400" spans="2:9" x14ac:dyDescent="0.2">
      <c r="B400" s="131"/>
      <c r="C400" s="131"/>
      <c r="D400" s="132"/>
      <c r="E400" s="132"/>
      <c r="F400" s="366"/>
      <c r="G400" s="153"/>
      <c r="H400" s="153"/>
      <c r="I400" s="132"/>
    </row>
    <row r="401" spans="2:9" x14ac:dyDescent="0.2">
      <c r="B401" s="131"/>
      <c r="C401" s="131"/>
      <c r="D401" s="132"/>
      <c r="E401" s="132"/>
      <c r="F401" s="366"/>
      <c r="G401" s="153"/>
      <c r="H401" s="153"/>
      <c r="I401" s="132"/>
    </row>
    <row r="402" spans="2:9" x14ac:dyDescent="0.2">
      <c r="B402" s="131"/>
      <c r="C402" s="131"/>
      <c r="D402" s="132"/>
      <c r="E402" s="132"/>
      <c r="F402" s="366"/>
      <c r="G402" s="153"/>
      <c r="H402" s="153"/>
      <c r="I402" s="132"/>
    </row>
    <row r="403" spans="2:9" x14ac:dyDescent="0.2">
      <c r="B403" s="131"/>
      <c r="C403" s="131"/>
      <c r="D403" s="132"/>
      <c r="E403" s="132"/>
      <c r="F403" s="366"/>
      <c r="G403" s="153"/>
      <c r="H403" s="153"/>
      <c r="I403" s="132"/>
    </row>
    <row r="404" spans="2:9" x14ac:dyDescent="0.2">
      <c r="B404" s="131"/>
      <c r="C404" s="131"/>
      <c r="D404" s="132"/>
      <c r="E404" s="132"/>
      <c r="F404" s="366"/>
      <c r="G404" s="153"/>
      <c r="H404" s="153"/>
      <c r="I404" s="132"/>
    </row>
    <row r="405" spans="2:9" x14ac:dyDescent="0.2">
      <c r="B405" s="131"/>
      <c r="C405" s="131"/>
      <c r="D405" s="132"/>
      <c r="E405" s="132"/>
      <c r="F405" s="366"/>
      <c r="G405" s="153"/>
      <c r="H405" s="153"/>
      <c r="I405" s="132"/>
    </row>
    <row r="406" spans="2:9" x14ac:dyDescent="0.2">
      <c r="B406" s="131"/>
      <c r="C406" s="131"/>
      <c r="D406" s="132"/>
      <c r="E406" s="132"/>
      <c r="F406" s="366"/>
      <c r="G406" s="153"/>
      <c r="H406" s="153"/>
      <c r="I406" s="132"/>
    </row>
    <row r="407" spans="2:9" x14ac:dyDescent="0.2">
      <c r="B407" s="131"/>
      <c r="C407" s="131"/>
      <c r="D407" s="132"/>
      <c r="E407" s="132"/>
      <c r="F407" s="366"/>
      <c r="G407" s="153"/>
      <c r="H407" s="153"/>
      <c r="I407" s="132"/>
    </row>
    <row r="408" spans="2:9" x14ac:dyDescent="0.2">
      <c r="B408" s="131"/>
      <c r="C408" s="131"/>
      <c r="D408" s="132"/>
      <c r="E408" s="132"/>
      <c r="F408" s="366"/>
      <c r="G408" s="153"/>
      <c r="H408" s="153"/>
      <c r="I408" s="132"/>
    </row>
    <row r="409" spans="2:9" x14ac:dyDescent="0.2">
      <c r="B409" s="131"/>
      <c r="C409" s="131"/>
      <c r="D409" s="132"/>
      <c r="E409" s="132"/>
      <c r="F409" s="366"/>
      <c r="G409" s="153"/>
      <c r="H409" s="153"/>
      <c r="I409" s="132"/>
    </row>
    <row r="410" spans="2:9" x14ac:dyDescent="0.2">
      <c r="B410" s="131"/>
      <c r="C410" s="131"/>
      <c r="D410" s="132"/>
      <c r="E410" s="132"/>
      <c r="F410" s="366"/>
      <c r="G410" s="153"/>
      <c r="H410" s="153"/>
      <c r="I410" s="132"/>
    </row>
    <row r="411" spans="2:9" x14ac:dyDescent="0.2">
      <c r="B411" s="131"/>
      <c r="C411" s="131"/>
      <c r="D411" s="132"/>
      <c r="E411" s="132"/>
      <c r="F411" s="366"/>
      <c r="G411" s="153"/>
      <c r="H411" s="153"/>
      <c r="I411" s="132"/>
    </row>
    <row r="412" spans="2:9" x14ac:dyDescent="0.2">
      <c r="B412" s="131"/>
      <c r="C412" s="131"/>
      <c r="D412" s="132"/>
      <c r="E412" s="132"/>
      <c r="F412" s="366"/>
      <c r="G412" s="153"/>
      <c r="H412" s="153"/>
      <c r="I412" s="132"/>
    </row>
    <row r="413" spans="2:9" x14ac:dyDescent="0.2">
      <c r="B413" s="131"/>
      <c r="C413" s="131"/>
      <c r="D413" s="132"/>
      <c r="E413" s="132"/>
      <c r="F413" s="366"/>
      <c r="G413" s="153"/>
      <c r="H413" s="153"/>
      <c r="I413" s="132"/>
    </row>
    <row r="414" spans="2:9" x14ac:dyDescent="0.2">
      <c r="B414" s="131"/>
      <c r="C414" s="131"/>
      <c r="D414" s="132"/>
      <c r="E414" s="132"/>
      <c r="F414" s="366"/>
      <c r="G414" s="153"/>
      <c r="H414" s="153"/>
      <c r="I414" s="132"/>
    </row>
    <row r="415" spans="2:9" x14ac:dyDescent="0.2">
      <c r="B415" s="131"/>
      <c r="C415" s="131"/>
      <c r="D415" s="132"/>
      <c r="E415" s="132"/>
      <c r="F415" s="366"/>
      <c r="G415" s="153"/>
      <c r="H415" s="153"/>
      <c r="I415" s="132"/>
    </row>
    <row r="416" spans="2:9" x14ac:dyDescent="0.2">
      <c r="B416" s="131"/>
      <c r="C416" s="131"/>
      <c r="D416" s="132"/>
      <c r="E416" s="132"/>
      <c r="F416" s="366"/>
      <c r="G416" s="153"/>
      <c r="H416" s="153"/>
      <c r="I416" s="132"/>
    </row>
    <row r="417" spans="2:9" x14ac:dyDescent="0.2">
      <c r="B417" s="131"/>
      <c r="C417" s="131"/>
      <c r="D417" s="132"/>
      <c r="E417" s="132"/>
      <c r="F417" s="366"/>
      <c r="G417" s="153"/>
      <c r="H417" s="153"/>
      <c r="I417" s="132"/>
    </row>
    <row r="418" spans="2:9" x14ac:dyDescent="0.2">
      <c r="B418" s="131"/>
      <c r="C418" s="131"/>
      <c r="D418" s="132"/>
      <c r="E418" s="132"/>
      <c r="F418" s="366"/>
      <c r="G418" s="153"/>
      <c r="H418" s="153"/>
      <c r="I418" s="132"/>
    </row>
    <row r="419" spans="2:9" x14ac:dyDescent="0.2">
      <c r="B419" s="131"/>
      <c r="C419" s="131"/>
      <c r="D419" s="132"/>
      <c r="E419" s="132"/>
      <c r="F419" s="366"/>
      <c r="G419" s="153"/>
      <c r="H419" s="153"/>
      <c r="I419" s="132"/>
    </row>
    <row r="420" spans="2:9" x14ac:dyDescent="0.2">
      <c r="B420" s="131"/>
      <c r="C420" s="131"/>
      <c r="D420" s="132"/>
      <c r="E420" s="132"/>
      <c r="F420" s="366"/>
      <c r="G420" s="153"/>
      <c r="H420" s="153"/>
      <c r="I420" s="132"/>
    </row>
    <row r="421" spans="2:9" x14ac:dyDescent="0.2">
      <c r="B421" s="131"/>
      <c r="C421" s="131"/>
      <c r="D421" s="132"/>
      <c r="E421" s="132"/>
      <c r="F421" s="366"/>
      <c r="G421" s="153"/>
      <c r="H421" s="153"/>
      <c r="I421" s="132"/>
    </row>
    <row r="422" spans="2:9" x14ac:dyDescent="0.2">
      <c r="B422" s="131"/>
      <c r="C422" s="131"/>
      <c r="D422" s="132"/>
      <c r="E422" s="132"/>
      <c r="F422" s="366"/>
      <c r="G422" s="153"/>
      <c r="H422" s="153"/>
      <c r="I422" s="132"/>
    </row>
    <row r="423" spans="2:9" x14ac:dyDescent="0.2">
      <c r="B423" s="131"/>
      <c r="C423" s="131"/>
      <c r="D423" s="132"/>
      <c r="E423" s="132"/>
      <c r="F423" s="366"/>
      <c r="G423" s="153"/>
      <c r="H423" s="153"/>
      <c r="I423" s="132"/>
    </row>
    <row r="424" spans="2:9" x14ac:dyDescent="0.2">
      <c r="B424" s="131"/>
      <c r="C424" s="131"/>
      <c r="D424" s="132"/>
      <c r="E424" s="132"/>
      <c r="F424" s="366"/>
      <c r="G424" s="153"/>
      <c r="H424" s="153"/>
      <c r="I424" s="132"/>
    </row>
    <row r="425" spans="2:9" x14ac:dyDescent="0.2">
      <c r="B425" s="131"/>
      <c r="C425" s="131"/>
      <c r="D425" s="132"/>
      <c r="E425" s="132"/>
      <c r="F425" s="366"/>
      <c r="G425" s="153"/>
      <c r="H425" s="153"/>
      <c r="I425" s="132"/>
    </row>
    <row r="426" spans="2:9" x14ac:dyDescent="0.2">
      <c r="B426" s="131"/>
      <c r="C426" s="131"/>
      <c r="D426" s="132"/>
      <c r="E426" s="132"/>
      <c r="F426" s="366"/>
      <c r="G426" s="153"/>
      <c r="H426" s="153"/>
      <c r="I426" s="132"/>
    </row>
    <row r="427" spans="2:9" x14ac:dyDescent="0.2">
      <c r="B427" s="131"/>
      <c r="C427" s="131"/>
      <c r="D427" s="132"/>
      <c r="E427" s="132"/>
      <c r="F427" s="366"/>
      <c r="G427" s="153"/>
      <c r="H427" s="153"/>
      <c r="I427" s="132"/>
    </row>
    <row r="428" spans="2:9" x14ac:dyDescent="0.2">
      <c r="B428" s="131"/>
      <c r="C428" s="131"/>
      <c r="D428" s="132"/>
      <c r="E428" s="132"/>
      <c r="F428" s="366"/>
      <c r="G428" s="153"/>
      <c r="H428" s="153"/>
      <c r="I428" s="132"/>
    </row>
    <row r="429" spans="2:9" x14ac:dyDescent="0.2">
      <c r="B429" s="131"/>
      <c r="C429" s="131"/>
      <c r="D429" s="132"/>
      <c r="E429" s="132"/>
      <c r="F429" s="366"/>
      <c r="G429" s="153"/>
      <c r="H429" s="153"/>
      <c r="I429" s="132"/>
    </row>
    <row r="430" spans="2:9" x14ac:dyDescent="0.2">
      <c r="B430" s="131"/>
      <c r="C430" s="131"/>
      <c r="D430" s="132"/>
      <c r="E430" s="132"/>
      <c r="F430" s="366"/>
      <c r="G430" s="153"/>
      <c r="H430" s="153"/>
      <c r="I430" s="132"/>
    </row>
    <row r="431" spans="2:9" x14ac:dyDescent="0.2">
      <c r="B431" s="131"/>
      <c r="C431" s="131"/>
      <c r="D431" s="132"/>
      <c r="E431" s="132"/>
      <c r="F431" s="366"/>
      <c r="G431" s="153"/>
      <c r="H431" s="153"/>
      <c r="I431" s="132"/>
    </row>
    <row r="432" spans="2:9" x14ac:dyDescent="0.2">
      <c r="B432" s="131"/>
      <c r="C432" s="131"/>
      <c r="D432" s="132"/>
      <c r="E432" s="132"/>
      <c r="F432" s="366"/>
      <c r="G432" s="153"/>
      <c r="H432" s="153"/>
      <c r="I432" s="132"/>
    </row>
    <row r="433" spans="2:9" x14ac:dyDescent="0.2">
      <c r="B433" s="131"/>
      <c r="C433" s="131"/>
      <c r="D433" s="132"/>
      <c r="E433" s="132"/>
      <c r="F433" s="366"/>
      <c r="G433" s="153"/>
      <c r="H433" s="153"/>
      <c r="I433" s="132"/>
    </row>
    <row r="434" spans="2:9" x14ac:dyDescent="0.2">
      <c r="B434" s="131"/>
      <c r="C434" s="131"/>
      <c r="D434" s="132"/>
      <c r="E434" s="132"/>
      <c r="F434" s="366"/>
      <c r="G434" s="153"/>
      <c r="H434" s="153"/>
      <c r="I434" s="132"/>
    </row>
    <row r="435" spans="2:9" x14ac:dyDescent="0.2">
      <c r="B435" s="131"/>
      <c r="C435" s="131"/>
      <c r="D435" s="132"/>
      <c r="E435" s="132"/>
      <c r="F435" s="366"/>
      <c r="G435" s="153"/>
      <c r="H435" s="153"/>
      <c r="I435" s="132"/>
    </row>
    <row r="436" spans="2:9" x14ac:dyDescent="0.2">
      <c r="B436" s="131"/>
      <c r="C436" s="131"/>
      <c r="D436" s="132"/>
      <c r="E436" s="132"/>
      <c r="F436" s="366"/>
      <c r="G436" s="153"/>
      <c r="H436" s="153"/>
      <c r="I436" s="132"/>
    </row>
    <row r="437" spans="2:9" x14ac:dyDescent="0.2">
      <c r="B437" s="131"/>
      <c r="C437" s="131"/>
      <c r="D437" s="132"/>
      <c r="E437" s="132"/>
      <c r="F437" s="366"/>
      <c r="G437" s="153"/>
      <c r="H437" s="153"/>
      <c r="I437" s="132"/>
    </row>
    <row r="438" spans="2:9" x14ac:dyDescent="0.2">
      <c r="B438" s="131"/>
      <c r="C438" s="131"/>
      <c r="D438" s="132"/>
      <c r="E438" s="132"/>
      <c r="F438" s="366"/>
      <c r="G438" s="153"/>
      <c r="H438" s="153"/>
      <c r="I438" s="132"/>
    </row>
    <row r="439" spans="2:9" x14ac:dyDescent="0.2">
      <c r="B439" s="131"/>
      <c r="C439" s="131"/>
      <c r="D439" s="132"/>
      <c r="E439" s="132"/>
      <c r="F439" s="366"/>
      <c r="G439" s="153"/>
      <c r="H439" s="153"/>
      <c r="I439" s="132"/>
    </row>
    <row r="440" spans="2:9" x14ac:dyDescent="0.2">
      <c r="B440" s="131"/>
      <c r="C440" s="131"/>
      <c r="D440" s="132"/>
      <c r="E440" s="132"/>
      <c r="F440" s="366"/>
      <c r="G440" s="153"/>
      <c r="H440" s="153"/>
      <c r="I440" s="132"/>
    </row>
    <row r="441" spans="2:9" x14ac:dyDescent="0.2">
      <c r="B441" s="131"/>
      <c r="C441" s="131"/>
      <c r="D441" s="132"/>
      <c r="E441" s="132"/>
      <c r="F441" s="366"/>
      <c r="G441" s="153"/>
      <c r="H441" s="153"/>
      <c r="I441" s="132"/>
    </row>
    <row r="442" spans="2:9" x14ac:dyDescent="0.2">
      <c r="B442" s="131"/>
      <c r="C442" s="131"/>
      <c r="D442" s="132"/>
      <c r="E442" s="132"/>
      <c r="F442" s="366"/>
      <c r="G442" s="153"/>
      <c r="H442" s="153"/>
      <c r="I442" s="132"/>
    </row>
    <row r="443" spans="2:9" x14ac:dyDescent="0.2">
      <c r="B443" s="131"/>
      <c r="C443" s="131"/>
      <c r="D443" s="132"/>
      <c r="E443" s="132"/>
      <c r="F443" s="366"/>
      <c r="G443" s="153"/>
      <c r="H443" s="153"/>
      <c r="I443" s="132"/>
    </row>
    <row r="444" spans="2:9" x14ac:dyDescent="0.2">
      <c r="B444" s="131"/>
      <c r="C444" s="131"/>
      <c r="D444" s="132"/>
      <c r="E444" s="132"/>
      <c r="F444" s="366"/>
      <c r="G444" s="153"/>
      <c r="H444" s="153"/>
      <c r="I444" s="132"/>
    </row>
    <row r="445" spans="2:9" x14ac:dyDescent="0.2">
      <c r="B445" s="131"/>
      <c r="C445" s="131"/>
      <c r="D445" s="132"/>
      <c r="E445" s="132"/>
      <c r="F445" s="366"/>
      <c r="G445" s="153"/>
      <c r="H445" s="153"/>
      <c r="I445" s="132"/>
    </row>
    <row r="446" spans="2:9" x14ac:dyDescent="0.2">
      <c r="B446" s="131"/>
      <c r="C446" s="131"/>
      <c r="D446" s="132"/>
      <c r="E446" s="132"/>
      <c r="F446" s="366"/>
      <c r="G446" s="153"/>
      <c r="H446" s="153"/>
      <c r="I446" s="132"/>
    </row>
    <row r="447" spans="2:9" x14ac:dyDescent="0.2">
      <c r="B447" s="131"/>
      <c r="C447" s="131"/>
      <c r="D447" s="132"/>
      <c r="E447" s="132"/>
      <c r="F447" s="366"/>
      <c r="G447" s="153"/>
      <c r="H447" s="153"/>
      <c r="I447" s="132"/>
    </row>
    <row r="448" spans="2:9" x14ac:dyDescent="0.2">
      <c r="B448" s="131"/>
      <c r="C448" s="131"/>
      <c r="D448" s="132"/>
      <c r="E448" s="132"/>
      <c r="F448" s="366"/>
      <c r="G448" s="153"/>
      <c r="H448" s="153"/>
      <c r="I448" s="132"/>
    </row>
    <row r="449" spans="2:9" x14ac:dyDescent="0.2">
      <c r="B449" s="131"/>
      <c r="C449" s="131"/>
      <c r="D449" s="132"/>
      <c r="E449" s="132"/>
      <c r="F449" s="366"/>
      <c r="G449" s="153"/>
      <c r="H449" s="153"/>
      <c r="I449" s="132"/>
    </row>
    <row r="450" spans="2:9" x14ac:dyDescent="0.2">
      <c r="B450" s="131"/>
      <c r="C450" s="131"/>
      <c r="D450" s="132"/>
      <c r="E450" s="132"/>
      <c r="F450" s="366"/>
      <c r="G450" s="153"/>
      <c r="H450" s="153"/>
      <c r="I450" s="132"/>
    </row>
    <row r="451" spans="2:9" x14ac:dyDescent="0.2">
      <c r="B451" s="131"/>
      <c r="C451" s="131"/>
      <c r="D451" s="132"/>
      <c r="E451" s="132"/>
      <c r="F451" s="366"/>
      <c r="G451" s="153"/>
      <c r="H451" s="153"/>
      <c r="I451" s="132"/>
    </row>
    <row r="452" spans="2:9" x14ac:dyDescent="0.2">
      <c r="B452" s="131"/>
      <c r="C452" s="131"/>
      <c r="D452" s="132"/>
      <c r="E452" s="132"/>
      <c r="F452" s="366"/>
      <c r="G452" s="153"/>
      <c r="H452" s="153"/>
      <c r="I452" s="132"/>
    </row>
    <row r="453" spans="2:9" x14ac:dyDescent="0.2">
      <c r="B453" s="131"/>
      <c r="C453" s="131"/>
      <c r="D453" s="132"/>
      <c r="E453" s="132"/>
      <c r="F453" s="366"/>
      <c r="G453" s="153"/>
      <c r="H453" s="153"/>
      <c r="I453" s="132"/>
    </row>
    <row r="454" spans="2:9" x14ac:dyDescent="0.2">
      <c r="B454" s="131"/>
      <c r="C454" s="131"/>
      <c r="D454" s="132"/>
      <c r="E454" s="132"/>
      <c r="F454" s="366"/>
      <c r="G454" s="153"/>
      <c r="H454" s="153"/>
      <c r="I454" s="132"/>
    </row>
    <row r="455" spans="2:9" x14ac:dyDescent="0.2">
      <c r="B455" s="131"/>
      <c r="C455" s="131"/>
      <c r="D455" s="132"/>
      <c r="E455" s="132"/>
      <c r="F455" s="366"/>
      <c r="G455" s="153"/>
      <c r="H455" s="153"/>
      <c r="I455" s="132"/>
    </row>
    <row r="456" spans="2:9" x14ac:dyDescent="0.2">
      <c r="B456" s="131"/>
      <c r="C456" s="131"/>
      <c r="D456" s="132"/>
      <c r="E456" s="132"/>
      <c r="F456" s="366"/>
      <c r="G456" s="153"/>
      <c r="H456" s="153"/>
      <c r="I456" s="132"/>
    </row>
    <row r="457" spans="2:9" x14ac:dyDescent="0.2">
      <c r="B457" s="131"/>
      <c r="C457" s="131"/>
      <c r="D457" s="132"/>
      <c r="E457" s="132"/>
      <c r="F457" s="366"/>
      <c r="G457" s="153"/>
      <c r="H457" s="153"/>
      <c r="I457" s="132"/>
    </row>
    <row r="458" spans="2:9" x14ac:dyDescent="0.2">
      <c r="B458" s="131"/>
      <c r="C458" s="131"/>
      <c r="D458" s="132"/>
      <c r="E458" s="132"/>
      <c r="F458" s="366"/>
      <c r="G458" s="153"/>
      <c r="H458" s="153"/>
      <c r="I458" s="132"/>
    </row>
    <row r="459" spans="2:9" x14ac:dyDescent="0.2">
      <c r="B459" s="131"/>
      <c r="C459" s="131"/>
      <c r="D459" s="132"/>
      <c r="E459" s="132"/>
      <c r="F459" s="366"/>
      <c r="G459" s="153"/>
      <c r="H459" s="153"/>
      <c r="I459" s="132"/>
    </row>
    <row r="460" spans="2:9" x14ac:dyDescent="0.2">
      <c r="B460" s="131"/>
      <c r="C460" s="131"/>
      <c r="D460" s="132"/>
      <c r="E460" s="132"/>
      <c r="F460" s="366"/>
      <c r="G460" s="153"/>
      <c r="H460" s="153"/>
      <c r="I460" s="132"/>
    </row>
    <row r="461" spans="2:9" x14ac:dyDescent="0.2">
      <c r="B461" s="131"/>
      <c r="C461" s="131"/>
      <c r="D461" s="132"/>
      <c r="E461" s="132"/>
      <c r="F461" s="366"/>
      <c r="G461" s="153"/>
      <c r="H461" s="153"/>
      <c r="I461" s="132"/>
    </row>
    <row r="462" spans="2:9" x14ac:dyDescent="0.2">
      <c r="B462" s="131"/>
      <c r="C462" s="131"/>
      <c r="D462" s="132"/>
      <c r="E462" s="132"/>
      <c r="F462" s="366"/>
      <c r="G462" s="153"/>
      <c r="H462" s="153"/>
      <c r="I462" s="132"/>
    </row>
    <row r="463" spans="2:9" x14ac:dyDescent="0.2">
      <c r="B463" s="131"/>
      <c r="C463" s="131"/>
      <c r="D463" s="132"/>
      <c r="E463" s="132"/>
      <c r="F463" s="366"/>
      <c r="G463" s="153"/>
      <c r="H463" s="153"/>
      <c r="I463" s="132"/>
    </row>
    <row r="464" spans="2:9" x14ac:dyDescent="0.2">
      <c r="B464" s="131"/>
      <c r="C464" s="131"/>
      <c r="D464" s="132"/>
      <c r="E464" s="132"/>
      <c r="F464" s="366"/>
      <c r="G464" s="153"/>
      <c r="H464" s="153"/>
      <c r="I464" s="132"/>
    </row>
    <row r="465" spans="2:9" x14ac:dyDescent="0.2">
      <c r="B465" s="131"/>
      <c r="C465" s="131"/>
      <c r="D465" s="132"/>
      <c r="E465" s="132"/>
      <c r="F465" s="366"/>
      <c r="G465" s="153"/>
      <c r="H465" s="153"/>
      <c r="I465" s="132"/>
    </row>
    <row r="466" spans="2:9" x14ac:dyDescent="0.2">
      <c r="B466" s="131"/>
      <c r="C466" s="131"/>
      <c r="D466" s="132"/>
      <c r="E466" s="132"/>
      <c r="F466" s="366"/>
      <c r="G466" s="153"/>
      <c r="H466" s="153"/>
      <c r="I466" s="132"/>
    </row>
    <row r="467" spans="2:9" x14ac:dyDescent="0.2">
      <c r="B467" s="131"/>
      <c r="C467" s="131"/>
      <c r="D467" s="132"/>
      <c r="E467" s="132"/>
      <c r="F467" s="366"/>
      <c r="G467" s="153"/>
      <c r="H467" s="153"/>
      <c r="I467" s="132"/>
    </row>
    <row r="468" spans="2:9" x14ac:dyDescent="0.2">
      <c r="B468" s="131"/>
      <c r="C468" s="131"/>
      <c r="D468" s="132"/>
      <c r="E468" s="132"/>
      <c r="F468" s="366"/>
      <c r="G468" s="153"/>
      <c r="H468" s="153"/>
      <c r="I468" s="132"/>
    </row>
    <row r="469" spans="2:9" x14ac:dyDescent="0.2">
      <c r="B469" s="131"/>
      <c r="C469" s="131"/>
      <c r="D469" s="132"/>
      <c r="E469" s="132"/>
      <c r="F469" s="366"/>
      <c r="G469" s="153"/>
      <c r="H469" s="153"/>
      <c r="I469" s="132"/>
    </row>
    <row r="470" spans="2:9" x14ac:dyDescent="0.2">
      <c r="B470" s="131"/>
      <c r="C470" s="131"/>
      <c r="D470" s="132"/>
      <c r="E470" s="132"/>
      <c r="F470" s="366"/>
      <c r="G470" s="153"/>
      <c r="H470" s="153"/>
      <c r="I470" s="132"/>
    </row>
    <row r="471" spans="2:9" x14ac:dyDescent="0.2">
      <c r="B471" s="131"/>
      <c r="C471" s="131"/>
      <c r="D471" s="132"/>
      <c r="E471" s="132"/>
      <c r="F471" s="366"/>
      <c r="G471" s="153"/>
      <c r="H471" s="153"/>
      <c r="I471" s="132"/>
    </row>
    <row r="472" spans="2:9" x14ac:dyDescent="0.2">
      <c r="B472" s="131"/>
      <c r="C472" s="131"/>
      <c r="D472" s="132"/>
      <c r="E472" s="132"/>
      <c r="F472" s="366"/>
      <c r="G472" s="153"/>
      <c r="H472" s="153"/>
      <c r="I472" s="132"/>
    </row>
    <row r="473" spans="2:9" x14ac:dyDescent="0.2">
      <c r="B473" s="131"/>
      <c r="C473" s="131"/>
      <c r="D473" s="132"/>
      <c r="E473" s="132"/>
      <c r="F473" s="366"/>
      <c r="G473" s="153"/>
      <c r="H473" s="153"/>
      <c r="I473" s="132"/>
    </row>
    <row r="474" spans="2:9" x14ac:dyDescent="0.2">
      <c r="B474" s="131"/>
      <c r="C474" s="131"/>
      <c r="D474" s="132"/>
      <c r="E474" s="132"/>
      <c r="F474" s="366"/>
      <c r="G474" s="153"/>
      <c r="H474" s="153"/>
      <c r="I474" s="132"/>
    </row>
    <row r="475" spans="2:9" x14ac:dyDescent="0.2">
      <c r="B475" s="131"/>
      <c r="C475" s="131"/>
      <c r="D475" s="132"/>
      <c r="E475" s="132"/>
      <c r="F475" s="366"/>
      <c r="G475" s="153"/>
      <c r="H475" s="153"/>
      <c r="I475" s="132"/>
    </row>
    <row r="476" spans="2:9" x14ac:dyDescent="0.2">
      <c r="B476" s="131"/>
      <c r="C476" s="131"/>
      <c r="D476" s="132"/>
      <c r="E476" s="132"/>
      <c r="F476" s="366"/>
      <c r="G476" s="153"/>
      <c r="H476" s="153"/>
      <c r="I476" s="132"/>
    </row>
    <row r="477" spans="2:9" x14ac:dyDescent="0.2">
      <c r="B477" s="131"/>
      <c r="C477" s="131"/>
      <c r="D477" s="132"/>
      <c r="E477" s="132"/>
      <c r="F477" s="366"/>
      <c r="G477" s="153"/>
      <c r="H477" s="153"/>
      <c r="I477" s="132"/>
    </row>
    <row r="478" spans="2:9" x14ac:dyDescent="0.2">
      <c r="B478" s="131"/>
      <c r="C478" s="131"/>
      <c r="D478" s="132"/>
      <c r="E478" s="132"/>
      <c r="F478" s="366"/>
      <c r="G478" s="153"/>
      <c r="H478" s="153"/>
      <c r="I478" s="132"/>
    </row>
    <row r="479" spans="2:9" x14ac:dyDescent="0.2">
      <c r="B479" s="131"/>
      <c r="C479" s="131"/>
      <c r="D479" s="132"/>
      <c r="E479" s="132"/>
      <c r="F479" s="366"/>
      <c r="G479" s="153"/>
      <c r="H479" s="153"/>
      <c r="I479" s="132"/>
    </row>
    <row r="480" spans="2:9" x14ac:dyDescent="0.2">
      <c r="B480" s="131"/>
      <c r="C480" s="131"/>
      <c r="D480" s="132"/>
      <c r="E480" s="132"/>
      <c r="F480" s="366"/>
      <c r="G480" s="153"/>
      <c r="H480" s="153"/>
      <c r="I480" s="132"/>
    </row>
    <row r="481" spans="2:9" x14ac:dyDescent="0.2">
      <c r="B481" s="131"/>
      <c r="C481" s="131"/>
      <c r="D481" s="132"/>
      <c r="E481" s="132"/>
      <c r="F481" s="366"/>
      <c r="G481" s="153"/>
      <c r="H481" s="153"/>
      <c r="I481" s="132"/>
    </row>
    <row r="482" spans="2:9" x14ac:dyDescent="0.2">
      <c r="B482" s="131"/>
      <c r="C482" s="131"/>
      <c r="D482" s="132"/>
      <c r="E482" s="132"/>
      <c r="F482" s="366"/>
      <c r="G482" s="153"/>
      <c r="H482" s="153"/>
      <c r="I482" s="132"/>
    </row>
    <row r="483" spans="2:9" x14ac:dyDescent="0.2">
      <c r="B483" s="131"/>
      <c r="C483" s="131"/>
      <c r="D483" s="132"/>
      <c r="E483" s="132"/>
      <c r="F483" s="366"/>
      <c r="G483" s="153"/>
      <c r="H483" s="153"/>
      <c r="I483" s="132"/>
    </row>
    <row r="484" spans="2:9" x14ac:dyDescent="0.2">
      <c r="B484" s="131"/>
      <c r="C484" s="131"/>
      <c r="D484" s="132"/>
      <c r="E484" s="132"/>
      <c r="F484" s="366"/>
      <c r="G484" s="153"/>
      <c r="H484" s="153"/>
      <c r="I484" s="132"/>
    </row>
    <row r="485" spans="2:9" x14ac:dyDescent="0.2">
      <c r="B485" s="131"/>
      <c r="C485" s="131"/>
      <c r="D485" s="132"/>
      <c r="E485" s="132"/>
      <c r="F485" s="366"/>
      <c r="G485" s="153"/>
      <c r="H485" s="153"/>
      <c r="I485" s="132"/>
    </row>
    <row r="486" spans="2:9" x14ac:dyDescent="0.2">
      <c r="B486" s="131"/>
      <c r="C486" s="131"/>
      <c r="D486" s="132"/>
      <c r="E486" s="132"/>
      <c r="F486" s="366"/>
      <c r="G486" s="153"/>
      <c r="H486" s="153"/>
      <c r="I486" s="132"/>
    </row>
    <row r="487" spans="2:9" x14ac:dyDescent="0.2">
      <c r="B487" s="131"/>
      <c r="C487" s="131"/>
      <c r="D487" s="132"/>
      <c r="E487" s="132"/>
      <c r="F487" s="366"/>
      <c r="G487" s="153"/>
      <c r="H487" s="153"/>
      <c r="I487" s="132"/>
    </row>
    <row r="488" spans="2:9" x14ac:dyDescent="0.2">
      <c r="B488" s="131"/>
      <c r="C488" s="131"/>
      <c r="D488" s="132"/>
      <c r="E488" s="132"/>
      <c r="F488" s="366"/>
      <c r="G488" s="153"/>
      <c r="H488" s="153"/>
      <c r="I488" s="132"/>
    </row>
    <row r="489" spans="2:9" x14ac:dyDescent="0.2">
      <c r="B489" s="131"/>
      <c r="C489" s="131"/>
      <c r="D489" s="132"/>
      <c r="E489" s="132"/>
      <c r="F489" s="366"/>
      <c r="G489" s="153"/>
      <c r="H489" s="153"/>
      <c r="I489" s="132"/>
    </row>
    <row r="490" spans="2:9" x14ac:dyDescent="0.2">
      <c r="B490" s="131"/>
      <c r="C490" s="131"/>
      <c r="D490" s="132"/>
      <c r="E490" s="132"/>
      <c r="F490" s="366"/>
      <c r="G490" s="153"/>
      <c r="H490" s="153"/>
      <c r="I490" s="132"/>
    </row>
    <row r="491" spans="2:9" x14ac:dyDescent="0.2">
      <c r="B491" s="131"/>
      <c r="C491" s="131"/>
      <c r="D491" s="132"/>
      <c r="E491" s="132"/>
      <c r="F491" s="366"/>
      <c r="G491" s="153"/>
      <c r="H491" s="153"/>
      <c r="I491" s="132"/>
    </row>
    <row r="492" spans="2:9" x14ac:dyDescent="0.2">
      <c r="B492" s="131"/>
      <c r="C492" s="131"/>
      <c r="D492" s="132"/>
      <c r="E492" s="132"/>
      <c r="F492" s="366"/>
      <c r="G492" s="153"/>
      <c r="H492" s="153"/>
      <c r="I492" s="132"/>
    </row>
    <row r="493" spans="2:9" x14ac:dyDescent="0.2">
      <c r="B493" s="131"/>
      <c r="C493" s="131"/>
      <c r="D493" s="132"/>
      <c r="E493" s="132"/>
      <c r="F493" s="366"/>
      <c r="G493" s="153"/>
      <c r="H493" s="153"/>
      <c r="I493" s="132"/>
    </row>
    <row r="494" spans="2:9" x14ac:dyDescent="0.2">
      <c r="B494" s="131"/>
      <c r="C494" s="131"/>
      <c r="D494" s="132"/>
      <c r="E494" s="132"/>
      <c r="F494" s="366"/>
      <c r="G494" s="153"/>
      <c r="H494" s="153"/>
      <c r="I494" s="132"/>
    </row>
    <row r="495" spans="2:9" x14ac:dyDescent="0.2">
      <c r="B495" s="131"/>
      <c r="C495" s="131"/>
      <c r="D495" s="132"/>
      <c r="E495" s="132"/>
      <c r="F495" s="366"/>
      <c r="G495" s="153"/>
      <c r="H495" s="153"/>
      <c r="I495" s="132"/>
    </row>
    <row r="496" spans="2:9" x14ac:dyDescent="0.2">
      <c r="B496" s="131"/>
      <c r="C496" s="131"/>
      <c r="D496" s="132"/>
      <c r="E496" s="132"/>
      <c r="F496" s="366"/>
      <c r="G496" s="153"/>
      <c r="H496" s="153"/>
      <c r="I496" s="132"/>
    </row>
    <row r="497" spans="2:9" x14ac:dyDescent="0.2">
      <c r="B497" s="131"/>
      <c r="C497" s="131"/>
      <c r="D497" s="132"/>
      <c r="E497" s="132"/>
      <c r="F497" s="366"/>
      <c r="G497" s="153"/>
      <c r="H497" s="153"/>
      <c r="I497" s="132"/>
    </row>
    <row r="498" spans="2:9" x14ac:dyDescent="0.2">
      <c r="B498" s="131"/>
      <c r="C498" s="131"/>
      <c r="D498" s="132"/>
      <c r="E498" s="132"/>
      <c r="F498" s="366"/>
      <c r="G498" s="153"/>
      <c r="H498" s="153"/>
      <c r="I498" s="132"/>
    </row>
    <row r="499" spans="2:9" x14ac:dyDescent="0.2">
      <c r="B499" s="131"/>
      <c r="C499" s="131"/>
      <c r="D499" s="132"/>
      <c r="E499" s="132"/>
      <c r="F499" s="366"/>
      <c r="G499" s="153"/>
      <c r="H499" s="153"/>
      <c r="I499" s="132"/>
    </row>
    <row r="500" spans="2:9" x14ac:dyDescent="0.2">
      <c r="B500" s="131"/>
      <c r="C500" s="131"/>
      <c r="D500" s="132"/>
      <c r="E500" s="132"/>
      <c r="F500" s="366"/>
      <c r="G500" s="153"/>
      <c r="H500" s="153"/>
      <c r="I500" s="132"/>
    </row>
    <row r="501" spans="2:9" x14ac:dyDescent="0.2">
      <c r="B501" s="131"/>
      <c r="C501" s="131"/>
      <c r="D501" s="132"/>
      <c r="E501" s="132"/>
      <c r="F501" s="366"/>
      <c r="G501" s="153"/>
      <c r="H501" s="153"/>
      <c r="I501" s="132"/>
    </row>
    <row r="502" spans="2:9" x14ac:dyDescent="0.2">
      <c r="B502" s="131"/>
      <c r="C502" s="131"/>
      <c r="D502" s="132"/>
      <c r="E502" s="132"/>
      <c r="F502" s="366"/>
      <c r="G502" s="153"/>
      <c r="H502" s="153"/>
      <c r="I502" s="132"/>
    </row>
    <row r="503" spans="2:9" x14ac:dyDescent="0.2">
      <c r="B503" s="131"/>
      <c r="C503" s="131"/>
      <c r="D503" s="132"/>
      <c r="E503" s="132"/>
      <c r="F503" s="366"/>
      <c r="G503" s="153"/>
      <c r="H503" s="153"/>
      <c r="I503" s="132"/>
    </row>
    <row r="504" spans="2:9" x14ac:dyDescent="0.2">
      <c r="B504" s="131"/>
      <c r="C504" s="131"/>
      <c r="D504" s="132"/>
      <c r="E504" s="132"/>
      <c r="F504" s="366"/>
      <c r="G504" s="153"/>
      <c r="H504" s="153"/>
      <c r="I504" s="132"/>
    </row>
    <row r="505" spans="2:9" x14ac:dyDescent="0.2">
      <c r="B505" s="131"/>
      <c r="C505" s="131"/>
      <c r="D505" s="132"/>
      <c r="E505" s="132"/>
      <c r="F505" s="366"/>
      <c r="G505" s="153"/>
      <c r="H505" s="153"/>
      <c r="I505" s="132"/>
    </row>
    <row r="506" spans="2:9" x14ac:dyDescent="0.2">
      <c r="B506" s="131"/>
      <c r="C506" s="131"/>
      <c r="D506" s="132"/>
      <c r="E506" s="132"/>
      <c r="F506" s="366"/>
      <c r="G506" s="153"/>
      <c r="H506" s="153"/>
      <c r="I506" s="132"/>
    </row>
    <row r="507" spans="2:9" x14ac:dyDescent="0.2">
      <c r="B507" s="131"/>
      <c r="C507" s="131"/>
      <c r="D507" s="132"/>
      <c r="E507" s="132"/>
      <c r="F507" s="366"/>
      <c r="G507" s="153"/>
      <c r="H507" s="153"/>
      <c r="I507" s="132"/>
    </row>
    <row r="508" spans="2:9" x14ac:dyDescent="0.2">
      <c r="B508" s="131"/>
      <c r="C508" s="131"/>
      <c r="D508" s="132"/>
      <c r="E508" s="132"/>
      <c r="F508" s="366"/>
      <c r="G508" s="153"/>
      <c r="H508" s="153"/>
      <c r="I508" s="132"/>
    </row>
    <row r="509" spans="2:9" x14ac:dyDescent="0.2">
      <c r="B509" s="131"/>
      <c r="C509" s="131"/>
      <c r="D509" s="132"/>
      <c r="E509" s="132"/>
      <c r="F509" s="366"/>
      <c r="G509" s="153"/>
      <c r="H509" s="153"/>
      <c r="I509" s="132"/>
    </row>
    <row r="510" spans="2:9" x14ac:dyDescent="0.2">
      <c r="B510" s="131"/>
      <c r="C510" s="131"/>
      <c r="D510" s="132"/>
      <c r="E510" s="132"/>
      <c r="F510" s="366"/>
      <c r="G510" s="153"/>
      <c r="H510" s="153"/>
      <c r="I510" s="132"/>
    </row>
    <row r="511" spans="2:9" x14ac:dyDescent="0.2">
      <c r="B511" s="131"/>
      <c r="C511" s="131"/>
      <c r="D511" s="132"/>
      <c r="E511" s="132"/>
      <c r="F511" s="366"/>
      <c r="G511" s="153"/>
      <c r="H511" s="153"/>
      <c r="I511" s="132"/>
    </row>
    <row r="512" spans="2:9" x14ac:dyDescent="0.2">
      <c r="B512" s="131"/>
      <c r="C512" s="131"/>
      <c r="D512" s="132"/>
      <c r="E512" s="132"/>
      <c r="F512" s="366"/>
      <c r="G512" s="153"/>
      <c r="H512" s="153"/>
      <c r="I512" s="132"/>
    </row>
    <row r="513" spans="2:9" x14ac:dyDescent="0.2">
      <c r="B513" s="131"/>
      <c r="C513" s="131"/>
      <c r="D513" s="132"/>
      <c r="E513" s="132"/>
      <c r="F513" s="366"/>
      <c r="G513" s="153"/>
      <c r="H513" s="153"/>
      <c r="I513" s="132"/>
    </row>
    <row r="514" spans="2:9" x14ac:dyDescent="0.2">
      <c r="B514" s="131"/>
      <c r="C514" s="131"/>
      <c r="D514" s="132"/>
      <c r="E514" s="132"/>
      <c r="F514" s="366"/>
      <c r="G514" s="153"/>
      <c r="H514" s="153"/>
      <c r="I514" s="132"/>
    </row>
    <row r="515" spans="2:9" x14ac:dyDescent="0.2">
      <c r="B515" s="131"/>
      <c r="C515" s="131"/>
      <c r="D515" s="132"/>
      <c r="E515" s="132"/>
      <c r="F515" s="366"/>
      <c r="G515" s="153"/>
      <c r="H515" s="153"/>
      <c r="I515" s="132"/>
    </row>
    <row r="516" spans="2:9" x14ac:dyDescent="0.2">
      <c r="B516" s="131"/>
      <c r="C516" s="131"/>
      <c r="D516" s="132"/>
      <c r="E516" s="132"/>
      <c r="F516" s="366"/>
      <c r="G516" s="153"/>
      <c r="H516" s="153"/>
      <c r="I516" s="132"/>
    </row>
    <row r="517" spans="2:9" x14ac:dyDescent="0.2">
      <c r="B517" s="131"/>
      <c r="C517" s="131"/>
      <c r="D517" s="132"/>
      <c r="E517" s="132"/>
      <c r="F517" s="366"/>
      <c r="G517" s="153"/>
      <c r="H517" s="153"/>
      <c r="I517" s="132"/>
    </row>
    <row r="518" spans="2:9" x14ac:dyDescent="0.2">
      <c r="B518" s="131"/>
      <c r="C518" s="131"/>
      <c r="D518" s="132"/>
      <c r="E518" s="132"/>
      <c r="F518" s="366"/>
      <c r="G518" s="153"/>
      <c r="H518" s="153"/>
      <c r="I518" s="132"/>
    </row>
    <row r="519" spans="2:9" x14ac:dyDescent="0.2">
      <c r="B519" s="131"/>
      <c r="C519" s="131"/>
      <c r="D519" s="132"/>
      <c r="E519" s="132"/>
      <c r="F519" s="366"/>
      <c r="G519" s="153"/>
      <c r="H519" s="153"/>
      <c r="I519" s="132"/>
    </row>
    <row r="520" spans="2:9" x14ac:dyDescent="0.2">
      <c r="B520" s="131"/>
      <c r="C520" s="131"/>
      <c r="D520" s="132"/>
      <c r="E520" s="132"/>
      <c r="F520" s="366"/>
      <c r="G520" s="153"/>
      <c r="H520" s="153"/>
      <c r="I520" s="132"/>
    </row>
    <row r="521" spans="2:9" x14ac:dyDescent="0.2">
      <c r="B521" s="131"/>
      <c r="C521" s="131"/>
      <c r="D521" s="132"/>
      <c r="E521" s="132"/>
      <c r="F521" s="366"/>
      <c r="G521" s="153"/>
      <c r="H521" s="153"/>
      <c r="I521" s="132"/>
    </row>
    <row r="522" spans="2:9" x14ac:dyDescent="0.2">
      <c r="B522" s="131"/>
      <c r="C522" s="131"/>
      <c r="D522" s="132"/>
      <c r="E522" s="132"/>
      <c r="F522" s="366"/>
      <c r="G522" s="153"/>
      <c r="H522" s="153"/>
      <c r="I522" s="132"/>
    </row>
    <row r="523" spans="2:9" x14ac:dyDescent="0.2">
      <c r="B523" s="131"/>
      <c r="C523" s="131"/>
      <c r="D523" s="132"/>
      <c r="E523" s="132"/>
      <c r="F523" s="366"/>
      <c r="G523" s="153"/>
      <c r="H523" s="153"/>
      <c r="I523" s="132"/>
    </row>
    <row r="524" spans="2:9" x14ac:dyDescent="0.2">
      <c r="B524" s="131"/>
      <c r="C524" s="131"/>
      <c r="D524" s="132"/>
      <c r="E524" s="132"/>
      <c r="F524" s="366"/>
      <c r="G524" s="153"/>
      <c r="H524" s="153"/>
      <c r="I524" s="132"/>
    </row>
    <row r="525" spans="2:9" x14ac:dyDescent="0.2">
      <c r="B525" s="131"/>
      <c r="C525" s="131"/>
      <c r="D525" s="132"/>
      <c r="E525" s="132"/>
      <c r="F525" s="366"/>
      <c r="G525" s="153"/>
      <c r="H525" s="153"/>
      <c r="I525" s="132"/>
    </row>
    <row r="526" spans="2:9" x14ac:dyDescent="0.2">
      <c r="B526" s="131"/>
      <c r="C526" s="131"/>
      <c r="D526" s="132"/>
      <c r="E526" s="132"/>
      <c r="F526" s="366"/>
      <c r="G526" s="153"/>
      <c r="H526" s="153"/>
      <c r="I526" s="132"/>
    </row>
    <row r="527" spans="2:9" x14ac:dyDescent="0.2">
      <c r="B527" s="131"/>
      <c r="C527" s="131"/>
      <c r="D527" s="132"/>
      <c r="E527" s="132"/>
      <c r="F527" s="366"/>
      <c r="G527" s="153"/>
      <c r="H527" s="153"/>
      <c r="I527" s="132"/>
    </row>
    <row r="528" spans="2:9" x14ac:dyDescent="0.2">
      <c r="B528" s="131"/>
      <c r="C528" s="131"/>
      <c r="D528" s="132"/>
      <c r="E528" s="132"/>
      <c r="F528" s="366"/>
      <c r="G528" s="153"/>
      <c r="H528" s="153"/>
      <c r="I528" s="132"/>
    </row>
    <row r="529" spans="2:9" x14ac:dyDescent="0.2">
      <c r="B529" s="131"/>
      <c r="C529" s="131"/>
      <c r="D529" s="132"/>
      <c r="E529" s="132"/>
      <c r="F529" s="366"/>
      <c r="G529" s="153"/>
      <c r="H529" s="153"/>
      <c r="I529" s="132"/>
    </row>
    <row r="530" spans="2:9" x14ac:dyDescent="0.2">
      <c r="B530" s="131"/>
      <c r="C530" s="131"/>
      <c r="D530" s="132"/>
      <c r="E530" s="132"/>
      <c r="F530" s="366"/>
      <c r="G530" s="153"/>
      <c r="H530" s="153"/>
      <c r="I530" s="132"/>
    </row>
    <row r="531" spans="2:9" x14ac:dyDescent="0.2">
      <c r="B531" s="131"/>
      <c r="C531" s="131"/>
      <c r="D531" s="132"/>
      <c r="E531" s="132"/>
      <c r="F531" s="366"/>
      <c r="G531" s="153"/>
      <c r="H531" s="153"/>
      <c r="I531" s="132"/>
    </row>
    <row r="532" spans="2:9" x14ac:dyDescent="0.2">
      <c r="B532" s="131"/>
      <c r="C532" s="131"/>
      <c r="D532" s="132"/>
      <c r="E532" s="132"/>
      <c r="F532" s="366"/>
      <c r="G532" s="153"/>
      <c r="H532" s="153"/>
      <c r="I532" s="132"/>
    </row>
    <row r="533" spans="2:9" x14ac:dyDescent="0.2">
      <c r="B533" s="131"/>
      <c r="C533" s="131"/>
      <c r="D533" s="132"/>
      <c r="E533" s="132"/>
      <c r="F533" s="366"/>
      <c r="G533" s="153"/>
      <c r="H533" s="153"/>
      <c r="I533" s="132"/>
    </row>
    <row r="534" spans="2:9" x14ac:dyDescent="0.2">
      <c r="B534" s="131"/>
      <c r="C534" s="131"/>
      <c r="D534" s="132"/>
      <c r="E534" s="132"/>
      <c r="F534" s="366"/>
      <c r="G534" s="153"/>
      <c r="H534" s="153"/>
      <c r="I534" s="132"/>
    </row>
    <row r="535" spans="2:9" x14ac:dyDescent="0.2">
      <c r="B535" s="131"/>
      <c r="C535" s="131"/>
      <c r="D535" s="132"/>
      <c r="E535" s="132"/>
      <c r="F535" s="366"/>
      <c r="G535" s="153"/>
      <c r="H535" s="153"/>
      <c r="I535" s="132"/>
    </row>
    <row r="536" spans="2:9" x14ac:dyDescent="0.2">
      <c r="B536" s="131"/>
      <c r="C536" s="131"/>
      <c r="D536" s="132"/>
      <c r="E536" s="132"/>
      <c r="F536" s="366"/>
      <c r="G536" s="153"/>
      <c r="H536" s="153"/>
      <c r="I536" s="132"/>
    </row>
    <row r="537" spans="2:9" x14ac:dyDescent="0.2">
      <c r="B537" s="131"/>
      <c r="C537" s="131"/>
      <c r="D537" s="132"/>
      <c r="E537" s="132"/>
      <c r="F537" s="366"/>
      <c r="G537" s="153"/>
      <c r="H537" s="153"/>
      <c r="I537" s="132"/>
    </row>
    <row r="538" spans="2:9" x14ac:dyDescent="0.2">
      <c r="B538" s="131"/>
      <c r="C538" s="131"/>
      <c r="D538" s="132"/>
      <c r="E538" s="132"/>
      <c r="F538" s="366"/>
      <c r="G538" s="153"/>
      <c r="H538" s="153"/>
      <c r="I538" s="132"/>
    </row>
    <row r="539" spans="2:9" x14ac:dyDescent="0.2">
      <c r="B539" s="131"/>
      <c r="C539" s="131"/>
      <c r="D539" s="132"/>
      <c r="E539" s="132"/>
      <c r="F539" s="366"/>
      <c r="G539" s="153"/>
      <c r="H539" s="153"/>
      <c r="I539" s="132"/>
    </row>
    <row r="540" spans="2:9" x14ac:dyDescent="0.2">
      <c r="B540" s="131"/>
      <c r="C540" s="131"/>
      <c r="D540" s="132"/>
      <c r="E540" s="132"/>
      <c r="F540" s="366"/>
      <c r="G540" s="153"/>
      <c r="H540" s="153"/>
      <c r="I540" s="132"/>
    </row>
    <row r="541" spans="2:9" x14ac:dyDescent="0.2">
      <c r="B541" s="131"/>
      <c r="C541" s="131"/>
      <c r="D541" s="132"/>
      <c r="E541" s="132"/>
      <c r="F541" s="366"/>
      <c r="G541" s="153"/>
      <c r="H541" s="153"/>
      <c r="I541" s="132"/>
    </row>
    <row r="542" spans="2:9" x14ac:dyDescent="0.2">
      <c r="B542" s="131"/>
      <c r="C542" s="131"/>
      <c r="D542" s="132"/>
      <c r="E542" s="132"/>
      <c r="F542" s="366"/>
      <c r="G542" s="153"/>
      <c r="H542" s="153"/>
      <c r="I542" s="132"/>
    </row>
    <row r="543" spans="2:9" x14ac:dyDescent="0.2">
      <c r="B543" s="131"/>
      <c r="C543" s="131"/>
      <c r="D543" s="132"/>
      <c r="E543" s="132"/>
      <c r="F543" s="366"/>
      <c r="G543" s="153"/>
      <c r="H543" s="153"/>
      <c r="I543" s="132"/>
    </row>
    <row r="544" spans="2:9" x14ac:dyDescent="0.2">
      <c r="B544" s="131"/>
      <c r="C544" s="131"/>
      <c r="D544" s="132"/>
      <c r="E544" s="132"/>
      <c r="F544" s="366"/>
      <c r="G544" s="153"/>
      <c r="H544" s="153"/>
      <c r="I544" s="132"/>
    </row>
    <row r="545" spans="2:9" x14ac:dyDescent="0.2">
      <c r="B545" s="131"/>
      <c r="C545" s="131"/>
      <c r="D545" s="132"/>
      <c r="E545" s="132"/>
      <c r="F545" s="366"/>
      <c r="G545" s="153"/>
      <c r="H545" s="153"/>
      <c r="I545" s="132"/>
    </row>
    <row r="546" spans="2:9" x14ac:dyDescent="0.2">
      <c r="B546" s="131"/>
      <c r="C546" s="131"/>
      <c r="D546" s="132"/>
      <c r="E546" s="132"/>
      <c r="F546" s="366"/>
      <c r="G546" s="153"/>
      <c r="H546" s="153"/>
      <c r="I546" s="132"/>
    </row>
    <row r="547" spans="2:9" x14ac:dyDescent="0.2">
      <c r="B547" s="131"/>
      <c r="C547" s="131"/>
      <c r="D547" s="132"/>
      <c r="E547" s="132"/>
      <c r="F547" s="366"/>
      <c r="G547" s="153"/>
      <c r="H547" s="153"/>
      <c r="I547" s="132"/>
    </row>
    <row r="548" spans="2:9" x14ac:dyDescent="0.2">
      <c r="B548" s="131"/>
      <c r="C548" s="131"/>
      <c r="D548" s="132"/>
      <c r="E548" s="132"/>
      <c r="F548" s="366"/>
      <c r="G548" s="153"/>
      <c r="H548" s="153"/>
      <c r="I548" s="132"/>
    </row>
    <row r="549" spans="2:9" x14ac:dyDescent="0.2">
      <c r="B549" s="131"/>
      <c r="C549" s="131"/>
      <c r="D549" s="132"/>
      <c r="E549" s="132"/>
      <c r="F549" s="366"/>
      <c r="G549" s="153"/>
      <c r="H549" s="153"/>
      <c r="I549" s="132"/>
    </row>
    <row r="550" spans="2:9" x14ac:dyDescent="0.2">
      <c r="B550" s="131"/>
      <c r="C550" s="131"/>
      <c r="D550" s="132"/>
      <c r="E550" s="132"/>
      <c r="F550" s="366"/>
      <c r="G550" s="153"/>
      <c r="H550" s="153"/>
      <c r="I550" s="132"/>
    </row>
    <row r="551" spans="2:9" x14ac:dyDescent="0.2">
      <c r="B551" s="131"/>
      <c r="C551" s="131"/>
      <c r="D551" s="132"/>
      <c r="E551" s="132"/>
      <c r="F551" s="366"/>
      <c r="G551" s="153"/>
      <c r="H551" s="153"/>
      <c r="I551" s="132"/>
    </row>
    <row r="552" spans="2:9" x14ac:dyDescent="0.2">
      <c r="B552" s="131"/>
      <c r="C552" s="131"/>
      <c r="D552" s="132"/>
      <c r="E552" s="132"/>
      <c r="F552" s="366"/>
      <c r="G552" s="153"/>
      <c r="H552" s="153"/>
      <c r="I552" s="132"/>
    </row>
    <row r="553" spans="2:9" x14ac:dyDescent="0.2">
      <c r="B553" s="131"/>
      <c r="C553" s="131"/>
      <c r="D553" s="132"/>
      <c r="E553" s="132"/>
      <c r="F553" s="366"/>
      <c r="G553" s="153"/>
      <c r="H553" s="153"/>
      <c r="I553" s="132"/>
    </row>
    <row r="554" spans="2:9" x14ac:dyDescent="0.2">
      <c r="B554" s="131"/>
      <c r="C554" s="131"/>
      <c r="D554" s="132"/>
      <c r="E554" s="132"/>
      <c r="F554" s="366"/>
      <c r="G554" s="153"/>
      <c r="H554" s="153"/>
      <c r="I554" s="132"/>
    </row>
    <row r="555" spans="2:9" x14ac:dyDescent="0.2">
      <c r="B555" s="131"/>
      <c r="C555" s="131"/>
      <c r="D555" s="132"/>
      <c r="E555" s="132"/>
      <c r="F555" s="366"/>
      <c r="G555" s="153"/>
      <c r="H555" s="153"/>
      <c r="I555" s="132"/>
    </row>
    <row r="556" spans="2:9" x14ac:dyDescent="0.2">
      <c r="B556" s="131"/>
      <c r="C556" s="131"/>
      <c r="D556" s="132"/>
      <c r="E556" s="132"/>
      <c r="F556" s="366"/>
      <c r="G556" s="153"/>
      <c r="H556" s="153"/>
      <c r="I556" s="132"/>
    </row>
    <row r="557" spans="2:9" x14ac:dyDescent="0.2">
      <c r="B557" s="131"/>
      <c r="C557" s="131"/>
      <c r="D557" s="132"/>
      <c r="E557" s="132"/>
      <c r="F557" s="366"/>
      <c r="G557" s="153"/>
      <c r="H557" s="153"/>
      <c r="I557" s="132"/>
    </row>
    <row r="558" spans="2:9" x14ac:dyDescent="0.2">
      <c r="B558" s="131"/>
      <c r="C558" s="131"/>
      <c r="D558" s="132"/>
      <c r="E558" s="132"/>
      <c r="F558" s="366"/>
      <c r="G558" s="153"/>
      <c r="H558" s="153"/>
      <c r="I558" s="132"/>
    </row>
    <row r="559" spans="2:9" x14ac:dyDescent="0.2">
      <c r="B559" s="131"/>
      <c r="C559" s="131"/>
      <c r="D559" s="132"/>
      <c r="E559" s="132"/>
      <c r="F559" s="366"/>
      <c r="G559" s="153"/>
      <c r="H559" s="153"/>
      <c r="I559" s="132"/>
    </row>
    <row r="560" spans="2:9" x14ac:dyDescent="0.2">
      <c r="B560" s="131"/>
      <c r="C560" s="131"/>
      <c r="D560" s="132"/>
      <c r="E560" s="132"/>
      <c r="F560" s="366"/>
      <c r="G560" s="153"/>
      <c r="H560" s="153"/>
      <c r="I560" s="132"/>
    </row>
    <row r="561" spans="2:9" x14ac:dyDescent="0.2">
      <c r="B561" s="131"/>
      <c r="C561" s="131"/>
      <c r="D561" s="132"/>
      <c r="E561" s="132"/>
      <c r="F561" s="366"/>
      <c r="G561" s="153"/>
      <c r="H561" s="153"/>
      <c r="I561" s="132"/>
    </row>
    <row r="562" spans="2:9" x14ac:dyDescent="0.2">
      <c r="B562" s="131"/>
      <c r="C562" s="131"/>
      <c r="D562" s="132"/>
      <c r="E562" s="132"/>
      <c r="F562" s="366"/>
      <c r="G562" s="153"/>
      <c r="H562" s="153"/>
      <c r="I562" s="132"/>
    </row>
    <row r="563" spans="2:9" x14ac:dyDescent="0.2">
      <c r="B563" s="131"/>
      <c r="C563" s="131"/>
      <c r="D563" s="132"/>
      <c r="E563" s="132"/>
      <c r="F563" s="366"/>
      <c r="G563" s="153"/>
      <c r="H563" s="153"/>
      <c r="I563" s="132"/>
    </row>
    <row r="564" spans="2:9" x14ac:dyDescent="0.2">
      <c r="B564" s="131"/>
      <c r="C564" s="131"/>
      <c r="D564" s="132"/>
      <c r="E564" s="132"/>
      <c r="F564" s="366"/>
      <c r="G564" s="153"/>
      <c r="H564" s="153"/>
      <c r="I564" s="132"/>
    </row>
    <row r="565" spans="2:9" x14ac:dyDescent="0.2">
      <c r="B565" s="131"/>
      <c r="C565" s="131"/>
      <c r="D565" s="132"/>
      <c r="E565" s="132"/>
      <c r="F565" s="366"/>
      <c r="G565" s="153"/>
      <c r="H565" s="153"/>
      <c r="I565" s="132"/>
    </row>
    <row r="566" spans="2:9" x14ac:dyDescent="0.2">
      <c r="B566" s="131"/>
      <c r="C566" s="131"/>
      <c r="D566" s="132"/>
      <c r="E566" s="132"/>
      <c r="F566" s="366"/>
      <c r="G566" s="153"/>
      <c r="H566" s="153"/>
      <c r="I566" s="132"/>
    </row>
    <row r="567" spans="2:9" x14ac:dyDescent="0.2">
      <c r="B567" s="131"/>
      <c r="C567" s="131"/>
      <c r="D567" s="132"/>
      <c r="E567" s="132"/>
      <c r="F567" s="366"/>
      <c r="G567" s="153"/>
      <c r="H567" s="153"/>
      <c r="I567" s="132"/>
    </row>
    <row r="568" spans="2:9" x14ac:dyDescent="0.2">
      <c r="B568" s="131"/>
      <c r="C568" s="131"/>
      <c r="D568" s="132"/>
      <c r="E568" s="132"/>
      <c r="F568" s="366"/>
      <c r="G568" s="153"/>
      <c r="H568" s="153"/>
      <c r="I568" s="132"/>
    </row>
    <row r="569" spans="2:9" x14ac:dyDescent="0.2">
      <c r="B569" s="131"/>
      <c r="C569" s="131"/>
      <c r="D569" s="132"/>
      <c r="E569" s="132"/>
      <c r="F569" s="366"/>
      <c r="G569" s="153"/>
      <c r="H569" s="153"/>
      <c r="I569" s="132"/>
    </row>
    <row r="570" spans="2:9" x14ac:dyDescent="0.2">
      <c r="B570" s="131"/>
      <c r="C570" s="131"/>
      <c r="D570" s="132"/>
      <c r="E570" s="132"/>
      <c r="F570" s="366"/>
      <c r="G570" s="153"/>
      <c r="H570" s="153"/>
      <c r="I570" s="132"/>
    </row>
    <row r="571" spans="2:9" x14ac:dyDescent="0.2">
      <c r="B571" s="131"/>
      <c r="C571" s="131"/>
      <c r="D571" s="132"/>
      <c r="E571" s="132"/>
      <c r="F571" s="366"/>
      <c r="G571" s="153"/>
      <c r="H571" s="153"/>
      <c r="I571" s="132"/>
    </row>
    <row r="572" spans="2:9" x14ac:dyDescent="0.2">
      <c r="B572" s="131"/>
      <c r="C572" s="131"/>
      <c r="D572" s="132"/>
      <c r="E572" s="132"/>
      <c r="F572" s="366"/>
      <c r="G572" s="153"/>
      <c r="H572" s="153"/>
      <c r="I572" s="132"/>
    </row>
    <row r="573" spans="2:9" x14ac:dyDescent="0.2">
      <c r="B573" s="131"/>
      <c r="C573" s="131"/>
      <c r="D573" s="132"/>
      <c r="E573" s="132"/>
      <c r="F573" s="366"/>
      <c r="G573" s="153"/>
      <c r="H573" s="153"/>
      <c r="I573" s="132"/>
    </row>
    <row r="574" spans="2:9" x14ac:dyDescent="0.2">
      <c r="B574" s="131"/>
      <c r="C574" s="131"/>
      <c r="D574" s="132"/>
      <c r="E574" s="132"/>
      <c r="F574" s="366"/>
      <c r="G574" s="153"/>
      <c r="H574" s="153"/>
      <c r="I574" s="132"/>
    </row>
    <row r="575" spans="2:9" x14ac:dyDescent="0.2">
      <c r="B575" s="131"/>
      <c r="C575" s="131"/>
      <c r="D575" s="132"/>
      <c r="E575" s="132"/>
      <c r="F575" s="366"/>
      <c r="G575" s="153"/>
      <c r="H575" s="153"/>
      <c r="I575" s="132"/>
    </row>
    <row r="576" spans="2:9" x14ac:dyDescent="0.2">
      <c r="B576" s="131"/>
      <c r="C576" s="131"/>
      <c r="D576" s="132"/>
      <c r="E576" s="132"/>
      <c r="F576" s="366"/>
      <c r="G576" s="153"/>
      <c r="H576" s="153"/>
      <c r="I576" s="132"/>
    </row>
    <row r="577" spans="2:9" x14ac:dyDescent="0.2">
      <c r="B577" s="131"/>
      <c r="C577" s="131"/>
      <c r="D577" s="132"/>
      <c r="E577" s="132"/>
      <c r="F577" s="366"/>
      <c r="G577" s="153"/>
      <c r="H577" s="153"/>
      <c r="I577" s="132"/>
    </row>
    <row r="578" spans="2:9" x14ac:dyDescent="0.2">
      <c r="B578" s="131"/>
      <c r="C578" s="131"/>
      <c r="D578" s="132"/>
      <c r="E578" s="132"/>
      <c r="F578" s="366"/>
      <c r="G578" s="153"/>
      <c r="H578" s="153"/>
      <c r="I578" s="132"/>
    </row>
    <row r="579" spans="2:9" x14ac:dyDescent="0.2">
      <c r="B579" s="131"/>
      <c r="C579" s="131"/>
      <c r="D579" s="132"/>
      <c r="E579" s="132"/>
      <c r="F579" s="366"/>
      <c r="G579" s="153"/>
      <c r="H579" s="153"/>
      <c r="I579" s="132"/>
    </row>
    <row r="580" spans="2:9" x14ac:dyDescent="0.2">
      <c r="B580" s="131"/>
      <c r="C580" s="131"/>
      <c r="D580" s="132"/>
      <c r="E580" s="132"/>
      <c r="F580" s="366"/>
      <c r="G580" s="153"/>
      <c r="H580" s="153"/>
      <c r="I580" s="132"/>
    </row>
    <row r="581" spans="2:9" x14ac:dyDescent="0.2">
      <c r="B581" s="131"/>
      <c r="C581" s="131"/>
      <c r="D581" s="132"/>
      <c r="E581" s="132"/>
      <c r="F581" s="366"/>
      <c r="G581" s="153"/>
      <c r="H581" s="153"/>
      <c r="I581" s="132"/>
    </row>
    <row r="582" spans="2:9" x14ac:dyDescent="0.2">
      <c r="B582" s="131"/>
      <c r="C582" s="131"/>
      <c r="D582" s="132"/>
      <c r="E582" s="132"/>
      <c r="F582" s="366"/>
      <c r="G582" s="153"/>
      <c r="H582" s="153"/>
      <c r="I582" s="132"/>
    </row>
    <row r="583" spans="2:9" x14ac:dyDescent="0.2">
      <c r="B583" s="131"/>
      <c r="C583" s="131"/>
      <c r="D583" s="132"/>
      <c r="E583" s="132"/>
      <c r="F583" s="366"/>
      <c r="G583" s="153"/>
      <c r="H583" s="153"/>
      <c r="I583" s="132"/>
    </row>
    <row r="584" spans="2:9" x14ac:dyDescent="0.2">
      <c r="B584" s="131"/>
      <c r="C584" s="131"/>
      <c r="D584" s="132"/>
      <c r="E584" s="132"/>
      <c r="F584" s="366"/>
      <c r="G584" s="153"/>
      <c r="H584" s="153"/>
      <c r="I584" s="132"/>
    </row>
    <row r="585" spans="2:9" x14ac:dyDescent="0.2">
      <c r="B585" s="131"/>
      <c r="C585" s="131"/>
      <c r="D585" s="132"/>
      <c r="E585" s="132"/>
      <c r="F585" s="366"/>
      <c r="G585" s="153"/>
      <c r="H585" s="153"/>
      <c r="I585" s="132"/>
    </row>
    <row r="586" spans="2:9" x14ac:dyDescent="0.2">
      <c r="B586" s="131"/>
      <c r="C586" s="131"/>
      <c r="D586" s="132"/>
      <c r="E586" s="132"/>
      <c r="F586" s="366"/>
      <c r="G586" s="153"/>
      <c r="H586" s="153"/>
      <c r="I586" s="132"/>
    </row>
    <row r="587" spans="2:9" x14ac:dyDescent="0.2">
      <c r="B587" s="131"/>
      <c r="C587" s="131"/>
      <c r="D587" s="132"/>
      <c r="E587" s="132"/>
      <c r="F587" s="366"/>
      <c r="G587" s="153"/>
      <c r="H587" s="153"/>
      <c r="I587" s="132"/>
    </row>
    <row r="588" spans="2:9" x14ac:dyDescent="0.2">
      <c r="B588" s="131"/>
      <c r="C588" s="131"/>
      <c r="D588" s="132"/>
      <c r="E588" s="132"/>
      <c r="F588" s="366"/>
      <c r="G588" s="153"/>
      <c r="H588" s="153"/>
      <c r="I588" s="132"/>
    </row>
    <row r="589" spans="2:9" x14ac:dyDescent="0.2">
      <c r="B589" s="131"/>
      <c r="C589" s="131"/>
      <c r="D589" s="132"/>
      <c r="E589" s="132"/>
      <c r="F589" s="366"/>
      <c r="G589" s="153"/>
      <c r="H589" s="153"/>
      <c r="I589" s="132"/>
    </row>
    <row r="590" spans="2:9" x14ac:dyDescent="0.2">
      <c r="B590" s="131"/>
      <c r="C590" s="131"/>
      <c r="D590" s="132"/>
      <c r="E590" s="132"/>
      <c r="F590" s="366"/>
      <c r="G590" s="153"/>
      <c r="H590" s="153"/>
      <c r="I590" s="132"/>
    </row>
    <row r="591" spans="2:9" x14ac:dyDescent="0.2">
      <c r="B591" s="131"/>
      <c r="C591" s="131"/>
      <c r="D591" s="132"/>
      <c r="E591" s="132"/>
      <c r="F591" s="366"/>
      <c r="G591" s="153"/>
      <c r="H591" s="153"/>
      <c r="I591" s="132"/>
    </row>
    <row r="592" spans="2:9" x14ac:dyDescent="0.2">
      <c r="B592" s="131"/>
      <c r="C592" s="131"/>
      <c r="D592" s="132"/>
      <c r="E592" s="132"/>
      <c r="F592" s="366"/>
      <c r="G592" s="153"/>
      <c r="H592" s="153"/>
      <c r="I592" s="132"/>
    </row>
    <row r="593" spans="2:9" x14ac:dyDescent="0.2">
      <c r="B593" s="131"/>
      <c r="C593" s="131"/>
      <c r="D593" s="132"/>
      <c r="E593" s="132"/>
      <c r="F593" s="366"/>
      <c r="G593" s="153"/>
      <c r="H593" s="153"/>
      <c r="I593" s="132"/>
    </row>
    <row r="594" spans="2:9" x14ac:dyDescent="0.2">
      <c r="B594" s="131"/>
      <c r="C594" s="131"/>
      <c r="D594" s="132"/>
      <c r="E594" s="132"/>
      <c r="F594" s="366"/>
      <c r="G594" s="153"/>
      <c r="H594" s="153"/>
      <c r="I594" s="132"/>
    </row>
    <row r="595" spans="2:9" x14ac:dyDescent="0.2">
      <c r="B595" s="131"/>
      <c r="C595" s="131"/>
      <c r="D595" s="132"/>
      <c r="E595" s="132"/>
      <c r="F595" s="366"/>
      <c r="G595" s="153"/>
      <c r="H595" s="153"/>
      <c r="I595" s="132"/>
    </row>
    <row r="596" spans="2:9" x14ac:dyDescent="0.2">
      <c r="B596" s="131"/>
      <c r="C596" s="131"/>
      <c r="D596" s="132"/>
      <c r="E596" s="132"/>
      <c r="F596" s="366"/>
      <c r="G596" s="153"/>
      <c r="H596" s="153"/>
      <c r="I596" s="132"/>
    </row>
    <row r="597" spans="2:9" x14ac:dyDescent="0.2">
      <c r="B597" s="131"/>
      <c r="C597" s="131"/>
      <c r="D597" s="132"/>
      <c r="E597" s="132"/>
      <c r="F597" s="366"/>
      <c r="G597" s="153"/>
      <c r="H597" s="153"/>
      <c r="I597" s="132"/>
    </row>
    <row r="598" spans="2:9" x14ac:dyDescent="0.2">
      <c r="B598" s="131"/>
      <c r="C598" s="131"/>
      <c r="D598" s="132"/>
      <c r="E598" s="132"/>
      <c r="F598" s="366"/>
      <c r="G598" s="153"/>
      <c r="H598" s="153"/>
      <c r="I598" s="132"/>
    </row>
    <row r="599" spans="2:9" x14ac:dyDescent="0.2">
      <c r="B599" s="131"/>
      <c r="C599" s="131"/>
      <c r="D599" s="132"/>
      <c r="E599" s="132"/>
      <c r="F599" s="366"/>
      <c r="G599" s="153"/>
      <c r="H599" s="153"/>
      <c r="I599" s="132"/>
    </row>
    <row r="600" spans="2:9" x14ac:dyDescent="0.2">
      <c r="B600" s="131"/>
      <c r="C600" s="131"/>
      <c r="D600" s="132"/>
      <c r="E600" s="132"/>
      <c r="F600" s="366"/>
      <c r="G600" s="153"/>
      <c r="H600" s="153"/>
      <c r="I600" s="132"/>
    </row>
    <row r="601" spans="2:9" x14ac:dyDescent="0.2">
      <c r="B601" s="131"/>
      <c r="C601" s="131"/>
      <c r="D601" s="132"/>
      <c r="E601" s="132"/>
      <c r="F601" s="366"/>
      <c r="G601" s="153"/>
      <c r="H601" s="153"/>
      <c r="I601" s="132"/>
    </row>
    <row r="602" spans="2:9" x14ac:dyDescent="0.2">
      <c r="B602" s="131"/>
      <c r="C602" s="131"/>
      <c r="D602" s="132"/>
      <c r="E602" s="132"/>
      <c r="F602" s="366"/>
      <c r="G602" s="153"/>
      <c r="H602" s="153"/>
      <c r="I602" s="132"/>
    </row>
    <row r="603" spans="2:9" x14ac:dyDescent="0.2">
      <c r="B603" s="131"/>
      <c r="C603" s="131"/>
      <c r="D603" s="132"/>
      <c r="E603" s="132"/>
      <c r="F603" s="366"/>
      <c r="G603" s="153"/>
      <c r="H603" s="153"/>
      <c r="I603" s="132"/>
    </row>
    <row r="604" spans="2:9" x14ac:dyDescent="0.2">
      <c r="B604" s="131"/>
      <c r="C604" s="131"/>
      <c r="D604" s="132"/>
      <c r="E604" s="132"/>
      <c r="F604" s="366"/>
      <c r="G604" s="153"/>
      <c r="H604" s="153"/>
      <c r="I604" s="132"/>
    </row>
    <row r="605" spans="2:9" x14ac:dyDescent="0.2">
      <c r="B605" s="131"/>
      <c r="C605" s="131"/>
      <c r="D605" s="132"/>
      <c r="E605" s="132"/>
      <c r="F605" s="366"/>
      <c r="G605" s="153"/>
      <c r="H605" s="153"/>
      <c r="I605" s="132"/>
    </row>
    <row r="606" spans="2:9" x14ac:dyDescent="0.2">
      <c r="B606" s="131"/>
      <c r="C606" s="131"/>
      <c r="D606" s="132"/>
      <c r="E606" s="132"/>
      <c r="F606" s="366"/>
      <c r="G606" s="153"/>
      <c r="H606" s="153"/>
      <c r="I606" s="132"/>
    </row>
    <row r="607" spans="2:9" x14ac:dyDescent="0.2">
      <c r="B607" s="131"/>
      <c r="C607" s="131"/>
      <c r="D607" s="132"/>
      <c r="E607" s="132"/>
      <c r="F607" s="366"/>
      <c r="G607" s="153"/>
      <c r="H607" s="153"/>
      <c r="I607" s="132"/>
    </row>
    <row r="608" spans="2:9" x14ac:dyDescent="0.2">
      <c r="B608" s="131"/>
      <c r="C608" s="131"/>
      <c r="D608" s="132"/>
      <c r="E608" s="132"/>
      <c r="F608" s="366"/>
      <c r="G608" s="153"/>
      <c r="H608" s="153"/>
      <c r="I608" s="132"/>
    </row>
    <row r="609" spans="2:9" x14ac:dyDescent="0.2">
      <c r="B609" s="131"/>
      <c r="C609" s="131"/>
      <c r="D609" s="132"/>
      <c r="E609" s="132"/>
      <c r="F609" s="366"/>
      <c r="G609" s="153"/>
      <c r="H609" s="153"/>
      <c r="I609" s="132"/>
    </row>
    <row r="610" spans="2:9" x14ac:dyDescent="0.2">
      <c r="B610" s="131"/>
      <c r="C610" s="131"/>
      <c r="D610" s="132"/>
      <c r="E610" s="132"/>
      <c r="F610" s="366"/>
      <c r="G610" s="153"/>
      <c r="H610" s="153"/>
      <c r="I610" s="132"/>
    </row>
    <row r="611" spans="2:9" x14ac:dyDescent="0.2">
      <c r="B611" s="131"/>
      <c r="C611" s="131"/>
      <c r="D611" s="132"/>
      <c r="E611" s="132"/>
      <c r="F611" s="366"/>
      <c r="G611" s="153"/>
      <c r="H611" s="153"/>
      <c r="I611" s="132"/>
    </row>
    <row r="612" spans="2:9" x14ac:dyDescent="0.2">
      <c r="B612" s="131"/>
      <c r="C612" s="131"/>
      <c r="D612" s="132"/>
      <c r="E612" s="132"/>
      <c r="F612" s="366"/>
      <c r="G612" s="153"/>
      <c r="H612" s="153"/>
      <c r="I612" s="132"/>
    </row>
    <row r="613" spans="2:9" x14ac:dyDescent="0.2">
      <c r="B613" s="131"/>
      <c r="C613" s="131"/>
      <c r="D613" s="132"/>
      <c r="E613" s="132"/>
      <c r="F613" s="366"/>
      <c r="G613" s="153"/>
      <c r="H613" s="153"/>
      <c r="I613" s="132"/>
    </row>
    <row r="614" spans="2:9" x14ac:dyDescent="0.2">
      <c r="B614" s="131"/>
      <c r="C614" s="131"/>
      <c r="D614" s="132"/>
      <c r="E614" s="132"/>
      <c r="F614" s="366"/>
      <c r="G614" s="153"/>
      <c r="H614" s="153"/>
      <c r="I614" s="132"/>
    </row>
    <row r="615" spans="2:9" x14ac:dyDescent="0.2">
      <c r="B615" s="131"/>
      <c r="C615" s="131"/>
      <c r="D615" s="132"/>
      <c r="E615" s="132"/>
      <c r="F615" s="366"/>
      <c r="G615" s="153"/>
      <c r="H615" s="153"/>
      <c r="I615" s="132"/>
    </row>
    <row r="616" spans="2:9" x14ac:dyDescent="0.2">
      <c r="B616" s="131"/>
      <c r="C616" s="131"/>
      <c r="D616" s="132"/>
      <c r="E616" s="132"/>
      <c r="F616" s="366"/>
      <c r="G616" s="153"/>
      <c r="H616" s="153"/>
      <c r="I616" s="132"/>
    </row>
    <row r="617" spans="2:9" x14ac:dyDescent="0.2">
      <c r="B617" s="131"/>
      <c r="C617" s="131"/>
      <c r="D617" s="132"/>
      <c r="E617" s="132"/>
      <c r="F617" s="366"/>
      <c r="G617" s="153"/>
      <c r="H617" s="153"/>
      <c r="I617" s="132"/>
    </row>
    <row r="618" spans="2:9" x14ac:dyDescent="0.2">
      <c r="B618" s="131"/>
      <c r="C618" s="131"/>
      <c r="D618" s="132"/>
      <c r="E618" s="132"/>
      <c r="F618" s="366"/>
      <c r="G618" s="153"/>
      <c r="H618" s="153"/>
      <c r="I618" s="132"/>
    </row>
    <row r="619" spans="2:9" x14ac:dyDescent="0.2">
      <c r="B619" s="131"/>
      <c r="C619" s="131"/>
      <c r="D619" s="132"/>
      <c r="E619" s="132"/>
      <c r="F619" s="366"/>
      <c r="G619" s="153"/>
      <c r="H619" s="153"/>
      <c r="I619" s="132"/>
    </row>
    <row r="620" spans="2:9" x14ac:dyDescent="0.2">
      <c r="B620" s="131"/>
      <c r="C620" s="131"/>
      <c r="D620" s="132"/>
      <c r="E620" s="132"/>
      <c r="F620" s="366"/>
      <c r="G620" s="153"/>
      <c r="H620" s="153"/>
      <c r="I620" s="132"/>
    </row>
    <row r="621" spans="2:9" x14ac:dyDescent="0.2">
      <c r="B621" s="131"/>
      <c r="C621" s="131"/>
      <c r="D621" s="132"/>
      <c r="E621" s="132"/>
      <c r="F621" s="366"/>
      <c r="G621" s="153"/>
      <c r="H621" s="153"/>
      <c r="I621" s="132"/>
    </row>
    <row r="622" spans="2:9" x14ac:dyDescent="0.2">
      <c r="B622" s="131"/>
      <c r="C622" s="131"/>
      <c r="D622" s="132"/>
      <c r="E622" s="132"/>
      <c r="F622" s="366"/>
      <c r="G622" s="153"/>
      <c r="H622" s="153"/>
      <c r="I622" s="132"/>
    </row>
    <row r="623" spans="2:9" x14ac:dyDescent="0.2">
      <c r="B623" s="131"/>
      <c r="C623" s="131"/>
      <c r="D623" s="132"/>
      <c r="E623" s="132"/>
      <c r="F623" s="366"/>
      <c r="G623" s="153"/>
      <c r="H623" s="153"/>
      <c r="I623" s="132"/>
    </row>
    <row r="624" spans="2:9" x14ac:dyDescent="0.2">
      <c r="B624" s="131"/>
      <c r="C624" s="131"/>
      <c r="D624" s="132"/>
      <c r="E624" s="132"/>
      <c r="F624" s="366"/>
      <c r="G624" s="153"/>
      <c r="H624" s="153"/>
      <c r="I624" s="132"/>
    </row>
    <row r="625" spans="2:9" x14ac:dyDescent="0.2">
      <c r="B625" s="131"/>
      <c r="C625" s="131"/>
      <c r="D625" s="132"/>
      <c r="E625" s="132"/>
      <c r="F625" s="366"/>
      <c r="G625" s="153"/>
      <c r="H625" s="153"/>
      <c r="I625" s="132"/>
    </row>
    <row r="626" spans="2:9" x14ac:dyDescent="0.2">
      <c r="B626" s="131"/>
      <c r="C626" s="131"/>
      <c r="D626" s="132"/>
      <c r="E626" s="132"/>
      <c r="F626" s="366"/>
      <c r="G626" s="153"/>
      <c r="H626" s="153"/>
      <c r="I626" s="132"/>
    </row>
    <row r="627" spans="2:9" x14ac:dyDescent="0.2">
      <c r="B627" s="131"/>
      <c r="C627" s="131"/>
      <c r="D627" s="132"/>
      <c r="E627" s="132"/>
      <c r="F627" s="366"/>
      <c r="G627" s="153"/>
      <c r="H627" s="153"/>
      <c r="I627" s="132"/>
    </row>
    <row r="628" spans="2:9" x14ac:dyDescent="0.2">
      <c r="B628" s="131"/>
      <c r="C628" s="131"/>
      <c r="D628" s="132"/>
      <c r="E628" s="132"/>
      <c r="F628" s="366"/>
      <c r="G628" s="153"/>
      <c r="H628" s="153"/>
      <c r="I628" s="132"/>
    </row>
    <row r="629" spans="2:9" x14ac:dyDescent="0.2">
      <c r="B629" s="131"/>
      <c r="C629" s="131"/>
      <c r="D629" s="132"/>
      <c r="E629" s="132"/>
      <c r="F629" s="366"/>
      <c r="G629" s="153"/>
      <c r="H629" s="153"/>
      <c r="I629" s="132"/>
    </row>
    <row r="630" spans="2:9" x14ac:dyDescent="0.2">
      <c r="B630" s="131"/>
      <c r="C630" s="131"/>
      <c r="D630" s="132"/>
      <c r="E630" s="132"/>
      <c r="F630" s="366"/>
      <c r="G630" s="153"/>
      <c r="H630" s="153"/>
      <c r="I630" s="132"/>
    </row>
    <row r="631" spans="2:9" x14ac:dyDescent="0.2">
      <c r="B631" s="131"/>
      <c r="C631" s="131"/>
      <c r="D631" s="132"/>
      <c r="E631" s="132"/>
      <c r="F631" s="366"/>
      <c r="G631" s="153"/>
      <c r="H631" s="153"/>
      <c r="I631" s="132"/>
    </row>
    <row r="632" spans="2:9" x14ac:dyDescent="0.2">
      <c r="B632" s="131"/>
      <c r="C632" s="131"/>
      <c r="D632" s="132"/>
      <c r="E632" s="132"/>
      <c r="F632" s="366"/>
      <c r="G632" s="153"/>
      <c r="H632" s="153"/>
      <c r="I632" s="132"/>
    </row>
    <row r="633" spans="2:9" x14ac:dyDescent="0.2">
      <c r="B633" s="131"/>
      <c r="C633" s="131"/>
      <c r="D633" s="132"/>
      <c r="E633" s="132"/>
      <c r="F633" s="366"/>
      <c r="G633" s="153"/>
      <c r="H633" s="153"/>
      <c r="I633" s="132"/>
    </row>
    <row r="634" spans="2:9" x14ac:dyDescent="0.2">
      <c r="B634" s="131"/>
      <c r="C634" s="131"/>
      <c r="D634" s="132"/>
      <c r="E634" s="132"/>
      <c r="F634" s="366"/>
      <c r="G634" s="153"/>
      <c r="H634" s="153"/>
      <c r="I634" s="132"/>
    </row>
    <row r="635" spans="2:9" x14ac:dyDescent="0.2">
      <c r="B635" s="131"/>
      <c r="C635" s="131"/>
      <c r="D635" s="132"/>
      <c r="E635" s="132"/>
      <c r="F635" s="366"/>
      <c r="G635" s="153"/>
      <c r="H635" s="153"/>
      <c r="I635" s="132"/>
    </row>
    <row r="636" spans="2:9" x14ac:dyDescent="0.2">
      <c r="B636" s="131"/>
      <c r="C636" s="131"/>
      <c r="D636" s="132"/>
      <c r="E636" s="132"/>
      <c r="F636" s="366"/>
      <c r="G636" s="153"/>
      <c r="H636" s="153"/>
      <c r="I636" s="132"/>
    </row>
    <row r="637" spans="2:9" x14ac:dyDescent="0.2">
      <c r="B637" s="131"/>
      <c r="C637" s="131"/>
      <c r="D637" s="132"/>
      <c r="E637" s="132"/>
      <c r="F637" s="366"/>
      <c r="G637" s="153"/>
      <c r="H637" s="153"/>
      <c r="I637" s="132"/>
    </row>
    <row r="638" spans="2:9" x14ac:dyDescent="0.2">
      <c r="B638" s="131"/>
      <c r="C638" s="131"/>
      <c r="D638" s="132"/>
      <c r="E638" s="132"/>
      <c r="F638" s="366"/>
      <c r="G638" s="153"/>
      <c r="H638" s="153"/>
      <c r="I638" s="132"/>
    </row>
    <row r="639" spans="2:9" x14ac:dyDescent="0.2">
      <c r="B639" s="131"/>
      <c r="C639" s="131"/>
      <c r="D639" s="132"/>
      <c r="E639" s="132"/>
      <c r="F639" s="366"/>
      <c r="G639" s="153"/>
      <c r="H639" s="153"/>
      <c r="I639" s="132"/>
    </row>
    <row r="640" spans="2:9" x14ac:dyDescent="0.2">
      <c r="B640" s="131"/>
      <c r="C640" s="131"/>
      <c r="D640" s="132"/>
      <c r="E640" s="132"/>
      <c r="F640" s="366"/>
      <c r="G640" s="153"/>
      <c r="H640" s="153"/>
      <c r="I640" s="132"/>
    </row>
    <row r="641" spans="2:9" x14ac:dyDescent="0.2">
      <c r="B641" s="131"/>
      <c r="C641" s="131"/>
      <c r="D641" s="132"/>
      <c r="E641" s="132"/>
      <c r="F641" s="366"/>
      <c r="G641" s="153"/>
      <c r="H641" s="153"/>
      <c r="I641" s="132"/>
    </row>
    <row r="642" spans="2:9" x14ac:dyDescent="0.2">
      <c r="B642" s="131"/>
      <c r="C642" s="131"/>
      <c r="D642" s="132"/>
      <c r="E642" s="132"/>
      <c r="F642" s="366"/>
      <c r="G642" s="153"/>
      <c r="H642" s="153"/>
      <c r="I642" s="132"/>
    </row>
    <row r="643" spans="2:9" x14ac:dyDescent="0.2">
      <c r="B643" s="131"/>
      <c r="C643" s="131"/>
      <c r="D643" s="132"/>
      <c r="E643" s="132"/>
      <c r="F643" s="366"/>
      <c r="G643" s="153"/>
      <c r="H643" s="153"/>
      <c r="I643" s="132"/>
    </row>
    <row r="644" spans="2:9" x14ac:dyDescent="0.2">
      <c r="B644" s="131"/>
      <c r="C644" s="131"/>
      <c r="D644" s="132"/>
      <c r="E644" s="132"/>
      <c r="F644" s="366"/>
      <c r="G644" s="153"/>
      <c r="H644" s="153"/>
      <c r="I644" s="132"/>
    </row>
    <row r="645" spans="2:9" x14ac:dyDescent="0.2">
      <c r="B645" s="131"/>
      <c r="C645" s="131"/>
      <c r="D645" s="132"/>
      <c r="E645" s="132"/>
      <c r="F645" s="366"/>
      <c r="G645" s="153"/>
      <c r="H645" s="153"/>
      <c r="I645" s="132"/>
    </row>
    <row r="646" spans="2:9" x14ac:dyDescent="0.2">
      <c r="B646" s="131"/>
      <c r="C646" s="131"/>
      <c r="D646" s="132"/>
      <c r="E646" s="132"/>
      <c r="F646" s="366"/>
      <c r="G646" s="153"/>
      <c r="H646" s="153"/>
      <c r="I646" s="132"/>
    </row>
    <row r="647" spans="2:9" x14ac:dyDescent="0.2">
      <c r="B647" s="131"/>
      <c r="C647" s="131"/>
      <c r="D647" s="132"/>
      <c r="E647" s="132"/>
      <c r="F647" s="366"/>
      <c r="G647" s="153"/>
      <c r="H647" s="153"/>
      <c r="I647" s="132"/>
    </row>
    <row r="648" spans="2:9" x14ac:dyDescent="0.2">
      <c r="B648" s="131"/>
      <c r="C648" s="131"/>
      <c r="D648" s="132"/>
      <c r="E648" s="132"/>
      <c r="F648" s="366"/>
      <c r="G648" s="153"/>
      <c r="H648" s="153"/>
      <c r="I648" s="132"/>
    </row>
    <row r="649" spans="2:9" x14ac:dyDescent="0.2">
      <c r="B649" s="131"/>
      <c r="C649" s="131"/>
      <c r="D649" s="132"/>
      <c r="E649" s="132"/>
      <c r="F649" s="366"/>
      <c r="G649" s="153"/>
      <c r="H649" s="153"/>
      <c r="I649" s="132"/>
    </row>
    <row r="650" spans="2:9" x14ac:dyDescent="0.2">
      <c r="B650" s="131"/>
      <c r="C650" s="131"/>
      <c r="D650" s="132"/>
      <c r="E650" s="132"/>
      <c r="F650" s="366"/>
      <c r="G650" s="153"/>
      <c r="H650" s="153"/>
      <c r="I650" s="132"/>
    </row>
    <row r="651" spans="2:9" x14ac:dyDescent="0.2">
      <c r="B651" s="131"/>
      <c r="C651" s="131"/>
      <c r="D651" s="132"/>
      <c r="E651" s="132"/>
      <c r="F651" s="366"/>
      <c r="G651" s="153"/>
      <c r="H651" s="153"/>
      <c r="I651" s="132"/>
    </row>
    <row r="652" spans="2:9" x14ac:dyDescent="0.2">
      <c r="B652" s="131"/>
      <c r="C652" s="131"/>
      <c r="D652" s="132"/>
      <c r="E652" s="132"/>
      <c r="F652" s="366"/>
      <c r="G652" s="153"/>
      <c r="H652" s="153"/>
      <c r="I652" s="132"/>
    </row>
    <row r="653" spans="2:9" x14ac:dyDescent="0.2">
      <c r="B653" s="131"/>
      <c r="C653" s="131"/>
      <c r="D653" s="132"/>
      <c r="E653" s="132"/>
      <c r="F653" s="366"/>
      <c r="G653" s="153"/>
      <c r="H653" s="153"/>
      <c r="I653" s="132"/>
    </row>
    <row r="654" spans="2:9" x14ac:dyDescent="0.2">
      <c r="B654" s="131"/>
      <c r="C654" s="131"/>
      <c r="D654" s="132"/>
      <c r="E654" s="132"/>
      <c r="F654" s="366"/>
      <c r="G654" s="153"/>
      <c r="H654" s="153"/>
      <c r="I654" s="132"/>
    </row>
    <row r="655" spans="2:9" x14ac:dyDescent="0.2">
      <c r="B655" s="131"/>
      <c r="C655" s="131"/>
      <c r="D655" s="132"/>
      <c r="E655" s="132"/>
      <c r="F655" s="366"/>
      <c r="G655" s="153"/>
      <c r="H655" s="153"/>
      <c r="I655" s="132"/>
    </row>
    <row r="656" spans="2:9" x14ac:dyDescent="0.2">
      <c r="B656" s="131"/>
      <c r="C656" s="131"/>
      <c r="D656" s="132"/>
      <c r="E656" s="132"/>
      <c r="F656" s="366"/>
      <c r="G656" s="153"/>
      <c r="H656" s="153"/>
      <c r="I656" s="132"/>
    </row>
    <row r="657" spans="2:9" x14ac:dyDescent="0.2">
      <c r="B657" s="131"/>
      <c r="C657" s="131"/>
      <c r="D657" s="132"/>
      <c r="E657" s="132"/>
      <c r="F657" s="366"/>
      <c r="G657" s="153"/>
      <c r="H657" s="153"/>
      <c r="I657" s="132"/>
    </row>
    <row r="658" spans="2:9" x14ac:dyDescent="0.2">
      <c r="B658" s="131"/>
      <c r="C658" s="131"/>
      <c r="D658" s="132"/>
      <c r="E658" s="132"/>
      <c r="F658" s="366"/>
      <c r="G658" s="153"/>
      <c r="H658" s="153"/>
      <c r="I658" s="132"/>
    </row>
    <row r="659" spans="2:9" x14ac:dyDescent="0.2">
      <c r="B659" s="131"/>
      <c r="C659" s="131"/>
      <c r="D659" s="132"/>
      <c r="E659" s="132"/>
      <c r="F659" s="366"/>
      <c r="G659" s="153"/>
      <c r="H659" s="153"/>
      <c r="I659" s="132"/>
    </row>
    <row r="660" spans="2:9" x14ac:dyDescent="0.2">
      <c r="B660" s="131"/>
      <c r="C660" s="131"/>
      <c r="D660" s="132"/>
      <c r="E660" s="132"/>
      <c r="F660" s="366"/>
      <c r="G660" s="153"/>
      <c r="H660" s="153"/>
      <c r="I660" s="132"/>
    </row>
    <row r="661" spans="2:9" x14ac:dyDescent="0.2">
      <c r="B661" s="131"/>
      <c r="C661" s="131"/>
      <c r="D661" s="132"/>
      <c r="E661" s="132"/>
      <c r="F661" s="366"/>
      <c r="G661" s="153"/>
      <c r="H661" s="153"/>
      <c r="I661" s="132"/>
    </row>
    <row r="662" spans="2:9" x14ac:dyDescent="0.2">
      <c r="B662" s="131"/>
      <c r="C662" s="131"/>
      <c r="D662" s="132"/>
      <c r="E662" s="132"/>
      <c r="F662" s="366"/>
      <c r="G662" s="153"/>
      <c r="H662" s="153"/>
      <c r="I662" s="132"/>
    </row>
    <row r="663" spans="2:9" x14ac:dyDescent="0.2">
      <c r="B663" s="131"/>
      <c r="C663" s="131"/>
      <c r="D663" s="132"/>
      <c r="E663" s="132"/>
      <c r="F663" s="366"/>
      <c r="G663" s="153"/>
      <c r="H663" s="153"/>
      <c r="I663" s="132"/>
    </row>
    <row r="664" spans="2:9" x14ac:dyDescent="0.2">
      <c r="B664" s="131"/>
      <c r="C664" s="131"/>
      <c r="D664" s="132"/>
      <c r="E664" s="132"/>
      <c r="F664" s="366"/>
      <c r="G664" s="153"/>
      <c r="H664" s="153"/>
      <c r="I664" s="132"/>
    </row>
    <row r="665" spans="2:9" x14ac:dyDescent="0.2">
      <c r="B665" s="131"/>
      <c r="C665" s="131"/>
      <c r="D665" s="132"/>
      <c r="E665" s="132"/>
      <c r="F665" s="366"/>
      <c r="G665" s="153"/>
      <c r="H665" s="153"/>
      <c r="I665" s="132"/>
    </row>
    <row r="666" spans="2:9" x14ac:dyDescent="0.2">
      <c r="B666" s="131"/>
      <c r="C666" s="131"/>
      <c r="D666" s="132"/>
      <c r="E666" s="132"/>
      <c r="F666" s="366"/>
      <c r="G666" s="153"/>
      <c r="H666" s="153"/>
      <c r="I666" s="132"/>
    </row>
    <row r="667" spans="2:9" x14ac:dyDescent="0.2">
      <c r="B667" s="131"/>
      <c r="C667" s="131"/>
      <c r="D667" s="132"/>
      <c r="E667" s="132"/>
      <c r="F667" s="366"/>
      <c r="G667" s="153"/>
      <c r="H667" s="153"/>
      <c r="I667" s="132"/>
    </row>
    <row r="668" spans="2:9" x14ac:dyDescent="0.2">
      <c r="B668" s="131"/>
      <c r="C668" s="131"/>
      <c r="D668" s="132"/>
      <c r="E668" s="132"/>
      <c r="F668" s="366"/>
      <c r="G668" s="153"/>
      <c r="H668" s="153"/>
      <c r="I668" s="132"/>
    </row>
    <row r="669" spans="2:9" x14ac:dyDescent="0.2">
      <c r="B669" s="131"/>
      <c r="C669" s="131"/>
      <c r="D669" s="132"/>
      <c r="E669" s="132"/>
      <c r="F669" s="366"/>
      <c r="G669" s="153"/>
      <c r="H669" s="153"/>
      <c r="I669" s="132"/>
    </row>
    <row r="670" spans="2:9" x14ac:dyDescent="0.2">
      <c r="B670" s="131"/>
      <c r="C670" s="131"/>
      <c r="D670" s="132"/>
      <c r="E670" s="132"/>
      <c r="F670" s="366"/>
      <c r="G670" s="153"/>
      <c r="H670" s="153"/>
      <c r="I670" s="132"/>
    </row>
    <row r="671" spans="2:9" x14ac:dyDescent="0.2">
      <c r="B671" s="131"/>
      <c r="C671" s="131"/>
      <c r="D671" s="132"/>
      <c r="E671" s="132"/>
      <c r="F671" s="366"/>
      <c r="G671" s="153"/>
      <c r="H671" s="153"/>
      <c r="I671" s="132"/>
    </row>
    <row r="672" spans="2:9" x14ac:dyDescent="0.2">
      <c r="B672" s="131"/>
      <c r="C672" s="131"/>
      <c r="D672" s="132"/>
      <c r="E672" s="132"/>
      <c r="F672" s="366"/>
      <c r="G672" s="153"/>
      <c r="H672" s="153"/>
      <c r="I672" s="132"/>
    </row>
    <row r="673" spans="2:9" x14ac:dyDescent="0.2">
      <c r="B673" s="131"/>
      <c r="C673" s="131"/>
      <c r="D673" s="132"/>
      <c r="E673" s="132"/>
      <c r="F673" s="366"/>
      <c r="G673" s="153"/>
      <c r="H673" s="153"/>
      <c r="I673" s="132"/>
    </row>
    <row r="674" spans="2:9" x14ac:dyDescent="0.2">
      <c r="B674" s="131"/>
      <c r="C674" s="131"/>
      <c r="D674" s="132"/>
      <c r="E674" s="132"/>
      <c r="F674" s="366"/>
      <c r="G674" s="153"/>
      <c r="H674" s="153"/>
      <c r="I674" s="132"/>
    </row>
    <row r="675" spans="2:9" x14ac:dyDescent="0.2">
      <c r="B675" s="131"/>
      <c r="C675" s="131"/>
      <c r="D675" s="132"/>
      <c r="E675" s="132"/>
      <c r="F675" s="366"/>
      <c r="G675" s="153"/>
      <c r="H675" s="153"/>
      <c r="I675" s="132"/>
    </row>
    <row r="676" spans="2:9" x14ac:dyDescent="0.2">
      <c r="B676" s="131"/>
      <c r="C676" s="131"/>
      <c r="D676" s="132"/>
      <c r="E676" s="132"/>
      <c r="F676" s="366"/>
      <c r="G676" s="153"/>
      <c r="H676" s="153"/>
      <c r="I676" s="132"/>
    </row>
    <row r="677" spans="2:9" x14ac:dyDescent="0.2">
      <c r="B677" s="131"/>
      <c r="C677" s="131"/>
      <c r="D677" s="132"/>
      <c r="E677" s="132"/>
      <c r="F677" s="366"/>
      <c r="G677" s="153"/>
      <c r="H677" s="153"/>
      <c r="I677" s="132"/>
    </row>
    <row r="678" spans="2:9" x14ac:dyDescent="0.2">
      <c r="B678" s="131"/>
      <c r="C678" s="131"/>
      <c r="D678" s="132"/>
      <c r="E678" s="132"/>
      <c r="F678" s="366"/>
      <c r="G678" s="153"/>
      <c r="H678" s="153"/>
      <c r="I678" s="132"/>
    </row>
    <row r="679" spans="2:9" x14ac:dyDescent="0.2">
      <c r="B679" s="131"/>
      <c r="C679" s="131"/>
      <c r="D679" s="132"/>
      <c r="E679" s="132"/>
      <c r="F679" s="366"/>
      <c r="G679" s="153"/>
      <c r="H679" s="153"/>
      <c r="I679" s="132"/>
    </row>
    <row r="680" spans="2:9" x14ac:dyDescent="0.2">
      <c r="B680" s="131"/>
      <c r="C680" s="131"/>
      <c r="D680" s="132"/>
      <c r="E680" s="132"/>
      <c r="F680" s="366"/>
      <c r="G680" s="153"/>
      <c r="H680" s="153"/>
      <c r="I680" s="132"/>
    </row>
    <row r="681" spans="2:9" x14ac:dyDescent="0.2">
      <c r="B681" s="131"/>
      <c r="C681" s="131"/>
      <c r="D681" s="132"/>
      <c r="E681" s="132"/>
      <c r="F681" s="366"/>
      <c r="G681" s="153"/>
      <c r="H681" s="153"/>
      <c r="I681" s="132"/>
    </row>
    <row r="682" spans="2:9" x14ac:dyDescent="0.2">
      <c r="B682" s="131"/>
      <c r="C682" s="131"/>
      <c r="D682" s="132"/>
      <c r="E682" s="132"/>
      <c r="F682" s="366"/>
      <c r="G682" s="153"/>
      <c r="H682" s="153"/>
      <c r="I682" s="132"/>
    </row>
    <row r="683" spans="2:9" x14ac:dyDescent="0.2">
      <c r="B683" s="131"/>
      <c r="C683" s="131"/>
      <c r="D683" s="132"/>
      <c r="E683" s="132"/>
      <c r="F683" s="366"/>
      <c r="G683" s="153"/>
      <c r="H683" s="153"/>
      <c r="I683" s="132"/>
    </row>
    <row r="684" spans="2:9" x14ac:dyDescent="0.2">
      <c r="B684" s="131"/>
      <c r="C684" s="131"/>
      <c r="D684" s="132"/>
      <c r="E684" s="132"/>
      <c r="F684" s="366"/>
      <c r="G684" s="153"/>
      <c r="H684" s="153"/>
      <c r="I684" s="132"/>
    </row>
    <row r="685" spans="2:9" x14ac:dyDescent="0.2">
      <c r="B685" s="131"/>
      <c r="C685" s="131"/>
      <c r="D685" s="132"/>
      <c r="E685" s="132"/>
      <c r="F685" s="366"/>
      <c r="G685" s="153"/>
      <c r="H685" s="153"/>
      <c r="I685" s="132"/>
    </row>
    <row r="686" spans="2:9" x14ac:dyDescent="0.2">
      <c r="B686" s="131"/>
      <c r="C686" s="131"/>
      <c r="D686" s="132"/>
      <c r="E686" s="132"/>
      <c r="F686" s="366"/>
      <c r="G686" s="153"/>
      <c r="H686" s="153"/>
      <c r="I686" s="132"/>
    </row>
    <row r="687" spans="2:9" x14ac:dyDescent="0.2">
      <c r="B687" s="131"/>
      <c r="C687" s="131"/>
      <c r="D687" s="132"/>
      <c r="E687" s="132"/>
      <c r="F687" s="366"/>
      <c r="G687" s="153"/>
      <c r="H687" s="153"/>
      <c r="I687" s="132"/>
    </row>
    <row r="688" spans="2:9" x14ac:dyDescent="0.2">
      <c r="B688" s="131"/>
      <c r="C688" s="131"/>
      <c r="D688" s="132"/>
      <c r="E688" s="132"/>
      <c r="F688" s="366"/>
      <c r="G688" s="153"/>
      <c r="H688" s="153"/>
      <c r="I688" s="132"/>
    </row>
    <row r="689" spans="2:9" x14ac:dyDescent="0.2">
      <c r="B689" s="131"/>
      <c r="C689" s="131"/>
      <c r="D689" s="132"/>
      <c r="E689" s="132"/>
      <c r="F689" s="366"/>
      <c r="G689" s="153"/>
      <c r="H689" s="153"/>
      <c r="I689" s="132"/>
    </row>
    <row r="690" spans="2:9" x14ac:dyDescent="0.2">
      <c r="B690" s="131"/>
      <c r="C690" s="131"/>
      <c r="D690" s="132"/>
      <c r="E690" s="132"/>
      <c r="F690" s="366"/>
      <c r="G690" s="153"/>
      <c r="H690" s="153"/>
      <c r="I690" s="132"/>
    </row>
    <row r="691" spans="2:9" x14ac:dyDescent="0.2">
      <c r="B691" s="131"/>
      <c r="C691" s="131"/>
      <c r="D691" s="132"/>
      <c r="E691" s="132"/>
      <c r="F691" s="366"/>
      <c r="G691" s="153"/>
      <c r="H691" s="153"/>
      <c r="I691" s="132"/>
    </row>
    <row r="692" spans="2:9" x14ac:dyDescent="0.2">
      <c r="B692" s="131"/>
      <c r="C692" s="131"/>
      <c r="D692" s="132"/>
      <c r="E692" s="132"/>
      <c r="F692" s="366"/>
      <c r="G692" s="153"/>
      <c r="H692" s="153"/>
      <c r="I692" s="132"/>
    </row>
    <row r="693" spans="2:9" x14ac:dyDescent="0.2">
      <c r="B693" s="131"/>
      <c r="C693" s="131"/>
      <c r="D693" s="132"/>
      <c r="E693" s="132"/>
      <c r="F693" s="366"/>
      <c r="G693" s="153"/>
      <c r="H693" s="153"/>
      <c r="I693" s="132"/>
    </row>
    <row r="694" spans="2:9" x14ac:dyDescent="0.2">
      <c r="B694" s="131"/>
      <c r="C694" s="131"/>
      <c r="D694" s="132"/>
      <c r="E694" s="132"/>
      <c r="F694" s="366"/>
      <c r="G694" s="153"/>
      <c r="H694" s="153"/>
      <c r="I694" s="132"/>
    </row>
    <row r="695" spans="2:9" x14ac:dyDescent="0.2">
      <c r="B695" s="131"/>
      <c r="C695" s="131"/>
      <c r="D695" s="132"/>
      <c r="E695" s="132"/>
      <c r="F695" s="366"/>
      <c r="G695" s="153"/>
      <c r="H695" s="153"/>
      <c r="I695" s="132"/>
    </row>
    <row r="696" spans="2:9" x14ac:dyDescent="0.2">
      <c r="B696" s="131"/>
      <c r="C696" s="131"/>
      <c r="D696" s="132"/>
      <c r="E696" s="132"/>
      <c r="F696" s="366"/>
      <c r="G696" s="153"/>
      <c r="H696" s="153"/>
      <c r="I696" s="132"/>
    </row>
    <row r="697" spans="2:9" x14ac:dyDescent="0.2">
      <c r="B697" s="131"/>
      <c r="C697" s="131"/>
      <c r="D697" s="132"/>
      <c r="E697" s="132"/>
      <c r="F697" s="366"/>
      <c r="G697" s="153"/>
      <c r="H697" s="153"/>
      <c r="I697" s="132"/>
    </row>
    <row r="698" spans="2:9" x14ac:dyDescent="0.2">
      <c r="B698" s="131"/>
      <c r="C698" s="131"/>
      <c r="D698" s="132"/>
      <c r="E698" s="132"/>
      <c r="F698" s="366"/>
      <c r="G698" s="153"/>
      <c r="H698" s="153"/>
      <c r="I698" s="132"/>
    </row>
    <row r="699" spans="2:9" x14ac:dyDescent="0.2">
      <c r="B699" s="131"/>
      <c r="C699" s="131"/>
      <c r="D699" s="132"/>
      <c r="E699" s="132"/>
      <c r="F699" s="366"/>
      <c r="G699" s="153"/>
      <c r="H699" s="153"/>
      <c r="I699" s="132"/>
    </row>
    <row r="700" spans="2:9" x14ac:dyDescent="0.2">
      <c r="B700" s="131"/>
      <c r="C700" s="131"/>
      <c r="D700" s="132"/>
      <c r="E700" s="132"/>
      <c r="F700" s="366"/>
      <c r="G700" s="153"/>
      <c r="H700" s="153"/>
      <c r="I700" s="132"/>
    </row>
    <row r="701" spans="2:9" x14ac:dyDescent="0.2">
      <c r="B701" s="131"/>
      <c r="C701" s="131"/>
      <c r="D701" s="132"/>
      <c r="E701" s="132"/>
      <c r="F701" s="366"/>
      <c r="G701" s="153"/>
      <c r="H701" s="153"/>
      <c r="I701" s="132"/>
    </row>
    <row r="702" spans="2:9" x14ac:dyDescent="0.2">
      <c r="B702" s="131"/>
      <c r="C702" s="131"/>
      <c r="D702" s="132"/>
      <c r="E702" s="132"/>
      <c r="F702" s="366"/>
      <c r="G702" s="153"/>
      <c r="H702" s="153"/>
      <c r="I702" s="132"/>
    </row>
    <row r="703" spans="2:9" x14ac:dyDescent="0.2">
      <c r="B703" s="131"/>
      <c r="C703" s="131"/>
      <c r="D703" s="132"/>
      <c r="E703" s="132"/>
      <c r="F703" s="366"/>
      <c r="G703" s="153"/>
      <c r="H703" s="153"/>
      <c r="I703" s="132"/>
    </row>
    <row r="704" spans="2:9" x14ac:dyDescent="0.2">
      <c r="B704" s="131"/>
      <c r="C704" s="131"/>
      <c r="D704" s="132"/>
      <c r="E704" s="132"/>
      <c r="F704" s="366"/>
      <c r="G704" s="153"/>
      <c r="H704" s="153"/>
      <c r="I704" s="132"/>
    </row>
    <row r="705" spans="2:9" x14ac:dyDescent="0.2">
      <c r="B705" s="131"/>
      <c r="C705" s="131"/>
      <c r="D705" s="132"/>
      <c r="E705" s="132"/>
      <c r="F705" s="366"/>
      <c r="G705" s="153"/>
      <c r="H705" s="153"/>
      <c r="I705" s="132"/>
    </row>
    <row r="706" spans="2:9" x14ac:dyDescent="0.2">
      <c r="B706" s="131"/>
      <c r="C706" s="131"/>
      <c r="D706" s="132"/>
      <c r="E706" s="132"/>
      <c r="F706" s="366"/>
      <c r="G706" s="153"/>
      <c r="H706" s="153"/>
      <c r="I706" s="132"/>
    </row>
    <row r="707" spans="2:9" x14ac:dyDescent="0.2">
      <c r="B707" s="131"/>
      <c r="C707" s="131"/>
      <c r="D707" s="132"/>
      <c r="E707" s="132"/>
      <c r="F707" s="366"/>
      <c r="G707" s="153"/>
      <c r="H707" s="153"/>
      <c r="I707" s="132"/>
    </row>
    <row r="708" spans="2:9" x14ac:dyDescent="0.2">
      <c r="B708" s="131"/>
      <c r="C708" s="131"/>
      <c r="D708" s="132"/>
      <c r="E708" s="132"/>
      <c r="F708" s="366"/>
      <c r="G708" s="153"/>
      <c r="H708" s="153"/>
      <c r="I708" s="132"/>
    </row>
    <row r="709" spans="2:9" x14ac:dyDescent="0.2">
      <c r="B709" s="131"/>
      <c r="C709" s="131"/>
      <c r="D709" s="132"/>
      <c r="E709" s="132"/>
      <c r="F709" s="366"/>
      <c r="G709" s="153"/>
      <c r="H709" s="153"/>
      <c r="I709" s="132"/>
    </row>
    <row r="710" spans="2:9" x14ac:dyDescent="0.2">
      <c r="B710" s="131"/>
      <c r="C710" s="131"/>
      <c r="D710" s="132"/>
      <c r="E710" s="132"/>
      <c r="F710" s="366"/>
      <c r="G710" s="153"/>
      <c r="H710" s="153"/>
      <c r="I710" s="132"/>
    </row>
    <row r="711" spans="2:9" x14ac:dyDescent="0.2">
      <c r="B711" s="131"/>
      <c r="C711" s="131"/>
      <c r="D711" s="132"/>
      <c r="E711" s="132"/>
      <c r="F711" s="366"/>
      <c r="G711" s="153"/>
      <c r="H711" s="153"/>
      <c r="I711" s="132"/>
    </row>
    <row r="712" spans="2:9" x14ac:dyDescent="0.2">
      <c r="B712" s="131"/>
      <c r="C712" s="131"/>
      <c r="D712" s="132"/>
      <c r="E712" s="132"/>
      <c r="F712" s="366"/>
      <c r="G712" s="153"/>
      <c r="H712" s="153"/>
      <c r="I712" s="132"/>
    </row>
    <row r="713" spans="2:9" x14ac:dyDescent="0.2">
      <c r="B713" s="131"/>
      <c r="C713" s="131"/>
      <c r="D713" s="132"/>
      <c r="E713" s="132"/>
      <c r="F713" s="366"/>
      <c r="G713" s="153"/>
      <c r="H713" s="153"/>
      <c r="I713" s="132"/>
    </row>
    <row r="714" spans="2:9" x14ac:dyDescent="0.2">
      <c r="B714" s="131"/>
      <c r="C714" s="131"/>
      <c r="D714" s="132"/>
      <c r="E714" s="132"/>
      <c r="F714" s="366"/>
      <c r="G714" s="153"/>
      <c r="H714" s="153"/>
      <c r="I714" s="132"/>
    </row>
    <row r="715" spans="2:9" x14ac:dyDescent="0.2">
      <c r="B715" s="131"/>
      <c r="C715" s="131"/>
      <c r="D715" s="132"/>
      <c r="E715" s="132"/>
      <c r="F715" s="366"/>
      <c r="G715" s="153"/>
      <c r="H715" s="153"/>
      <c r="I715" s="132"/>
    </row>
    <row r="716" spans="2:9" x14ac:dyDescent="0.2">
      <c r="B716" s="131"/>
      <c r="C716" s="131"/>
      <c r="D716" s="132"/>
      <c r="E716" s="132"/>
      <c r="F716" s="366"/>
      <c r="G716" s="153"/>
      <c r="H716" s="153"/>
      <c r="I716" s="132"/>
    </row>
    <row r="717" spans="2:9" x14ac:dyDescent="0.2">
      <c r="B717" s="131"/>
      <c r="C717" s="131"/>
      <c r="D717" s="132"/>
      <c r="E717" s="132"/>
      <c r="F717" s="366"/>
      <c r="G717" s="153"/>
      <c r="H717" s="153"/>
      <c r="I717" s="132"/>
    </row>
    <row r="718" spans="2:9" x14ac:dyDescent="0.2">
      <c r="B718" s="131"/>
      <c r="C718" s="131"/>
      <c r="D718" s="132"/>
      <c r="E718" s="132"/>
      <c r="F718" s="366"/>
      <c r="G718" s="153"/>
      <c r="H718" s="153"/>
      <c r="I718" s="132"/>
    </row>
    <row r="719" spans="2:9" x14ac:dyDescent="0.2">
      <c r="B719" s="131"/>
      <c r="C719" s="131"/>
      <c r="D719" s="132"/>
      <c r="E719" s="132"/>
      <c r="F719" s="366"/>
      <c r="G719" s="153"/>
      <c r="H719" s="153"/>
      <c r="I719" s="132"/>
    </row>
    <row r="720" spans="2:9" x14ac:dyDescent="0.2">
      <c r="B720" s="131"/>
      <c r="C720" s="131"/>
      <c r="D720" s="132"/>
      <c r="E720" s="132"/>
      <c r="F720" s="366"/>
      <c r="G720" s="153"/>
      <c r="H720" s="153"/>
      <c r="I720" s="132"/>
    </row>
    <row r="721" spans="2:9" x14ac:dyDescent="0.2">
      <c r="B721" s="131"/>
      <c r="C721" s="131"/>
      <c r="D721" s="132"/>
      <c r="E721" s="132"/>
      <c r="F721" s="366"/>
      <c r="G721" s="153"/>
      <c r="H721" s="153"/>
      <c r="I721" s="132"/>
    </row>
    <row r="722" spans="2:9" x14ac:dyDescent="0.2">
      <c r="B722" s="131"/>
      <c r="C722" s="131"/>
      <c r="D722" s="132"/>
      <c r="E722" s="132"/>
      <c r="F722" s="366"/>
      <c r="G722" s="153"/>
      <c r="H722" s="153"/>
      <c r="I722" s="132"/>
    </row>
    <row r="723" spans="2:9" x14ac:dyDescent="0.2">
      <c r="B723" s="131"/>
      <c r="C723" s="131"/>
      <c r="D723" s="132"/>
      <c r="E723" s="132"/>
      <c r="F723" s="366"/>
      <c r="G723" s="153"/>
      <c r="H723" s="153"/>
      <c r="I723" s="132"/>
    </row>
    <row r="724" spans="2:9" x14ac:dyDescent="0.2">
      <c r="B724" s="131"/>
      <c r="C724" s="131"/>
      <c r="D724" s="132"/>
      <c r="E724" s="132"/>
      <c r="F724" s="366"/>
      <c r="G724" s="153"/>
      <c r="H724" s="153"/>
      <c r="I724" s="132"/>
    </row>
    <row r="725" spans="2:9" x14ac:dyDescent="0.2">
      <c r="B725" s="131"/>
      <c r="C725" s="131"/>
      <c r="D725" s="132"/>
      <c r="E725" s="132"/>
      <c r="F725" s="366"/>
      <c r="G725" s="153"/>
      <c r="H725" s="153"/>
      <c r="I725" s="132"/>
    </row>
    <row r="726" spans="2:9" x14ac:dyDescent="0.2">
      <c r="B726" s="131"/>
      <c r="C726" s="131"/>
      <c r="D726" s="132"/>
      <c r="E726" s="132"/>
      <c r="F726" s="366"/>
      <c r="G726" s="153"/>
      <c r="H726" s="153"/>
      <c r="I726" s="132"/>
    </row>
    <row r="727" spans="2:9" x14ac:dyDescent="0.2">
      <c r="B727" s="131"/>
      <c r="C727" s="131"/>
      <c r="D727" s="132"/>
      <c r="E727" s="132"/>
      <c r="F727" s="366"/>
      <c r="G727" s="153"/>
      <c r="H727" s="153"/>
      <c r="I727" s="132"/>
    </row>
    <row r="728" spans="2:9" x14ac:dyDescent="0.2">
      <c r="B728" s="131"/>
      <c r="C728" s="131"/>
      <c r="D728" s="132"/>
      <c r="E728" s="132"/>
      <c r="F728" s="366"/>
      <c r="G728" s="153"/>
      <c r="H728" s="153"/>
      <c r="I728" s="132"/>
    </row>
    <row r="729" spans="2:9" x14ac:dyDescent="0.2">
      <c r="B729" s="131"/>
      <c r="C729" s="131"/>
      <c r="D729" s="132"/>
      <c r="E729" s="132"/>
      <c r="F729" s="366"/>
      <c r="G729" s="153"/>
      <c r="H729" s="153"/>
      <c r="I729" s="132"/>
    </row>
    <row r="730" spans="2:9" x14ac:dyDescent="0.2">
      <c r="B730" s="131"/>
      <c r="C730" s="131"/>
      <c r="D730" s="132"/>
      <c r="E730" s="132"/>
      <c r="F730" s="366"/>
      <c r="G730" s="153"/>
      <c r="H730" s="153"/>
      <c r="I730" s="132"/>
    </row>
    <row r="731" spans="2:9" x14ac:dyDescent="0.2">
      <c r="B731" s="131"/>
      <c r="C731" s="131"/>
      <c r="D731" s="132"/>
      <c r="E731" s="132"/>
      <c r="F731" s="366"/>
      <c r="G731" s="153"/>
      <c r="H731" s="153"/>
      <c r="I731" s="132"/>
    </row>
    <row r="732" spans="2:9" x14ac:dyDescent="0.2">
      <c r="B732" s="131"/>
      <c r="C732" s="131"/>
      <c r="D732" s="132"/>
      <c r="E732" s="132"/>
      <c r="F732" s="366"/>
      <c r="G732" s="153"/>
      <c r="H732" s="153"/>
      <c r="I732" s="132"/>
    </row>
    <row r="733" spans="2:9" x14ac:dyDescent="0.2">
      <c r="B733" s="131"/>
      <c r="C733" s="131"/>
      <c r="D733" s="132"/>
      <c r="E733" s="132"/>
      <c r="F733" s="366"/>
      <c r="G733" s="153"/>
      <c r="H733" s="153"/>
      <c r="I733" s="132"/>
    </row>
    <row r="734" spans="2:9" x14ac:dyDescent="0.2">
      <c r="B734" s="131"/>
      <c r="C734" s="131"/>
      <c r="D734" s="132"/>
      <c r="E734" s="132"/>
      <c r="F734" s="366"/>
      <c r="G734" s="153"/>
      <c r="H734" s="153"/>
      <c r="I734" s="132"/>
    </row>
    <row r="735" spans="2:9" x14ac:dyDescent="0.2">
      <c r="B735" s="131"/>
      <c r="C735" s="131"/>
      <c r="D735" s="132"/>
      <c r="E735" s="132"/>
      <c r="F735" s="366"/>
      <c r="G735" s="153"/>
      <c r="H735" s="153"/>
      <c r="I735" s="132"/>
    </row>
    <row r="736" spans="2:9" x14ac:dyDescent="0.2">
      <c r="B736" s="131"/>
      <c r="C736" s="131"/>
      <c r="D736" s="132"/>
      <c r="E736" s="132"/>
      <c r="F736" s="366"/>
      <c r="G736" s="153"/>
      <c r="H736" s="153"/>
      <c r="I736" s="132"/>
    </row>
    <row r="737" spans="2:9" x14ac:dyDescent="0.2">
      <c r="B737" s="131"/>
      <c r="C737" s="131"/>
      <c r="D737" s="132"/>
      <c r="E737" s="132"/>
      <c r="F737" s="366"/>
      <c r="G737" s="153"/>
      <c r="H737" s="153"/>
      <c r="I737" s="132"/>
    </row>
    <row r="738" spans="2:9" x14ac:dyDescent="0.2">
      <c r="B738" s="131"/>
      <c r="C738" s="131"/>
      <c r="D738" s="132"/>
      <c r="E738" s="132"/>
      <c r="F738" s="366"/>
      <c r="G738" s="153"/>
      <c r="H738" s="153"/>
      <c r="I738" s="132"/>
    </row>
    <row r="739" spans="2:9" x14ac:dyDescent="0.2">
      <c r="B739" s="131"/>
      <c r="C739" s="131"/>
      <c r="D739" s="132"/>
      <c r="E739" s="132"/>
      <c r="F739" s="366"/>
      <c r="G739" s="153"/>
      <c r="H739" s="153"/>
      <c r="I739" s="132"/>
    </row>
    <row r="740" spans="2:9" x14ac:dyDescent="0.2">
      <c r="B740" s="131"/>
      <c r="C740" s="131"/>
      <c r="D740" s="132"/>
      <c r="E740" s="132"/>
      <c r="F740" s="366"/>
      <c r="G740" s="153"/>
      <c r="H740" s="153"/>
      <c r="I740" s="132"/>
    </row>
    <row r="741" spans="2:9" x14ac:dyDescent="0.2">
      <c r="B741" s="131"/>
      <c r="C741" s="131"/>
      <c r="D741" s="132"/>
      <c r="E741" s="132"/>
      <c r="F741" s="366"/>
      <c r="G741" s="153"/>
      <c r="H741" s="153"/>
      <c r="I741" s="132"/>
    </row>
    <row r="742" spans="2:9" x14ac:dyDescent="0.2">
      <c r="B742" s="131"/>
      <c r="C742" s="131"/>
      <c r="D742" s="132"/>
      <c r="E742" s="132"/>
      <c r="F742" s="366"/>
      <c r="G742" s="153"/>
      <c r="H742" s="153"/>
      <c r="I742" s="132"/>
    </row>
    <row r="743" spans="2:9" x14ac:dyDescent="0.2">
      <c r="B743" s="131"/>
      <c r="C743" s="131"/>
      <c r="D743" s="132"/>
      <c r="E743" s="132"/>
      <c r="F743" s="366"/>
      <c r="G743" s="153"/>
      <c r="H743" s="153"/>
      <c r="I743" s="132"/>
    </row>
    <row r="744" spans="2:9" x14ac:dyDescent="0.2">
      <c r="B744" s="131"/>
      <c r="C744" s="131"/>
      <c r="D744" s="132"/>
      <c r="E744" s="132"/>
      <c r="F744" s="366"/>
      <c r="G744" s="153"/>
      <c r="H744" s="153"/>
      <c r="I744" s="132"/>
    </row>
    <row r="745" spans="2:9" x14ac:dyDescent="0.2">
      <c r="B745" s="131"/>
      <c r="C745" s="131"/>
      <c r="D745" s="132"/>
      <c r="E745" s="132"/>
      <c r="F745" s="366"/>
      <c r="G745" s="153"/>
      <c r="H745" s="153"/>
      <c r="I745" s="132"/>
    </row>
    <row r="746" spans="2:9" x14ac:dyDescent="0.2">
      <c r="B746" s="131"/>
      <c r="C746" s="131"/>
      <c r="D746" s="132"/>
      <c r="E746" s="132"/>
      <c r="F746" s="366"/>
      <c r="G746" s="153"/>
      <c r="H746" s="153"/>
      <c r="I746" s="132"/>
    </row>
    <row r="747" spans="2:9" x14ac:dyDescent="0.2">
      <c r="B747" s="131"/>
      <c r="C747" s="131"/>
      <c r="D747" s="132"/>
      <c r="E747" s="132"/>
      <c r="F747" s="366"/>
      <c r="G747" s="153"/>
      <c r="H747" s="153"/>
      <c r="I747" s="132"/>
    </row>
    <row r="748" spans="2:9" x14ac:dyDescent="0.2">
      <c r="B748" s="131"/>
      <c r="C748" s="131"/>
      <c r="D748" s="132"/>
      <c r="E748" s="132"/>
      <c r="F748" s="366"/>
      <c r="G748" s="153"/>
      <c r="H748" s="153"/>
      <c r="I748" s="132"/>
    </row>
    <row r="749" spans="2:9" x14ac:dyDescent="0.2">
      <c r="B749" s="131"/>
      <c r="C749" s="131"/>
      <c r="D749" s="132"/>
      <c r="E749" s="132"/>
      <c r="F749" s="366"/>
      <c r="G749" s="153"/>
      <c r="H749" s="153"/>
      <c r="I749" s="132"/>
    </row>
    <row r="750" spans="2:9" x14ac:dyDescent="0.2">
      <c r="B750" s="131"/>
      <c r="C750" s="131"/>
      <c r="D750" s="132"/>
      <c r="E750" s="132"/>
      <c r="F750" s="366"/>
      <c r="G750" s="153"/>
      <c r="H750" s="153"/>
      <c r="I750" s="132"/>
    </row>
    <row r="751" spans="2:9" x14ac:dyDescent="0.2">
      <c r="B751" s="131"/>
      <c r="C751" s="131"/>
      <c r="D751" s="132"/>
      <c r="E751" s="132"/>
      <c r="F751" s="366"/>
      <c r="G751" s="153"/>
      <c r="H751" s="153"/>
      <c r="I751" s="132"/>
    </row>
    <row r="752" spans="2:9" x14ac:dyDescent="0.2">
      <c r="B752" s="131"/>
      <c r="C752" s="131"/>
      <c r="D752" s="132"/>
      <c r="E752" s="132"/>
      <c r="F752" s="366"/>
      <c r="G752" s="153"/>
      <c r="H752" s="153"/>
      <c r="I752" s="132"/>
    </row>
    <row r="753" spans="2:9" x14ac:dyDescent="0.2">
      <c r="B753" s="131"/>
      <c r="C753" s="131"/>
      <c r="D753" s="132"/>
      <c r="E753" s="132"/>
      <c r="F753" s="366"/>
      <c r="G753" s="153"/>
      <c r="H753" s="153"/>
      <c r="I753" s="132"/>
    </row>
    <row r="754" spans="2:9" x14ac:dyDescent="0.2">
      <c r="B754" s="131"/>
      <c r="C754" s="131"/>
      <c r="D754" s="132"/>
      <c r="E754" s="132"/>
      <c r="F754" s="366"/>
      <c r="G754" s="153"/>
      <c r="H754" s="153"/>
      <c r="I754" s="132"/>
    </row>
    <row r="755" spans="2:9" x14ac:dyDescent="0.2">
      <c r="B755" s="131"/>
      <c r="C755" s="131"/>
      <c r="D755" s="132"/>
      <c r="E755" s="132"/>
      <c r="F755" s="366"/>
      <c r="G755" s="153"/>
      <c r="H755" s="153"/>
      <c r="I755" s="132"/>
    </row>
    <row r="756" spans="2:9" x14ac:dyDescent="0.2">
      <c r="B756" s="131"/>
      <c r="C756" s="131"/>
      <c r="D756" s="132"/>
      <c r="E756" s="132"/>
      <c r="F756" s="366"/>
      <c r="G756" s="153"/>
      <c r="H756" s="153"/>
      <c r="I756" s="132"/>
    </row>
    <row r="757" spans="2:9" x14ac:dyDescent="0.2">
      <c r="B757" s="131"/>
      <c r="C757" s="131"/>
      <c r="D757" s="132"/>
      <c r="E757" s="132"/>
      <c r="F757" s="366"/>
      <c r="G757" s="153"/>
      <c r="H757" s="153"/>
      <c r="I757" s="132"/>
    </row>
    <row r="758" spans="2:9" x14ac:dyDescent="0.2">
      <c r="B758" s="131"/>
      <c r="C758" s="131"/>
      <c r="D758" s="132"/>
      <c r="E758" s="132"/>
      <c r="F758" s="366"/>
      <c r="G758" s="153"/>
      <c r="H758" s="153"/>
      <c r="I758" s="132"/>
    </row>
    <row r="759" spans="2:9" x14ac:dyDescent="0.2">
      <c r="B759" s="131"/>
      <c r="C759" s="131"/>
      <c r="D759" s="132"/>
      <c r="E759" s="132"/>
      <c r="F759" s="366"/>
      <c r="G759" s="153"/>
      <c r="H759" s="153"/>
      <c r="I759" s="132"/>
    </row>
    <row r="760" spans="2:9" x14ac:dyDescent="0.2">
      <c r="B760" s="131"/>
      <c r="C760" s="131"/>
      <c r="D760" s="132"/>
      <c r="E760" s="132"/>
      <c r="F760" s="366"/>
      <c r="G760" s="153"/>
      <c r="H760" s="153"/>
      <c r="I760" s="132"/>
    </row>
    <row r="761" spans="2:9" x14ac:dyDescent="0.2">
      <c r="B761" s="131"/>
      <c r="C761" s="131"/>
      <c r="D761" s="132"/>
      <c r="E761" s="132"/>
      <c r="F761" s="366"/>
      <c r="G761" s="153"/>
      <c r="H761" s="153"/>
      <c r="I761" s="132"/>
    </row>
    <row r="762" spans="2:9" x14ac:dyDescent="0.2">
      <c r="B762" s="131"/>
      <c r="C762" s="131"/>
      <c r="D762" s="132"/>
      <c r="E762" s="132"/>
      <c r="F762" s="366"/>
      <c r="G762" s="153"/>
      <c r="H762" s="153"/>
      <c r="I762" s="132"/>
    </row>
    <row r="763" spans="2:9" x14ac:dyDescent="0.2">
      <c r="B763" s="131"/>
      <c r="C763" s="131"/>
      <c r="D763" s="132"/>
      <c r="E763" s="132"/>
      <c r="F763" s="366"/>
      <c r="G763" s="153"/>
      <c r="H763" s="153"/>
      <c r="I763" s="132"/>
    </row>
    <row r="764" spans="2:9" x14ac:dyDescent="0.2">
      <c r="B764" s="131"/>
      <c r="C764" s="131"/>
      <c r="D764" s="132"/>
      <c r="E764" s="132"/>
      <c r="F764" s="366"/>
      <c r="G764" s="153"/>
      <c r="H764" s="153"/>
      <c r="I764" s="132"/>
    </row>
    <row r="765" spans="2:9" x14ac:dyDescent="0.2">
      <c r="B765" s="131"/>
      <c r="C765" s="131"/>
      <c r="D765" s="132"/>
      <c r="E765" s="132"/>
      <c r="F765" s="366"/>
      <c r="G765" s="153"/>
      <c r="H765" s="153"/>
      <c r="I765" s="132"/>
    </row>
    <row r="766" spans="2:9" x14ac:dyDescent="0.2">
      <c r="B766" s="131"/>
      <c r="C766" s="131"/>
      <c r="D766" s="132"/>
      <c r="E766" s="132"/>
      <c r="F766" s="366"/>
      <c r="G766" s="153"/>
      <c r="H766" s="153"/>
      <c r="I766" s="132"/>
    </row>
    <row r="767" spans="2:9" x14ac:dyDescent="0.2">
      <c r="B767" s="131"/>
      <c r="C767" s="131"/>
      <c r="D767" s="132"/>
      <c r="E767" s="132"/>
      <c r="F767" s="366"/>
      <c r="G767" s="153"/>
      <c r="H767" s="153"/>
      <c r="I767" s="132"/>
    </row>
    <row r="768" spans="2:9" x14ac:dyDescent="0.2">
      <c r="B768" s="131"/>
      <c r="C768" s="131"/>
      <c r="D768" s="132"/>
      <c r="E768" s="132"/>
      <c r="F768" s="366"/>
      <c r="G768" s="153"/>
      <c r="H768" s="153"/>
      <c r="I768" s="132"/>
    </row>
    <row r="769" spans="2:9" x14ac:dyDescent="0.2">
      <c r="B769" s="131"/>
      <c r="C769" s="131"/>
      <c r="D769" s="132"/>
      <c r="E769" s="132"/>
      <c r="F769" s="366"/>
      <c r="G769" s="153"/>
      <c r="H769" s="153"/>
      <c r="I769" s="132"/>
    </row>
    <row r="770" spans="2:9" x14ac:dyDescent="0.2">
      <c r="B770" s="131"/>
      <c r="C770" s="131"/>
      <c r="D770" s="132"/>
      <c r="E770" s="132"/>
      <c r="F770" s="366"/>
      <c r="G770" s="153"/>
      <c r="H770" s="153"/>
      <c r="I770" s="132"/>
    </row>
    <row r="771" spans="2:9" x14ac:dyDescent="0.2">
      <c r="B771" s="131"/>
      <c r="C771" s="131"/>
      <c r="D771" s="132"/>
      <c r="E771" s="132"/>
      <c r="F771" s="366"/>
      <c r="G771" s="153"/>
      <c r="H771" s="153"/>
      <c r="I771" s="132"/>
    </row>
    <row r="772" spans="2:9" x14ac:dyDescent="0.2">
      <c r="B772" s="131"/>
      <c r="C772" s="131"/>
      <c r="D772" s="132"/>
      <c r="E772" s="132"/>
      <c r="F772" s="366"/>
      <c r="G772" s="153"/>
      <c r="H772" s="153"/>
      <c r="I772" s="132"/>
    </row>
    <row r="773" spans="2:9" x14ac:dyDescent="0.2">
      <c r="B773" s="131"/>
      <c r="C773" s="131"/>
      <c r="D773" s="132"/>
      <c r="E773" s="132"/>
      <c r="F773" s="366"/>
      <c r="G773" s="153"/>
      <c r="H773" s="153"/>
      <c r="I773" s="132"/>
    </row>
    <row r="774" spans="2:9" x14ac:dyDescent="0.2">
      <c r="B774" s="131"/>
      <c r="C774" s="131"/>
      <c r="D774" s="132"/>
      <c r="E774" s="132"/>
      <c r="F774" s="366"/>
      <c r="G774" s="153"/>
      <c r="H774" s="153"/>
      <c r="I774" s="132"/>
    </row>
    <row r="775" spans="2:9" x14ac:dyDescent="0.2">
      <c r="B775" s="131"/>
      <c r="C775" s="131"/>
      <c r="D775" s="132"/>
      <c r="E775" s="132"/>
      <c r="F775" s="366"/>
      <c r="G775" s="153"/>
      <c r="H775" s="153"/>
      <c r="I775" s="132"/>
    </row>
    <row r="776" spans="2:9" x14ac:dyDescent="0.2">
      <c r="B776" s="131"/>
      <c r="C776" s="131"/>
      <c r="D776" s="132"/>
      <c r="E776" s="132"/>
      <c r="F776" s="366"/>
      <c r="G776" s="153"/>
      <c r="H776" s="153"/>
      <c r="I776" s="132"/>
    </row>
    <row r="777" spans="2:9" x14ac:dyDescent="0.2">
      <c r="B777" s="131"/>
      <c r="C777" s="131"/>
      <c r="D777" s="132"/>
      <c r="E777" s="132"/>
      <c r="F777" s="366"/>
      <c r="G777" s="153"/>
      <c r="H777" s="153"/>
      <c r="I777" s="132"/>
    </row>
    <row r="778" spans="2:9" x14ac:dyDescent="0.2">
      <c r="B778" s="131"/>
      <c r="C778" s="131"/>
      <c r="D778" s="132"/>
      <c r="E778" s="132"/>
      <c r="F778" s="366"/>
      <c r="G778" s="153"/>
      <c r="H778" s="153"/>
      <c r="I778" s="132"/>
    </row>
    <row r="779" spans="2:9" x14ac:dyDescent="0.2">
      <c r="B779" s="131"/>
      <c r="C779" s="131"/>
      <c r="D779" s="132"/>
      <c r="E779" s="132"/>
      <c r="F779" s="366"/>
      <c r="G779" s="153"/>
      <c r="H779" s="153"/>
      <c r="I779" s="132"/>
    </row>
    <row r="780" spans="2:9" x14ac:dyDescent="0.2">
      <c r="B780" s="131"/>
      <c r="C780" s="131"/>
      <c r="D780" s="132"/>
      <c r="E780" s="132"/>
      <c r="F780" s="366"/>
      <c r="G780" s="153"/>
      <c r="H780" s="153"/>
      <c r="I780" s="132"/>
    </row>
    <row r="781" spans="2:9" x14ac:dyDescent="0.2">
      <c r="B781" s="131"/>
      <c r="C781" s="131"/>
      <c r="D781" s="132"/>
      <c r="E781" s="132"/>
      <c r="F781" s="366"/>
      <c r="G781" s="153"/>
      <c r="H781" s="153"/>
      <c r="I781" s="132"/>
    </row>
    <row r="782" spans="2:9" x14ac:dyDescent="0.2">
      <c r="B782" s="131"/>
      <c r="C782" s="131"/>
      <c r="D782" s="132"/>
      <c r="E782" s="132"/>
      <c r="F782" s="366"/>
      <c r="G782" s="153"/>
      <c r="H782" s="153"/>
      <c r="I782" s="132"/>
    </row>
    <row r="783" spans="2:9" x14ac:dyDescent="0.2">
      <c r="B783" s="131"/>
      <c r="C783" s="131"/>
      <c r="D783" s="132"/>
      <c r="E783" s="132"/>
      <c r="F783" s="366"/>
      <c r="G783" s="153"/>
      <c r="H783" s="153"/>
      <c r="I783" s="132"/>
    </row>
    <row r="784" spans="2:9" x14ac:dyDescent="0.2">
      <c r="B784" s="131"/>
      <c r="C784" s="131"/>
      <c r="D784" s="132"/>
      <c r="E784" s="132"/>
      <c r="F784" s="366"/>
      <c r="G784" s="153"/>
      <c r="H784" s="153"/>
      <c r="I784" s="132"/>
    </row>
    <row r="785" spans="2:9" x14ac:dyDescent="0.2">
      <c r="B785" s="131"/>
      <c r="C785" s="131"/>
      <c r="D785" s="132"/>
      <c r="E785" s="132"/>
      <c r="F785" s="366"/>
      <c r="G785" s="153"/>
      <c r="H785" s="153"/>
      <c r="I785" s="132"/>
    </row>
    <row r="786" spans="2:9" x14ac:dyDescent="0.2">
      <c r="B786" s="131"/>
      <c r="C786" s="131"/>
      <c r="D786" s="132"/>
      <c r="E786" s="132"/>
      <c r="F786" s="366"/>
      <c r="G786" s="153"/>
      <c r="H786" s="153"/>
      <c r="I786" s="132"/>
    </row>
    <row r="787" spans="2:9" x14ac:dyDescent="0.2">
      <c r="B787" s="131"/>
      <c r="C787" s="131"/>
      <c r="D787" s="132"/>
      <c r="E787" s="132"/>
      <c r="F787" s="366"/>
      <c r="G787" s="153"/>
      <c r="H787" s="153"/>
      <c r="I787" s="132"/>
    </row>
    <row r="788" spans="2:9" x14ac:dyDescent="0.2">
      <c r="B788" s="131"/>
      <c r="C788" s="131"/>
      <c r="D788" s="132"/>
      <c r="E788" s="132"/>
      <c r="F788" s="366"/>
      <c r="G788" s="153"/>
      <c r="H788" s="153"/>
      <c r="I788" s="132"/>
    </row>
    <row r="789" spans="2:9" x14ac:dyDescent="0.2">
      <c r="B789" s="131"/>
      <c r="C789" s="131"/>
      <c r="D789" s="132"/>
      <c r="E789" s="132"/>
      <c r="F789" s="366"/>
      <c r="G789" s="153"/>
      <c r="H789" s="153"/>
      <c r="I789" s="132"/>
    </row>
    <row r="790" spans="2:9" x14ac:dyDescent="0.2">
      <c r="B790" s="131"/>
      <c r="C790" s="131"/>
      <c r="D790" s="132"/>
      <c r="E790" s="132"/>
      <c r="F790" s="366"/>
      <c r="G790" s="153"/>
      <c r="H790" s="153"/>
      <c r="I790" s="132"/>
    </row>
    <row r="791" spans="2:9" x14ac:dyDescent="0.2">
      <c r="B791" s="131"/>
      <c r="C791" s="131"/>
      <c r="D791" s="132"/>
      <c r="E791" s="132"/>
      <c r="F791" s="366"/>
      <c r="G791" s="153"/>
      <c r="H791" s="153"/>
      <c r="I791" s="132"/>
    </row>
    <row r="792" spans="2:9" x14ac:dyDescent="0.2">
      <c r="B792" s="131"/>
      <c r="C792" s="131"/>
      <c r="D792" s="132"/>
      <c r="E792" s="132"/>
      <c r="F792" s="366"/>
      <c r="G792" s="153"/>
      <c r="H792" s="153"/>
      <c r="I792" s="132"/>
    </row>
    <row r="793" spans="2:9" x14ac:dyDescent="0.2">
      <c r="B793" s="131"/>
      <c r="C793" s="131"/>
      <c r="D793" s="132"/>
      <c r="E793" s="132"/>
      <c r="F793" s="366"/>
      <c r="G793" s="153"/>
      <c r="H793" s="153"/>
      <c r="I793" s="132"/>
    </row>
    <row r="794" spans="2:9" x14ac:dyDescent="0.2">
      <c r="B794" s="131"/>
      <c r="C794" s="131"/>
      <c r="D794" s="132"/>
      <c r="E794" s="132"/>
      <c r="F794" s="366"/>
      <c r="G794" s="153"/>
      <c r="H794" s="153"/>
      <c r="I794" s="132"/>
    </row>
    <row r="795" spans="2:9" x14ac:dyDescent="0.2">
      <c r="B795" s="131"/>
      <c r="C795" s="131"/>
      <c r="D795" s="132"/>
      <c r="E795" s="132"/>
      <c r="F795" s="366"/>
      <c r="G795" s="153"/>
      <c r="H795" s="153"/>
      <c r="I795" s="132"/>
    </row>
    <row r="796" spans="2:9" x14ac:dyDescent="0.2">
      <c r="B796" s="131"/>
      <c r="C796" s="131"/>
      <c r="D796" s="132"/>
      <c r="E796" s="132"/>
      <c r="F796" s="366"/>
      <c r="G796" s="153"/>
      <c r="H796" s="153"/>
      <c r="I796" s="132"/>
    </row>
    <row r="797" spans="2:9" x14ac:dyDescent="0.2">
      <c r="B797" s="131"/>
      <c r="C797" s="131"/>
      <c r="D797" s="132"/>
      <c r="E797" s="132"/>
      <c r="F797" s="366"/>
      <c r="G797" s="153"/>
      <c r="H797" s="153"/>
      <c r="I797" s="132"/>
    </row>
    <row r="798" spans="2:9" x14ac:dyDescent="0.2">
      <c r="B798" s="131"/>
      <c r="C798" s="131"/>
      <c r="D798" s="132"/>
      <c r="E798" s="132"/>
      <c r="F798" s="366"/>
      <c r="G798" s="153"/>
      <c r="H798" s="153"/>
      <c r="I798" s="132"/>
    </row>
    <row r="799" spans="2:9" x14ac:dyDescent="0.2">
      <c r="B799" s="131"/>
      <c r="C799" s="131"/>
      <c r="D799" s="132"/>
      <c r="E799" s="132"/>
      <c r="F799" s="366"/>
      <c r="G799" s="153"/>
      <c r="H799" s="153"/>
      <c r="I799" s="132"/>
    </row>
    <row r="800" spans="2:9" x14ac:dyDescent="0.2">
      <c r="B800" s="131"/>
      <c r="C800" s="131"/>
      <c r="D800" s="132"/>
      <c r="E800" s="132"/>
      <c r="F800" s="366"/>
      <c r="G800" s="153"/>
      <c r="H800" s="153"/>
      <c r="I800" s="132"/>
    </row>
    <row r="801" spans="2:9" x14ac:dyDescent="0.2">
      <c r="B801" s="131"/>
      <c r="C801" s="131"/>
      <c r="D801" s="132"/>
      <c r="E801" s="132"/>
      <c r="F801" s="366"/>
      <c r="G801" s="153"/>
      <c r="H801" s="153"/>
      <c r="I801" s="132"/>
    </row>
    <row r="802" spans="2:9" x14ac:dyDescent="0.2">
      <c r="B802" s="131"/>
      <c r="C802" s="131"/>
      <c r="D802" s="132"/>
      <c r="E802" s="132"/>
      <c r="F802" s="366"/>
      <c r="G802" s="153"/>
      <c r="H802" s="153"/>
      <c r="I802" s="132"/>
    </row>
    <row r="803" spans="2:9" x14ac:dyDescent="0.2">
      <c r="B803" s="131"/>
      <c r="C803" s="131"/>
      <c r="D803" s="132"/>
      <c r="E803" s="132"/>
      <c r="F803" s="366"/>
      <c r="G803" s="153"/>
      <c r="H803" s="153"/>
      <c r="I803" s="132"/>
    </row>
    <row r="804" spans="2:9" x14ac:dyDescent="0.2">
      <c r="B804" s="131"/>
      <c r="C804" s="131"/>
      <c r="D804" s="132"/>
      <c r="E804" s="132"/>
      <c r="F804" s="366"/>
      <c r="G804" s="153"/>
      <c r="H804" s="153"/>
      <c r="I804" s="132"/>
    </row>
    <row r="805" spans="2:9" x14ac:dyDescent="0.2">
      <c r="B805" s="131"/>
      <c r="C805" s="131"/>
      <c r="D805" s="132"/>
      <c r="E805" s="132"/>
      <c r="F805" s="366"/>
      <c r="G805" s="153"/>
      <c r="H805" s="153"/>
      <c r="I805" s="132"/>
    </row>
    <row r="806" spans="2:9" x14ac:dyDescent="0.2">
      <c r="B806" s="131"/>
      <c r="C806" s="131"/>
      <c r="D806" s="132"/>
      <c r="E806" s="132"/>
      <c r="F806" s="366"/>
      <c r="G806" s="153"/>
      <c r="H806" s="153"/>
      <c r="I806" s="132"/>
    </row>
    <row r="807" spans="2:9" x14ac:dyDescent="0.2">
      <c r="B807" s="131"/>
      <c r="C807" s="131"/>
      <c r="D807" s="132"/>
      <c r="E807" s="132"/>
      <c r="F807" s="366"/>
      <c r="G807" s="153"/>
      <c r="H807" s="153"/>
      <c r="I807" s="132"/>
    </row>
    <row r="808" spans="2:9" x14ac:dyDescent="0.2">
      <c r="B808" s="131"/>
      <c r="C808" s="131"/>
      <c r="D808" s="132"/>
      <c r="E808" s="132"/>
      <c r="F808" s="366"/>
      <c r="G808" s="153"/>
      <c r="H808" s="153"/>
      <c r="I808" s="132"/>
    </row>
    <row r="809" spans="2:9" x14ac:dyDescent="0.2">
      <c r="B809" s="131"/>
      <c r="C809" s="131"/>
      <c r="D809" s="132"/>
      <c r="E809" s="132"/>
      <c r="F809" s="366"/>
      <c r="G809" s="153"/>
      <c r="H809" s="153"/>
      <c r="I809" s="132"/>
    </row>
    <row r="810" spans="2:9" x14ac:dyDescent="0.2">
      <c r="B810" s="131"/>
      <c r="C810" s="131"/>
      <c r="D810" s="132"/>
      <c r="E810" s="132"/>
      <c r="F810" s="366"/>
      <c r="G810" s="153"/>
      <c r="H810" s="153"/>
      <c r="I810" s="132"/>
    </row>
    <row r="811" spans="2:9" x14ac:dyDescent="0.2">
      <c r="B811" s="131"/>
      <c r="C811" s="131"/>
      <c r="D811" s="132"/>
      <c r="E811" s="132"/>
      <c r="F811" s="366"/>
      <c r="G811" s="153"/>
      <c r="H811" s="153"/>
      <c r="I811" s="132"/>
    </row>
    <row r="812" spans="2:9" x14ac:dyDescent="0.2">
      <c r="B812" s="131"/>
      <c r="C812" s="131"/>
      <c r="D812" s="132"/>
      <c r="E812" s="132"/>
      <c r="F812" s="366"/>
      <c r="G812" s="153"/>
      <c r="H812" s="153"/>
      <c r="I812" s="132"/>
    </row>
    <row r="813" spans="2:9" x14ac:dyDescent="0.2">
      <c r="B813" s="131"/>
      <c r="C813" s="131"/>
      <c r="D813" s="132"/>
      <c r="E813" s="132"/>
      <c r="F813" s="366"/>
      <c r="G813" s="153"/>
      <c r="H813" s="153"/>
      <c r="I813" s="132"/>
    </row>
    <row r="814" spans="2:9" x14ac:dyDescent="0.2">
      <c r="B814" s="131"/>
      <c r="C814" s="131"/>
      <c r="D814" s="132"/>
      <c r="E814" s="132"/>
      <c r="F814" s="366"/>
      <c r="G814" s="153"/>
      <c r="H814" s="153"/>
      <c r="I814" s="132"/>
    </row>
    <row r="815" spans="2:9" x14ac:dyDescent="0.2">
      <c r="B815" s="131"/>
      <c r="C815" s="131"/>
      <c r="D815" s="132"/>
      <c r="E815" s="132"/>
      <c r="F815" s="366"/>
      <c r="G815" s="153"/>
      <c r="H815" s="153"/>
      <c r="I815" s="132"/>
    </row>
    <row r="816" spans="2:9" x14ac:dyDescent="0.2">
      <c r="B816" s="131"/>
      <c r="C816" s="131"/>
      <c r="D816" s="132"/>
      <c r="E816" s="132"/>
      <c r="F816" s="366"/>
      <c r="G816" s="153"/>
      <c r="H816" s="153"/>
      <c r="I816" s="132"/>
    </row>
    <row r="817" spans="2:9" x14ac:dyDescent="0.2">
      <c r="B817" s="131"/>
      <c r="C817" s="131"/>
      <c r="D817" s="132"/>
      <c r="E817" s="132"/>
      <c r="F817" s="366"/>
      <c r="G817" s="153"/>
      <c r="H817" s="153"/>
      <c r="I817" s="132"/>
    </row>
    <row r="818" spans="2:9" x14ac:dyDescent="0.2">
      <c r="B818" s="131"/>
      <c r="C818" s="131"/>
      <c r="D818" s="132"/>
      <c r="E818" s="132"/>
      <c r="F818" s="366"/>
      <c r="G818" s="153"/>
      <c r="H818" s="153"/>
      <c r="I818" s="132"/>
    </row>
    <row r="819" spans="2:9" x14ac:dyDescent="0.2">
      <c r="B819" s="131"/>
      <c r="C819" s="131"/>
      <c r="D819" s="132"/>
      <c r="E819" s="132"/>
      <c r="F819" s="366"/>
      <c r="G819" s="153"/>
      <c r="H819" s="153"/>
      <c r="I819" s="132"/>
    </row>
    <row r="820" spans="2:9" x14ac:dyDescent="0.2">
      <c r="B820" s="131"/>
      <c r="C820" s="131"/>
      <c r="D820" s="132"/>
      <c r="E820" s="132"/>
      <c r="F820" s="366"/>
      <c r="G820" s="153"/>
      <c r="H820" s="153"/>
      <c r="I820" s="132"/>
    </row>
    <row r="821" spans="2:9" x14ac:dyDescent="0.2">
      <c r="B821" s="131"/>
      <c r="C821" s="131"/>
      <c r="D821" s="132"/>
      <c r="E821" s="132"/>
      <c r="F821" s="366"/>
      <c r="G821" s="153"/>
      <c r="H821" s="153"/>
      <c r="I821" s="132"/>
    </row>
    <row r="822" spans="2:9" x14ac:dyDescent="0.2">
      <c r="B822" s="131"/>
      <c r="C822" s="131"/>
      <c r="D822" s="132"/>
      <c r="E822" s="132"/>
      <c r="F822" s="366"/>
      <c r="G822" s="153"/>
      <c r="H822" s="153"/>
      <c r="I822" s="132"/>
    </row>
    <row r="823" spans="2:9" x14ac:dyDescent="0.2">
      <c r="B823" s="131"/>
      <c r="C823" s="131"/>
      <c r="D823" s="132"/>
      <c r="E823" s="132"/>
      <c r="F823" s="366"/>
      <c r="G823" s="153"/>
      <c r="H823" s="153"/>
      <c r="I823" s="132"/>
    </row>
    <row r="824" spans="2:9" x14ac:dyDescent="0.2">
      <c r="B824" s="131"/>
      <c r="C824" s="131"/>
      <c r="D824" s="132"/>
      <c r="E824" s="132"/>
      <c r="F824" s="366"/>
      <c r="G824" s="153"/>
      <c r="H824" s="153"/>
      <c r="I824" s="132"/>
    </row>
    <row r="825" spans="2:9" x14ac:dyDescent="0.2">
      <c r="B825" s="131"/>
      <c r="C825" s="131"/>
      <c r="D825" s="132"/>
      <c r="E825" s="132"/>
      <c r="F825" s="366"/>
      <c r="G825" s="153"/>
      <c r="H825" s="153"/>
      <c r="I825" s="132"/>
    </row>
    <row r="826" spans="2:9" x14ac:dyDescent="0.2">
      <c r="B826" s="131"/>
      <c r="C826" s="131"/>
      <c r="D826" s="132"/>
      <c r="E826" s="132"/>
      <c r="F826" s="366"/>
      <c r="G826" s="153"/>
      <c r="H826" s="153"/>
      <c r="I826" s="132"/>
    </row>
    <row r="827" spans="2:9" x14ac:dyDescent="0.2">
      <c r="B827" s="131"/>
      <c r="C827" s="131"/>
      <c r="D827" s="132"/>
      <c r="E827" s="132"/>
      <c r="F827" s="366"/>
      <c r="G827" s="153"/>
      <c r="H827" s="153"/>
      <c r="I827" s="132"/>
    </row>
    <row r="828" spans="2:9" x14ac:dyDescent="0.2">
      <c r="B828" s="131"/>
      <c r="C828" s="131"/>
      <c r="D828" s="132"/>
      <c r="E828" s="132"/>
      <c r="F828" s="366"/>
      <c r="G828" s="153"/>
      <c r="H828" s="153"/>
      <c r="I828" s="132"/>
    </row>
    <row r="829" spans="2:9" x14ac:dyDescent="0.2">
      <c r="B829" s="131"/>
      <c r="C829" s="131"/>
      <c r="D829" s="132"/>
      <c r="E829" s="132"/>
      <c r="F829" s="366"/>
      <c r="G829" s="153"/>
      <c r="H829" s="153"/>
      <c r="I829" s="132"/>
    </row>
    <row r="830" spans="2:9" x14ac:dyDescent="0.2">
      <c r="B830" s="131"/>
      <c r="C830" s="131"/>
      <c r="D830" s="132"/>
      <c r="E830" s="132"/>
      <c r="F830" s="366"/>
      <c r="G830" s="153"/>
      <c r="H830" s="153"/>
      <c r="I830" s="132"/>
    </row>
    <row r="831" spans="2:9" x14ac:dyDescent="0.2">
      <c r="B831" s="131"/>
      <c r="C831" s="131"/>
      <c r="D831" s="132"/>
      <c r="E831" s="132"/>
      <c r="F831" s="366"/>
      <c r="G831" s="153"/>
      <c r="H831" s="153"/>
      <c r="I831" s="132"/>
    </row>
    <row r="832" spans="2:9" x14ac:dyDescent="0.2">
      <c r="B832" s="131"/>
      <c r="C832" s="131"/>
      <c r="D832" s="132"/>
      <c r="E832" s="132"/>
      <c r="F832" s="366"/>
      <c r="G832" s="153"/>
      <c r="H832" s="153"/>
      <c r="I832" s="132"/>
    </row>
    <row r="833" spans="2:9" x14ac:dyDescent="0.2">
      <c r="B833" s="131"/>
      <c r="C833" s="131"/>
      <c r="D833" s="132"/>
      <c r="E833" s="132"/>
      <c r="F833" s="366"/>
      <c r="G833" s="153"/>
      <c r="H833" s="153"/>
      <c r="I833" s="132"/>
    </row>
    <row r="834" spans="2:9" x14ac:dyDescent="0.2">
      <c r="B834" s="131"/>
      <c r="C834" s="131"/>
      <c r="D834" s="132"/>
      <c r="E834" s="132"/>
      <c r="F834" s="366"/>
      <c r="G834" s="153"/>
      <c r="H834" s="153"/>
      <c r="I834" s="132"/>
    </row>
    <row r="835" spans="2:9" x14ac:dyDescent="0.2">
      <c r="B835" s="131"/>
      <c r="C835" s="131"/>
      <c r="D835" s="132"/>
      <c r="E835" s="132"/>
      <c r="F835" s="366"/>
      <c r="G835" s="153"/>
      <c r="H835" s="153"/>
      <c r="I835" s="132"/>
    </row>
    <row r="836" spans="2:9" x14ac:dyDescent="0.2">
      <c r="B836" s="131"/>
      <c r="C836" s="131"/>
      <c r="D836" s="132"/>
      <c r="E836" s="132"/>
      <c r="F836" s="366"/>
      <c r="G836" s="153"/>
      <c r="H836" s="153"/>
      <c r="I836" s="132"/>
    </row>
    <row r="837" spans="2:9" x14ac:dyDescent="0.2">
      <c r="B837" s="131"/>
      <c r="C837" s="131"/>
      <c r="D837" s="132"/>
      <c r="E837" s="132"/>
      <c r="F837" s="366"/>
      <c r="G837" s="153"/>
      <c r="H837" s="153"/>
      <c r="I837" s="132"/>
    </row>
    <row r="838" spans="2:9" x14ac:dyDescent="0.2">
      <c r="B838" s="131"/>
      <c r="C838" s="131"/>
      <c r="D838" s="132"/>
      <c r="E838" s="132"/>
      <c r="F838" s="366"/>
      <c r="G838" s="153"/>
      <c r="H838" s="153"/>
      <c r="I838" s="132"/>
    </row>
    <row r="839" spans="2:9" x14ac:dyDescent="0.2">
      <c r="B839" s="131"/>
      <c r="C839" s="131"/>
      <c r="D839" s="132"/>
      <c r="E839" s="132"/>
      <c r="F839" s="366"/>
      <c r="G839" s="153"/>
      <c r="H839" s="153"/>
      <c r="I839" s="132"/>
    </row>
    <row r="840" spans="2:9" x14ac:dyDescent="0.2">
      <c r="B840" s="131"/>
      <c r="C840" s="131"/>
      <c r="D840" s="132"/>
      <c r="E840" s="132"/>
      <c r="F840" s="366"/>
      <c r="G840" s="153"/>
      <c r="H840" s="153"/>
      <c r="I840" s="132"/>
    </row>
    <row r="841" spans="2:9" x14ac:dyDescent="0.2">
      <c r="B841" s="131"/>
      <c r="C841" s="131"/>
      <c r="D841" s="132"/>
      <c r="E841" s="132"/>
      <c r="F841" s="366"/>
      <c r="G841" s="153"/>
      <c r="H841" s="153"/>
      <c r="I841" s="132"/>
    </row>
    <row r="842" spans="2:9" x14ac:dyDescent="0.2">
      <c r="B842" s="131"/>
      <c r="C842" s="131"/>
      <c r="D842" s="132"/>
      <c r="E842" s="132"/>
      <c r="F842" s="366"/>
      <c r="G842" s="153"/>
      <c r="H842" s="153"/>
      <c r="I842" s="132"/>
    </row>
    <row r="843" spans="2:9" x14ac:dyDescent="0.2">
      <c r="B843" s="131"/>
      <c r="C843" s="131"/>
      <c r="D843" s="132"/>
      <c r="E843" s="132"/>
      <c r="F843" s="366"/>
      <c r="G843" s="153"/>
      <c r="H843" s="153"/>
      <c r="I843" s="132"/>
    </row>
    <row r="844" spans="2:9" x14ac:dyDescent="0.2">
      <c r="B844" s="131"/>
      <c r="C844" s="131"/>
      <c r="D844" s="132"/>
      <c r="E844" s="132"/>
      <c r="F844" s="366"/>
      <c r="G844" s="153"/>
      <c r="H844" s="153"/>
      <c r="I844" s="132"/>
    </row>
    <row r="845" spans="2:9" x14ac:dyDescent="0.2">
      <c r="B845" s="131"/>
      <c r="C845" s="131"/>
      <c r="D845" s="132"/>
      <c r="E845" s="132"/>
      <c r="F845" s="366"/>
      <c r="G845" s="153"/>
      <c r="H845" s="153"/>
      <c r="I845" s="132"/>
    </row>
    <row r="846" spans="2:9" x14ac:dyDescent="0.2">
      <c r="B846" s="131"/>
      <c r="C846" s="131"/>
      <c r="D846" s="132"/>
      <c r="E846" s="132"/>
      <c r="F846" s="366"/>
      <c r="G846" s="153"/>
      <c r="H846" s="153"/>
      <c r="I846" s="132"/>
    </row>
    <row r="847" spans="2:9" x14ac:dyDescent="0.2">
      <c r="B847" s="131"/>
      <c r="C847" s="131"/>
      <c r="D847" s="132"/>
      <c r="E847" s="132"/>
      <c r="F847" s="366"/>
      <c r="G847" s="153"/>
      <c r="H847" s="153"/>
      <c r="I847" s="132"/>
    </row>
    <row r="848" spans="2:9" x14ac:dyDescent="0.2">
      <c r="B848" s="131"/>
      <c r="C848" s="131"/>
      <c r="D848" s="132"/>
      <c r="E848" s="132"/>
      <c r="F848" s="366"/>
      <c r="G848" s="153"/>
      <c r="H848" s="153"/>
      <c r="I848" s="132"/>
    </row>
    <row r="849" spans="2:9" x14ac:dyDescent="0.2">
      <c r="B849" s="131"/>
      <c r="C849" s="131"/>
      <c r="D849" s="132"/>
      <c r="E849" s="132"/>
      <c r="F849" s="366"/>
      <c r="G849" s="153"/>
      <c r="H849" s="153"/>
      <c r="I849" s="132"/>
    </row>
    <row r="850" spans="2:9" x14ac:dyDescent="0.2">
      <c r="B850" s="131"/>
      <c r="C850" s="131"/>
      <c r="D850" s="132"/>
      <c r="E850" s="132"/>
      <c r="F850" s="366"/>
      <c r="G850" s="153"/>
      <c r="H850" s="153"/>
      <c r="I850" s="132"/>
    </row>
    <row r="851" spans="2:9" x14ac:dyDescent="0.2">
      <c r="B851" s="131"/>
      <c r="C851" s="131"/>
      <c r="D851" s="132"/>
      <c r="E851" s="132"/>
      <c r="F851" s="366"/>
      <c r="G851" s="153"/>
      <c r="H851" s="153"/>
      <c r="I851" s="132"/>
    </row>
    <row r="852" spans="2:9" x14ac:dyDescent="0.2">
      <c r="B852" s="131"/>
      <c r="C852" s="131"/>
      <c r="D852" s="132"/>
      <c r="E852" s="132"/>
      <c r="F852" s="366"/>
      <c r="G852" s="153"/>
      <c r="H852" s="153"/>
      <c r="I852" s="132"/>
    </row>
    <row r="853" spans="2:9" x14ac:dyDescent="0.2">
      <c r="B853" s="131"/>
      <c r="C853" s="131"/>
      <c r="D853" s="132"/>
      <c r="E853" s="132"/>
      <c r="F853" s="366"/>
      <c r="G853" s="153"/>
      <c r="H853" s="153"/>
      <c r="I853" s="132"/>
    </row>
    <row r="854" spans="2:9" x14ac:dyDescent="0.2">
      <c r="B854" s="131"/>
      <c r="C854" s="131"/>
      <c r="D854" s="132"/>
      <c r="E854" s="132"/>
      <c r="F854" s="366"/>
      <c r="G854" s="153"/>
      <c r="H854" s="153"/>
      <c r="I854" s="132"/>
    </row>
    <row r="855" spans="2:9" x14ac:dyDescent="0.2">
      <c r="B855" s="131"/>
      <c r="C855" s="131"/>
      <c r="D855" s="132"/>
      <c r="E855" s="132"/>
      <c r="F855" s="366"/>
      <c r="G855" s="153"/>
      <c r="H855" s="153"/>
      <c r="I855" s="132"/>
    </row>
    <row r="856" spans="2:9" x14ac:dyDescent="0.2">
      <c r="B856" s="131"/>
      <c r="C856" s="131"/>
      <c r="D856" s="132"/>
      <c r="E856" s="132"/>
      <c r="F856" s="366"/>
      <c r="G856" s="153"/>
      <c r="H856" s="153"/>
      <c r="I856" s="132"/>
    </row>
    <row r="857" spans="2:9" x14ac:dyDescent="0.2">
      <c r="B857" s="131"/>
      <c r="C857" s="131"/>
      <c r="D857" s="132"/>
      <c r="E857" s="132"/>
      <c r="F857" s="366"/>
      <c r="G857" s="153"/>
      <c r="H857" s="153"/>
      <c r="I857" s="132"/>
    </row>
    <row r="858" spans="2:9" x14ac:dyDescent="0.2">
      <c r="B858" s="131"/>
      <c r="C858" s="131"/>
      <c r="D858" s="132"/>
      <c r="E858" s="132"/>
      <c r="F858" s="366"/>
      <c r="G858" s="153"/>
      <c r="H858" s="153"/>
      <c r="I858" s="132"/>
    </row>
    <row r="859" spans="2:9" x14ac:dyDescent="0.2">
      <c r="B859" s="131"/>
      <c r="C859" s="131"/>
      <c r="D859" s="132"/>
      <c r="E859" s="132"/>
      <c r="F859" s="366"/>
      <c r="G859" s="153"/>
      <c r="H859" s="153"/>
      <c r="I859" s="132"/>
    </row>
    <row r="860" spans="2:9" x14ac:dyDescent="0.2">
      <c r="B860" s="131"/>
      <c r="C860" s="131"/>
      <c r="D860" s="132"/>
      <c r="E860" s="132"/>
      <c r="F860" s="366"/>
      <c r="G860" s="153"/>
      <c r="H860" s="153"/>
      <c r="I860" s="132"/>
    </row>
    <row r="861" spans="2:9" x14ac:dyDescent="0.2">
      <c r="B861" s="131"/>
      <c r="C861" s="131"/>
      <c r="D861" s="132"/>
      <c r="E861" s="132"/>
      <c r="F861" s="366"/>
      <c r="G861" s="153"/>
      <c r="H861" s="153"/>
      <c r="I861" s="132"/>
    </row>
    <row r="862" spans="2:9" x14ac:dyDescent="0.2">
      <c r="B862" s="131"/>
      <c r="C862" s="131"/>
      <c r="D862" s="132"/>
      <c r="E862" s="132"/>
      <c r="F862" s="366"/>
      <c r="G862" s="153"/>
      <c r="H862" s="153"/>
      <c r="I862" s="132"/>
    </row>
    <row r="863" spans="2:9" x14ac:dyDescent="0.2">
      <c r="B863" s="131"/>
      <c r="C863" s="131"/>
      <c r="D863" s="132"/>
      <c r="E863" s="132"/>
      <c r="F863" s="366"/>
      <c r="G863" s="153"/>
      <c r="H863" s="153"/>
      <c r="I863" s="132"/>
    </row>
    <row r="864" spans="2:9" x14ac:dyDescent="0.2">
      <c r="B864" s="131"/>
      <c r="C864" s="131"/>
      <c r="D864" s="132"/>
      <c r="E864" s="132"/>
      <c r="F864" s="366"/>
      <c r="G864" s="153"/>
      <c r="H864" s="153"/>
      <c r="I864" s="132"/>
    </row>
    <row r="865" spans="2:9" x14ac:dyDescent="0.2">
      <c r="B865" s="131"/>
      <c r="C865" s="131"/>
      <c r="D865" s="132"/>
      <c r="E865" s="132"/>
      <c r="F865" s="366"/>
      <c r="G865" s="153"/>
      <c r="H865" s="153"/>
      <c r="I865" s="132"/>
    </row>
    <row r="866" spans="2:9" x14ac:dyDescent="0.2">
      <c r="B866" s="131"/>
      <c r="C866" s="131"/>
      <c r="D866" s="132"/>
      <c r="E866" s="132"/>
      <c r="F866" s="366"/>
      <c r="G866" s="153"/>
      <c r="H866" s="153"/>
      <c r="I866" s="132"/>
    </row>
    <row r="867" spans="2:9" x14ac:dyDescent="0.2">
      <c r="B867" s="131"/>
      <c r="C867" s="131"/>
      <c r="D867" s="132"/>
      <c r="E867" s="132"/>
      <c r="F867" s="366"/>
      <c r="G867" s="153"/>
      <c r="H867" s="153"/>
      <c r="I867" s="132"/>
    </row>
    <row r="868" spans="2:9" x14ac:dyDescent="0.2">
      <c r="B868" s="131"/>
      <c r="C868" s="131"/>
      <c r="D868" s="132"/>
      <c r="E868" s="132"/>
      <c r="F868" s="366"/>
      <c r="G868" s="153"/>
      <c r="H868" s="153"/>
      <c r="I868" s="132"/>
    </row>
    <row r="869" spans="2:9" x14ac:dyDescent="0.2">
      <c r="B869" s="131"/>
      <c r="C869" s="131"/>
      <c r="D869" s="132"/>
      <c r="E869" s="132"/>
      <c r="F869" s="366"/>
      <c r="G869" s="153"/>
      <c r="H869" s="153"/>
      <c r="I869" s="132"/>
    </row>
    <row r="870" spans="2:9" x14ac:dyDescent="0.2">
      <c r="B870" s="131"/>
      <c r="C870" s="131"/>
      <c r="D870" s="132"/>
      <c r="E870" s="132"/>
      <c r="F870" s="366"/>
      <c r="G870" s="153"/>
      <c r="H870" s="153"/>
      <c r="I870" s="132"/>
    </row>
    <row r="871" spans="2:9" x14ac:dyDescent="0.2">
      <c r="B871" s="131"/>
      <c r="C871" s="131"/>
      <c r="D871" s="132"/>
      <c r="E871" s="132"/>
      <c r="F871" s="366"/>
      <c r="G871" s="153"/>
      <c r="H871" s="153"/>
      <c r="I871" s="132"/>
    </row>
    <row r="872" spans="2:9" x14ac:dyDescent="0.2">
      <c r="B872" s="131"/>
      <c r="C872" s="131"/>
      <c r="D872" s="132"/>
      <c r="E872" s="132"/>
      <c r="F872" s="366"/>
      <c r="G872" s="153"/>
      <c r="H872" s="153"/>
      <c r="I872" s="132"/>
    </row>
    <row r="873" spans="2:9" x14ac:dyDescent="0.2">
      <c r="B873" s="131"/>
      <c r="C873" s="131"/>
      <c r="D873" s="132"/>
      <c r="E873" s="132"/>
      <c r="F873" s="366"/>
      <c r="G873" s="153"/>
      <c r="H873" s="153"/>
      <c r="I873" s="132"/>
    </row>
    <row r="874" spans="2:9" x14ac:dyDescent="0.2">
      <c r="B874" s="131"/>
      <c r="C874" s="131"/>
      <c r="D874" s="132"/>
      <c r="E874" s="132"/>
      <c r="F874" s="366"/>
      <c r="G874" s="153"/>
      <c r="H874" s="153"/>
      <c r="I874" s="132"/>
    </row>
    <row r="875" spans="2:9" x14ac:dyDescent="0.2">
      <c r="B875" s="131"/>
      <c r="C875" s="131"/>
      <c r="D875" s="132"/>
      <c r="E875" s="132"/>
      <c r="F875" s="366"/>
      <c r="G875" s="153"/>
      <c r="H875" s="153"/>
      <c r="I875" s="132"/>
    </row>
    <row r="876" spans="2:9" x14ac:dyDescent="0.2">
      <c r="B876" s="131"/>
      <c r="C876" s="131"/>
      <c r="D876" s="132"/>
      <c r="E876" s="132"/>
      <c r="F876" s="366"/>
      <c r="G876" s="153"/>
      <c r="H876" s="153"/>
      <c r="I876" s="132"/>
    </row>
    <row r="877" spans="2:9" x14ac:dyDescent="0.2">
      <c r="B877" s="131"/>
      <c r="C877" s="131"/>
      <c r="D877" s="132"/>
      <c r="E877" s="132"/>
      <c r="F877" s="366"/>
      <c r="G877" s="153"/>
      <c r="H877" s="153"/>
      <c r="I877" s="132"/>
    </row>
    <row r="878" spans="2:9" x14ac:dyDescent="0.2">
      <c r="B878" s="131"/>
      <c r="C878" s="131"/>
      <c r="D878" s="132"/>
      <c r="E878" s="132"/>
      <c r="F878" s="366"/>
      <c r="G878" s="153"/>
      <c r="H878" s="153"/>
      <c r="I878" s="132"/>
    </row>
    <row r="879" spans="2:9" x14ac:dyDescent="0.2">
      <c r="B879" s="131"/>
      <c r="C879" s="131"/>
      <c r="D879" s="132"/>
      <c r="E879" s="132"/>
      <c r="F879" s="366"/>
      <c r="G879" s="153"/>
      <c r="H879" s="153"/>
      <c r="I879" s="132"/>
    </row>
    <row r="880" spans="2:9" x14ac:dyDescent="0.2">
      <c r="B880" s="131"/>
      <c r="C880" s="131"/>
      <c r="D880" s="132"/>
      <c r="E880" s="132"/>
      <c r="F880" s="366"/>
      <c r="G880" s="153"/>
      <c r="H880" s="153"/>
      <c r="I880" s="132"/>
    </row>
    <row r="881" spans="2:9" x14ac:dyDescent="0.2">
      <c r="B881" s="131"/>
      <c r="C881" s="131"/>
      <c r="D881" s="132"/>
      <c r="E881" s="132"/>
      <c r="F881" s="366"/>
      <c r="G881" s="153"/>
      <c r="H881" s="153"/>
      <c r="I881" s="132"/>
    </row>
    <row r="882" spans="2:9" x14ac:dyDescent="0.2">
      <c r="B882" s="131"/>
      <c r="C882" s="131"/>
      <c r="D882" s="132"/>
      <c r="E882" s="132"/>
      <c r="F882" s="366"/>
      <c r="G882" s="153"/>
      <c r="H882" s="153"/>
      <c r="I882" s="132"/>
    </row>
    <row r="883" spans="2:9" x14ac:dyDescent="0.2">
      <c r="B883" s="131"/>
      <c r="C883" s="131"/>
      <c r="D883" s="132"/>
      <c r="E883" s="132"/>
      <c r="F883" s="366"/>
      <c r="G883" s="153"/>
      <c r="H883" s="153"/>
      <c r="I883" s="132"/>
    </row>
    <row r="884" spans="2:9" x14ac:dyDescent="0.2">
      <c r="B884" s="131"/>
      <c r="C884" s="131"/>
      <c r="D884" s="132"/>
      <c r="E884" s="132"/>
      <c r="F884" s="366"/>
      <c r="G884" s="153"/>
      <c r="H884" s="153"/>
      <c r="I884" s="132"/>
    </row>
    <row r="885" spans="2:9" x14ac:dyDescent="0.2">
      <c r="B885" s="131"/>
      <c r="C885" s="131"/>
      <c r="D885" s="132"/>
      <c r="E885" s="132"/>
      <c r="F885" s="366"/>
      <c r="G885" s="153"/>
      <c r="H885" s="153"/>
      <c r="I885" s="132"/>
    </row>
    <row r="886" spans="2:9" x14ac:dyDescent="0.2">
      <c r="B886" s="131"/>
      <c r="C886" s="131"/>
      <c r="D886" s="132"/>
      <c r="E886" s="132"/>
      <c r="F886" s="366"/>
      <c r="G886" s="153"/>
      <c r="H886" s="153"/>
      <c r="I886" s="132"/>
    </row>
    <row r="887" spans="2:9" x14ac:dyDescent="0.2">
      <c r="B887" s="131"/>
      <c r="C887" s="131"/>
      <c r="D887" s="132"/>
      <c r="E887" s="132"/>
      <c r="F887" s="366"/>
      <c r="G887" s="153"/>
      <c r="H887" s="153"/>
      <c r="I887" s="132"/>
    </row>
    <row r="888" spans="2:9" x14ac:dyDescent="0.2">
      <c r="B888" s="131"/>
      <c r="C888" s="131"/>
      <c r="D888" s="132"/>
      <c r="E888" s="132"/>
      <c r="F888" s="366"/>
      <c r="G888" s="153"/>
      <c r="H888" s="153"/>
      <c r="I888" s="132"/>
    </row>
    <row r="889" spans="2:9" x14ac:dyDescent="0.2">
      <c r="B889" s="131"/>
      <c r="C889" s="131"/>
      <c r="D889" s="132"/>
      <c r="E889" s="132"/>
      <c r="F889" s="366"/>
      <c r="G889" s="153"/>
      <c r="H889" s="153"/>
      <c r="I889" s="132"/>
    </row>
    <row r="890" spans="2:9" x14ac:dyDescent="0.2">
      <c r="B890" s="131"/>
      <c r="C890" s="131"/>
      <c r="D890" s="132"/>
      <c r="E890" s="132"/>
      <c r="F890" s="366"/>
      <c r="G890" s="153"/>
      <c r="H890" s="153"/>
      <c r="I890" s="132"/>
    </row>
    <row r="891" spans="2:9" x14ac:dyDescent="0.2">
      <c r="B891" s="131"/>
      <c r="C891" s="131"/>
      <c r="D891" s="132"/>
      <c r="E891" s="132"/>
      <c r="F891" s="366"/>
      <c r="G891" s="153"/>
      <c r="H891" s="153"/>
      <c r="I891" s="132"/>
    </row>
    <row r="892" spans="2:9" x14ac:dyDescent="0.2">
      <c r="B892" s="131"/>
      <c r="C892" s="131"/>
      <c r="D892" s="132"/>
      <c r="E892" s="132"/>
      <c r="F892" s="366"/>
      <c r="G892" s="153"/>
      <c r="H892" s="153"/>
      <c r="I892" s="132"/>
    </row>
    <row r="893" spans="2:9" x14ac:dyDescent="0.2">
      <c r="B893" s="131"/>
      <c r="C893" s="131"/>
      <c r="D893" s="132"/>
      <c r="E893" s="132"/>
      <c r="F893" s="366"/>
      <c r="G893" s="153"/>
      <c r="H893" s="153"/>
      <c r="I893" s="132"/>
    </row>
    <row r="894" spans="2:9" x14ac:dyDescent="0.2">
      <c r="B894" s="131"/>
      <c r="C894" s="131"/>
      <c r="D894" s="132"/>
      <c r="E894" s="132"/>
      <c r="F894" s="366"/>
      <c r="G894" s="153"/>
      <c r="H894" s="153"/>
      <c r="I894" s="132"/>
    </row>
    <row r="895" spans="2:9" x14ac:dyDescent="0.2">
      <c r="B895" s="131"/>
      <c r="C895" s="131"/>
      <c r="D895" s="132"/>
      <c r="E895" s="132"/>
      <c r="F895" s="366"/>
      <c r="G895" s="153"/>
      <c r="H895" s="153"/>
      <c r="I895" s="132"/>
    </row>
    <row r="896" spans="2:9" x14ac:dyDescent="0.2">
      <c r="B896" s="131"/>
      <c r="C896" s="131"/>
      <c r="D896" s="132"/>
      <c r="E896" s="132"/>
      <c r="F896" s="366"/>
      <c r="G896" s="153"/>
      <c r="H896" s="153"/>
      <c r="I896" s="132"/>
    </row>
    <row r="897" spans="2:9" x14ac:dyDescent="0.2">
      <c r="B897" s="131"/>
      <c r="C897" s="131"/>
      <c r="D897" s="132"/>
      <c r="E897" s="132"/>
      <c r="F897" s="366"/>
      <c r="G897" s="153"/>
      <c r="H897" s="153"/>
      <c r="I897" s="132"/>
    </row>
    <row r="898" spans="2:9" x14ac:dyDescent="0.2">
      <c r="B898" s="131"/>
      <c r="C898" s="131"/>
      <c r="D898" s="132"/>
      <c r="E898" s="132"/>
      <c r="F898" s="366"/>
      <c r="G898" s="153"/>
      <c r="H898" s="153"/>
      <c r="I898" s="132"/>
    </row>
    <row r="899" spans="2:9" x14ac:dyDescent="0.2">
      <c r="B899" s="131"/>
      <c r="C899" s="131"/>
      <c r="D899" s="132"/>
      <c r="E899" s="132"/>
      <c r="F899" s="366"/>
      <c r="G899" s="153"/>
      <c r="H899" s="153"/>
      <c r="I899" s="132"/>
    </row>
    <row r="900" spans="2:9" x14ac:dyDescent="0.2">
      <c r="B900" s="131"/>
      <c r="C900" s="131"/>
      <c r="D900" s="132"/>
      <c r="E900" s="132"/>
      <c r="F900" s="366"/>
      <c r="G900" s="153"/>
      <c r="H900" s="153"/>
      <c r="I900" s="132"/>
    </row>
    <row r="901" spans="2:9" x14ac:dyDescent="0.2">
      <c r="B901" s="131"/>
      <c r="C901" s="131"/>
      <c r="D901" s="132"/>
      <c r="E901" s="132"/>
      <c r="F901" s="366"/>
      <c r="G901" s="153"/>
      <c r="H901" s="153"/>
      <c r="I901" s="132"/>
    </row>
    <row r="902" spans="2:9" x14ac:dyDescent="0.2">
      <c r="B902" s="131"/>
      <c r="C902" s="131"/>
      <c r="D902" s="132"/>
      <c r="E902" s="132"/>
      <c r="F902" s="366"/>
      <c r="G902" s="153"/>
      <c r="H902" s="153"/>
      <c r="I902" s="132"/>
    </row>
    <row r="903" spans="2:9" x14ac:dyDescent="0.2">
      <c r="B903" s="131"/>
      <c r="C903" s="131"/>
      <c r="D903" s="132"/>
      <c r="E903" s="132"/>
      <c r="F903" s="366"/>
      <c r="G903" s="153"/>
      <c r="H903" s="153"/>
      <c r="I903" s="132"/>
    </row>
    <row r="904" spans="2:9" x14ac:dyDescent="0.2">
      <c r="B904" s="131"/>
      <c r="C904" s="131"/>
      <c r="D904" s="132"/>
      <c r="E904" s="132"/>
      <c r="F904" s="366"/>
      <c r="G904" s="153"/>
      <c r="H904" s="153"/>
      <c r="I904" s="132"/>
    </row>
    <row r="905" spans="2:9" x14ac:dyDescent="0.2">
      <c r="B905" s="131"/>
      <c r="C905" s="131"/>
      <c r="D905" s="132"/>
      <c r="E905" s="132"/>
      <c r="F905" s="366"/>
      <c r="G905" s="153"/>
      <c r="H905" s="153"/>
      <c r="I905" s="132"/>
    </row>
    <row r="906" spans="2:9" x14ac:dyDescent="0.2">
      <c r="B906" s="131"/>
      <c r="C906" s="131"/>
      <c r="D906" s="132"/>
      <c r="E906" s="132"/>
      <c r="F906" s="366"/>
      <c r="G906" s="153"/>
      <c r="H906" s="153"/>
      <c r="I906" s="132"/>
    </row>
    <row r="907" spans="2:9" x14ac:dyDescent="0.2">
      <c r="B907" s="131"/>
      <c r="C907" s="131"/>
      <c r="D907" s="132"/>
      <c r="E907" s="132"/>
      <c r="F907" s="366"/>
      <c r="G907" s="153"/>
      <c r="H907" s="153"/>
      <c r="I907" s="132"/>
    </row>
    <row r="908" spans="2:9" x14ac:dyDescent="0.2">
      <c r="B908" s="131"/>
      <c r="C908" s="131"/>
      <c r="D908" s="132"/>
      <c r="E908" s="132"/>
      <c r="F908" s="366"/>
      <c r="G908" s="153"/>
      <c r="H908" s="153"/>
      <c r="I908" s="132"/>
    </row>
    <row r="909" spans="2:9" x14ac:dyDescent="0.2">
      <c r="B909" s="131"/>
      <c r="C909" s="131"/>
      <c r="D909" s="132"/>
      <c r="E909" s="132"/>
      <c r="F909" s="366"/>
      <c r="G909" s="153"/>
      <c r="H909" s="153"/>
      <c r="I909" s="132"/>
    </row>
    <row r="910" spans="2:9" x14ac:dyDescent="0.2">
      <c r="B910" s="131"/>
      <c r="C910" s="131"/>
      <c r="D910" s="132"/>
      <c r="E910" s="132"/>
      <c r="F910" s="366"/>
      <c r="G910" s="153"/>
      <c r="H910" s="153"/>
      <c r="I910" s="132"/>
    </row>
    <row r="911" spans="2:9" x14ac:dyDescent="0.2">
      <c r="B911" s="131"/>
      <c r="C911" s="131"/>
      <c r="D911" s="132"/>
      <c r="E911" s="132"/>
      <c r="F911" s="366"/>
      <c r="G911" s="153"/>
      <c r="H911" s="153"/>
      <c r="I911" s="132"/>
    </row>
    <row r="912" spans="2:9" x14ac:dyDescent="0.2">
      <c r="B912" s="131"/>
      <c r="C912" s="131"/>
      <c r="D912" s="132"/>
      <c r="E912" s="132"/>
      <c r="F912" s="366"/>
      <c r="G912" s="153"/>
      <c r="H912" s="153"/>
      <c r="I912" s="132"/>
    </row>
    <row r="913" spans="2:9" x14ac:dyDescent="0.2">
      <c r="B913" s="131"/>
      <c r="C913" s="131"/>
      <c r="D913" s="132"/>
      <c r="E913" s="132"/>
      <c r="F913" s="366"/>
      <c r="G913" s="153"/>
      <c r="H913" s="153"/>
      <c r="I913" s="132"/>
    </row>
    <row r="914" spans="2:9" x14ac:dyDescent="0.2">
      <c r="B914" s="131"/>
      <c r="C914" s="131"/>
      <c r="D914" s="132"/>
      <c r="E914" s="132"/>
      <c r="F914" s="366"/>
      <c r="G914" s="153"/>
      <c r="H914" s="153"/>
      <c r="I914" s="132"/>
    </row>
    <row r="915" spans="2:9" x14ac:dyDescent="0.2">
      <c r="B915" s="131"/>
      <c r="C915" s="131"/>
      <c r="D915" s="132"/>
      <c r="E915" s="132"/>
      <c r="F915" s="366"/>
      <c r="G915" s="153"/>
      <c r="H915" s="153"/>
      <c r="I915" s="132"/>
    </row>
    <row r="916" spans="2:9" x14ac:dyDescent="0.2">
      <c r="B916" s="131"/>
      <c r="C916" s="131"/>
      <c r="D916" s="132"/>
      <c r="E916" s="132"/>
      <c r="F916" s="366"/>
      <c r="G916" s="153"/>
      <c r="H916" s="153"/>
      <c r="I916" s="132"/>
    </row>
    <row r="917" spans="2:9" x14ac:dyDescent="0.2">
      <c r="B917" s="131"/>
      <c r="C917" s="131"/>
      <c r="D917" s="132"/>
      <c r="E917" s="132"/>
      <c r="F917" s="366"/>
      <c r="G917" s="153"/>
      <c r="H917" s="153"/>
      <c r="I917" s="132"/>
    </row>
    <row r="918" spans="2:9" x14ac:dyDescent="0.2">
      <c r="B918" s="131"/>
      <c r="C918" s="131"/>
      <c r="D918" s="132"/>
      <c r="E918" s="132"/>
      <c r="F918" s="366"/>
      <c r="G918" s="153"/>
      <c r="H918" s="153"/>
      <c r="I918" s="132"/>
    </row>
    <row r="919" spans="2:9" x14ac:dyDescent="0.2">
      <c r="B919" s="131"/>
      <c r="C919" s="131"/>
      <c r="D919" s="132"/>
      <c r="E919" s="132"/>
      <c r="F919" s="366"/>
      <c r="G919" s="153"/>
      <c r="H919" s="153"/>
      <c r="I919" s="132"/>
    </row>
    <row r="920" spans="2:9" x14ac:dyDescent="0.2">
      <c r="B920" s="131"/>
      <c r="C920" s="131"/>
      <c r="D920" s="132"/>
      <c r="E920" s="132"/>
      <c r="F920" s="366"/>
      <c r="G920" s="153"/>
      <c r="H920" s="153"/>
      <c r="I920" s="132"/>
    </row>
    <row r="921" spans="2:9" x14ac:dyDescent="0.2">
      <c r="B921" s="131"/>
      <c r="C921" s="131"/>
      <c r="D921" s="132"/>
      <c r="E921" s="132"/>
      <c r="F921" s="366"/>
      <c r="G921" s="153"/>
      <c r="H921" s="153"/>
      <c r="I921" s="132"/>
    </row>
    <row r="922" spans="2:9" x14ac:dyDescent="0.2">
      <c r="B922" s="131"/>
      <c r="C922" s="131"/>
      <c r="D922" s="132"/>
      <c r="E922" s="132"/>
      <c r="F922" s="366"/>
      <c r="G922" s="153"/>
      <c r="H922" s="153"/>
      <c r="I922" s="132"/>
    </row>
    <row r="923" spans="2:9" x14ac:dyDescent="0.2">
      <c r="B923" s="131"/>
      <c r="C923" s="131"/>
      <c r="D923" s="132"/>
      <c r="E923" s="132"/>
      <c r="F923" s="366"/>
      <c r="G923" s="153"/>
      <c r="H923" s="153"/>
      <c r="I923" s="132"/>
    </row>
    <row r="924" spans="2:9" x14ac:dyDescent="0.2">
      <c r="B924" s="131"/>
      <c r="C924" s="131"/>
      <c r="D924" s="132"/>
      <c r="E924" s="132"/>
      <c r="F924" s="366"/>
      <c r="G924" s="153"/>
      <c r="H924" s="153"/>
      <c r="I924" s="132"/>
    </row>
    <row r="925" spans="2:9" x14ac:dyDescent="0.2">
      <c r="B925" s="131"/>
      <c r="C925" s="131"/>
      <c r="D925" s="132"/>
      <c r="E925" s="132"/>
      <c r="F925" s="366"/>
      <c r="G925" s="153"/>
      <c r="H925" s="153"/>
      <c r="I925" s="132"/>
    </row>
    <row r="926" spans="2:9" x14ac:dyDescent="0.2">
      <c r="B926" s="131"/>
      <c r="C926" s="131"/>
      <c r="D926" s="132"/>
      <c r="E926" s="132"/>
      <c r="F926" s="366"/>
      <c r="G926" s="153"/>
      <c r="H926" s="153"/>
      <c r="I926" s="132"/>
    </row>
    <row r="927" spans="2:9" x14ac:dyDescent="0.2">
      <c r="B927" s="131"/>
      <c r="C927" s="131"/>
      <c r="D927" s="132"/>
      <c r="E927" s="132"/>
      <c r="F927" s="366"/>
      <c r="G927" s="153"/>
      <c r="H927" s="153"/>
      <c r="I927" s="132"/>
    </row>
    <row r="928" spans="2:9" x14ac:dyDescent="0.2">
      <c r="B928" s="131"/>
      <c r="C928" s="131"/>
      <c r="D928" s="132"/>
      <c r="E928" s="132"/>
      <c r="F928" s="366"/>
      <c r="G928" s="153"/>
      <c r="H928" s="153"/>
      <c r="I928" s="132"/>
    </row>
    <row r="929" spans="2:9" x14ac:dyDescent="0.2">
      <c r="B929" s="131"/>
      <c r="C929" s="131"/>
      <c r="D929" s="132"/>
      <c r="E929" s="132"/>
      <c r="F929" s="366"/>
      <c r="G929" s="153"/>
      <c r="H929" s="153"/>
      <c r="I929" s="132"/>
    </row>
    <row r="930" spans="2:9" x14ac:dyDescent="0.2">
      <c r="B930" s="131"/>
      <c r="C930" s="131"/>
      <c r="D930" s="132"/>
      <c r="E930" s="132"/>
      <c r="F930" s="366"/>
      <c r="G930" s="153"/>
      <c r="H930" s="153"/>
      <c r="I930" s="132"/>
    </row>
    <row r="931" spans="2:9" x14ac:dyDescent="0.2">
      <c r="B931" s="131"/>
      <c r="C931" s="131"/>
      <c r="D931" s="132"/>
      <c r="E931" s="132"/>
      <c r="F931" s="366"/>
      <c r="G931" s="153"/>
      <c r="H931" s="153"/>
      <c r="I931" s="132"/>
    </row>
    <row r="932" spans="2:9" x14ac:dyDescent="0.2">
      <c r="B932" s="131"/>
      <c r="C932" s="131"/>
      <c r="D932" s="132"/>
      <c r="E932" s="132"/>
      <c r="F932" s="366"/>
      <c r="G932" s="153"/>
      <c r="H932" s="153"/>
      <c r="I932" s="132"/>
    </row>
    <row r="933" spans="2:9" x14ac:dyDescent="0.2">
      <c r="B933" s="131"/>
      <c r="C933" s="131"/>
      <c r="D933" s="132"/>
      <c r="E933" s="132"/>
      <c r="F933" s="366"/>
      <c r="G933" s="153"/>
      <c r="H933" s="153"/>
      <c r="I933" s="132"/>
    </row>
    <row r="934" spans="2:9" x14ac:dyDescent="0.2">
      <c r="B934" s="131"/>
      <c r="C934" s="131"/>
      <c r="D934" s="132"/>
      <c r="E934" s="132"/>
      <c r="F934" s="366"/>
      <c r="G934" s="153"/>
      <c r="H934" s="153"/>
      <c r="I934" s="132"/>
    </row>
    <row r="935" spans="2:9" x14ac:dyDescent="0.2">
      <c r="B935" s="131"/>
      <c r="C935" s="131"/>
      <c r="D935" s="132"/>
      <c r="E935" s="132"/>
      <c r="F935" s="366"/>
      <c r="G935" s="153"/>
      <c r="H935" s="153"/>
      <c r="I935" s="132"/>
    </row>
    <row r="936" spans="2:9" x14ac:dyDescent="0.2">
      <c r="B936" s="131"/>
      <c r="C936" s="131"/>
      <c r="D936" s="132"/>
      <c r="E936" s="132"/>
      <c r="F936" s="366"/>
      <c r="G936" s="153"/>
      <c r="H936" s="153"/>
      <c r="I936" s="132"/>
    </row>
    <row r="937" spans="2:9" x14ac:dyDescent="0.2">
      <c r="B937" s="131"/>
      <c r="C937" s="131"/>
      <c r="D937" s="132"/>
      <c r="E937" s="132"/>
      <c r="F937" s="366"/>
      <c r="G937" s="153"/>
      <c r="H937" s="153"/>
      <c r="I937" s="132"/>
    </row>
    <row r="938" spans="2:9" x14ac:dyDescent="0.2">
      <c r="B938" s="131"/>
      <c r="C938" s="131"/>
      <c r="D938" s="132"/>
      <c r="E938" s="132"/>
      <c r="F938" s="366"/>
      <c r="G938" s="153"/>
      <c r="H938" s="153"/>
      <c r="I938" s="132"/>
    </row>
    <row r="939" spans="2:9" x14ac:dyDescent="0.2">
      <c r="B939" s="131"/>
      <c r="C939" s="131"/>
      <c r="D939" s="132"/>
      <c r="E939" s="132"/>
      <c r="F939" s="366"/>
      <c r="G939" s="153"/>
      <c r="H939" s="153"/>
      <c r="I939" s="132"/>
    </row>
    <row r="940" spans="2:9" x14ac:dyDescent="0.2">
      <c r="B940" s="131"/>
      <c r="C940" s="131"/>
      <c r="D940" s="132"/>
      <c r="E940" s="132"/>
      <c r="F940" s="366"/>
      <c r="G940" s="153"/>
      <c r="H940" s="153"/>
      <c r="I940" s="132"/>
    </row>
    <row r="941" spans="2:9" x14ac:dyDescent="0.2">
      <c r="B941" s="131"/>
      <c r="C941" s="131"/>
      <c r="D941" s="132"/>
      <c r="E941" s="132"/>
      <c r="F941" s="366"/>
      <c r="G941" s="153"/>
      <c r="H941" s="153"/>
      <c r="I941" s="132"/>
    </row>
    <row r="942" spans="2:9" x14ac:dyDescent="0.2">
      <c r="B942" s="131"/>
      <c r="C942" s="131"/>
      <c r="D942" s="132"/>
      <c r="E942" s="132"/>
      <c r="F942" s="366"/>
      <c r="G942" s="153"/>
      <c r="H942" s="153"/>
      <c r="I942" s="132"/>
    </row>
    <row r="943" spans="2:9" x14ac:dyDescent="0.2">
      <c r="B943" s="131"/>
      <c r="C943" s="131"/>
      <c r="D943" s="132"/>
      <c r="E943" s="132"/>
      <c r="F943" s="366"/>
      <c r="G943" s="153"/>
      <c r="H943" s="153"/>
      <c r="I943" s="132"/>
    </row>
    <row r="944" spans="2:9" x14ac:dyDescent="0.2">
      <c r="B944" s="131"/>
      <c r="C944" s="131"/>
      <c r="D944" s="132"/>
      <c r="E944" s="132"/>
      <c r="F944" s="366"/>
      <c r="G944" s="153"/>
      <c r="H944" s="153"/>
      <c r="I944" s="132"/>
    </row>
    <row r="945" spans="2:9" x14ac:dyDescent="0.2">
      <c r="B945" s="131"/>
      <c r="C945" s="131"/>
      <c r="D945" s="132"/>
      <c r="E945" s="132"/>
      <c r="F945" s="366"/>
      <c r="G945" s="153"/>
      <c r="H945" s="153"/>
      <c r="I945" s="132"/>
    </row>
    <row r="946" spans="2:9" x14ac:dyDescent="0.2">
      <c r="B946" s="131"/>
      <c r="C946" s="131"/>
      <c r="D946" s="132"/>
      <c r="E946" s="132"/>
      <c r="F946" s="366"/>
      <c r="G946" s="153"/>
      <c r="H946" s="153"/>
      <c r="I946" s="132"/>
    </row>
    <row r="947" spans="2:9" x14ac:dyDescent="0.2">
      <c r="B947" s="131"/>
      <c r="C947" s="131"/>
      <c r="D947" s="132"/>
      <c r="E947" s="132"/>
      <c r="F947" s="366"/>
      <c r="G947" s="153"/>
      <c r="H947" s="153"/>
      <c r="I947" s="132"/>
    </row>
    <row r="948" spans="2:9" x14ac:dyDescent="0.2">
      <c r="B948" s="131"/>
      <c r="C948" s="131"/>
      <c r="D948" s="132"/>
      <c r="E948" s="132"/>
      <c r="F948" s="366"/>
      <c r="G948" s="153"/>
      <c r="H948" s="153"/>
      <c r="I948" s="132"/>
    </row>
    <row r="949" spans="2:9" x14ac:dyDescent="0.2">
      <c r="B949" s="131"/>
      <c r="C949" s="131"/>
      <c r="D949" s="132"/>
      <c r="E949" s="132"/>
      <c r="F949" s="366"/>
      <c r="G949" s="153"/>
      <c r="H949" s="153"/>
      <c r="I949" s="132"/>
    </row>
    <row r="950" spans="2:9" x14ac:dyDescent="0.2">
      <c r="B950" s="131"/>
      <c r="C950" s="131"/>
      <c r="D950" s="132"/>
      <c r="E950" s="132"/>
      <c r="F950" s="366"/>
      <c r="G950" s="153"/>
      <c r="H950" s="153"/>
      <c r="I950" s="132"/>
    </row>
    <row r="951" spans="2:9" x14ac:dyDescent="0.2">
      <c r="B951" s="131"/>
      <c r="C951" s="131"/>
      <c r="D951" s="132"/>
      <c r="E951" s="132"/>
      <c r="F951" s="366"/>
      <c r="G951" s="153"/>
      <c r="H951" s="153"/>
      <c r="I951" s="132"/>
    </row>
    <row r="952" spans="2:9" x14ac:dyDescent="0.2">
      <c r="B952" s="131"/>
      <c r="C952" s="131"/>
      <c r="D952" s="132"/>
      <c r="E952" s="132"/>
      <c r="F952" s="366"/>
      <c r="G952" s="153"/>
      <c r="H952" s="153"/>
      <c r="I952" s="132"/>
    </row>
    <row r="953" spans="2:9" x14ac:dyDescent="0.2">
      <c r="B953" s="131"/>
      <c r="C953" s="131"/>
      <c r="D953" s="132"/>
      <c r="E953" s="132"/>
      <c r="F953" s="366"/>
      <c r="G953" s="153"/>
      <c r="H953" s="153"/>
      <c r="I953" s="132"/>
    </row>
    <row r="954" spans="2:9" x14ac:dyDescent="0.2">
      <c r="B954" s="131"/>
      <c r="C954" s="131"/>
      <c r="D954" s="132"/>
      <c r="E954" s="132"/>
      <c r="F954" s="366"/>
      <c r="G954" s="153"/>
      <c r="H954" s="153"/>
      <c r="I954" s="132"/>
    </row>
    <row r="955" spans="2:9" x14ac:dyDescent="0.2">
      <c r="B955" s="131"/>
      <c r="C955" s="131"/>
      <c r="D955" s="132"/>
      <c r="E955" s="132"/>
      <c r="F955" s="366"/>
      <c r="G955" s="153"/>
      <c r="H955" s="153"/>
      <c r="I955" s="132"/>
    </row>
    <row r="956" spans="2:9" x14ac:dyDescent="0.2">
      <c r="B956" s="131"/>
      <c r="C956" s="131"/>
      <c r="D956" s="132"/>
      <c r="E956" s="132"/>
      <c r="F956" s="366"/>
      <c r="G956" s="153"/>
      <c r="H956" s="153"/>
      <c r="I956" s="132"/>
    </row>
    <row r="957" spans="2:9" x14ac:dyDescent="0.2">
      <c r="B957" s="131"/>
      <c r="C957" s="131"/>
      <c r="D957" s="132"/>
      <c r="E957" s="132"/>
      <c r="F957" s="366"/>
      <c r="G957" s="153"/>
      <c r="H957" s="153"/>
      <c r="I957" s="132"/>
    </row>
    <row r="958" spans="2:9" x14ac:dyDescent="0.2">
      <c r="B958" s="131"/>
      <c r="C958" s="131"/>
      <c r="D958" s="132"/>
      <c r="E958" s="132"/>
      <c r="F958" s="366"/>
      <c r="G958" s="153"/>
      <c r="H958" s="153"/>
      <c r="I958" s="132"/>
    </row>
    <row r="959" spans="2:9" x14ac:dyDescent="0.2">
      <c r="B959" s="131"/>
      <c r="C959" s="131"/>
      <c r="D959" s="132"/>
      <c r="E959" s="132"/>
      <c r="F959" s="366"/>
      <c r="G959" s="153"/>
      <c r="H959" s="153"/>
      <c r="I959" s="132"/>
    </row>
    <row r="960" spans="2:9" x14ac:dyDescent="0.2">
      <c r="B960" s="131"/>
      <c r="C960" s="131"/>
      <c r="D960" s="132"/>
      <c r="E960" s="132"/>
      <c r="F960" s="366"/>
      <c r="G960" s="153"/>
      <c r="H960" s="153"/>
      <c r="I960" s="132"/>
    </row>
    <row r="961" spans="2:9" x14ac:dyDescent="0.2">
      <c r="B961" s="131"/>
      <c r="C961" s="131"/>
      <c r="D961" s="132"/>
      <c r="E961" s="132"/>
      <c r="F961" s="366"/>
      <c r="G961" s="153"/>
      <c r="H961" s="153"/>
      <c r="I961" s="132"/>
    </row>
    <row r="962" spans="2:9" x14ac:dyDescent="0.2">
      <c r="B962" s="131"/>
      <c r="C962" s="131"/>
      <c r="D962" s="132"/>
      <c r="E962" s="132"/>
      <c r="F962" s="366"/>
      <c r="G962" s="153"/>
      <c r="H962" s="153"/>
      <c r="I962" s="132"/>
    </row>
    <row r="963" spans="2:9" x14ac:dyDescent="0.2">
      <c r="B963" s="131"/>
      <c r="C963" s="131"/>
      <c r="D963" s="132"/>
      <c r="E963" s="132"/>
      <c r="F963" s="366"/>
      <c r="G963" s="153"/>
      <c r="H963" s="153"/>
      <c r="I963" s="132"/>
    </row>
    <row r="964" spans="2:9" x14ac:dyDescent="0.2">
      <c r="B964" s="131"/>
      <c r="C964" s="131"/>
      <c r="D964" s="132"/>
      <c r="E964" s="132"/>
      <c r="F964" s="366"/>
      <c r="G964" s="153"/>
      <c r="H964" s="153"/>
      <c r="I964" s="132"/>
    </row>
    <row r="965" spans="2:9" x14ac:dyDescent="0.2">
      <c r="B965" s="131"/>
      <c r="C965" s="131"/>
      <c r="D965" s="132"/>
      <c r="E965" s="132"/>
      <c r="F965" s="366"/>
      <c r="G965" s="153"/>
      <c r="H965" s="153"/>
      <c r="I965" s="132"/>
    </row>
    <row r="966" spans="2:9" x14ac:dyDescent="0.2">
      <c r="B966" s="131"/>
      <c r="C966" s="131"/>
      <c r="D966" s="132"/>
      <c r="E966" s="132"/>
      <c r="F966" s="366"/>
      <c r="G966" s="153"/>
      <c r="H966" s="153"/>
      <c r="I966" s="132"/>
    </row>
    <row r="967" spans="2:9" x14ac:dyDescent="0.2">
      <c r="B967" s="131"/>
      <c r="C967" s="131"/>
      <c r="D967" s="132"/>
      <c r="E967" s="132"/>
      <c r="F967" s="366"/>
      <c r="G967" s="153"/>
      <c r="H967" s="153"/>
      <c r="I967" s="132"/>
    </row>
    <row r="968" spans="2:9" x14ac:dyDescent="0.2">
      <c r="B968" s="131"/>
      <c r="C968" s="131"/>
      <c r="D968" s="132"/>
      <c r="E968" s="132"/>
      <c r="F968" s="366"/>
      <c r="G968" s="153"/>
      <c r="H968" s="153"/>
      <c r="I968" s="132"/>
    </row>
    <row r="969" spans="2:9" x14ac:dyDescent="0.2">
      <c r="B969" s="131"/>
      <c r="C969" s="131"/>
      <c r="D969" s="132"/>
      <c r="E969" s="132"/>
      <c r="F969" s="366"/>
      <c r="G969" s="153"/>
      <c r="H969" s="153"/>
      <c r="I969" s="132"/>
    </row>
    <row r="970" spans="2:9" x14ac:dyDescent="0.2">
      <c r="B970" s="131"/>
      <c r="C970" s="131"/>
      <c r="D970" s="132"/>
      <c r="E970" s="132"/>
      <c r="F970" s="366"/>
      <c r="G970" s="153"/>
      <c r="H970" s="153"/>
      <c r="I970" s="132"/>
    </row>
    <row r="971" spans="2:9" x14ac:dyDescent="0.2">
      <c r="B971" s="131"/>
      <c r="C971" s="131"/>
      <c r="D971" s="132"/>
      <c r="E971" s="132"/>
      <c r="F971" s="366"/>
      <c r="G971" s="153"/>
      <c r="H971" s="153"/>
      <c r="I971" s="132"/>
    </row>
    <row r="972" spans="2:9" x14ac:dyDescent="0.2">
      <c r="B972" s="131"/>
      <c r="C972" s="131"/>
      <c r="D972" s="132"/>
      <c r="E972" s="132"/>
      <c r="F972" s="366"/>
      <c r="G972" s="153"/>
      <c r="H972" s="153"/>
      <c r="I972" s="132"/>
    </row>
    <row r="973" spans="2:9" x14ac:dyDescent="0.2">
      <c r="B973" s="131"/>
      <c r="C973" s="131"/>
      <c r="D973" s="132"/>
      <c r="E973" s="132"/>
      <c r="F973" s="366"/>
      <c r="G973" s="153"/>
      <c r="H973" s="153"/>
      <c r="I973" s="132"/>
    </row>
    <row r="974" spans="2:9" x14ac:dyDescent="0.2">
      <c r="B974" s="131"/>
      <c r="C974" s="131"/>
      <c r="D974" s="132"/>
      <c r="E974" s="132"/>
      <c r="F974" s="366"/>
      <c r="G974" s="153"/>
      <c r="H974" s="153"/>
      <c r="I974" s="132"/>
    </row>
    <row r="975" spans="2:9" x14ac:dyDescent="0.2">
      <c r="B975" s="131"/>
      <c r="C975" s="131"/>
      <c r="D975" s="132"/>
      <c r="E975" s="132"/>
      <c r="F975" s="366"/>
      <c r="G975" s="153"/>
      <c r="H975" s="153"/>
      <c r="I975" s="132"/>
    </row>
    <row r="976" spans="2:9" x14ac:dyDescent="0.2">
      <c r="B976" s="131"/>
      <c r="C976" s="131"/>
      <c r="D976" s="132"/>
      <c r="E976" s="132"/>
      <c r="F976" s="366"/>
      <c r="G976" s="153"/>
      <c r="H976" s="153"/>
      <c r="I976" s="132"/>
    </row>
    <row r="977" spans="2:9" x14ac:dyDescent="0.2">
      <c r="B977" s="131"/>
      <c r="C977" s="131"/>
      <c r="D977" s="132"/>
      <c r="E977" s="132"/>
      <c r="F977" s="366"/>
      <c r="G977" s="153"/>
      <c r="H977" s="153"/>
      <c r="I977" s="132"/>
    </row>
    <row r="978" spans="2:9" x14ac:dyDescent="0.2">
      <c r="B978" s="131"/>
      <c r="C978" s="131"/>
      <c r="D978" s="132"/>
      <c r="E978" s="132"/>
      <c r="F978" s="366"/>
      <c r="G978" s="153"/>
      <c r="H978" s="153"/>
      <c r="I978" s="132"/>
    </row>
    <row r="979" spans="2:9" x14ac:dyDescent="0.2">
      <c r="B979" s="131"/>
      <c r="C979" s="131"/>
      <c r="D979" s="132"/>
      <c r="E979" s="132"/>
      <c r="F979" s="366"/>
      <c r="G979" s="153"/>
      <c r="H979" s="153"/>
      <c r="I979" s="132"/>
    </row>
    <row r="980" spans="2:9" x14ac:dyDescent="0.2">
      <c r="B980" s="131"/>
      <c r="C980" s="131"/>
      <c r="D980" s="132"/>
      <c r="E980" s="132"/>
      <c r="F980" s="366"/>
      <c r="G980" s="153"/>
      <c r="H980" s="153"/>
      <c r="I980" s="132"/>
    </row>
    <row r="981" spans="2:9" x14ac:dyDescent="0.2">
      <c r="B981" s="131"/>
      <c r="C981" s="131"/>
      <c r="D981" s="132"/>
      <c r="E981" s="132"/>
      <c r="F981" s="366"/>
      <c r="G981" s="153"/>
      <c r="H981" s="153"/>
      <c r="I981" s="132"/>
    </row>
    <row r="982" spans="2:9" x14ac:dyDescent="0.2">
      <c r="B982" s="131"/>
      <c r="C982" s="131"/>
      <c r="D982" s="132"/>
      <c r="E982" s="132"/>
      <c r="F982" s="366"/>
      <c r="G982" s="153"/>
      <c r="H982" s="153"/>
      <c r="I982" s="132"/>
    </row>
    <row r="983" spans="2:9" x14ac:dyDescent="0.2">
      <c r="B983" s="131"/>
      <c r="C983" s="131"/>
      <c r="D983" s="132"/>
      <c r="E983" s="132"/>
      <c r="F983" s="366"/>
      <c r="G983" s="153"/>
      <c r="H983" s="153"/>
      <c r="I983" s="132"/>
    </row>
    <row r="984" spans="2:9" x14ac:dyDescent="0.2">
      <c r="B984" s="131"/>
      <c r="C984" s="131"/>
      <c r="D984" s="132"/>
      <c r="E984" s="132"/>
      <c r="F984" s="366"/>
      <c r="G984" s="153"/>
      <c r="H984" s="153"/>
      <c r="I984" s="132"/>
    </row>
    <row r="985" spans="2:9" x14ac:dyDescent="0.2">
      <c r="B985" s="131"/>
      <c r="C985" s="131"/>
      <c r="D985" s="132"/>
      <c r="E985" s="132"/>
      <c r="F985" s="366"/>
      <c r="G985" s="153"/>
      <c r="H985" s="153"/>
      <c r="I985" s="132"/>
    </row>
    <row r="986" spans="2:9" x14ac:dyDescent="0.2">
      <c r="B986" s="131"/>
      <c r="C986" s="131"/>
      <c r="D986" s="132"/>
      <c r="E986" s="132"/>
      <c r="F986" s="366"/>
      <c r="G986" s="153"/>
      <c r="H986" s="153"/>
      <c r="I986" s="132"/>
    </row>
    <row r="987" spans="2:9" x14ac:dyDescent="0.2">
      <c r="B987" s="131"/>
      <c r="C987" s="131"/>
      <c r="D987" s="132"/>
      <c r="E987" s="132"/>
      <c r="F987" s="366"/>
      <c r="G987" s="153"/>
      <c r="H987" s="153"/>
      <c r="I987" s="132"/>
    </row>
    <row r="988" spans="2:9" x14ac:dyDescent="0.2">
      <c r="B988" s="131"/>
      <c r="C988" s="131"/>
      <c r="D988" s="132"/>
      <c r="E988" s="132"/>
      <c r="F988" s="366"/>
      <c r="G988" s="153"/>
      <c r="H988" s="153"/>
      <c r="I988" s="132"/>
    </row>
    <row r="989" spans="2:9" x14ac:dyDescent="0.2">
      <c r="B989" s="131"/>
      <c r="C989" s="131"/>
      <c r="D989" s="132"/>
      <c r="E989" s="132"/>
      <c r="F989" s="366"/>
      <c r="G989" s="153"/>
      <c r="H989" s="153"/>
      <c r="I989" s="132"/>
    </row>
    <row r="990" spans="2:9" x14ac:dyDescent="0.2">
      <c r="B990" s="131"/>
      <c r="C990" s="131"/>
      <c r="D990" s="132"/>
      <c r="E990" s="132"/>
      <c r="F990" s="366"/>
      <c r="G990" s="153"/>
      <c r="H990" s="153"/>
      <c r="I990" s="132"/>
    </row>
    <row r="991" spans="2:9" x14ac:dyDescent="0.2">
      <c r="B991" s="131"/>
      <c r="C991" s="131"/>
      <c r="D991" s="132"/>
      <c r="E991" s="132"/>
      <c r="F991" s="366"/>
      <c r="G991" s="153"/>
      <c r="H991" s="153"/>
      <c r="I991" s="132"/>
    </row>
    <row r="992" spans="2:9" x14ac:dyDescent="0.2">
      <c r="B992" s="131"/>
      <c r="C992" s="131"/>
      <c r="D992" s="132"/>
      <c r="E992" s="132"/>
      <c r="F992" s="366"/>
      <c r="G992" s="153"/>
      <c r="H992" s="153"/>
      <c r="I992" s="132"/>
    </row>
    <row r="993" spans="2:9" x14ac:dyDescent="0.2">
      <c r="B993" s="131"/>
      <c r="C993" s="131"/>
      <c r="D993" s="132"/>
      <c r="E993" s="132"/>
      <c r="F993" s="366"/>
      <c r="G993" s="153"/>
      <c r="H993" s="153"/>
      <c r="I993" s="132"/>
    </row>
    <row r="994" spans="2:9" x14ac:dyDescent="0.2">
      <c r="B994" s="131"/>
      <c r="C994" s="131"/>
      <c r="D994" s="132"/>
      <c r="E994" s="132"/>
      <c r="F994" s="366"/>
      <c r="G994" s="153"/>
      <c r="H994" s="153"/>
      <c r="I994" s="132"/>
    </row>
    <row r="995" spans="2:9" x14ac:dyDescent="0.2">
      <c r="B995" s="131"/>
      <c r="C995" s="131"/>
      <c r="D995" s="132"/>
      <c r="E995" s="132"/>
      <c r="F995" s="366"/>
      <c r="G995" s="153"/>
      <c r="H995" s="153"/>
      <c r="I995" s="132"/>
    </row>
    <row r="996" spans="2:9" x14ac:dyDescent="0.2">
      <c r="B996" s="131"/>
      <c r="C996" s="131"/>
      <c r="D996" s="132"/>
      <c r="E996" s="132"/>
      <c r="F996" s="366"/>
      <c r="G996" s="153"/>
      <c r="H996" s="153"/>
      <c r="I996" s="132"/>
    </row>
    <row r="997" spans="2:9" x14ac:dyDescent="0.2">
      <c r="B997" s="131"/>
      <c r="C997" s="131"/>
      <c r="D997" s="132"/>
      <c r="E997" s="132"/>
      <c r="F997" s="366"/>
      <c r="G997" s="153"/>
      <c r="H997" s="153"/>
      <c r="I997" s="132"/>
    </row>
  </sheetData>
  <sortState xmlns:xlrd2="http://schemas.microsoft.com/office/spreadsheetml/2017/richdata2" ref="A139:H146">
    <sortCondition ref="F139:F146"/>
  </sortState>
  <pageMargins left="0.31496062992125984" right="0.31496062992125984" top="0.35433070866141736" bottom="0.35433070866141736" header="0" footer="0"/>
  <pageSetup paperSize="5" scale="83"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595AC-2362-4923-9910-03761EE2FA8B}">
  <sheetPr>
    <outlinePr summaryBelow="0" summaryRight="0"/>
  </sheetPr>
  <dimension ref="A1:I289"/>
  <sheetViews>
    <sheetView view="pageBreakPreview" zoomScale="60" zoomScaleNormal="80" workbookViewId="0">
      <pane ySplit="4" topLeftCell="A198" activePane="bottomLeft" state="frozen"/>
      <selection pane="bottomLeft"/>
    </sheetView>
  </sheetViews>
  <sheetFormatPr baseColWidth="10" defaultColWidth="12.7109375" defaultRowHeight="14.25" x14ac:dyDescent="0.2"/>
  <cols>
    <col min="1" max="1" width="17.7109375" style="156" bestFit="1" customWidth="1"/>
    <col min="2" max="2" width="41.28515625" style="156" customWidth="1"/>
    <col min="3" max="3" width="66.7109375" style="156" customWidth="1"/>
    <col min="4" max="4" width="12.5703125" style="165" bestFit="1" customWidth="1"/>
    <col min="5" max="5" width="22.7109375" style="165" customWidth="1"/>
    <col min="6" max="6" width="7.28515625" style="165" bestFit="1" customWidth="1"/>
    <col min="7" max="7" width="14.85546875" style="166" customWidth="1"/>
    <col min="8" max="8" width="13.85546875" style="166" customWidth="1"/>
    <col min="9" max="16384" width="12.7109375" style="156"/>
  </cols>
  <sheetData>
    <row r="1" spans="1:9" ht="15" x14ac:dyDescent="0.2">
      <c r="C1" s="157" t="s">
        <v>366</v>
      </c>
      <c r="D1" s="157"/>
      <c r="E1" s="157"/>
      <c r="F1" s="158"/>
      <c r="G1" s="159"/>
      <c r="H1" s="159"/>
    </row>
    <row r="2" spans="1:9" ht="15" x14ac:dyDescent="0.2">
      <c r="B2" s="157"/>
      <c r="C2" s="157" t="s">
        <v>324</v>
      </c>
      <c r="D2" s="157"/>
      <c r="E2" s="157"/>
      <c r="F2" s="157"/>
      <c r="G2" s="159"/>
      <c r="H2" s="159"/>
    </row>
    <row r="3" spans="1:9" ht="15" x14ac:dyDescent="0.2">
      <c r="B3" s="157"/>
      <c r="C3" s="160"/>
      <c r="D3" s="157"/>
      <c r="E3" s="157"/>
      <c r="F3" s="157"/>
      <c r="G3" s="159"/>
      <c r="H3" s="159"/>
    </row>
    <row r="4" spans="1:9" ht="31.5" x14ac:dyDescent="0.2">
      <c r="A4" s="57" t="s">
        <v>23</v>
      </c>
      <c r="B4" s="57" t="s">
        <v>56</v>
      </c>
      <c r="C4" s="57" t="s">
        <v>57</v>
      </c>
      <c r="D4" s="57" t="s">
        <v>58</v>
      </c>
      <c r="E4" s="57" t="s">
        <v>59</v>
      </c>
      <c r="F4" s="57" t="s">
        <v>60</v>
      </c>
      <c r="G4" s="70" t="s">
        <v>61</v>
      </c>
      <c r="H4" s="70" t="s">
        <v>62</v>
      </c>
      <c r="I4" s="415" t="s">
        <v>375</v>
      </c>
    </row>
    <row r="5" spans="1:9" ht="28.5" x14ac:dyDescent="0.2">
      <c r="A5" s="126" t="s">
        <v>26</v>
      </c>
      <c r="B5" s="126" t="s">
        <v>0</v>
      </c>
      <c r="C5" s="126" t="s">
        <v>325</v>
      </c>
      <c r="D5" s="122" t="str">
        <f>VLOOKUP(C5, 'Catálogo de actividades'!$B$5:$D$296,2,FALSE)</f>
        <v>INE</v>
      </c>
      <c r="E5" s="122" t="str">
        <f>VLOOKUP(C5, 'Catálogo de actividades'!$B$5:$D$296,3,FALSE)</f>
        <v>CG</v>
      </c>
      <c r="F5" s="362" t="str">
        <f>_xlfn.XLOOKUP(C5,'Catálogo de actividades'!$B$5:$B$296,'Catálogo de actividades'!$E$5:$E$296)</f>
        <v>1.1</v>
      </c>
      <c r="G5" s="161">
        <v>45122</v>
      </c>
      <c r="H5" s="161">
        <v>45139</v>
      </c>
      <c r="I5" s="416" t="str">
        <f>_xlfn.XLOOKUP(C5,'Catálogo de actividades'!$B$5:$B$296,'Catálogo de actividades'!$I$5:$I$296)</f>
        <v>UTVOPL</v>
      </c>
    </row>
    <row r="6" spans="1:9" ht="28.5" x14ac:dyDescent="0.2">
      <c r="A6" s="126" t="s">
        <v>26</v>
      </c>
      <c r="B6" s="126" t="s">
        <v>0</v>
      </c>
      <c r="C6" s="126" t="s">
        <v>262</v>
      </c>
      <c r="D6" s="122" t="str">
        <f>VLOOKUP(C6, 'Catálogo de actividades'!$B$5:$D$296,2,FALSE)</f>
        <v>INE/OPL</v>
      </c>
      <c r="E6" s="122" t="str">
        <f>VLOOKUP(C6, 'Catálogo de actividades'!$B$5:$D$296,3,FALSE)</f>
        <v>DECEYEC/JLE/OPL</v>
      </c>
      <c r="F6" s="362" t="str">
        <f>_xlfn.XLOOKUP(C6,'Catálogo de actividades'!$B$5:$B$296,'Catálogo de actividades'!$E$5:$E$296)</f>
        <v>1.2</v>
      </c>
      <c r="G6" s="161">
        <v>45139</v>
      </c>
      <c r="H6" s="161">
        <v>45291</v>
      </c>
      <c r="I6" s="416" t="str">
        <f>_xlfn.XLOOKUP(C6,'Catálogo de actividades'!$B$5:$B$296,'Catálogo de actividades'!$I$5:$I$296)</f>
        <v>DECEYEC</v>
      </c>
    </row>
    <row r="7" spans="1:9" ht="28.5" x14ac:dyDescent="0.2">
      <c r="A7" s="126" t="s">
        <v>26</v>
      </c>
      <c r="B7" s="126" t="s">
        <v>0</v>
      </c>
      <c r="C7" s="126" t="s">
        <v>63</v>
      </c>
      <c r="D7" s="122" t="str">
        <f>VLOOKUP(C7, 'Catálogo de actividades'!$B$5:$D$296,2,FALSE)</f>
        <v>OPL</v>
      </c>
      <c r="E7" s="122" t="str">
        <f>VLOOKUP(C7, 'Catálogo de actividades'!$B$5:$D$296,3,FALSE)</f>
        <v>CG</v>
      </c>
      <c r="F7" s="362" t="str">
        <f>_xlfn.XLOOKUP(C7,'Catálogo de actividades'!$B$5:$B$296,'Catálogo de actividades'!$E$5:$E$296)</f>
        <v>1.3</v>
      </c>
      <c r="G7" s="161">
        <v>45261</v>
      </c>
      <c r="H7" s="161">
        <v>45291</v>
      </c>
      <c r="I7" s="416" t="str">
        <f>_xlfn.XLOOKUP(C7,'Catálogo de actividades'!$B$5:$B$296,'Catálogo de actividades'!$I$5:$I$296)</f>
        <v>OPL</v>
      </c>
    </row>
    <row r="8" spans="1:9" ht="28.5" x14ac:dyDescent="0.2">
      <c r="A8" s="126" t="s">
        <v>26</v>
      </c>
      <c r="B8" s="126" t="s">
        <v>0</v>
      </c>
      <c r="C8" s="126" t="s">
        <v>326</v>
      </c>
      <c r="D8" s="122" t="str">
        <f>VLOOKUP(C8, 'Catálogo de actividades'!$B$5:$D$296,2,FALSE)</f>
        <v>INE/OPL</v>
      </c>
      <c r="E8" s="122" t="str">
        <f>VLOOKUP(C8, 'Catálogo de actividades'!$B$5:$D$296,3,FALSE)</f>
        <v>DECEYEC/JLE/OPL</v>
      </c>
      <c r="F8" s="362" t="str">
        <f>_xlfn.XLOOKUP(C8,'Catálogo de actividades'!$B$5:$B$296,'Catálogo de actividades'!$E$5:$E$296)</f>
        <v>1.4</v>
      </c>
      <c r="G8" s="161">
        <v>45323</v>
      </c>
      <c r="H8" s="161">
        <v>45445</v>
      </c>
      <c r="I8" s="416" t="str">
        <f>_xlfn.XLOOKUP(C8,'Catálogo de actividades'!$B$5:$B$296,'Catálogo de actividades'!$I$5:$I$296)</f>
        <v>OPL</v>
      </c>
    </row>
    <row r="9" spans="1:9" ht="42.75" x14ac:dyDescent="0.2">
      <c r="A9" s="126" t="s">
        <v>26</v>
      </c>
      <c r="B9" s="126" t="s">
        <v>0</v>
      </c>
      <c r="C9" s="126" t="s">
        <v>327</v>
      </c>
      <c r="D9" s="122" t="str">
        <f>VLOOKUP(C9, 'Catálogo de actividades'!$B$5:$D$296,2,FALSE)</f>
        <v>INE/OPL</v>
      </c>
      <c r="E9" s="122" t="str">
        <f>VLOOKUP(C9, 'Catálogo de actividades'!$B$5:$D$296,3,FALSE)</f>
        <v>DECEYEC/JLE/OPL</v>
      </c>
      <c r="F9" s="362" t="str">
        <f>_xlfn.XLOOKUP(C9,'Catálogo de actividades'!$B$5:$B$296,'Catálogo de actividades'!$E$5:$E$296)</f>
        <v>1.5</v>
      </c>
      <c r="G9" s="161">
        <v>45383</v>
      </c>
      <c r="H9" s="161">
        <v>45412</v>
      </c>
      <c r="I9" s="416" t="str">
        <f>_xlfn.XLOOKUP(C9,'Catálogo de actividades'!$B$5:$B$296,'Catálogo de actividades'!$I$5:$I$296)</f>
        <v>DECEYEC</v>
      </c>
    </row>
    <row r="10" spans="1:9" ht="42.75" x14ac:dyDescent="0.2">
      <c r="A10" s="126" t="s">
        <v>26</v>
      </c>
      <c r="B10" s="126" t="s">
        <v>0</v>
      </c>
      <c r="C10" s="126" t="s">
        <v>328</v>
      </c>
      <c r="D10" s="122" t="str">
        <f>VLOOKUP(C10, 'Catálogo de actividades'!$B$5:$D$296,2,FALSE)</f>
        <v>INE/OPL</v>
      </c>
      <c r="E10" s="122" t="str">
        <f>VLOOKUP(C10, 'Catálogo de actividades'!$B$5:$D$296,3,FALSE)</f>
        <v>DECEYEC/JLE/OPL</v>
      </c>
      <c r="F10" s="362" t="str">
        <f>_xlfn.XLOOKUP(C10,'Catálogo de actividades'!$B$5:$B$296,'Catálogo de actividades'!$E$5:$E$296)</f>
        <v>1.6</v>
      </c>
      <c r="G10" s="161">
        <v>45505</v>
      </c>
      <c r="H10" s="161">
        <v>45531</v>
      </c>
      <c r="I10" s="416" t="str">
        <f>_xlfn.XLOOKUP(C10,'Catálogo de actividades'!$B$5:$B$296,'Catálogo de actividades'!$I$5:$I$296)</f>
        <v>DECEYEC</v>
      </c>
    </row>
    <row r="11" spans="1:9" ht="28.5" x14ac:dyDescent="0.2">
      <c r="A11" s="126" t="s">
        <v>26</v>
      </c>
      <c r="B11" s="126" t="s">
        <v>1</v>
      </c>
      <c r="C11" s="126" t="s">
        <v>66</v>
      </c>
      <c r="D11" s="122" t="str">
        <f>VLOOKUP(C11, 'Catálogo de actividades'!$B$5:$D$296,2,FALSE)</f>
        <v>OPL</v>
      </c>
      <c r="E11" s="122" t="str">
        <f>VLOOKUP(C11, 'Catálogo de actividades'!$B$5:$D$296,3,FALSE)</f>
        <v>CG</v>
      </c>
      <c r="F11" s="362" t="str">
        <f>_xlfn.XLOOKUP(C11,'Catálogo de actividades'!$B$5:$B$296,'Catálogo de actividades'!$E$5:$E$296)</f>
        <v>2.1</v>
      </c>
      <c r="G11" s="432">
        <v>45170</v>
      </c>
      <c r="H11" s="432">
        <v>45251</v>
      </c>
      <c r="I11" s="416" t="str">
        <f>_xlfn.XLOOKUP(C11,'Catálogo de actividades'!$B$5:$B$296,'Catálogo de actividades'!$I$5:$I$296)</f>
        <v>OPL</v>
      </c>
    </row>
    <row r="12" spans="1:9" ht="28.5" x14ac:dyDescent="0.2">
      <c r="A12" s="126" t="s">
        <v>26</v>
      </c>
      <c r="B12" s="126" t="s">
        <v>1</v>
      </c>
      <c r="C12" s="126" t="s">
        <v>67</v>
      </c>
      <c r="D12" s="122" t="str">
        <f>VLOOKUP(C12, 'Catálogo de actividades'!$B$5:$D$296,2,FALSE)</f>
        <v>OPL</v>
      </c>
      <c r="E12" s="122" t="str">
        <f>VLOOKUP(C12, 'Catálogo de actividades'!$B$5:$D$296,3,FALSE)</f>
        <v>CG</v>
      </c>
      <c r="F12" s="362" t="str">
        <f>_xlfn.XLOOKUP(C12,'Catálogo de actividades'!$B$5:$B$296,'Catálogo de actividades'!$E$5:$E$296)</f>
        <v>2.2</v>
      </c>
      <c r="G12" s="432">
        <v>45246</v>
      </c>
      <c r="H12" s="432">
        <v>45251</v>
      </c>
      <c r="I12" s="416" t="str">
        <f>_xlfn.XLOOKUP(C12,'Catálogo de actividades'!$B$5:$B$296,'Catálogo de actividades'!$I$5:$I$296)</f>
        <v>OPL</v>
      </c>
    </row>
    <row r="13" spans="1:9" ht="42.75" x14ac:dyDescent="0.2">
      <c r="A13" s="126" t="s">
        <v>26</v>
      </c>
      <c r="B13" s="126" t="s">
        <v>1</v>
      </c>
      <c r="C13" s="126" t="s">
        <v>68</v>
      </c>
      <c r="D13" s="122" t="str">
        <f>VLOOKUP(C13, 'Catálogo de actividades'!$B$5:$D$296,2,FALSE)</f>
        <v>OPL</v>
      </c>
      <c r="E13" s="122" t="str">
        <f>VLOOKUP(C13, 'Catálogo de actividades'!$B$5:$D$296,3,FALSE)</f>
        <v>CG</v>
      </c>
      <c r="F13" s="362" t="str">
        <f>_xlfn.XLOOKUP(C13,'Catálogo de actividades'!$B$5:$B$296,'Catálogo de actividades'!$E$5:$E$296)</f>
        <v>2.3</v>
      </c>
      <c r="G13" s="432">
        <v>45481</v>
      </c>
      <c r="H13" s="432">
        <v>45485</v>
      </c>
      <c r="I13" s="416" t="str">
        <f>_xlfn.XLOOKUP(C13,'Catálogo de actividades'!$B$5:$B$296,'Catálogo de actividades'!$I$5:$I$296)</f>
        <v>OPL</v>
      </c>
    </row>
    <row r="14" spans="1:9" ht="42.75" x14ac:dyDescent="0.2">
      <c r="A14" s="126" t="s">
        <v>26</v>
      </c>
      <c r="B14" s="126" t="s">
        <v>1</v>
      </c>
      <c r="C14" s="126" t="s">
        <v>378</v>
      </c>
      <c r="D14" s="122" t="str">
        <f>VLOOKUP(C14, 'Catálogo de actividades'!$B$5:$D$296,2,FALSE)</f>
        <v>OPL</v>
      </c>
      <c r="E14" s="122" t="str">
        <f>VLOOKUP(C14, 'Catálogo de actividades'!$B$5:$D$296,3,FALSE)</f>
        <v>CG</v>
      </c>
      <c r="F14" s="362" t="str">
        <f>_xlfn.XLOOKUP(C14,'Catálogo de actividades'!$B$5:$B$296,'Catálogo de actividades'!$E$5:$E$296)</f>
        <v>2.4</v>
      </c>
      <c r="G14" s="432">
        <v>45481</v>
      </c>
      <c r="H14" s="432">
        <v>45485</v>
      </c>
      <c r="I14" s="416" t="str">
        <f>_xlfn.XLOOKUP(C14,'Catálogo de actividades'!$B$5:$B$296,'Catálogo de actividades'!$I$5:$I$296)</f>
        <v>OPL</v>
      </c>
    </row>
    <row r="15" spans="1:9" ht="28.5" x14ac:dyDescent="0.2">
      <c r="A15" s="126" t="s">
        <v>26</v>
      </c>
      <c r="B15" s="126" t="s">
        <v>1</v>
      </c>
      <c r="C15" s="126" t="s">
        <v>69</v>
      </c>
      <c r="D15" s="122" t="str">
        <f>VLOOKUP(C15, 'Catálogo de actividades'!$B$5:$D$296,2,FALSE)</f>
        <v>OPL</v>
      </c>
      <c r="E15" s="122" t="str">
        <f>VLOOKUP(C15, 'Catálogo de actividades'!$B$5:$D$296,3,FALSE)</f>
        <v>OD</v>
      </c>
      <c r="F15" s="362" t="str">
        <f>_xlfn.XLOOKUP(C15,'Catálogo de actividades'!$B$5:$B$296,'Catálogo de actividades'!$E$5:$E$296)</f>
        <v>2.5</v>
      </c>
      <c r="G15" s="432">
        <v>45261</v>
      </c>
      <c r="H15" s="432">
        <v>45291</v>
      </c>
      <c r="I15" s="416" t="str">
        <f>_xlfn.XLOOKUP(C15,'Catálogo de actividades'!$B$5:$B$296,'Catálogo de actividades'!$I$5:$I$296)</f>
        <v>OPL</v>
      </c>
    </row>
    <row r="16" spans="1:9" ht="28.5" x14ac:dyDescent="0.2">
      <c r="A16" s="126" t="s">
        <v>26</v>
      </c>
      <c r="B16" s="126" t="s">
        <v>1</v>
      </c>
      <c r="C16" s="126" t="s">
        <v>71</v>
      </c>
      <c r="D16" s="122" t="str">
        <f>VLOOKUP(C16, 'Catálogo de actividades'!$B$5:$D$296,2,FALSE)</f>
        <v>OPL</v>
      </c>
      <c r="E16" s="122" t="str">
        <f>VLOOKUP(C16, 'Catálogo de actividades'!$B$5:$D$296,3,FALSE)</f>
        <v>CG</v>
      </c>
      <c r="F16" s="362" t="str">
        <f>_xlfn.XLOOKUP(C16,'Catálogo de actividades'!$B$5:$B$296,'Catálogo de actividades'!$E$5:$E$296)</f>
        <v>2.6</v>
      </c>
      <c r="G16" s="432">
        <v>45170</v>
      </c>
      <c r="H16" s="432">
        <v>45251</v>
      </c>
      <c r="I16" s="416" t="str">
        <f>_xlfn.XLOOKUP(C16,'Catálogo de actividades'!$B$5:$B$296,'Catálogo de actividades'!$I$5:$I$296)</f>
        <v>OPL</v>
      </c>
    </row>
    <row r="17" spans="1:9" ht="28.5" x14ac:dyDescent="0.2">
      <c r="A17" s="126" t="s">
        <v>26</v>
      </c>
      <c r="B17" s="126" t="s">
        <v>1</v>
      </c>
      <c r="C17" s="126" t="s">
        <v>72</v>
      </c>
      <c r="D17" s="122" t="str">
        <f>VLOOKUP(C17, 'Catálogo de actividades'!$B$5:$D$296,2,FALSE)</f>
        <v>OPL</v>
      </c>
      <c r="E17" s="122" t="str">
        <f>VLOOKUP(C17, 'Catálogo de actividades'!$B$5:$D$296,3,FALSE)</f>
        <v>CG</v>
      </c>
      <c r="F17" s="362" t="str">
        <f>_xlfn.XLOOKUP(C17,'Catálogo de actividades'!$B$5:$B$296,'Catálogo de actividades'!$E$5:$E$296)</f>
        <v>2.7</v>
      </c>
      <c r="G17" s="432">
        <v>45246</v>
      </c>
      <c r="H17" s="432">
        <v>45251</v>
      </c>
      <c r="I17" s="416" t="str">
        <f>_xlfn.XLOOKUP(C17,'Catálogo de actividades'!$B$5:$B$296,'Catálogo de actividades'!$I$5:$I$296)</f>
        <v>OPL</v>
      </c>
    </row>
    <row r="18" spans="1:9" ht="42.75" x14ac:dyDescent="0.2">
      <c r="A18" s="126" t="s">
        <v>26</v>
      </c>
      <c r="B18" s="126" t="s">
        <v>1</v>
      </c>
      <c r="C18" s="126" t="s">
        <v>73</v>
      </c>
      <c r="D18" s="122" t="str">
        <f>VLOOKUP(C18, 'Catálogo de actividades'!$B$5:$D$296,2,FALSE)</f>
        <v>OPL</v>
      </c>
      <c r="E18" s="122" t="str">
        <f>VLOOKUP(C18, 'Catálogo de actividades'!$B$5:$D$296,3,FALSE)</f>
        <v>OD</v>
      </c>
      <c r="F18" s="362" t="str">
        <f>_xlfn.XLOOKUP(C18,'Catálogo de actividades'!$B$5:$B$296,'Catálogo de actividades'!$E$5:$E$296)</f>
        <v>2.8</v>
      </c>
      <c r="G18" s="161">
        <v>45481</v>
      </c>
      <c r="H18" s="161">
        <v>45485</v>
      </c>
      <c r="I18" s="416" t="str">
        <f>_xlfn.XLOOKUP(C18,'Catálogo de actividades'!$B$5:$B$296,'Catálogo de actividades'!$I$5:$I$296)</f>
        <v>OPL</v>
      </c>
    </row>
    <row r="19" spans="1:9" ht="42.75" x14ac:dyDescent="0.2">
      <c r="A19" s="126" t="s">
        <v>26</v>
      </c>
      <c r="B19" s="126" t="s">
        <v>1</v>
      </c>
      <c r="C19" s="126" t="s">
        <v>74</v>
      </c>
      <c r="D19" s="122" t="str">
        <f>VLOOKUP(C19, 'Catálogo de actividades'!$B$5:$D$296,2,FALSE)</f>
        <v>OPL</v>
      </c>
      <c r="E19" s="122" t="str">
        <f>VLOOKUP(C19, 'Catálogo de actividades'!$B$5:$D$296,3,FALSE)</f>
        <v>OD</v>
      </c>
      <c r="F19" s="362" t="str">
        <f>_xlfn.XLOOKUP(C19,'Catálogo de actividades'!$B$5:$B$296,'Catálogo de actividades'!$E$5:$E$296)</f>
        <v>2.9</v>
      </c>
      <c r="G19" s="161">
        <v>45481</v>
      </c>
      <c r="H19" s="161">
        <v>45485</v>
      </c>
      <c r="I19" s="416" t="str">
        <f>_xlfn.XLOOKUP(C19,'Catálogo de actividades'!$B$5:$B$296,'Catálogo de actividades'!$I$5:$I$296)</f>
        <v>OPL</v>
      </c>
    </row>
    <row r="20" spans="1:9" ht="28.5" x14ac:dyDescent="0.2">
      <c r="A20" s="126" t="s">
        <v>26</v>
      </c>
      <c r="B20" s="126" t="s">
        <v>1</v>
      </c>
      <c r="C20" s="126" t="s">
        <v>75</v>
      </c>
      <c r="D20" s="122" t="str">
        <f>VLOOKUP(C20, 'Catálogo de actividades'!$B$5:$D$296,2,FALSE)</f>
        <v>OPL</v>
      </c>
      <c r="E20" s="122" t="str">
        <f>VLOOKUP(C20, 'Catálogo de actividades'!$B$5:$D$296,3,FALSE)</f>
        <v>OD</v>
      </c>
      <c r="F20" s="362" t="str">
        <f>_xlfn.XLOOKUP(C20,'Catálogo de actividades'!$B$5:$B$296,'Catálogo de actividades'!$E$5:$E$296)</f>
        <v>2.10</v>
      </c>
      <c r="G20" s="161">
        <v>45261</v>
      </c>
      <c r="H20" s="161">
        <v>45291</v>
      </c>
      <c r="I20" s="416" t="str">
        <f>_xlfn.XLOOKUP(C20,'Catálogo de actividades'!$B$5:$B$296,'Catálogo de actividades'!$I$5:$I$296)</f>
        <v>OPL</v>
      </c>
    </row>
    <row r="21" spans="1:9" ht="28.5" x14ac:dyDescent="0.2">
      <c r="A21" s="126" t="s">
        <v>26</v>
      </c>
      <c r="B21" s="126" t="s">
        <v>1</v>
      </c>
      <c r="C21" s="126" t="s">
        <v>242</v>
      </c>
      <c r="D21" s="122" t="str">
        <f>VLOOKUP(C21, 'Catálogo de actividades'!$B$5:$D$296,2,FALSE)</f>
        <v>INE</v>
      </c>
      <c r="E21" s="122" t="str">
        <f>VLOOKUP(C21, 'Catálogo de actividades'!$B$5:$D$296,3,FALSE)</f>
        <v>CG</v>
      </c>
      <c r="F21" s="362" t="str">
        <f>_xlfn.XLOOKUP(C21,'Catálogo de actividades'!$B$5:$B$296,'Catálogo de actividades'!$E$5:$E$296)</f>
        <v>2.11</v>
      </c>
      <c r="G21" s="161">
        <v>45170</v>
      </c>
      <c r="H21" s="161">
        <v>45199</v>
      </c>
      <c r="I21" s="416" t="str">
        <f>_xlfn.XLOOKUP(C21,'Catálogo de actividades'!$B$5:$B$296,'Catálogo de actividades'!$I$5:$I$296)</f>
        <v>DEOE</v>
      </c>
    </row>
    <row r="22" spans="1:9" ht="28.5" x14ac:dyDescent="0.2">
      <c r="A22" s="126" t="s">
        <v>26</v>
      </c>
      <c r="B22" s="126" t="s">
        <v>1</v>
      </c>
      <c r="C22" s="126" t="s">
        <v>243</v>
      </c>
      <c r="D22" s="122" t="str">
        <f>VLOOKUP(C22, 'Catálogo de actividades'!$B$5:$D$296,2,FALSE)</f>
        <v>INE</v>
      </c>
      <c r="E22" s="122" t="str">
        <f>VLOOKUP(C22, 'Catálogo de actividades'!$B$5:$D$296,3,FALSE)</f>
        <v>CL</v>
      </c>
      <c r="F22" s="362" t="str">
        <f>_xlfn.XLOOKUP(C22,'Catálogo de actividades'!$B$5:$B$296,'Catálogo de actividades'!$E$5:$E$296)</f>
        <v>2.12</v>
      </c>
      <c r="G22" s="161">
        <v>45231</v>
      </c>
      <c r="H22" s="161">
        <v>45231</v>
      </c>
      <c r="I22" s="416" t="str">
        <f>_xlfn.XLOOKUP(C22,'Catálogo de actividades'!$B$5:$B$296,'Catálogo de actividades'!$I$5:$I$296)</f>
        <v>DEOE</v>
      </c>
    </row>
    <row r="23" spans="1:9" ht="28.5" x14ac:dyDescent="0.2">
      <c r="A23" s="126" t="s">
        <v>26</v>
      </c>
      <c r="B23" s="126" t="s">
        <v>1</v>
      </c>
      <c r="C23" s="126" t="s">
        <v>141</v>
      </c>
      <c r="D23" s="122" t="str">
        <f>VLOOKUP(C23, 'Catálogo de actividades'!$B$5:$D$296,2,FALSE)</f>
        <v>INE</v>
      </c>
      <c r="E23" s="122" t="str">
        <f>VLOOKUP(C23, 'Catálogo de actividades'!$B$5:$D$296,3,FALSE)</f>
        <v>CL</v>
      </c>
      <c r="F23" s="362" t="str">
        <f>_xlfn.XLOOKUP(C23,'Catálogo de actividades'!$B$5:$B$296,'Catálogo de actividades'!$E$5:$E$296)</f>
        <v>2.13</v>
      </c>
      <c r="G23" s="161">
        <v>45231</v>
      </c>
      <c r="H23" s="161">
        <v>45260</v>
      </c>
      <c r="I23" s="416" t="str">
        <f>_xlfn.XLOOKUP(C23,'Catálogo de actividades'!$B$5:$B$296,'Catálogo de actividades'!$I$5:$I$296)</f>
        <v>DEOE</v>
      </c>
    </row>
    <row r="24" spans="1:9" ht="28.5" x14ac:dyDescent="0.2">
      <c r="A24" s="126" t="s">
        <v>26</v>
      </c>
      <c r="B24" s="126" t="s">
        <v>1</v>
      </c>
      <c r="C24" s="126" t="s">
        <v>144</v>
      </c>
      <c r="D24" s="122" t="str">
        <f>VLOOKUP(C24, 'Catálogo de actividades'!$B$5:$D$296,2,FALSE)</f>
        <v>INE</v>
      </c>
      <c r="E24" s="122" t="str">
        <f>VLOOKUP(C24, 'Catálogo de actividades'!$B$5:$D$296,3,FALSE)</f>
        <v>CD</v>
      </c>
      <c r="F24" s="362" t="str">
        <f>_xlfn.XLOOKUP(C24,'Catálogo de actividades'!$B$5:$B$296,'Catálogo de actividades'!$E$5:$E$296)</f>
        <v>2.14</v>
      </c>
      <c r="G24" s="161">
        <v>45261</v>
      </c>
      <c r="H24" s="161">
        <v>45261</v>
      </c>
      <c r="I24" s="416" t="str">
        <f>_xlfn.XLOOKUP(C24,'Catálogo de actividades'!$B$5:$B$296,'Catálogo de actividades'!$I$5:$I$296)</f>
        <v>DEOE</v>
      </c>
    </row>
    <row r="25" spans="1:9" ht="42.75" x14ac:dyDescent="0.2">
      <c r="A25" s="126" t="s">
        <v>26</v>
      </c>
      <c r="B25" s="126" t="s">
        <v>2</v>
      </c>
      <c r="C25" s="126" t="s">
        <v>200</v>
      </c>
      <c r="D25" s="122" t="str">
        <f>VLOOKUP(C25, 'Catálogo de actividades'!$B$5:$D$296,2,FALSE)</f>
        <v>INE</v>
      </c>
      <c r="E25" s="122" t="str">
        <f>VLOOKUP(C25, 'Catálogo de actividades'!$B$5:$D$296,3,FALSE)</f>
        <v>DERFE</v>
      </c>
      <c r="F25" s="362" t="str">
        <f>_xlfn.XLOOKUP(C25,'Catálogo de actividades'!$B$5:$B$296,'Catálogo de actividades'!$E$5:$E$296)</f>
        <v>3.1</v>
      </c>
      <c r="G25" s="161">
        <v>45329</v>
      </c>
      <c r="H25" s="161">
        <v>45329</v>
      </c>
      <c r="I25" s="416" t="str">
        <f>_xlfn.XLOOKUP(C25,'Catálogo de actividades'!$B$5:$B$296,'Catálogo de actividades'!$I$5:$I$296)</f>
        <v>DERFE</v>
      </c>
    </row>
    <row r="26" spans="1:9" ht="42.75" x14ac:dyDescent="0.2">
      <c r="A26" s="126" t="s">
        <v>26</v>
      </c>
      <c r="B26" s="126" t="s">
        <v>2</v>
      </c>
      <c r="C26" s="126" t="s">
        <v>201</v>
      </c>
      <c r="D26" s="122" t="str">
        <f>VLOOKUP(C26, 'Catálogo de actividades'!$B$5:$D$296,2,FALSE)</f>
        <v>INE/OPL</v>
      </c>
      <c r="E26" s="122" t="str">
        <f>VLOOKUP(C26, 'Catálogo de actividades'!$B$5:$D$296,3,FALSE)</f>
        <v>DERFE</v>
      </c>
      <c r="F26" s="362" t="str">
        <f>_xlfn.XLOOKUP(C26,'Catálogo de actividades'!$B$5:$B$296,'Catálogo de actividades'!$E$5:$E$296)</f>
        <v>3.2</v>
      </c>
      <c r="G26" s="161">
        <v>45329</v>
      </c>
      <c r="H26" s="161">
        <v>45357</v>
      </c>
      <c r="I26" s="416" t="str">
        <f>_xlfn.XLOOKUP(C26,'Catálogo de actividades'!$B$5:$B$296,'Catálogo de actividades'!$I$5:$I$296)</f>
        <v>DERFE</v>
      </c>
    </row>
    <row r="27" spans="1:9" ht="42.75" x14ac:dyDescent="0.2">
      <c r="A27" s="126" t="s">
        <v>26</v>
      </c>
      <c r="B27" s="126" t="s">
        <v>2</v>
      </c>
      <c r="C27" s="126" t="s">
        <v>329</v>
      </c>
      <c r="D27" s="122" t="str">
        <f>VLOOKUP(C27, 'Catálogo de actividades'!$B$5:$D$296,2,FALSE)</f>
        <v>INE</v>
      </c>
      <c r="E27" s="122" t="str">
        <f>VLOOKUP(C27, 'Catálogo de actividades'!$B$5:$D$296,3,FALSE)</f>
        <v>DERFE</v>
      </c>
      <c r="F27" s="362" t="str">
        <f>_xlfn.XLOOKUP(C27,'Catálogo de actividades'!$B$5:$B$296,'Catálogo de actividades'!$E$5:$E$296)</f>
        <v>3.3</v>
      </c>
      <c r="G27" s="161">
        <v>45390</v>
      </c>
      <c r="H27" s="161">
        <v>45390</v>
      </c>
      <c r="I27" s="416" t="str">
        <f>_xlfn.XLOOKUP(C27,'Catálogo de actividades'!$B$5:$B$296,'Catálogo de actividades'!$I$5:$I$296)</f>
        <v>DERFE</v>
      </c>
    </row>
    <row r="28" spans="1:9" ht="28.5" x14ac:dyDescent="0.2">
      <c r="A28" s="126" t="s">
        <v>26</v>
      </c>
      <c r="B28" s="126" t="s">
        <v>2</v>
      </c>
      <c r="C28" s="126" t="s">
        <v>202</v>
      </c>
      <c r="D28" s="122" t="str">
        <f>VLOOKUP(C28, 'Catálogo de actividades'!$B$5:$D$296,2,FALSE)</f>
        <v>INE</v>
      </c>
      <c r="E28" s="122" t="str">
        <f>VLOOKUP(C28, 'Catálogo de actividades'!$B$5:$D$296,3,FALSE)</f>
        <v>DERFE</v>
      </c>
      <c r="F28" s="362" t="str">
        <f>_xlfn.XLOOKUP(C28,'Catálogo de actividades'!$B$5:$B$296,'Catálogo de actividades'!$E$5:$E$296)</f>
        <v>3.4</v>
      </c>
      <c r="G28" s="161">
        <v>45397</v>
      </c>
      <c r="H28" s="161">
        <v>45414</v>
      </c>
      <c r="I28" s="416" t="str">
        <f>_xlfn.XLOOKUP(C28,'Catálogo de actividades'!$B$5:$B$296,'Catálogo de actividades'!$I$5:$I$296)</f>
        <v>DERFE</v>
      </c>
    </row>
    <row r="29" spans="1:9" ht="28.5" x14ac:dyDescent="0.2">
      <c r="A29" s="126" t="s">
        <v>26</v>
      </c>
      <c r="B29" s="126" t="s">
        <v>2</v>
      </c>
      <c r="C29" s="126" t="s">
        <v>203</v>
      </c>
      <c r="D29" s="122" t="str">
        <f>VLOOKUP(C29, 'Catálogo de actividades'!$B$5:$D$296,2,FALSE)</f>
        <v>INE</v>
      </c>
      <c r="E29" s="122" t="str">
        <f>VLOOKUP(C29, 'Catálogo de actividades'!$B$5:$D$296,3,FALSE)</f>
        <v>DERFE</v>
      </c>
      <c r="F29" s="362" t="str">
        <f>_xlfn.XLOOKUP(C29,'Catálogo de actividades'!$B$5:$B$296,'Catálogo de actividades'!$E$5:$E$296)</f>
        <v>3.5</v>
      </c>
      <c r="G29" s="161">
        <v>45425</v>
      </c>
      <c r="H29" s="161">
        <v>45432</v>
      </c>
      <c r="I29" s="416" t="str">
        <f>_xlfn.XLOOKUP(C29,'Catálogo de actividades'!$B$5:$B$296,'Catálogo de actividades'!$I$5:$I$296)</f>
        <v>DERFE</v>
      </c>
    </row>
    <row r="30" spans="1:9" ht="42.75" x14ac:dyDescent="0.2">
      <c r="A30" s="126" t="s">
        <v>26</v>
      </c>
      <c r="B30" s="126" t="s">
        <v>3</v>
      </c>
      <c r="C30" s="126" t="s">
        <v>330</v>
      </c>
      <c r="D30" s="122" t="str">
        <f>VLOOKUP(C30, 'Catálogo de actividades'!$B$5:$D$296,2,FALSE)</f>
        <v>INE</v>
      </c>
      <c r="E30" s="122" t="str">
        <f>VLOOKUP(C30, 'Catálogo de actividades'!$B$5:$D$296,3,FALSE)</f>
        <v>DERFE</v>
      </c>
      <c r="F30" s="362" t="str">
        <f>_xlfn.XLOOKUP(C30,'Catálogo de actividades'!$B$5:$B$296,'Catálogo de actividades'!$E$5:$E$296)</f>
        <v>4.1</v>
      </c>
      <c r="G30" s="161">
        <v>45170</v>
      </c>
      <c r="H30" s="161">
        <v>45313</v>
      </c>
      <c r="I30" s="416" t="str">
        <f>_xlfn.XLOOKUP(C30,'Catálogo de actividades'!$B$5:$B$296,'Catálogo de actividades'!$I$5:$I$296)</f>
        <v>DERFE</v>
      </c>
    </row>
    <row r="31" spans="1:9" ht="42.75" x14ac:dyDescent="0.2">
      <c r="A31" s="126" t="s">
        <v>26</v>
      </c>
      <c r="B31" s="126" t="s">
        <v>3</v>
      </c>
      <c r="C31" s="126" t="s">
        <v>332</v>
      </c>
      <c r="D31" s="122" t="str">
        <f>VLOOKUP(C31, 'Catálogo de actividades'!$B$5:$D$296,2,FALSE)</f>
        <v>INE</v>
      </c>
      <c r="E31" s="122" t="str">
        <f>VLOOKUP(C31, 'Catálogo de actividades'!$B$5:$D$296,3,FALSE)</f>
        <v>DERFE</v>
      </c>
      <c r="F31" s="362" t="str">
        <f>_xlfn.XLOOKUP(C31,'Catálogo de actividades'!$B$5:$B$296,'Catálogo de actividades'!$E$5:$E$296)</f>
        <v>4.2</v>
      </c>
      <c r="G31" s="161">
        <v>45170</v>
      </c>
      <c r="H31" s="161">
        <v>45330</v>
      </c>
      <c r="I31" s="416" t="str">
        <f>_xlfn.XLOOKUP(C31,'Catálogo de actividades'!$B$5:$B$296,'Catálogo de actividades'!$I$5:$I$296)</f>
        <v>DERFE</v>
      </c>
    </row>
    <row r="32" spans="1:9" ht="28.5" x14ac:dyDescent="0.2">
      <c r="A32" s="126" t="s">
        <v>26</v>
      </c>
      <c r="B32" s="126" t="s">
        <v>3</v>
      </c>
      <c r="C32" s="126" t="s">
        <v>333</v>
      </c>
      <c r="D32" s="122" t="str">
        <f>VLOOKUP(C32, 'Catálogo de actividades'!$B$5:$D$296,2,FALSE)</f>
        <v>INE</v>
      </c>
      <c r="E32" s="122" t="str">
        <f>VLOOKUP(C32, 'Catálogo de actividades'!$B$5:$D$296,3,FALSE)</f>
        <v>DERFE</v>
      </c>
      <c r="F32" s="362" t="str">
        <f>_xlfn.XLOOKUP(C32,'Catálogo de actividades'!$B$5:$B$296,'Catálogo de actividades'!$E$5:$E$296)</f>
        <v>4.3</v>
      </c>
      <c r="G32" s="161">
        <v>45170</v>
      </c>
      <c r="H32" s="161">
        <v>45365</v>
      </c>
      <c r="I32" s="416" t="str">
        <f>_xlfn.XLOOKUP(C32,'Catálogo de actividades'!$B$5:$B$296,'Catálogo de actividades'!$I$5:$I$296)</f>
        <v>DERFE</v>
      </c>
    </row>
    <row r="33" spans="1:9" ht="42.75" x14ac:dyDescent="0.2">
      <c r="A33" s="126" t="s">
        <v>26</v>
      </c>
      <c r="B33" s="125" t="s">
        <v>3</v>
      </c>
      <c r="C33" s="125" t="s">
        <v>204</v>
      </c>
      <c r="D33" s="122" t="str">
        <f>VLOOKUP(C33, 'Catálogo de actividades'!$B$5:$D$296,2,FALSE)</f>
        <v>INE</v>
      </c>
      <c r="E33" s="122" t="str">
        <f>VLOOKUP(C33, 'Catálogo de actividades'!$B$5:$D$296,3,FALSE)</f>
        <v>DERFE</v>
      </c>
      <c r="F33" s="362" t="str">
        <f>_xlfn.XLOOKUP(C33,'Catálogo de actividades'!$B$5:$B$296,'Catálogo de actividades'!$E$5:$E$296)</f>
        <v>4.4</v>
      </c>
      <c r="G33" s="161">
        <v>45331</v>
      </c>
      <c r="H33" s="161">
        <v>45432</v>
      </c>
      <c r="I33" s="416" t="str">
        <f>_xlfn.XLOOKUP(C33,'Catálogo de actividades'!$B$5:$B$296,'Catálogo de actividades'!$I$5:$I$296)</f>
        <v>DERFE</v>
      </c>
    </row>
    <row r="34" spans="1:9" ht="28.5" x14ac:dyDescent="0.2">
      <c r="A34" s="126" t="s">
        <v>26</v>
      </c>
      <c r="B34" s="125" t="s">
        <v>4</v>
      </c>
      <c r="C34" s="125" t="s">
        <v>334</v>
      </c>
      <c r="D34" s="122" t="str">
        <f>VLOOKUP(C34, 'Catálogo de actividades'!$B$5:$D$296,2,FALSE)</f>
        <v>INE</v>
      </c>
      <c r="E34" s="122" t="str">
        <f>VLOOKUP(C34, 'Catálogo de actividades'!$B$5:$D$296,3,FALSE)</f>
        <v>CG</v>
      </c>
      <c r="F34" s="362" t="str">
        <f>_xlfn.XLOOKUP(C34,'Catálogo de actividades'!$B$5:$B$296,'Catálogo de actividades'!$E$5:$E$296)</f>
        <v>5.1</v>
      </c>
      <c r="G34" s="161">
        <v>45170</v>
      </c>
      <c r="H34" s="161">
        <v>45178</v>
      </c>
      <c r="I34" s="416" t="str">
        <f>_xlfn.XLOOKUP(C34,'Catálogo de actividades'!$B$5:$B$296,'Catálogo de actividades'!$I$5:$I$296)</f>
        <v>DEOE</v>
      </c>
    </row>
    <row r="35" spans="1:9" ht="28.5" x14ac:dyDescent="0.2">
      <c r="A35" s="126" t="s">
        <v>26</v>
      </c>
      <c r="B35" s="125" t="s">
        <v>4</v>
      </c>
      <c r="C35" s="125" t="s">
        <v>205</v>
      </c>
      <c r="D35" s="122" t="str">
        <f>VLOOKUP(C35, 'Catálogo de actividades'!$B$5:$D$296,2,FALSE)</f>
        <v>OPL</v>
      </c>
      <c r="E35" s="122" t="str">
        <f>VLOOKUP(C35, 'Catálogo de actividades'!$B$5:$D$296,3,FALSE)</f>
        <v>CG</v>
      </c>
      <c r="F35" s="362" t="str">
        <f>_xlfn.XLOOKUP(C35,'Catálogo de actividades'!$B$5:$B$296,'Catálogo de actividades'!$E$5:$E$296)</f>
        <v>5.2</v>
      </c>
      <c r="G35" s="161">
        <v>45261</v>
      </c>
      <c r="H35" s="161">
        <v>45291</v>
      </c>
      <c r="I35" s="416" t="str">
        <f>_xlfn.XLOOKUP(C35,'Catálogo de actividades'!$B$5:$B$296,'Catálogo de actividades'!$I$5:$I$296)</f>
        <v>OPL</v>
      </c>
    </row>
    <row r="36" spans="1:9" ht="28.5" x14ac:dyDescent="0.2">
      <c r="A36" s="126" t="s">
        <v>26</v>
      </c>
      <c r="B36" s="126" t="s">
        <v>4</v>
      </c>
      <c r="C36" s="126" t="s">
        <v>264</v>
      </c>
      <c r="D36" s="122" t="str">
        <f>VLOOKUP(C36, 'Catálogo de actividades'!$B$5:$D$296,2,FALSE)</f>
        <v>INE/OPL</v>
      </c>
      <c r="E36" s="122" t="str">
        <f>VLOOKUP(C36, 'Catálogo de actividades'!$B$5:$D$296,3,FALSE)</f>
        <v>OPL/JLE/ DECEYEC</v>
      </c>
      <c r="F36" s="362" t="str">
        <f>_xlfn.XLOOKUP(C36,'Catálogo de actividades'!$B$5:$B$296,'Catálogo de actividades'!$E$5:$E$296)</f>
        <v>5.3</v>
      </c>
      <c r="G36" s="161">
        <v>45187</v>
      </c>
      <c r="H36" s="161">
        <v>45208</v>
      </c>
      <c r="I36" s="416" t="str">
        <f>_xlfn.XLOOKUP(C36,'Catálogo de actividades'!$B$5:$B$296,'Catálogo de actividades'!$I$5:$I$296)</f>
        <v>DECEYEC</v>
      </c>
    </row>
    <row r="37" spans="1:9" ht="28.5" x14ac:dyDescent="0.2">
      <c r="A37" s="126" t="s">
        <v>26</v>
      </c>
      <c r="B37" s="126" t="s">
        <v>4</v>
      </c>
      <c r="C37" s="126" t="s">
        <v>206</v>
      </c>
      <c r="D37" s="122" t="str">
        <f>VLOOKUP(C37, 'Catálogo de actividades'!$B$5:$D$296,2,FALSE)</f>
        <v>INE/OPL</v>
      </c>
      <c r="E37" s="122" t="str">
        <f>VLOOKUP(C37, 'Catálogo de actividades'!$B$5:$D$296,3,FALSE)</f>
        <v>OPL/JL/JD</v>
      </c>
      <c r="F37" s="362" t="str">
        <f>_xlfn.XLOOKUP(C37,'Catálogo de actividades'!$B$5:$B$296,'Catálogo de actividades'!$E$5:$E$296)</f>
        <v>5.4</v>
      </c>
      <c r="G37" s="161">
        <v>45170</v>
      </c>
      <c r="H37" s="161">
        <v>45419</v>
      </c>
      <c r="I37" s="416" t="str">
        <f>_xlfn.XLOOKUP(C37,'Catálogo de actividades'!$B$5:$B$296,'Catálogo de actividades'!$I$5:$I$296)</f>
        <v>DEOE</v>
      </c>
    </row>
    <row r="38" spans="1:9" ht="28.5" x14ac:dyDescent="0.2">
      <c r="A38" s="126" t="s">
        <v>26</v>
      </c>
      <c r="B38" s="126" t="s">
        <v>4</v>
      </c>
      <c r="C38" s="126" t="s">
        <v>208</v>
      </c>
      <c r="D38" s="122" t="str">
        <f>VLOOKUP(C38, 'Catálogo de actividades'!$B$5:$D$296,2,FALSE)</f>
        <v>INE/OPL</v>
      </c>
      <c r="E38" s="122" t="str">
        <f>VLOOKUP(C38, 'Catálogo de actividades'!$B$5:$D$296,3,FALSE)</f>
        <v>OPL/JL/JD</v>
      </c>
      <c r="F38" s="362" t="str">
        <f>_xlfn.XLOOKUP(C38,'Catálogo de actividades'!$B$5:$B$296,'Catálogo de actividades'!$E$5:$E$296)</f>
        <v>5.5</v>
      </c>
      <c r="G38" s="161">
        <v>45212</v>
      </c>
      <c r="H38" s="161">
        <v>45425</v>
      </c>
      <c r="I38" s="416" t="str">
        <f>_xlfn.XLOOKUP(C38,'Catálogo de actividades'!$B$5:$B$296,'Catálogo de actividades'!$I$5:$I$296)</f>
        <v>DECEYEC</v>
      </c>
    </row>
    <row r="39" spans="1:9" ht="28.5" x14ac:dyDescent="0.2">
      <c r="A39" s="126" t="s">
        <v>26</v>
      </c>
      <c r="B39" s="126" t="s">
        <v>4</v>
      </c>
      <c r="C39" s="126" t="s">
        <v>287</v>
      </c>
      <c r="D39" s="122" t="str">
        <f>VLOOKUP(C39, 'Catálogo de actividades'!$B$5:$D$296,2,FALSE)</f>
        <v>INE</v>
      </c>
      <c r="E39" s="122" t="str">
        <f>VLOOKUP(C39, 'Catálogo de actividades'!$B$5:$D$296,3,FALSE)</f>
        <v>CL/CD</v>
      </c>
      <c r="F39" s="362" t="str">
        <f>_xlfn.XLOOKUP(C39,'Catálogo de actividades'!$B$5:$B$296,'Catálogo de actividades'!$E$5:$E$296)</f>
        <v>5.6</v>
      </c>
      <c r="G39" s="161">
        <v>45231</v>
      </c>
      <c r="H39" s="161">
        <v>45444</v>
      </c>
      <c r="I39" s="416" t="str">
        <f>_xlfn.XLOOKUP(C39,'Catálogo de actividades'!$B$5:$B$296,'Catálogo de actividades'!$I$5:$I$296)</f>
        <v>DEOE</v>
      </c>
    </row>
    <row r="40" spans="1:9" ht="28.5" x14ac:dyDescent="0.2">
      <c r="A40" s="126" t="s">
        <v>26</v>
      </c>
      <c r="B40" s="126" t="s">
        <v>4</v>
      </c>
      <c r="C40" s="126" t="s">
        <v>288</v>
      </c>
      <c r="D40" s="122" t="str">
        <f>VLOOKUP(C40, 'Catálogo de actividades'!$B$5:$D$296,2,FALSE)</f>
        <v>INE</v>
      </c>
      <c r="E40" s="122" t="str">
        <f>VLOOKUP(C40, 'Catálogo de actividades'!$B$5:$D$296,3,FALSE)</f>
        <v>CG</v>
      </c>
      <c r="F40" s="362" t="str">
        <f>_xlfn.XLOOKUP(C40,'Catálogo de actividades'!$B$5:$B$296,'Catálogo de actividades'!$E$5:$E$296)</f>
        <v>5.7</v>
      </c>
      <c r="G40" s="161">
        <v>45170</v>
      </c>
      <c r="H40" s="161">
        <v>45473</v>
      </c>
      <c r="I40" s="416" t="str">
        <f>_xlfn.XLOOKUP(C40,'Catálogo de actividades'!$B$5:$B$296,'Catálogo de actividades'!$I$5:$I$296)</f>
        <v>DEOE</v>
      </c>
    </row>
    <row r="41" spans="1:9" ht="28.5" x14ac:dyDescent="0.2">
      <c r="A41" s="126" t="s">
        <v>26</v>
      </c>
      <c r="B41" s="126" t="s">
        <v>5</v>
      </c>
      <c r="C41" s="126" t="s">
        <v>209</v>
      </c>
      <c r="D41" s="122" t="str">
        <f>VLOOKUP(C41, 'Catálogo de actividades'!$B$5:$D$296,2,FALSE)</f>
        <v>INE/OPL</v>
      </c>
      <c r="E41" s="122" t="str">
        <f>VLOOKUP(C41, 'Catálogo de actividades'!$B$5:$D$296,3,FALSE)</f>
        <v>JDE/OPL</v>
      </c>
      <c r="F41" s="362" t="str">
        <f>_xlfn.XLOOKUP(C41,'Catálogo de actividades'!$B$5:$B$296,'Catálogo de actividades'!$E$5:$E$296)</f>
        <v>6.1</v>
      </c>
      <c r="G41" s="161">
        <v>45306</v>
      </c>
      <c r="H41" s="161">
        <v>45337</v>
      </c>
      <c r="I41" s="416" t="str">
        <f>_xlfn.XLOOKUP(C41,'Catálogo de actividades'!$B$5:$B$296,'Catálogo de actividades'!$I$5:$I$296)</f>
        <v>DEOE</v>
      </c>
    </row>
    <row r="42" spans="1:9" ht="28.5" x14ac:dyDescent="0.2">
      <c r="A42" s="126" t="s">
        <v>26</v>
      </c>
      <c r="B42" s="126" t="s">
        <v>5</v>
      </c>
      <c r="C42" s="126" t="s">
        <v>188</v>
      </c>
      <c r="D42" s="122" t="str">
        <f>VLOOKUP(C42, 'Catálogo de actividades'!$B$5:$D$296,2,FALSE)</f>
        <v>INE</v>
      </c>
      <c r="E42" s="122" t="str">
        <f>VLOOKUP(C42, 'Catálogo de actividades'!$B$5:$D$296,3,FALSE)</f>
        <v>JDE</v>
      </c>
      <c r="F42" s="362" t="str">
        <f>_xlfn.XLOOKUP(C42,'Catálogo de actividades'!$B$5:$B$296,'Catálogo de actividades'!$E$5:$E$296)</f>
        <v>6.2</v>
      </c>
      <c r="G42" s="161">
        <v>45348</v>
      </c>
      <c r="H42" s="161">
        <v>45348</v>
      </c>
      <c r="I42" s="416" t="str">
        <f>_xlfn.XLOOKUP(C42,'Catálogo de actividades'!$B$5:$B$296,'Catálogo de actividades'!$I$5:$I$296)</f>
        <v>JLE</v>
      </c>
    </row>
    <row r="43" spans="1:9" ht="28.5" x14ac:dyDescent="0.2">
      <c r="A43" s="126" t="s">
        <v>26</v>
      </c>
      <c r="B43" s="126" t="s">
        <v>5</v>
      </c>
      <c r="C43" s="126" t="s">
        <v>190</v>
      </c>
      <c r="D43" s="122" t="str">
        <f>VLOOKUP(C43, 'Catálogo de actividades'!$B$5:$D$296,2,FALSE)</f>
        <v>INE/OPL</v>
      </c>
      <c r="E43" s="122" t="str">
        <f>VLOOKUP(C43, 'Catálogo de actividades'!$B$5:$D$296,3,FALSE)</f>
        <v>CD/OPL</v>
      </c>
      <c r="F43" s="362" t="str">
        <f>_xlfn.XLOOKUP(C43,'Catálogo de actividades'!$B$5:$B$296,'Catálogo de actividades'!$E$5:$E$296)</f>
        <v>6.3</v>
      </c>
      <c r="G43" s="161">
        <v>45349</v>
      </c>
      <c r="H43" s="161">
        <v>45367</v>
      </c>
      <c r="I43" s="416" t="str">
        <f>_xlfn.XLOOKUP(C43,'Catálogo de actividades'!$B$5:$B$296,'Catálogo de actividades'!$I$5:$I$296)</f>
        <v>DEOE</v>
      </c>
    </row>
    <row r="44" spans="1:9" ht="28.5" x14ac:dyDescent="0.2">
      <c r="A44" s="126" t="s">
        <v>26</v>
      </c>
      <c r="B44" s="126" t="s">
        <v>5</v>
      </c>
      <c r="C44" s="126" t="s">
        <v>266</v>
      </c>
      <c r="D44" s="122" t="str">
        <f>VLOOKUP(C44, 'Catálogo de actividades'!$B$5:$D$296,2,FALSE)</f>
        <v>INE</v>
      </c>
      <c r="E44" s="122" t="str">
        <f>VLOOKUP(C44, 'Catálogo de actividades'!$B$5:$D$296,3,FALSE)</f>
        <v>CD</v>
      </c>
      <c r="F44" s="362" t="str">
        <f>_xlfn.XLOOKUP(C44,'Catálogo de actividades'!$B$5:$B$296,'Catálogo de actividades'!$E$5:$E$296)</f>
        <v>6.4</v>
      </c>
      <c r="G44" s="161">
        <v>45365</v>
      </c>
      <c r="H44" s="161">
        <v>45365</v>
      </c>
      <c r="I44" s="416" t="str">
        <f>_xlfn.XLOOKUP(C44,'Catálogo de actividades'!$B$5:$B$296,'Catálogo de actividades'!$I$5:$I$296)</f>
        <v>DEOE</v>
      </c>
    </row>
    <row r="45" spans="1:9" ht="28.5" x14ac:dyDescent="0.2">
      <c r="A45" s="126" t="s">
        <v>26</v>
      </c>
      <c r="B45" s="126" t="s">
        <v>5</v>
      </c>
      <c r="C45" s="126" t="s">
        <v>192</v>
      </c>
      <c r="D45" s="122" t="str">
        <f>VLOOKUP(C45, 'Catálogo de actividades'!$B$5:$D$296,2,FALSE)</f>
        <v>INE</v>
      </c>
      <c r="E45" s="122" t="str">
        <f>VLOOKUP(C45, 'Catálogo de actividades'!$B$5:$D$296,3,FALSE)</f>
        <v>CD</v>
      </c>
      <c r="F45" s="362" t="str">
        <f>_xlfn.XLOOKUP(C45,'Catálogo de actividades'!$B$5:$B$296,'Catálogo de actividades'!$E$5:$E$296)</f>
        <v>6.5</v>
      </c>
      <c r="G45" s="161">
        <v>45376</v>
      </c>
      <c r="H45" s="161">
        <v>45376</v>
      </c>
      <c r="I45" s="416" t="str">
        <f>_xlfn.XLOOKUP(C45,'Catálogo de actividades'!$B$5:$B$296,'Catálogo de actividades'!$I$5:$I$296)</f>
        <v>DEOE</v>
      </c>
    </row>
    <row r="46" spans="1:9" ht="28.5" x14ac:dyDescent="0.2">
      <c r="A46" s="126" t="s">
        <v>26</v>
      </c>
      <c r="B46" s="125" t="s">
        <v>5</v>
      </c>
      <c r="C46" s="124" t="s">
        <v>380</v>
      </c>
      <c r="D46" s="122" t="str">
        <f>VLOOKUP(C46, 'Catálogo de actividades'!$B$5:$D$296,2,FALSE)</f>
        <v>INE</v>
      </c>
      <c r="E46" s="122" t="str">
        <f>VLOOKUP(C46, 'Catálogo de actividades'!$B$5:$D$296,3,FALSE)</f>
        <v>DERFE</v>
      </c>
      <c r="F46" s="362" t="str">
        <f>_xlfn.XLOOKUP(C46,'Catálogo de actividades'!$B$5:$B$296,'Catálogo de actividades'!$E$5:$E$296)</f>
        <v>6.6</v>
      </c>
      <c r="G46" s="161">
        <v>45403</v>
      </c>
      <c r="H46" s="161">
        <v>45406</v>
      </c>
      <c r="I46" s="416" t="str">
        <f>_xlfn.XLOOKUP(C46,'Catálogo de actividades'!$B$5:$B$296,'Catálogo de actividades'!$I$5:$I$296)</f>
        <v>DERFE</v>
      </c>
    </row>
    <row r="47" spans="1:9" ht="42.75" x14ac:dyDescent="0.2">
      <c r="A47" s="126" t="s">
        <v>26</v>
      </c>
      <c r="B47" s="126" t="s">
        <v>5</v>
      </c>
      <c r="C47" s="126" t="s">
        <v>335</v>
      </c>
      <c r="D47" s="122" t="str">
        <f>VLOOKUP(C47, 'Catálogo de actividades'!$B$5:$D$296,2,FALSE)</f>
        <v>INE</v>
      </c>
      <c r="E47" s="122" t="str">
        <f>VLOOKUP(C47, 'Catálogo de actividades'!$B$5:$D$296,3,FALSE)</f>
        <v>CD</v>
      </c>
      <c r="F47" s="362" t="str">
        <f>_xlfn.XLOOKUP(C47,'Catálogo de actividades'!$B$5:$B$296,'Catálogo de actividades'!$E$5:$E$296)</f>
        <v>6.7</v>
      </c>
      <c r="G47" s="161">
        <v>45397</v>
      </c>
      <c r="H47" s="161">
        <v>45397</v>
      </c>
      <c r="I47" s="416" t="str">
        <f>_xlfn.XLOOKUP(C47,'Catálogo de actividades'!$B$5:$B$296,'Catálogo de actividades'!$I$5:$I$296)</f>
        <v>DEOE</v>
      </c>
    </row>
    <row r="48" spans="1:9" ht="42.75" x14ac:dyDescent="0.2">
      <c r="A48" s="126" t="s">
        <v>26</v>
      </c>
      <c r="B48" s="126" t="s">
        <v>5</v>
      </c>
      <c r="C48" s="126" t="s">
        <v>336</v>
      </c>
      <c r="D48" s="122" t="str">
        <f>VLOOKUP(C48, 'Catálogo de actividades'!$B$5:$D$296,2,FALSE)</f>
        <v>INE</v>
      </c>
      <c r="E48" s="122" t="str">
        <f>VLOOKUP(C48, 'Catálogo de actividades'!$B$5:$D$296,3,FALSE)</f>
        <v>CD</v>
      </c>
      <c r="F48" s="362" t="str">
        <f>_xlfn.XLOOKUP(C48,'Catálogo de actividades'!$B$5:$B$296,'Catálogo de actividades'!$E$5:$E$296)</f>
        <v>6.8</v>
      </c>
      <c r="G48" s="161">
        <v>45427</v>
      </c>
      <c r="H48" s="161">
        <v>45437</v>
      </c>
      <c r="I48" s="416" t="str">
        <f>_xlfn.XLOOKUP(C48,'Catálogo de actividades'!$B$5:$B$296,'Catálogo de actividades'!$I$5:$I$296)</f>
        <v>DEOE</v>
      </c>
    </row>
    <row r="49" spans="1:9" ht="28.5" x14ac:dyDescent="0.2">
      <c r="A49" s="126" t="s">
        <v>26</v>
      </c>
      <c r="B49" s="126" t="s">
        <v>5</v>
      </c>
      <c r="C49" s="126" t="s">
        <v>337</v>
      </c>
      <c r="D49" s="122" t="str">
        <f>VLOOKUP(C49, 'Catálogo de actividades'!$B$5:$D$296,2,FALSE)</f>
        <v>INE</v>
      </c>
      <c r="E49" s="122" t="str">
        <f>VLOOKUP(C49, 'Catálogo de actividades'!$B$5:$D$296,3,FALSE)</f>
        <v>DERFE/UTSI</v>
      </c>
      <c r="F49" s="362" t="str">
        <f>_xlfn.XLOOKUP(C49,'Catálogo de actividades'!$B$5:$B$296,'Catálogo de actividades'!$E$5:$E$296)</f>
        <v>6.9</v>
      </c>
      <c r="G49" s="161">
        <v>45411</v>
      </c>
      <c r="H49" s="161">
        <v>45422</v>
      </c>
      <c r="I49" s="416" t="str">
        <f>_xlfn.XLOOKUP(C49,'Catálogo de actividades'!$B$5:$B$296,'Catálogo de actividades'!$I$5:$I$296)</f>
        <v>DERFE</v>
      </c>
    </row>
    <row r="50" spans="1:9" ht="28.5" x14ac:dyDescent="0.2">
      <c r="A50" s="126" t="s">
        <v>26</v>
      </c>
      <c r="B50" s="126" t="s">
        <v>5</v>
      </c>
      <c r="C50" s="126" t="s">
        <v>339</v>
      </c>
      <c r="D50" s="122" t="str">
        <f>VLOOKUP(C50, 'Catálogo de actividades'!$B$5:$D$296,2,FALSE)</f>
        <v>INE</v>
      </c>
      <c r="E50" s="122" t="str">
        <f>VLOOKUP(C50, 'Catálogo de actividades'!$B$5:$D$296,3,FALSE)</f>
        <v>CD</v>
      </c>
      <c r="F50" s="362" t="str">
        <f>_xlfn.XLOOKUP(C50,'Catálogo de actividades'!$B$5:$B$296,'Catálogo de actividades'!$E$5:$E$296)</f>
        <v>6.10</v>
      </c>
      <c r="G50" s="161">
        <v>45398</v>
      </c>
      <c r="H50" s="161">
        <v>45432</v>
      </c>
      <c r="I50" s="416" t="str">
        <f>_xlfn.XLOOKUP(C50,'Catálogo de actividades'!$B$5:$B$296,'Catálogo de actividades'!$I$5:$I$296)</f>
        <v>DEOE</v>
      </c>
    </row>
    <row r="51" spans="1:9" ht="28.5" x14ac:dyDescent="0.2">
      <c r="A51" s="126" t="s">
        <v>26</v>
      </c>
      <c r="B51" s="126" t="s">
        <v>5</v>
      </c>
      <c r="C51" s="126" t="s">
        <v>340</v>
      </c>
      <c r="D51" s="122" t="str">
        <f>VLOOKUP(C51, 'Catálogo de actividades'!$B$5:$D$296,2,FALSE)</f>
        <v>INE</v>
      </c>
      <c r="E51" s="122" t="str">
        <f>VLOOKUP(C51, 'Catálogo de actividades'!$B$5:$D$296,3,FALSE)</f>
        <v>CD</v>
      </c>
      <c r="F51" s="362" t="str">
        <f>_xlfn.XLOOKUP(C51,'Catálogo de actividades'!$B$5:$B$296,'Catálogo de actividades'!$E$5:$E$296)</f>
        <v>6.11</v>
      </c>
      <c r="G51" s="161">
        <v>45398</v>
      </c>
      <c r="H51" s="161">
        <v>45435</v>
      </c>
      <c r="I51" s="416" t="str">
        <f>_xlfn.XLOOKUP(C51,'Catálogo de actividades'!$B$5:$B$296,'Catálogo de actividades'!$I$5:$I$296)</f>
        <v>DEOE</v>
      </c>
    </row>
    <row r="52" spans="1:9" ht="28.5" x14ac:dyDescent="0.2">
      <c r="A52" s="126" t="s">
        <v>26</v>
      </c>
      <c r="B52" s="126" t="s">
        <v>5</v>
      </c>
      <c r="C52" s="126" t="s">
        <v>146</v>
      </c>
      <c r="D52" s="122" t="str">
        <f>VLOOKUP(C52, 'Catálogo de actividades'!$B$5:$D$296,2,FALSE)</f>
        <v>INE</v>
      </c>
      <c r="E52" s="122" t="str">
        <f>VLOOKUP(C52, 'Catálogo de actividades'!$B$5:$D$296,3,FALSE)</f>
        <v>CD</v>
      </c>
      <c r="F52" s="362" t="str">
        <f>_xlfn.XLOOKUP(C52,'Catálogo de actividades'!$B$5:$B$296,'Catálogo de actividades'!$E$5:$E$296)</f>
        <v>6.12</v>
      </c>
      <c r="G52" s="161">
        <v>45436</v>
      </c>
      <c r="H52" s="161">
        <v>45436</v>
      </c>
      <c r="I52" s="416" t="str">
        <f>_xlfn.XLOOKUP(C52,'Catálogo de actividades'!$B$5:$B$296,'Catálogo de actividades'!$I$5:$I$296)</f>
        <v>DEOE</v>
      </c>
    </row>
    <row r="53" spans="1:9" ht="28.5" x14ac:dyDescent="0.2">
      <c r="A53" s="126" t="s">
        <v>26</v>
      </c>
      <c r="B53" s="126" t="s">
        <v>5</v>
      </c>
      <c r="C53" s="126" t="s">
        <v>341</v>
      </c>
      <c r="D53" s="122" t="str">
        <f>VLOOKUP(C53, 'Catálogo de actividades'!$B$5:$D$296,2,FALSE)</f>
        <v>INE</v>
      </c>
      <c r="E53" s="122" t="str">
        <f>VLOOKUP(C53, 'Catálogo de actividades'!$B$5:$D$296,3,FALSE)</f>
        <v>DERFE/JD</v>
      </c>
      <c r="F53" s="362" t="str">
        <f>_xlfn.XLOOKUP(C53,'Catálogo de actividades'!$B$5:$B$296,'Catálogo de actividades'!$E$5:$E$296)</f>
        <v>6.13</v>
      </c>
      <c r="G53" s="161">
        <v>45425</v>
      </c>
      <c r="H53" s="161">
        <v>45436</v>
      </c>
      <c r="I53" s="416" t="str">
        <f>_xlfn.XLOOKUP(C53,'Catálogo de actividades'!$B$5:$B$296,'Catálogo de actividades'!$I$5:$I$296)</f>
        <v>DERFE</v>
      </c>
    </row>
    <row r="54" spans="1:9" ht="57" x14ac:dyDescent="0.2">
      <c r="A54" s="126" t="s">
        <v>26</v>
      </c>
      <c r="B54" s="126" t="s">
        <v>5</v>
      </c>
      <c r="C54" s="126" t="s">
        <v>305</v>
      </c>
      <c r="D54" s="122" t="str">
        <f>VLOOKUP(C54, 'Catálogo de actividades'!$B$5:$D$296,2,FALSE)</f>
        <v>INE</v>
      </c>
      <c r="E54" s="122" t="str">
        <f>VLOOKUP(C54, 'Catálogo de actividades'!$B$5:$D$296,3,FALSE)</f>
        <v>DERFE/JD</v>
      </c>
      <c r="F54" s="362" t="str">
        <f>_xlfn.XLOOKUP(C54,'Catálogo de actividades'!$B$5:$B$296,'Catálogo de actividades'!$E$5:$E$296)</f>
        <v>6.14</v>
      </c>
      <c r="G54" s="161">
        <v>45439</v>
      </c>
      <c r="H54" s="161">
        <v>45443</v>
      </c>
      <c r="I54" s="416" t="str">
        <f>_xlfn.XLOOKUP(C54,'Catálogo de actividades'!$B$5:$B$296,'Catálogo de actividades'!$I$5:$I$296)</f>
        <v>DERFE</v>
      </c>
    </row>
    <row r="55" spans="1:9" ht="28.5" x14ac:dyDescent="0.2">
      <c r="A55" s="126" t="s">
        <v>26</v>
      </c>
      <c r="B55" s="126" t="s">
        <v>5</v>
      </c>
      <c r="C55" s="126" t="s">
        <v>193</v>
      </c>
      <c r="D55" s="122" t="str">
        <f>VLOOKUP(C55, 'Catálogo de actividades'!$B$5:$D$296,2,FALSE)</f>
        <v>INE/OPL</v>
      </c>
      <c r="E55" s="122" t="str">
        <f>VLOOKUP(C55, 'Catálogo de actividades'!$B$5:$D$296,3,FALSE)</f>
        <v>DEOE/JLE/OPL</v>
      </c>
      <c r="F55" s="362" t="str">
        <f>_xlfn.XLOOKUP(C55,'Catálogo de actividades'!$B$5:$B$296,'Catálogo de actividades'!$E$5:$E$296)</f>
        <v>6.15</v>
      </c>
      <c r="G55" s="161">
        <v>45445</v>
      </c>
      <c r="H55" s="161">
        <v>45445</v>
      </c>
      <c r="I55" s="416" t="str">
        <f>_xlfn.XLOOKUP(C55,'Catálogo de actividades'!$B$5:$B$296,'Catálogo de actividades'!$I$5:$I$296)</f>
        <v>DEOE</v>
      </c>
    </row>
    <row r="56" spans="1:9" ht="42.75" x14ac:dyDescent="0.2">
      <c r="A56" s="126" t="s">
        <v>26</v>
      </c>
      <c r="B56" s="126" t="s">
        <v>5</v>
      </c>
      <c r="C56" s="126" t="s">
        <v>181</v>
      </c>
      <c r="D56" s="122" t="str">
        <f>VLOOKUP(C56, 'Catálogo de actividades'!$B$5:$D$296,2,FALSE)</f>
        <v>INE/OPL</v>
      </c>
      <c r="E56" s="122" t="str">
        <f>VLOOKUP(C56, 'Catálogo de actividades'!$B$5:$D$296,3,FALSE)</f>
        <v>DERFE/OPL/JLE/JD</v>
      </c>
      <c r="F56" s="362" t="str">
        <f>_xlfn.XLOOKUP(C56,'Catálogo de actividades'!$B$5:$B$296,'Catálogo de actividades'!$E$5:$E$296)</f>
        <v>6.16</v>
      </c>
      <c r="G56" s="161">
        <v>45383</v>
      </c>
      <c r="H56" s="161">
        <v>45457</v>
      </c>
      <c r="I56" s="416" t="str">
        <f>_xlfn.XLOOKUP(C56,'Catálogo de actividades'!$B$5:$B$296,'Catálogo de actividades'!$I$5:$I$296)</f>
        <v>DEOE</v>
      </c>
    </row>
    <row r="57" spans="1:9" ht="28.5" x14ac:dyDescent="0.2">
      <c r="A57" s="126" t="s">
        <v>26</v>
      </c>
      <c r="B57" s="126" t="s">
        <v>6</v>
      </c>
      <c r="C57" s="126" t="s">
        <v>342</v>
      </c>
      <c r="D57" s="122" t="str">
        <f>VLOOKUP(C57, 'Catálogo de actividades'!$B$5:$D$296,2,FALSE)</f>
        <v>INE</v>
      </c>
      <c r="E57" s="122" t="str">
        <f>VLOOKUP(C57, 'Catálogo de actividades'!$B$5:$D$296,3,FALSE)</f>
        <v>CG/DECEYEC</v>
      </c>
      <c r="F57" s="362" t="str">
        <f>_xlfn.XLOOKUP(C57,'Catálogo de actividades'!$B$5:$B$296,'Catálogo de actividades'!$E$5:$E$296)</f>
        <v>7.1</v>
      </c>
      <c r="G57" s="161">
        <v>45139</v>
      </c>
      <c r="H57" s="161">
        <v>45168</v>
      </c>
      <c r="I57" s="416" t="str">
        <f>_xlfn.XLOOKUP(C57,'Catálogo de actividades'!$B$5:$B$296,'Catálogo de actividades'!$I$5:$I$296)</f>
        <v>DECEYEC</v>
      </c>
    </row>
    <row r="58" spans="1:9" ht="28.5" x14ac:dyDescent="0.2">
      <c r="A58" s="126" t="s">
        <v>26</v>
      </c>
      <c r="B58" s="126" t="s">
        <v>6</v>
      </c>
      <c r="C58" s="126" t="s">
        <v>344</v>
      </c>
      <c r="D58" s="122" t="str">
        <f>VLOOKUP(C58, 'Catálogo de actividades'!$B$5:$D$296,2,FALSE)</f>
        <v>INE</v>
      </c>
      <c r="E58" s="122" t="str">
        <f>VLOOKUP(C58, 'Catálogo de actividades'!$B$5:$D$296,3,FALSE)</f>
        <v>CG/DECEYEC</v>
      </c>
      <c r="F58" s="362" t="str">
        <f>_xlfn.XLOOKUP(C58,'Catálogo de actividades'!$B$5:$B$296,'Catálogo de actividades'!$E$5:$E$296)</f>
        <v>7.2</v>
      </c>
      <c r="G58" s="161">
        <v>45261</v>
      </c>
      <c r="H58" s="161">
        <v>45291</v>
      </c>
      <c r="I58" s="416" t="str">
        <f>_xlfn.XLOOKUP(C58,'Catálogo de actividades'!$B$5:$B$296,'Catálogo de actividades'!$I$5:$I$296)</f>
        <v>DECEYEC</v>
      </c>
    </row>
    <row r="59" spans="1:9" ht="42.75" x14ac:dyDescent="0.2">
      <c r="A59" s="126" t="s">
        <v>26</v>
      </c>
      <c r="B59" s="126" t="s">
        <v>6</v>
      </c>
      <c r="C59" s="126" t="s">
        <v>345</v>
      </c>
      <c r="D59" s="122" t="str">
        <f>VLOOKUP(C59, 'Catálogo de actividades'!$B$5:$D$296,2,FALSE)</f>
        <v>INE</v>
      </c>
      <c r="E59" s="122" t="str">
        <f>VLOOKUP(C59, 'Catálogo de actividades'!$B$5:$D$296,3,FALSE)</f>
        <v>DECEYEC/JLE</v>
      </c>
      <c r="F59" s="362" t="str">
        <f>_xlfn.XLOOKUP(C59,'Catálogo de actividades'!$B$5:$B$296,'Catálogo de actividades'!$E$5:$E$296)</f>
        <v>7.3</v>
      </c>
      <c r="G59" s="161">
        <v>45209</v>
      </c>
      <c r="H59" s="161">
        <v>45291</v>
      </c>
      <c r="I59" s="416" t="str">
        <f>_xlfn.XLOOKUP(C59,'Catálogo de actividades'!$B$5:$B$296,'Catálogo de actividades'!$I$5:$I$296)</f>
        <v>DECEYEC</v>
      </c>
    </row>
    <row r="60" spans="1:9" ht="28.5" x14ac:dyDescent="0.2">
      <c r="A60" s="126" t="s">
        <v>26</v>
      </c>
      <c r="B60" s="126" t="s">
        <v>6</v>
      </c>
      <c r="C60" s="126" t="s">
        <v>381</v>
      </c>
      <c r="D60" s="122" t="str">
        <f>VLOOKUP(C60, 'Catálogo de actividades'!$B$5:$D$296,2,FALSE)</f>
        <v>INE/OPL</v>
      </c>
      <c r="E60" s="122" t="str">
        <f>VLOOKUP(C60, 'Catálogo de actividades'!$B$5:$D$296,3,FALSE)</f>
        <v>OPL/JLE/
 DECEYEC</v>
      </c>
      <c r="F60" s="362" t="str">
        <f>_xlfn.XLOOKUP(C60,'Catálogo de actividades'!$B$5:$B$296,'Catálogo de actividades'!$E$5:$E$296)</f>
        <v>7.4</v>
      </c>
      <c r="G60" s="161">
        <v>45306</v>
      </c>
      <c r="H60" s="161">
        <v>45359</v>
      </c>
      <c r="I60" s="416" t="str">
        <f>_xlfn.XLOOKUP(C60,'Catálogo de actividades'!$B$5:$B$296,'Catálogo de actividades'!$I$5:$I$296)</f>
        <v>DECEYEC</v>
      </c>
    </row>
    <row r="61" spans="1:9" ht="28.5" x14ac:dyDescent="0.2">
      <c r="A61" s="126" t="s">
        <v>26</v>
      </c>
      <c r="B61" s="126" t="s">
        <v>6</v>
      </c>
      <c r="C61" s="126" t="s">
        <v>383</v>
      </c>
      <c r="D61" s="122" t="str">
        <f>VLOOKUP(C61, 'Catálogo de actividades'!$B$5:$D$296,2,FALSE)</f>
        <v>INE/OPL</v>
      </c>
      <c r="E61" s="122" t="str">
        <f>VLOOKUP(C61, 'Catálogo de actividades'!$B$5:$D$296,3,FALSE)</f>
        <v>JLE/CG</v>
      </c>
      <c r="F61" s="362" t="str">
        <f>_xlfn.XLOOKUP(C61,'Catálogo de actividades'!$B$5:$B$296,'Catálogo de actividades'!$E$5:$E$296)</f>
        <v>7.5</v>
      </c>
      <c r="G61" s="161">
        <v>45379</v>
      </c>
      <c r="H61" s="161">
        <v>45379</v>
      </c>
      <c r="I61" s="416" t="str">
        <f>_xlfn.XLOOKUP(C61,'Catálogo de actividades'!$B$5:$B$296,'Catálogo de actividades'!$I$5:$I$296)</f>
        <v>OPL</v>
      </c>
    </row>
    <row r="62" spans="1:9" ht="28.5" x14ac:dyDescent="0.2">
      <c r="A62" s="126" t="s">
        <v>26</v>
      </c>
      <c r="B62" s="126" t="s">
        <v>6</v>
      </c>
      <c r="C62" s="126" t="s">
        <v>76</v>
      </c>
      <c r="D62" s="122" t="str">
        <f>VLOOKUP(C62, 'Catálogo de actividades'!$B$5:$D$296,2,FALSE)</f>
        <v>INE</v>
      </c>
      <c r="E62" s="122" t="str">
        <f>VLOOKUP(C62, 'Catálogo de actividades'!$B$5:$D$296,3,FALSE)</f>
        <v>JDE/CD</v>
      </c>
      <c r="F62" s="362" t="str">
        <f>_xlfn.XLOOKUP(C62,'Catálogo de actividades'!$B$5:$B$296,'Catálogo de actividades'!$E$5:$E$296)</f>
        <v>7.6</v>
      </c>
      <c r="G62" s="161">
        <v>45215</v>
      </c>
      <c r="H62" s="161">
        <v>45304</v>
      </c>
      <c r="I62" s="416" t="str">
        <f>_xlfn.XLOOKUP(C62,'Catálogo de actividades'!$B$5:$B$296,'Catálogo de actividades'!$I$5:$I$296)</f>
        <v>DECEYEC</v>
      </c>
    </row>
    <row r="63" spans="1:9" ht="28.5" x14ac:dyDescent="0.2">
      <c r="A63" s="126" t="s">
        <v>26</v>
      </c>
      <c r="B63" s="126" t="s">
        <v>6</v>
      </c>
      <c r="C63" s="126" t="s">
        <v>289</v>
      </c>
      <c r="D63" s="122" t="str">
        <f>VLOOKUP(C63, 'Catálogo de actividades'!$B$5:$D$296,2,FALSE)</f>
        <v>INE</v>
      </c>
      <c r="E63" s="122" t="str">
        <f>VLOOKUP(C63, 'Catálogo de actividades'!$B$5:$D$296,3,FALSE)</f>
        <v>DECEYEC/JLE/JD</v>
      </c>
      <c r="F63" s="362" t="str">
        <f>_xlfn.XLOOKUP(C63,'Catálogo de actividades'!$B$5:$B$296,'Catálogo de actividades'!$E$5:$E$296)</f>
        <v>7.7</v>
      </c>
      <c r="G63" s="161">
        <v>45231</v>
      </c>
      <c r="H63" s="161">
        <v>45310</v>
      </c>
      <c r="I63" s="416" t="str">
        <f>_xlfn.XLOOKUP(C63,'Catálogo de actividades'!$B$5:$B$296,'Catálogo de actividades'!$I$5:$I$296)</f>
        <v>DECEYEC</v>
      </c>
    </row>
    <row r="64" spans="1:9" ht="28.5" x14ac:dyDescent="0.2">
      <c r="A64" s="126" t="s">
        <v>26</v>
      </c>
      <c r="B64" s="126" t="s">
        <v>6</v>
      </c>
      <c r="C64" s="126" t="s">
        <v>170</v>
      </c>
      <c r="D64" s="122" t="str">
        <f>VLOOKUP(C64, 'Catálogo de actividades'!$B$5:$D$296,2,FALSE)</f>
        <v>INE/OPL</v>
      </c>
      <c r="E64" s="122" t="str">
        <f>VLOOKUP(C64, 'Catálogo de actividades'!$B$5:$D$296,3,FALSE)</f>
        <v>DECEYEC/CG/OPL</v>
      </c>
      <c r="F64" s="362" t="str">
        <f>_xlfn.XLOOKUP(C64,'Catálogo de actividades'!$B$5:$B$296,'Catálogo de actividades'!$E$5:$E$296)</f>
        <v>7.8</v>
      </c>
      <c r="G64" s="161">
        <v>45369</v>
      </c>
      <c r="H64" s="161">
        <v>45409</v>
      </c>
      <c r="I64" s="416" t="str">
        <f>_xlfn.XLOOKUP(C64,'Catálogo de actividades'!$B$5:$B$296,'Catálogo de actividades'!$I$5:$I$296)</f>
        <v>OPL</v>
      </c>
    </row>
    <row r="65" spans="1:9" ht="28.5" x14ac:dyDescent="0.2">
      <c r="A65" s="126" t="s">
        <v>26</v>
      </c>
      <c r="B65" s="125" t="s">
        <v>6</v>
      </c>
      <c r="C65" s="125" t="s">
        <v>347</v>
      </c>
      <c r="D65" s="122" t="str">
        <f>VLOOKUP(C65, 'Catálogo de actividades'!$B$5:$D$296,2,FALSE)</f>
        <v>INE</v>
      </c>
      <c r="E65" s="122" t="str">
        <f>VLOOKUP(C65, 'Catálogo de actividades'!$B$5:$D$296,3,FALSE)</f>
        <v>DERFE/UTSI</v>
      </c>
      <c r="F65" s="362" t="str">
        <f>_xlfn.XLOOKUP(C65,'Catálogo de actividades'!$B$5:$B$296,'Catálogo de actividades'!$E$5:$E$296)</f>
        <v>7.9</v>
      </c>
      <c r="G65" s="161">
        <v>45313</v>
      </c>
      <c r="H65" s="161">
        <v>45317</v>
      </c>
      <c r="I65" s="416" t="str">
        <f>_xlfn.XLOOKUP(C65,'Catálogo de actividades'!$B$5:$B$296,'Catálogo de actividades'!$I$5:$I$296)</f>
        <v>DERFE</v>
      </c>
    </row>
    <row r="66" spans="1:9" ht="42.75" x14ac:dyDescent="0.2">
      <c r="A66" s="126" t="s">
        <v>26</v>
      </c>
      <c r="B66" s="126" t="s">
        <v>6</v>
      </c>
      <c r="C66" s="126" t="s">
        <v>292</v>
      </c>
      <c r="D66" s="122" t="str">
        <f>VLOOKUP(C66, 'Catálogo de actividades'!$B$5:$D$296,2,FALSE)</f>
        <v>INE</v>
      </c>
      <c r="E66" s="122" t="str">
        <f>VLOOKUP(C66, 'Catálogo de actividades'!$B$5:$D$296,3,FALSE)</f>
        <v>CG</v>
      </c>
      <c r="F66" s="362" t="str">
        <f>_xlfn.XLOOKUP(C66,'Catálogo de actividades'!$B$5:$B$296,'Catálogo de actividades'!$E$5:$E$296)</f>
        <v>7.10</v>
      </c>
      <c r="G66" s="161">
        <v>45323</v>
      </c>
      <c r="H66" s="161">
        <v>45325</v>
      </c>
      <c r="I66" s="416" t="str">
        <f>_xlfn.XLOOKUP(C66,'Catálogo de actividades'!$B$5:$B$296,'Catálogo de actividades'!$I$5:$I$296)</f>
        <v>DECEYEC</v>
      </c>
    </row>
    <row r="67" spans="1:9" ht="28.5" x14ac:dyDescent="0.2">
      <c r="A67" s="126" t="s">
        <v>26</v>
      </c>
      <c r="B67" s="126" t="s">
        <v>6</v>
      </c>
      <c r="C67" s="126" t="s">
        <v>291</v>
      </c>
      <c r="D67" s="122" t="str">
        <f>VLOOKUP(C67, 'Catálogo de actividades'!$B$5:$D$296,2,FALSE)</f>
        <v>INE</v>
      </c>
      <c r="E67" s="122" t="str">
        <f>VLOOKUP(C67, 'Catálogo de actividades'!$B$5:$D$296,3,FALSE)</f>
        <v>JDE/CD</v>
      </c>
      <c r="F67" s="362" t="str">
        <f>_xlfn.XLOOKUP(C67,'Catálogo de actividades'!$B$5:$B$296,'Catálogo de actividades'!$E$5:$E$296)</f>
        <v>7.11</v>
      </c>
      <c r="G67" s="161">
        <v>45328</v>
      </c>
      <c r="H67" s="161">
        <v>45328</v>
      </c>
      <c r="I67" s="416" t="str">
        <f>_xlfn.XLOOKUP(C67,'Catálogo de actividades'!$B$5:$B$296,'Catálogo de actividades'!$I$5:$I$296)</f>
        <v>DECEYEC</v>
      </c>
    </row>
    <row r="68" spans="1:9" ht="28.5" x14ac:dyDescent="0.2">
      <c r="A68" s="126" t="s">
        <v>26</v>
      </c>
      <c r="B68" s="125" t="s">
        <v>6</v>
      </c>
      <c r="C68" s="125" t="s">
        <v>348</v>
      </c>
      <c r="D68" s="122" t="str">
        <f>VLOOKUP(C68, 'Catálogo de actividades'!$B$5:$D$296,2,FALSE)</f>
        <v>INE</v>
      </c>
      <c r="E68" s="122" t="str">
        <f>VLOOKUP(C68, 'Catálogo de actividades'!$B$5:$D$296,3,FALSE)</f>
        <v>CD</v>
      </c>
      <c r="F68" s="362" t="str">
        <f>_xlfn.XLOOKUP(C68,'Catálogo de actividades'!$B$5:$B$296,'Catálogo de actividades'!$E$5:$E$296)</f>
        <v>7.12</v>
      </c>
      <c r="G68" s="161">
        <v>45331</v>
      </c>
      <c r="H68" s="161">
        <v>45382</v>
      </c>
      <c r="I68" s="416" t="str">
        <f>_xlfn.XLOOKUP(C68,'Catálogo de actividades'!$B$5:$B$296,'Catálogo de actividades'!$I$5:$I$296)</f>
        <v>DECEYEC</v>
      </c>
    </row>
    <row r="69" spans="1:9" ht="28.5" x14ac:dyDescent="0.2">
      <c r="A69" s="126" t="s">
        <v>26</v>
      </c>
      <c r="B69" s="125" t="s">
        <v>6</v>
      </c>
      <c r="C69" s="126" t="s">
        <v>349</v>
      </c>
      <c r="D69" s="122" t="str">
        <f>VLOOKUP(C69, 'Catálogo de actividades'!$B$5:$D$296,2,FALSE)</f>
        <v>INE</v>
      </c>
      <c r="E69" s="122" t="str">
        <f>VLOOKUP(C69, 'Catálogo de actividades'!$B$5:$D$296,3,FALSE)</f>
        <v>JDE</v>
      </c>
      <c r="F69" s="362" t="str">
        <f>_xlfn.XLOOKUP(C69,'Catálogo de actividades'!$B$5:$B$296,'Catálogo de actividades'!$E$5:$E$296)</f>
        <v>7.13</v>
      </c>
      <c r="G69" s="161">
        <v>45388</v>
      </c>
      <c r="H69" s="161">
        <v>45388</v>
      </c>
      <c r="I69" s="416" t="str">
        <f>_xlfn.XLOOKUP(C69,'Catálogo de actividades'!$B$5:$B$296,'Catálogo de actividades'!$I$5:$I$296)</f>
        <v>DECEYEC</v>
      </c>
    </row>
    <row r="70" spans="1:9" ht="28.5" x14ac:dyDescent="0.2">
      <c r="A70" s="126" t="s">
        <v>26</v>
      </c>
      <c r="B70" s="126" t="s">
        <v>6</v>
      </c>
      <c r="C70" s="126" t="s">
        <v>350</v>
      </c>
      <c r="D70" s="122" t="str">
        <f>VLOOKUP(C70, 'Catálogo de actividades'!$B$5:$D$296,2,FALSE)</f>
        <v>INE</v>
      </c>
      <c r="E70" s="122" t="str">
        <f>VLOOKUP(C70, 'Catálogo de actividades'!$B$5:$D$296,3,FALSE)</f>
        <v>CD</v>
      </c>
      <c r="F70" s="362" t="str">
        <f>_xlfn.XLOOKUP(C70,'Catálogo de actividades'!$B$5:$B$296,'Catálogo de actividades'!$E$5:$E$296)</f>
        <v>7.14</v>
      </c>
      <c r="G70" s="161">
        <v>45445</v>
      </c>
      <c r="H70" s="161">
        <v>45445</v>
      </c>
      <c r="I70" s="416" t="str">
        <f>_xlfn.XLOOKUP(C70,'Catálogo de actividades'!$B$5:$B$296,'Catálogo de actividades'!$I$5:$I$296)</f>
        <v>DECEYEC</v>
      </c>
    </row>
    <row r="71" spans="1:9" ht="28.5" x14ac:dyDescent="0.2">
      <c r="A71" s="126" t="s">
        <v>26</v>
      </c>
      <c r="B71" s="125" t="s">
        <v>6</v>
      </c>
      <c r="C71" s="125" t="s">
        <v>301</v>
      </c>
      <c r="D71" s="122" t="str">
        <f>VLOOKUP(C71, 'Catálogo de actividades'!$B$5:$D$296,2,FALSE)</f>
        <v>INE</v>
      </c>
      <c r="E71" s="122" t="str">
        <f>VLOOKUP(C71, 'Catálogo de actividades'!$B$5:$D$296,3,FALSE)</f>
        <v>CD</v>
      </c>
      <c r="F71" s="362" t="str">
        <f>_xlfn.XLOOKUP(C71,'Catálogo de actividades'!$B$5:$B$296,'Catálogo de actividades'!$E$5:$E$296)</f>
        <v>7.15</v>
      </c>
      <c r="G71" s="161">
        <v>45445</v>
      </c>
      <c r="H71" s="161">
        <v>45457</v>
      </c>
      <c r="I71" s="416" t="str">
        <f>_xlfn.XLOOKUP(C71,'Catálogo de actividades'!$B$5:$B$296,'Catálogo de actividades'!$I$5:$I$296)</f>
        <v>DECEYEC</v>
      </c>
    </row>
    <row r="72" spans="1:9" ht="42.75" x14ac:dyDescent="0.2">
      <c r="A72" s="126" t="s">
        <v>26</v>
      </c>
      <c r="B72" s="126" t="s">
        <v>7</v>
      </c>
      <c r="C72" s="126" t="s">
        <v>81</v>
      </c>
      <c r="D72" s="122" t="str">
        <f>VLOOKUP(C72, 'Catálogo de actividades'!$B$5:$D$296,2,FALSE)</f>
        <v>OPL</v>
      </c>
      <c r="E72" s="122" t="str">
        <f>VLOOKUP(C72, 'Catálogo de actividades'!$B$5:$D$296,3,FALSE)</f>
        <v>CG</v>
      </c>
      <c r="F72" s="362" t="str">
        <f>_xlfn.XLOOKUP(C72,'Catálogo de actividades'!$B$5:$B$296,'Catálogo de actividades'!$E$5:$E$296)</f>
        <v>8.1</v>
      </c>
      <c r="G72" s="161">
        <v>45261</v>
      </c>
      <c r="H72" s="161">
        <v>45291</v>
      </c>
      <c r="I72" s="416" t="str">
        <f>_xlfn.XLOOKUP(C72,'Catálogo de actividades'!$B$5:$B$296,'Catálogo de actividades'!$I$5:$I$296)</f>
        <v>OPL</v>
      </c>
    </row>
    <row r="73" spans="1:9" ht="42.75" x14ac:dyDescent="0.2">
      <c r="A73" s="126" t="s">
        <v>26</v>
      </c>
      <c r="B73" s="126" t="s">
        <v>7</v>
      </c>
      <c r="C73" s="124" t="s">
        <v>82</v>
      </c>
      <c r="D73" s="122" t="str">
        <f>VLOOKUP(C73, 'Catálogo de actividades'!$B$5:$D$296,2,FALSE)</f>
        <v>OPL</v>
      </c>
      <c r="E73" s="122" t="str">
        <f>VLOOKUP(C73, 'Catálogo de actividades'!$B$5:$D$296,3,FALSE)</f>
        <v>CG</v>
      </c>
      <c r="F73" s="362" t="str">
        <f>_xlfn.XLOOKUP(C73,'Catálogo de actividades'!$B$5:$B$296,'Catálogo de actividades'!$E$5:$E$296)</f>
        <v>8.2</v>
      </c>
      <c r="G73" s="161">
        <v>45292</v>
      </c>
      <c r="H73" s="161">
        <v>45306</v>
      </c>
      <c r="I73" s="416" t="str">
        <f>_xlfn.XLOOKUP(C73,'Catálogo de actividades'!$B$5:$B$296,'Catálogo de actividades'!$I$5:$I$296)</f>
        <v>OPL</v>
      </c>
    </row>
    <row r="74" spans="1:9" ht="42.75" x14ac:dyDescent="0.2">
      <c r="A74" s="126" t="s">
        <v>26</v>
      </c>
      <c r="B74" s="126" t="s">
        <v>7</v>
      </c>
      <c r="C74" s="126" t="s">
        <v>83</v>
      </c>
      <c r="D74" s="122" t="str">
        <f>VLOOKUP(C74, 'Catálogo de actividades'!$B$5:$D$296,2,FALSE)</f>
        <v>OPL</v>
      </c>
      <c r="E74" s="122" t="str">
        <f>VLOOKUP(C74, 'Catálogo de actividades'!$B$5:$D$296,3,FALSE)</f>
        <v>CG</v>
      </c>
      <c r="F74" s="362" t="str">
        <f>_xlfn.XLOOKUP(C74,'Catálogo de actividades'!$B$5:$B$296,'Catálogo de actividades'!$E$5:$E$296)</f>
        <v>8.4</v>
      </c>
      <c r="G74" s="161">
        <v>45200</v>
      </c>
      <c r="H74" s="161">
        <v>45230</v>
      </c>
      <c r="I74" s="416" t="str">
        <f>_xlfn.XLOOKUP(C74,'Catálogo de actividades'!$B$5:$B$296,'Catálogo de actividades'!$I$5:$I$296)</f>
        <v>OPL</v>
      </c>
    </row>
    <row r="75" spans="1:9" ht="42.75" x14ac:dyDescent="0.2">
      <c r="A75" s="126" t="s">
        <v>26</v>
      </c>
      <c r="B75" s="126" t="s">
        <v>7</v>
      </c>
      <c r="C75" s="126" t="s">
        <v>84</v>
      </c>
      <c r="D75" s="122" t="str">
        <f>VLOOKUP(C75, 'Catálogo de actividades'!$B$5:$D$296,2,FALSE)</f>
        <v>OPL</v>
      </c>
      <c r="E75" s="122" t="str">
        <f>VLOOKUP(C75, 'Catálogo de actividades'!$B$5:$D$296,3,FALSE)</f>
        <v>CG</v>
      </c>
      <c r="F75" s="362" t="str">
        <f>_xlfn.XLOOKUP(C75,'Catálogo de actividades'!$B$5:$B$296,'Catálogo de actividades'!$E$5:$E$296)</f>
        <v>8.5</v>
      </c>
      <c r="G75" s="161">
        <v>45200</v>
      </c>
      <c r="H75" s="161">
        <v>45230</v>
      </c>
      <c r="I75" s="416" t="str">
        <f>_xlfn.XLOOKUP(C75,'Catálogo de actividades'!$B$5:$B$296,'Catálogo de actividades'!$I$5:$I$296)</f>
        <v>OPL</v>
      </c>
    </row>
    <row r="76" spans="1:9" ht="42.75" x14ac:dyDescent="0.2">
      <c r="A76" s="126" t="s">
        <v>26</v>
      </c>
      <c r="B76" s="126" t="s">
        <v>7</v>
      </c>
      <c r="C76" s="126" t="s">
        <v>147</v>
      </c>
      <c r="D76" s="122" t="str">
        <f>VLOOKUP(C76, 'Catálogo de actividades'!$B$5:$D$296,2,FALSE)</f>
        <v>OPL</v>
      </c>
      <c r="E76" s="122" t="str">
        <f>VLOOKUP(C76, 'Catálogo de actividades'!$B$5:$D$296,3,FALSE)</f>
        <v>CG</v>
      </c>
      <c r="F76" s="362" t="str">
        <f>_xlfn.XLOOKUP(C76,'Catálogo de actividades'!$B$5:$B$296,'Catálogo de actividades'!$E$5:$E$296)</f>
        <v>8.7</v>
      </c>
      <c r="G76" s="161">
        <v>45261</v>
      </c>
      <c r="H76" s="161">
        <v>45291</v>
      </c>
      <c r="I76" s="416" t="str">
        <f>_xlfn.XLOOKUP(C76,'Catálogo de actividades'!$B$5:$B$296,'Catálogo de actividades'!$I$5:$I$296)</f>
        <v>OPL</v>
      </c>
    </row>
    <row r="77" spans="1:9" ht="42.75" x14ac:dyDescent="0.2">
      <c r="A77" s="126" t="s">
        <v>26</v>
      </c>
      <c r="B77" s="126" t="s">
        <v>7</v>
      </c>
      <c r="C77" s="126" t="s">
        <v>148</v>
      </c>
      <c r="D77" s="122" t="str">
        <f>VLOOKUP(C77, 'Catálogo de actividades'!$B$5:$D$296,2,FALSE)</f>
        <v>OPL</v>
      </c>
      <c r="E77" s="122" t="str">
        <f>VLOOKUP(C77, 'Catálogo de actividades'!$B$5:$D$296,3,FALSE)</f>
        <v>CG</v>
      </c>
      <c r="F77" s="362" t="str">
        <f>_xlfn.XLOOKUP(C77,'Catálogo de actividades'!$B$5:$B$296,'Catálogo de actividades'!$E$5:$E$296)</f>
        <v>8.8</v>
      </c>
      <c r="G77" s="161">
        <v>45261</v>
      </c>
      <c r="H77" s="161">
        <v>45291</v>
      </c>
      <c r="I77" s="416" t="str">
        <f>_xlfn.XLOOKUP(C77,'Catálogo de actividades'!$B$5:$B$296,'Catálogo de actividades'!$I$5:$I$296)</f>
        <v>OPL</v>
      </c>
    </row>
    <row r="78" spans="1:9" ht="42.75" x14ac:dyDescent="0.2">
      <c r="A78" s="126" t="s">
        <v>26</v>
      </c>
      <c r="B78" s="126" t="s">
        <v>7</v>
      </c>
      <c r="C78" s="126" t="s">
        <v>87</v>
      </c>
      <c r="D78" s="122" t="str">
        <f>VLOOKUP(C78, 'Catálogo de actividades'!$B$5:$D$296,2,FALSE)</f>
        <v>OPL</v>
      </c>
      <c r="E78" s="122" t="str">
        <f>VLOOKUP(C78, 'Catálogo de actividades'!$B$5:$D$296,3,FALSE)</f>
        <v>CG</v>
      </c>
      <c r="F78" s="362" t="str">
        <f>_xlfn.XLOOKUP(C78,'Catálogo de actividades'!$B$5:$B$296,'Catálogo de actividades'!$E$5:$E$296)</f>
        <v>8.10</v>
      </c>
      <c r="G78" s="161">
        <v>45201</v>
      </c>
      <c r="H78" s="161">
        <v>45226</v>
      </c>
      <c r="I78" s="416" t="str">
        <f>_xlfn.XLOOKUP(C78,'Catálogo de actividades'!$B$5:$B$296,'Catálogo de actividades'!$I$5:$I$296)</f>
        <v>OPL</v>
      </c>
    </row>
    <row r="79" spans="1:9" ht="42.75" x14ac:dyDescent="0.2">
      <c r="A79" s="126" t="s">
        <v>26</v>
      </c>
      <c r="B79" s="126" t="s">
        <v>7</v>
      </c>
      <c r="C79" s="126" t="s">
        <v>88</v>
      </c>
      <c r="D79" s="122" t="str">
        <f>VLOOKUP(C79, 'Catálogo de actividades'!$B$5:$D$296,2,FALSE)</f>
        <v>OPL</v>
      </c>
      <c r="E79" s="122" t="str">
        <f>VLOOKUP(C79, 'Catálogo de actividades'!$B$5:$D$296,3,FALSE)</f>
        <v>CG</v>
      </c>
      <c r="F79" s="362" t="str">
        <f>_xlfn.XLOOKUP(C79,'Catálogo de actividades'!$B$5:$B$296,'Catálogo de actividades'!$E$5:$E$296)</f>
        <v>8.11</v>
      </c>
      <c r="G79" s="161">
        <v>45201</v>
      </c>
      <c r="H79" s="161">
        <v>45226</v>
      </c>
      <c r="I79" s="416" t="str">
        <f>_xlfn.XLOOKUP(C79,'Catálogo de actividades'!$B$5:$B$296,'Catálogo de actividades'!$I$5:$I$296)</f>
        <v>OPL</v>
      </c>
    </row>
    <row r="80" spans="1:9" ht="42.75" x14ac:dyDescent="0.2">
      <c r="A80" s="126" t="s">
        <v>26</v>
      </c>
      <c r="B80" s="126" t="s">
        <v>7</v>
      </c>
      <c r="C80" s="126" t="s">
        <v>89</v>
      </c>
      <c r="D80" s="122" t="str">
        <f>VLOOKUP(C80, 'Catálogo de actividades'!$B$5:$D$296,2,FALSE)</f>
        <v>OPL</v>
      </c>
      <c r="E80" s="122" t="str">
        <f>VLOOKUP(C80, 'Catálogo de actividades'!$B$5:$D$296,3,FALSE)</f>
        <v>CG</v>
      </c>
      <c r="F80" s="362" t="str">
        <f>_xlfn.XLOOKUP(C80,'Catálogo de actividades'!$B$5:$B$296,'Catálogo de actividades'!$E$5:$E$296)</f>
        <v>8.13</v>
      </c>
      <c r="G80" s="161">
        <v>45261</v>
      </c>
      <c r="H80" s="161">
        <v>45291</v>
      </c>
      <c r="I80" s="416" t="str">
        <f>_xlfn.XLOOKUP(C80,'Catálogo de actividades'!$B$5:$B$296,'Catálogo de actividades'!$I$5:$I$296)</f>
        <v>OPL</v>
      </c>
    </row>
    <row r="81" spans="1:9" ht="42.75" x14ac:dyDescent="0.2">
      <c r="A81" s="126" t="s">
        <v>26</v>
      </c>
      <c r="B81" s="126" t="s">
        <v>7</v>
      </c>
      <c r="C81" s="126" t="s">
        <v>90</v>
      </c>
      <c r="D81" s="122" t="str">
        <f>VLOOKUP(C81, 'Catálogo de actividades'!$B$5:$D$296,2,FALSE)</f>
        <v>OPL</v>
      </c>
      <c r="E81" s="122" t="str">
        <f>VLOOKUP(C81, 'Catálogo de actividades'!$B$5:$D$296,3,FALSE)</f>
        <v>CG</v>
      </c>
      <c r="F81" s="362" t="str">
        <f>_xlfn.XLOOKUP(C81,'Catálogo de actividades'!$B$5:$B$296,'Catálogo de actividades'!$E$5:$E$296)</f>
        <v>8.14</v>
      </c>
      <c r="G81" s="161">
        <v>45261</v>
      </c>
      <c r="H81" s="161">
        <v>45291</v>
      </c>
      <c r="I81" s="416" t="str">
        <f>_xlfn.XLOOKUP(C81,'Catálogo de actividades'!$B$5:$B$296,'Catálogo de actividades'!$I$5:$I$296)</f>
        <v>OPL</v>
      </c>
    </row>
    <row r="82" spans="1:9" ht="28.5" x14ac:dyDescent="0.2">
      <c r="A82" s="126" t="s">
        <v>26</v>
      </c>
      <c r="B82" s="126" t="s">
        <v>8</v>
      </c>
      <c r="C82" s="126" t="s">
        <v>91</v>
      </c>
      <c r="D82" s="122" t="str">
        <f>VLOOKUP(C82, 'Catálogo de actividades'!$B$5:$D$296,2,FALSE)</f>
        <v>OPL</v>
      </c>
      <c r="E82" s="122" t="str">
        <f>VLOOKUP(C82, 'Catálogo de actividades'!$B$5:$D$296,3,FALSE)</f>
        <v>CG</v>
      </c>
      <c r="F82" s="362" t="str">
        <f>_xlfn.XLOOKUP(C82,'Catálogo de actividades'!$B$5:$B$296,'Catálogo de actividades'!$E$5:$E$296)</f>
        <v>9.1</v>
      </c>
      <c r="G82" s="161">
        <v>45222</v>
      </c>
      <c r="H82" s="161">
        <v>45226</v>
      </c>
      <c r="I82" s="416" t="str">
        <f>_xlfn.XLOOKUP(C82,'Catálogo de actividades'!$B$5:$B$296,'Catálogo de actividades'!$I$5:$I$296)</f>
        <v>OPL</v>
      </c>
    </row>
    <row r="83" spans="1:9" ht="42.75" x14ac:dyDescent="0.2">
      <c r="A83" s="126" t="s">
        <v>26</v>
      </c>
      <c r="B83" s="126" t="s">
        <v>8</v>
      </c>
      <c r="C83" s="126" t="s">
        <v>92</v>
      </c>
      <c r="D83" s="122" t="str">
        <f>VLOOKUP(C83, 'Catálogo de actividades'!$B$5:$D$296,2,FALSE)</f>
        <v>OPL</v>
      </c>
      <c r="E83" s="122" t="str">
        <f>VLOOKUP(C83, 'Catálogo de actividades'!$B$5:$D$296,3,FALSE)</f>
        <v>OD</v>
      </c>
      <c r="F83" s="362" t="str">
        <f>_xlfn.XLOOKUP(C83,'Catálogo de actividades'!$B$5:$B$296,'Catálogo de actividades'!$E$5:$E$296)</f>
        <v>9.3</v>
      </c>
      <c r="G83" s="432">
        <v>45229</v>
      </c>
      <c r="H83" s="432">
        <v>45279</v>
      </c>
      <c r="I83" s="416" t="str">
        <f>_xlfn.XLOOKUP(C83,'Catálogo de actividades'!$B$5:$B$296,'Catálogo de actividades'!$I$5:$I$296)</f>
        <v>OPL</v>
      </c>
    </row>
    <row r="84" spans="1:9" ht="42.75" x14ac:dyDescent="0.2">
      <c r="A84" s="126" t="s">
        <v>26</v>
      </c>
      <c r="B84" s="126" t="s">
        <v>8</v>
      </c>
      <c r="C84" s="126" t="s">
        <v>93</v>
      </c>
      <c r="D84" s="122" t="str">
        <f>VLOOKUP(C84, 'Catálogo de actividades'!$B$5:$D$296,2,FALSE)</f>
        <v>OPL</v>
      </c>
      <c r="E84" s="122" t="str">
        <f>VLOOKUP(C84, 'Catálogo de actividades'!$B$5:$D$296,3,FALSE)</f>
        <v>OD</v>
      </c>
      <c r="F84" s="362" t="str">
        <f>_xlfn.XLOOKUP(C84,'Catálogo de actividades'!$B$5:$B$296,'Catálogo de actividades'!$E$5:$E$296)</f>
        <v>9.4</v>
      </c>
      <c r="G84" s="432">
        <v>45229</v>
      </c>
      <c r="H84" s="432">
        <v>45279</v>
      </c>
      <c r="I84" s="416" t="str">
        <f>_xlfn.XLOOKUP(C84,'Catálogo de actividades'!$B$5:$B$296,'Catálogo de actividades'!$I$5:$I$296)</f>
        <v>OPL</v>
      </c>
    </row>
    <row r="85" spans="1:9" ht="28.5" x14ac:dyDescent="0.2">
      <c r="A85" s="126" t="s">
        <v>26</v>
      </c>
      <c r="B85" s="126" t="s">
        <v>8</v>
      </c>
      <c r="C85" s="126" t="s">
        <v>94</v>
      </c>
      <c r="D85" s="122" t="str">
        <f>VLOOKUP(C85, 'Catálogo de actividades'!$B$5:$D$296,2,FALSE)</f>
        <v>OPL</v>
      </c>
      <c r="E85" s="122" t="str">
        <f>VLOOKUP(C85, 'Catálogo de actividades'!$B$5:$D$296,3,FALSE)</f>
        <v>CG</v>
      </c>
      <c r="F85" s="362" t="str">
        <f>_xlfn.XLOOKUP(C85,'Catálogo de actividades'!$B$5:$B$296,'Catálogo de actividades'!$E$5:$E$296)</f>
        <v>9.6</v>
      </c>
      <c r="G85" s="432">
        <v>45279</v>
      </c>
      <c r="H85" s="432">
        <v>45279</v>
      </c>
      <c r="I85" s="416" t="str">
        <f>_xlfn.XLOOKUP(C85,'Catálogo de actividades'!$B$5:$B$296,'Catálogo de actividades'!$I$5:$I$296)</f>
        <v>OPL</v>
      </c>
    </row>
    <row r="86" spans="1:9" ht="28.5" x14ac:dyDescent="0.2">
      <c r="A86" s="126" t="s">
        <v>26</v>
      </c>
      <c r="B86" s="126" t="s">
        <v>8</v>
      </c>
      <c r="C86" s="126" t="s">
        <v>95</v>
      </c>
      <c r="D86" s="122" t="str">
        <f>VLOOKUP(C86, 'Catálogo de actividades'!$B$5:$D$296,2,FALSE)</f>
        <v>OPL</v>
      </c>
      <c r="E86" s="122" t="str">
        <f>VLOOKUP(C86, 'Catálogo de actividades'!$B$5:$D$296,3,FALSE)</f>
        <v>CG</v>
      </c>
      <c r="F86" s="362" t="str">
        <f>_xlfn.XLOOKUP(C86,'Catálogo de actividades'!$B$5:$B$296,'Catálogo de actividades'!$E$5:$E$296)</f>
        <v>9.7</v>
      </c>
      <c r="G86" s="432">
        <v>45279</v>
      </c>
      <c r="H86" s="432">
        <v>45279</v>
      </c>
      <c r="I86" s="416" t="str">
        <f>_xlfn.XLOOKUP(C86,'Catálogo de actividades'!$B$5:$B$296,'Catálogo de actividades'!$I$5:$I$296)</f>
        <v>OPL</v>
      </c>
    </row>
    <row r="87" spans="1:9" ht="28.5" x14ac:dyDescent="0.2">
      <c r="A87" s="126" t="s">
        <v>26</v>
      </c>
      <c r="B87" s="126" t="s">
        <v>8</v>
      </c>
      <c r="C87" s="126" t="s">
        <v>96</v>
      </c>
      <c r="D87" s="122" t="str">
        <f>VLOOKUP(C87, 'Catálogo de actividades'!$B$5:$D$296,2,FALSE)</f>
        <v>OPL</v>
      </c>
      <c r="E87" s="122" t="str">
        <f>VLOOKUP(C87, 'Catálogo de actividades'!$B$5:$D$296,3,FALSE)</f>
        <v>OD</v>
      </c>
      <c r="F87" s="362" t="str">
        <f>_xlfn.XLOOKUP(C87,'Catálogo de actividades'!$B$5:$B$296,'Catálogo de actividades'!$E$5:$E$296)</f>
        <v>9.9</v>
      </c>
      <c r="G87" s="431">
        <v>45280</v>
      </c>
      <c r="H87" s="432">
        <v>45339</v>
      </c>
      <c r="I87" s="416" t="str">
        <f>_xlfn.XLOOKUP(C87,'Catálogo de actividades'!$B$5:$B$296,'Catálogo de actividades'!$I$5:$I$296)</f>
        <v>OPL</v>
      </c>
    </row>
    <row r="88" spans="1:9" ht="28.5" x14ac:dyDescent="0.2">
      <c r="A88" s="126" t="s">
        <v>26</v>
      </c>
      <c r="B88" s="126" t="s">
        <v>8</v>
      </c>
      <c r="C88" s="126" t="s">
        <v>149</v>
      </c>
      <c r="D88" s="122" t="str">
        <f>VLOOKUP(C88, 'Catálogo de actividades'!$B$5:$D$296,2,FALSE)</f>
        <v>OPL</v>
      </c>
      <c r="E88" s="122" t="str">
        <f>VLOOKUP(C88, 'Catálogo de actividades'!$B$5:$D$296,3,FALSE)</f>
        <v>OD</v>
      </c>
      <c r="F88" s="362" t="str">
        <f>_xlfn.XLOOKUP(C88,'Catálogo de actividades'!$B$5:$B$296,'Catálogo de actividades'!$E$5:$E$296)</f>
        <v>9.10</v>
      </c>
      <c r="G88" s="431">
        <v>45280</v>
      </c>
      <c r="H88" s="432">
        <v>45339</v>
      </c>
      <c r="I88" s="416" t="str">
        <f>_xlfn.XLOOKUP(C88,'Catálogo de actividades'!$B$5:$B$296,'Catálogo de actividades'!$I$5:$I$296)</f>
        <v>OPL</v>
      </c>
    </row>
    <row r="89" spans="1:9" ht="57" x14ac:dyDescent="0.2">
      <c r="A89" s="126" t="s">
        <v>26</v>
      </c>
      <c r="B89" s="126" t="s">
        <v>8</v>
      </c>
      <c r="C89" s="126" t="s">
        <v>99</v>
      </c>
      <c r="D89" s="122" t="str">
        <f>VLOOKUP(C89, 'Catálogo de actividades'!$B$5:$D$296,2,FALSE)</f>
        <v>INE/OPL</v>
      </c>
      <c r="E89" s="122" t="str">
        <f>VLOOKUP(C89, 'Catálogo de actividades'!$B$5:$D$296,3,FALSE)</f>
        <v>DERFE</v>
      </c>
      <c r="F89" s="362" t="str">
        <f>_xlfn.XLOOKUP(C89,'Catálogo de actividades'!$B$5:$B$296,'Catálogo de actividades'!$E$5:$E$296)</f>
        <v>9.11</v>
      </c>
      <c r="G89" s="432">
        <v>45175</v>
      </c>
      <c r="H89" s="432">
        <v>45366</v>
      </c>
      <c r="I89" s="416" t="str">
        <f>_xlfn.XLOOKUP(C89,'Catálogo de actividades'!$B$5:$B$296,'Catálogo de actividades'!$I$5:$I$296)</f>
        <v>DERFE</v>
      </c>
    </row>
    <row r="90" spans="1:9" ht="28.5" x14ac:dyDescent="0.2">
      <c r="A90" s="126" t="s">
        <v>26</v>
      </c>
      <c r="B90" s="126" t="s">
        <v>8</v>
      </c>
      <c r="C90" s="126" t="s">
        <v>101</v>
      </c>
      <c r="D90" s="122" t="str">
        <f>VLOOKUP(C90, 'Catálogo de actividades'!$B$5:$D$296,2,FALSE)</f>
        <v>OPL</v>
      </c>
      <c r="E90" s="122" t="str">
        <f>VLOOKUP(C90, 'Catálogo de actividades'!$B$5:$D$296,3,FALSE)</f>
        <v>CG/OD</v>
      </c>
      <c r="F90" s="362" t="str">
        <f>_xlfn.XLOOKUP(C90,'Catálogo de actividades'!$B$5:$B$296,'Catálogo de actividades'!$E$5:$E$296)</f>
        <v>9.13</v>
      </c>
      <c r="G90" s="432">
        <v>45340</v>
      </c>
      <c r="H90" s="432">
        <v>45366</v>
      </c>
      <c r="I90" s="416" t="str">
        <f>_xlfn.XLOOKUP(C90,'Catálogo de actividades'!$B$5:$B$296,'Catálogo de actividades'!$I$5:$I$296)</f>
        <v>OPL</v>
      </c>
    </row>
    <row r="91" spans="1:9" ht="28.5" x14ac:dyDescent="0.2">
      <c r="A91" s="126" t="s">
        <v>26</v>
      </c>
      <c r="B91" s="126" t="s">
        <v>8</v>
      </c>
      <c r="C91" s="126" t="s">
        <v>103</v>
      </c>
      <c r="D91" s="122" t="str">
        <f>VLOOKUP(C91, 'Catálogo de actividades'!$B$5:$D$296,2,FALSE)</f>
        <v>OPL</v>
      </c>
      <c r="E91" s="122" t="str">
        <f>VLOOKUP(C91, 'Catálogo de actividades'!$B$5:$D$296,3,FALSE)</f>
        <v>CG/OD</v>
      </c>
      <c r="F91" s="362" t="str">
        <f>_xlfn.XLOOKUP(C91,'Catálogo de actividades'!$B$5:$B$296,'Catálogo de actividades'!$E$5:$E$296)</f>
        <v>9.14</v>
      </c>
      <c r="G91" s="432">
        <v>45340</v>
      </c>
      <c r="H91" s="432">
        <v>45366</v>
      </c>
      <c r="I91" s="416" t="str">
        <f>_xlfn.XLOOKUP(C91,'Catálogo de actividades'!$B$5:$B$296,'Catálogo de actividades'!$I$5:$I$296)</f>
        <v>OPL</v>
      </c>
    </row>
    <row r="92" spans="1:9" ht="28.5" x14ac:dyDescent="0.2">
      <c r="A92" s="126" t="s">
        <v>26</v>
      </c>
      <c r="B92" s="126" t="s">
        <v>9</v>
      </c>
      <c r="C92" s="126" t="s">
        <v>104</v>
      </c>
      <c r="D92" s="122" t="str">
        <f>VLOOKUP(C92, 'Catálogo de actividades'!$B$5:$D$296,2,FALSE)</f>
        <v>OPL</v>
      </c>
      <c r="E92" s="122" t="str">
        <f>VLOOKUP(C92, 'Catálogo de actividades'!$B$5:$D$296,3,FALSE)</f>
        <v>CG</v>
      </c>
      <c r="F92" s="362" t="str">
        <f>_xlfn.XLOOKUP(C92,'Catálogo de actividades'!$B$5:$B$296,'Catálogo de actividades'!$E$5:$E$296)</f>
        <v>10.2</v>
      </c>
      <c r="G92" s="432">
        <v>45261</v>
      </c>
      <c r="H92" s="432">
        <v>45300</v>
      </c>
      <c r="I92" s="416" t="str">
        <f>_xlfn.XLOOKUP(C92,'Catálogo de actividades'!$B$5:$B$296,'Catálogo de actividades'!$I$5:$I$296)</f>
        <v>OPL</v>
      </c>
    </row>
    <row r="93" spans="1:9" ht="28.5" x14ac:dyDescent="0.2">
      <c r="A93" s="126" t="s">
        <v>26</v>
      </c>
      <c r="B93" s="126" t="s">
        <v>9</v>
      </c>
      <c r="C93" s="126" t="s">
        <v>105</v>
      </c>
      <c r="D93" s="122" t="str">
        <f>VLOOKUP(C93, 'Catálogo de actividades'!$B$5:$D$296,2,FALSE)</f>
        <v>OPL</v>
      </c>
      <c r="E93" s="122" t="str">
        <f>VLOOKUP(C93, 'Catálogo de actividades'!$B$5:$D$296,3,FALSE)</f>
        <v>CG</v>
      </c>
      <c r="F93" s="362" t="str">
        <f>_xlfn.XLOOKUP(C93,'Catálogo de actividades'!$B$5:$B$296,'Catálogo de actividades'!$E$5:$E$296)</f>
        <v>10.3</v>
      </c>
      <c r="G93" s="432">
        <v>45261</v>
      </c>
      <c r="H93" s="432">
        <v>45300</v>
      </c>
      <c r="I93" s="416" t="str">
        <f>_xlfn.XLOOKUP(C93,'Catálogo de actividades'!$B$5:$B$296,'Catálogo de actividades'!$I$5:$I$296)</f>
        <v>OPL</v>
      </c>
    </row>
    <row r="94" spans="1:9" ht="28.5" x14ac:dyDescent="0.2">
      <c r="A94" s="126" t="s">
        <v>26</v>
      </c>
      <c r="B94" s="126" t="s">
        <v>9</v>
      </c>
      <c r="C94" s="126" t="s">
        <v>106</v>
      </c>
      <c r="D94" s="122" t="str">
        <f>VLOOKUP(C94, 'Catálogo de actividades'!$B$5:$D$296,2,FALSE)</f>
        <v>OPL</v>
      </c>
      <c r="E94" s="122" t="str">
        <f>VLOOKUP(C94, 'Catálogo de actividades'!$B$5:$D$296,3,FALSE)</f>
        <v>CG</v>
      </c>
      <c r="F94" s="362" t="str">
        <f>_xlfn.XLOOKUP(C94,'Catálogo de actividades'!$B$5:$B$296,'Catálogo de actividades'!$E$5:$E$296)</f>
        <v>10.7</v>
      </c>
      <c r="G94" s="432">
        <v>45271</v>
      </c>
      <c r="H94" s="432">
        <v>45310</v>
      </c>
      <c r="I94" s="416" t="str">
        <f>_xlfn.XLOOKUP(C94,'Catálogo de actividades'!$B$5:$B$296,'Catálogo de actividades'!$I$5:$I$296)</f>
        <v>OPL</v>
      </c>
    </row>
    <row r="95" spans="1:9" ht="28.5" x14ac:dyDescent="0.2">
      <c r="A95" s="126" t="s">
        <v>26</v>
      </c>
      <c r="B95" s="126" t="s">
        <v>9</v>
      </c>
      <c r="C95" s="126" t="s">
        <v>107</v>
      </c>
      <c r="D95" s="122" t="str">
        <f>VLOOKUP(C95, 'Catálogo de actividades'!$B$5:$D$296,2,FALSE)</f>
        <v>OPL</v>
      </c>
      <c r="E95" s="122" t="str">
        <f>VLOOKUP(C95, 'Catálogo de actividades'!$B$5:$D$296,3,FALSE)</f>
        <v>CG</v>
      </c>
      <c r="F95" s="362" t="str">
        <f>_xlfn.XLOOKUP(C95,'Catálogo de actividades'!$B$5:$B$296,'Catálogo de actividades'!$E$5:$E$296)</f>
        <v>10.8</v>
      </c>
      <c r="G95" s="432">
        <v>45271</v>
      </c>
      <c r="H95" s="432">
        <v>45310</v>
      </c>
      <c r="I95" s="416" t="str">
        <f>_xlfn.XLOOKUP(C95,'Catálogo de actividades'!$B$5:$B$296,'Catálogo de actividades'!$I$5:$I$296)</f>
        <v>OPL</v>
      </c>
    </row>
    <row r="96" spans="1:9" ht="28.5" x14ac:dyDescent="0.2">
      <c r="A96" s="126" t="s">
        <v>26</v>
      </c>
      <c r="B96" s="126" t="s">
        <v>9</v>
      </c>
      <c r="C96" s="126" t="s">
        <v>108</v>
      </c>
      <c r="D96" s="122" t="str">
        <f>VLOOKUP(C96, 'Catálogo de actividades'!$B$5:$D$296,2,FALSE)</f>
        <v>OPL</v>
      </c>
      <c r="E96" s="122" t="str">
        <f>VLOOKUP(C96, 'Catálogo de actividades'!$B$5:$D$296,3,FALSE)</f>
        <v>CG</v>
      </c>
      <c r="F96" s="362" t="str">
        <f>_xlfn.XLOOKUP(C96,'Catálogo de actividades'!$B$5:$B$296,'Catálogo de actividades'!$E$5:$E$296)</f>
        <v>10.12</v>
      </c>
      <c r="G96" s="432">
        <v>45300</v>
      </c>
      <c r="H96" s="432">
        <v>45339</v>
      </c>
      <c r="I96" s="416" t="str">
        <f>_xlfn.XLOOKUP(C96,'Catálogo de actividades'!$B$5:$B$296,'Catálogo de actividades'!$I$5:$I$296)</f>
        <v>OPL</v>
      </c>
    </row>
    <row r="97" spans="1:9" ht="28.5" x14ac:dyDescent="0.2">
      <c r="A97" s="126" t="s">
        <v>26</v>
      </c>
      <c r="B97" s="126" t="s">
        <v>9</v>
      </c>
      <c r="C97" s="126" t="s">
        <v>152</v>
      </c>
      <c r="D97" s="122" t="str">
        <f>VLOOKUP(C97, 'Catálogo de actividades'!$B$5:$D$296,2,FALSE)</f>
        <v>OPL</v>
      </c>
      <c r="E97" s="122" t="str">
        <f>VLOOKUP(C97, 'Catálogo de actividades'!$B$5:$D$296,3,FALSE)</f>
        <v>CG</v>
      </c>
      <c r="F97" s="362" t="str">
        <f>_xlfn.XLOOKUP(C97,'Catálogo de actividades'!$B$5:$B$296,'Catálogo de actividades'!$E$5:$E$296)</f>
        <v>10.13</v>
      </c>
      <c r="G97" s="432">
        <v>45300</v>
      </c>
      <c r="H97" s="432">
        <v>45339</v>
      </c>
      <c r="I97" s="416" t="str">
        <f>_xlfn.XLOOKUP(C97,'Catálogo de actividades'!$B$5:$B$296,'Catálogo de actividades'!$I$5:$I$296)</f>
        <v>OPL</v>
      </c>
    </row>
    <row r="98" spans="1:9" ht="28.5" x14ac:dyDescent="0.2">
      <c r="A98" s="126" t="s">
        <v>26</v>
      </c>
      <c r="B98" s="126" t="s">
        <v>9</v>
      </c>
      <c r="C98" s="126" t="s">
        <v>111</v>
      </c>
      <c r="D98" s="122" t="str">
        <f>VLOOKUP(C98, 'Catálogo de actividades'!$B$5:$D$296,2,FALSE)</f>
        <v>OPL</v>
      </c>
      <c r="E98" s="122" t="str">
        <f>VLOOKUP(C98, 'Catálogo de actividades'!$B$5:$D$296,3,FALSE)</f>
        <v>CG/OD</v>
      </c>
      <c r="F98" s="362" t="str">
        <f>_xlfn.XLOOKUP(C98,'Catálogo de actividades'!$B$5:$B$296,'Catálogo de actividades'!$E$5:$E$296)</f>
        <v>10.17</v>
      </c>
      <c r="G98" s="161">
        <v>45369</v>
      </c>
      <c r="H98" s="161">
        <v>45378</v>
      </c>
      <c r="I98" s="416" t="str">
        <f>_xlfn.XLOOKUP(C98,'Catálogo de actividades'!$B$5:$B$296,'Catálogo de actividades'!$I$5:$I$296)</f>
        <v>OPL</v>
      </c>
    </row>
    <row r="99" spans="1:9" ht="28.5" x14ac:dyDescent="0.2">
      <c r="A99" s="126" t="s">
        <v>26</v>
      </c>
      <c r="B99" s="126" t="s">
        <v>9</v>
      </c>
      <c r="C99" s="126" t="s">
        <v>112</v>
      </c>
      <c r="D99" s="122" t="str">
        <f>VLOOKUP(C99, 'Catálogo de actividades'!$B$5:$D$296,2,FALSE)</f>
        <v>OPL</v>
      </c>
      <c r="E99" s="122" t="str">
        <f>VLOOKUP(C99, 'Catálogo de actividades'!$B$5:$D$296,3,FALSE)</f>
        <v>CG/OD</v>
      </c>
      <c r="F99" s="362" t="str">
        <f>_xlfn.XLOOKUP(C99,'Catálogo de actividades'!$B$5:$B$296,'Catálogo de actividades'!$E$5:$E$296)</f>
        <v>10.19</v>
      </c>
      <c r="G99" s="161">
        <v>45369</v>
      </c>
      <c r="H99" s="161">
        <v>45378</v>
      </c>
      <c r="I99" s="416" t="str">
        <f>_xlfn.XLOOKUP(C99,'Catálogo de actividades'!$B$5:$B$296,'Catálogo de actividades'!$I$5:$I$296)</f>
        <v>OPL</v>
      </c>
    </row>
    <row r="100" spans="1:9" ht="28.5" x14ac:dyDescent="0.2">
      <c r="A100" s="126" t="s">
        <v>26</v>
      </c>
      <c r="B100" s="126" t="s">
        <v>9</v>
      </c>
      <c r="C100" s="126" t="s">
        <v>113</v>
      </c>
      <c r="D100" s="122" t="str">
        <f>VLOOKUP(C100, 'Catálogo de actividades'!$B$5:$D$296,2,FALSE)</f>
        <v>OPL</v>
      </c>
      <c r="E100" s="122" t="str">
        <f>VLOOKUP(C100, 'Catálogo de actividades'!$B$5:$D$296,3,FALSE)</f>
        <v>CG</v>
      </c>
      <c r="F100" s="362" t="str">
        <f>_xlfn.XLOOKUP(C100,'Catálogo de actividades'!$B$5:$B$296,'Catálogo de actividades'!$E$5:$E$296)</f>
        <v>10.26</v>
      </c>
      <c r="G100" s="161">
        <v>45379</v>
      </c>
      <c r="H100" s="161">
        <v>45381</v>
      </c>
      <c r="I100" s="416" t="str">
        <f>_xlfn.XLOOKUP(C100,'Catálogo de actividades'!$B$5:$B$296,'Catálogo de actividades'!$I$5:$I$296)</f>
        <v>OPL</v>
      </c>
    </row>
    <row r="101" spans="1:9" ht="42.75" x14ac:dyDescent="0.2">
      <c r="A101" s="126" t="s">
        <v>26</v>
      </c>
      <c r="B101" s="126" t="s">
        <v>9</v>
      </c>
      <c r="C101" s="126" t="s">
        <v>114</v>
      </c>
      <c r="D101" s="122" t="str">
        <f>VLOOKUP(C101, 'Catálogo de actividades'!$B$5:$D$296,2,FALSE)</f>
        <v>OPL</v>
      </c>
      <c r="E101" s="122" t="str">
        <f>VLOOKUP(C101, 'Catálogo de actividades'!$B$5:$D$296,3,FALSE)</f>
        <v>CG</v>
      </c>
      <c r="F101" s="362" t="str">
        <f>_xlfn.XLOOKUP(C101,'Catálogo de actividades'!$B$5:$B$296,'Catálogo de actividades'!$E$5:$E$296)</f>
        <v>10.27</v>
      </c>
      <c r="G101" s="161">
        <v>45481</v>
      </c>
      <c r="H101" s="161">
        <v>45485</v>
      </c>
      <c r="I101" s="416" t="str">
        <f>_xlfn.XLOOKUP(C101,'Catálogo de actividades'!$B$5:$B$296,'Catálogo de actividades'!$I$5:$I$296)</f>
        <v>OPL</v>
      </c>
    </row>
    <row r="102" spans="1:9" ht="42.75" x14ac:dyDescent="0.2">
      <c r="A102" s="126" t="s">
        <v>26</v>
      </c>
      <c r="B102" s="126" t="s">
        <v>9</v>
      </c>
      <c r="C102" s="126" t="s">
        <v>115</v>
      </c>
      <c r="D102" s="122" t="str">
        <f>VLOOKUP(C102, 'Catálogo de actividades'!$B$5:$D$296,2,FALSE)</f>
        <v>OPL</v>
      </c>
      <c r="E102" s="122" t="str">
        <f>VLOOKUP(C102, 'Catálogo de actividades'!$B$5:$D$296,3,FALSE)</f>
        <v>CG</v>
      </c>
      <c r="F102" s="362" t="str">
        <f>_xlfn.XLOOKUP(C102,'Catálogo de actividades'!$B$5:$B$296,'Catálogo de actividades'!$E$5:$E$296)</f>
        <v>10.28</v>
      </c>
      <c r="G102" s="161">
        <v>45481</v>
      </c>
      <c r="H102" s="161">
        <v>45485</v>
      </c>
      <c r="I102" s="416" t="str">
        <f>_xlfn.XLOOKUP(C102,'Catálogo de actividades'!$B$5:$B$296,'Catálogo de actividades'!$I$5:$I$296)</f>
        <v>OPL</v>
      </c>
    </row>
    <row r="103" spans="1:9" ht="28.5" x14ac:dyDescent="0.2">
      <c r="A103" s="126" t="s">
        <v>26</v>
      </c>
      <c r="B103" s="126" t="s">
        <v>9</v>
      </c>
      <c r="C103" s="124" t="s">
        <v>179</v>
      </c>
      <c r="D103" s="122" t="str">
        <f>VLOOKUP(C103, 'Catálogo de actividades'!$B$5:$D$296,2,FALSE)</f>
        <v>OPL</v>
      </c>
      <c r="E103" s="122" t="str">
        <f>VLOOKUP(C103, 'Catálogo de actividades'!$B$5:$D$296,3,FALSE)</f>
        <v>CG</v>
      </c>
      <c r="F103" s="362" t="str">
        <f>_xlfn.XLOOKUP(C103,'Catálogo de actividades'!$B$5:$B$296,'Catálogo de actividades'!$E$5:$E$296)</f>
        <v>10.29</v>
      </c>
      <c r="G103" s="161">
        <v>45379</v>
      </c>
      <c r="H103" s="161">
        <v>45381</v>
      </c>
      <c r="I103" s="416" t="str">
        <f>_xlfn.XLOOKUP(C103,'Catálogo de actividades'!$B$5:$B$296,'Catálogo de actividades'!$I$5:$I$296)</f>
        <v>OPL</v>
      </c>
    </row>
    <row r="104" spans="1:9" ht="28.5" x14ac:dyDescent="0.2">
      <c r="A104" s="126" t="s">
        <v>26</v>
      </c>
      <c r="B104" s="126" t="s">
        <v>9</v>
      </c>
      <c r="C104" s="126" t="s">
        <v>116</v>
      </c>
      <c r="D104" s="122" t="str">
        <f>VLOOKUP(C104, 'Catálogo de actividades'!$B$5:$D$296,2,FALSE)</f>
        <v>OPL</v>
      </c>
      <c r="E104" s="122" t="str">
        <f>VLOOKUP(C104, 'Catálogo de actividades'!$B$5:$D$296,3,FALSE)</f>
        <v>CG</v>
      </c>
      <c r="F104" s="362" t="str">
        <f>_xlfn.XLOOKUP(C104,'Catálogo de actividades'!$B$5:$B$296,'Catálogo de actividades'!$E$5:$E$296)</f>
        <v>10.30</v>
      </c>
      <c r="G104" s="161">
        <v>45379</v>
      </c>
      <c r="H104" s="161">
        <v>45381</v>
      </c>
      <c r="I104" s="416" t="str">
        <f>_xlfn.XLOOKUP(C104,'Catálogo de actividades'!$B$5:$B$296,'Catálogo de actividades'!$I$5:$I$296)</f>
        <v>OPL</v>
      </c>
    </row>
    <row r="105" spans="1:9" ht="42.75" x14ac:dyDescent="0.2">
      <c r="A105" s="126" t="s">
        <v>26</v>
      </c>
      <c r="B105" s="126" t="s">
        <v>9</v>
      </c>
      <c r="C105" s="126" t="s">
        <v>117</v>
      </c>
      <c r="D105" s="122" t="str">
        <f>VLOOKUP(C105, 'Catálogo de actividades'!$B$5:$D$296,2,FALSE)</f>
        <v>OPL</v>
      </c>
      <c r="E105" s="122" t="str">
        <f>VLOOKUP(C105, 'Catálogo de actividades'!$B$5:$D$296,3,FALSE)</f>
        <v>CG</v>
      </c>
      <c r="F105" s="362" t="str">
        <f>_xlfn.XLOOKUP(C105,'Catálogo de actividades'!$B$5:$B$296,'Catálogo de actividades'!$E$5:$E$296)</f>
        <v>10.32</v>
      </c>
      <c r="G105" s="161">
        <v>45481</v>
      </c>
      <c r="H105" s="161">
        <v>45485</v>
      </c>
      <c r="I105" s="416" t="str">
        <f>_xlfn.XLOOKUP(C105,'Catálogo de actividades'!$B$5:$B$296,'Catálogo de actividades'!$I$5:$I$296)</f>
        <v>OPL</v>
      </c>
    </row>
    <row r="106" spans="1:9" ht="28.5" x14ac:dyDescent="0.2">
      <c r="A106" s="126" t="s">
        <v>26</v>
      </c>
      <c r="B106" s="126" t="s">
        <v>9</v>
      </c>
      <c r="C106" s="126" t="s">
        <v>118</v>
      </c>
      <c r="D106" s="122" t="str">
        <f>VLOOKUP(C106, 'Catálogo de actividades'!$B$5:$D$296,2,FALSE)</f>
        <v>OPL</v>
      </c>
      <c r="E106" s="122" t="str">
        <f>VLOOKUP(C106, 'Catálogo de actividades'!$B$5:$D$296,3,FALSE)</f>
        <v>CG</v>
      </c>
      <c r="F106" s="362" t="str">
        <f>_xlfn.XLOOKUP(C106,'Catálogo de actividades'!$B$5:$B$296,'Catálogo de actividades'!$E$5:$E$296)</f>
        <v>10.33</v>
      </c>
      <c r="G106" s="161">
        <v>45481</v>
      </c>
      <c r="H106" s="161">
        <v>45485</v>
      </c>
      <c r="I106" s="416" t="str">
        <f>_xlfn.XLOOKUP(C106,'Catálogo de actividades'!$B$5:$B$296,'Catálogo de actividades'!$I$5:$I$296)</f>
        <v>OPL</v>
      </c>
    </row>
    <row r="107" spans="1:9" ht="28.5" x14ac:dyDescent="0.2">
      <c r="A107" s="126" t="s">
        <v>26</v>
      </c>
      <c r="B107" s="126" t="s">
        <v>9</v>
      </c>
      <c r="C107" s="126" t="s">
        <v>391</v>
      </c>
      <c r="D107" s="122" t="str">
        <f>VLOOKUP(C107, 'Catálogo de actividades'!$B$5:$D$296,2,FALSE)</f>
        <v>OPL</v>
      </c>
      <c r="E107" s="122" t="str">
        <f>VLOOKUP(C107, 'Catálogo de actividades'!$B$5:$D$296,3,FALSE)</f>
        <v>CG/OD</v>
      </c>
      <c r="F107" s="362" t="str">
        <f>_xlfn.XLOOKUP(C107,'Catálogo de actividades'!$B$5:$B$296,'Catálogo de actividades'!$E$5:$E$296)</f>
        <v>10.38</v>
      </c>
      <c r="G107" s="161">
        <v>45261</v>
      </c>
      <c r="H107" s="161">
        <v>45363</v>
      </c>
      <c r="I107" s="416" t="str">
        <f>_xlfn.XLOOKUP(C107,'Catálogo de actividades'!$B$5:$B$296,'Catálogo de actividades'!$I$5:$I$296)</f>
        <v>OPL</v>
      </c>
    </row>
    <row r="108" spans="1:9" ht="28.5" x14ac:dyDescent="0.2">
      <c r="A108" s="126" t="s">
        <v>26</v>
      </c>
      <c r="B108" s="126" t="s">
        <v>9</v>
      </c>
      <c r="C108" s="126" t="s">
        <v>392</v>
      </c>
      <c r="D108" s="122" t="str">
        <f>VLOOKUP(C108, 'Catálogo de actividades'!$B$5:$D$296,2,FALSE)</f>
        <v>OPL</v>
      </c>
      <c r="E108" s="122" t="str">
        <f>VLOOKUP(C108, 'Catálogo de actividades'!$B$5:$D$296,3,FALSE)</f>
        <v>CG/OD</v>
      </c>
      <c r="F108" s="362" t="str">
        <f>_xlfn.XLOOKUP(C108,'Catálogo de actividades'!$B$5:$B$296,'Catálogo de actividades'!$E$5:$E$296)</f>
        <v>10.39</v>
      </c>
      <c r="G108" s="161">
        <v>45261</v>
      </c>
      <c r="H108" s="161">
        <v>45363</v>
      </c>
      <c r="I108" s="416" t="str">
        <f>_xlfn.XLOOKUP(C108,'Catálogo de actividades'!$B$5:$B$296,'Catálogo de actividades'!$I$5:$I$296)</f>
        <v>OPL</v>
      </c>
    </row>
    <row r="109" spans="1:9" ht="28.5" x14ac:dyDescent="0.2">
      <c r="A109" s="126" t="s">
        <v>26</v>
      </c>
      <c r="B109" s="126" t="s">
        <v>9</v>
      </c>
      <c r="C109" s="126" t="s">
        <v>119</v>
      </c>
      <c r="D109" s="122" t="str">
        <f>VLOOKUP(C109, 'Catálogo de actividades'!$B$5:$D$296,2,FALSE)</f>
        <v>OPL</v>
      </c>
      <c r="E109" s="122" t="str">
        <f>VLOOKUP(C109, 'Catálogo de actividades'!$B$5:$D$296,3,FALSE)</f>
        <v>CG/OD</v>
      </c>
      <c r="F109" s="362" t="str">
        <f>_xlfn.XLOOKUP(C109,'Catálogo de actividades'!$B$5:$B$296,'Catálogo de actividades'!$E$5:$E$296)</f>
        <v>10.43</v>
      </c>
      <c r="G109" s="161">
        <v>45364</v>
      </c>
      <c r="H109" s="161">
        <v>45368</v>
      </c>
      <c r="I109" s="416" t="str">
        <f>_xlfn.XLOOKUP(C109,'Catálogo de actividades'!$B$5:$B$296,'Catálogo de actividades'!$I$5:$I$296)</f>
        <v>OPL</v>
      </c>
    </row>
    <row r="110" spans="1:9" ht="28.5" x14ac:dyDescent="0.2">
      <c r="A110" s="126" t="s">
        <v>26</v>
      </c>
      <c r="B110" s="126" t="s">
        <v>9</v>
      </c>
      <c r="C110" s="126" t="s">
        <v>120</v>
      </c>
      <c r="D110" s="122" t="str">
        <f>VLOOKUP(C110, 'Catálogo de actividades'!$B$5:$D$296,2,FALSE)</f>
        <v>OPL</v>
      </c>
      <c r="E110" s="122" t="str">
        <f>VLOOKUP(C110, 'Catálogo de actividades'!$B$5:$D$296,3,FALSE)</f>
        <v>CG/OD</v>
      </c>
      <c r="F110" s="362" t="str">
        <f>_xlfn.XLOOKUP(C110,'Catálogo de actividades'!$B$5:$B$296,'Catálogo de actividades'!$E$5:$E$296)</f>
        <v>10.44</v>
      </c>
      <c r="G110" s="161">
        <v>45364</v>
      </c>
      <c r="H110" s="161">
        <v>45368</v>
      </c>
      <c r="I110" s="416" t="str">
        <f>_xlfn.XLOOKUP(C110,'Catálogo de actividades'!$B$5:$B$296,'Catálogo de actividades'!$I$5:$I$296)</f>
        <v>OPL</v>
      </c>
    </row>
    <row r="111" spans="1:9" ht="28.5" x14ac:dyDescent="0.2">
      <c r="A111" s="126" t="s">
        <v>26</v>
      </c>
      <c r="B111" s="126" t="s">
        <v>9</v>
      </c>
      <c r="C111" s="126" t="s">
        <v>121</v>
      </c>
      <c r="D111" s="122" t="str">
        <f>VLOOKUP(C111, 'Catálogo de actividades'!$B$5:$D$296,2,FALSE)</f>
        <v>OPL</v>
      </c>
      <c r="E111" s="122" t="str">
        <f>VLOOKUP(C111, 'Catálogo de actividades'!$B$5:$D$296,3,FALSE)</f>
        <v>CG</v>
      </c>
      <c r="F111" s="362" t="str">
        <f>_xlfn.XLOOKUP(C111,'Catálogo de actividades'!$B$5:$B$296,'Catálogo de actividades'!$E$5:$E$296)</f>
        <v>10.48</v>
      </c>
      <c r="G111" s="161">
        <v>45382</v>
      </c>
      <c r="H111" s="161">
        <v>45441</v>
      </c>
      <c r="I111" s="416" t="str">
        <f>_xlfn.XLOOKUP(C111,'Catálogo de actividades'!$B$5:$B$296,'Catálogo de actividades'!$I$5:$I$296)</f>
        <v>OPL</v>
      </c>
    </row>
    <row r="112" spans="1:9" ht="28.5" x14ac:dyDescent="0.2">
      <c r="A112" s="126" t="s">
        <v>26</v>
      </c>
      <c r="B112" s="126" t="s">
        <v>9</v>
      </c>
      <c r="C112" s="126" t="s">
        <v>155</v>
      </c>
      <c r="D112" s="122" t="str">
        <f>VLOOKUP(C112, 'Catálogo de actividades'!$B$5:$D$296,2,FALSE)</f>
        <v>OPL</v>
      </c>
      <c r="E112" s="122" t="str">
        <f>VLOOKUP(C112, 'Catálogo de actividades'!$B$5:$D$296,3,FALSE)</f>
        <v>CG</v>
      </c>
      <c r="F112" s="362" t="str">
        <f>_xlfn.XLOOKUP(C112,'Catálogo de actividades'!$B$5:$B$296,'Catálogo de actividades'!$E$5:$E$296)</f>
        <v>10.49</v>
      </c>
      <c r="G112" s="161">
        <v>45382</v>
      </c>
      <c r="H112" s="161">
        <v>45441</v>
      </c>
      <c r="I112" s="416" t="str">
        <f>_xlfn.XLOOKUP(C112,'Catálogo de actividades'!$B$5:$B$296,'Catálogo de actividades'!$I$5:$I$296)</f>
        <v>OPL</v>
      </c>
    </row>
    <row r="113" spans="1:9" ht="28.5" x14ac:dyDescent="0.2">
      <c r="A113" s="126" t="s">
        <v>26</v>
      </c>
      <c r="B113" s="126" t="s">
        <v>10</v>
      </c>
      <c r="C113" s="126" t="s">
        <v>254</v>
      </c>
      <c r="D113" s="122" t="str">
        <f>VLOOKUP(C113, 'Catálogo de actividades'!$B$5:$D$296,2,FALSE)</f>
        <v>OPL</v>
      </c>
      <c r="E113" s="122" t="str">
        <f>VLOOKUP(C113, 'Catálogo de actividades'!$B$5:$D$296,3,FALSE)</f>
        <v>CG</v>
      </c>
      <c r="F113" s="362" t="str">
        <f>_xlfn.XLOOKUP(C113,'Catálogo de actividades'!$B$5:$B$296,'Catálogo de actividades'!$E$5:$E$296)</f>
        <v>11.1</v>
      </c>
      <c r="G113" s="161">
        <v>45170</v>
      </c>
      <c r="H113" s="161">
        <v>45170</v>
      </c>
      <c r="I113" s="416" t="str">
        <f>_xlfn.XLOOKUP(C113,'Catálogo de actividades'!$B$5:$B$296,'Catálogo de actividades'!$I$5:$I$296)</f>
        <v>OPL</v>
      </c>
    </row>
    <row r="114" spans="1:9" ht="28.5" x14ac:dyDescent="0.2">
      <c r="A114" s="126" t="s">
        <v>26</v>
      </c>
      <c r="B114" s="126" t="s">
        <v>10</v>
      </c>
      <c r="C114" s="126" t="s">
        <v>255</v>
      </c>
      <c r="D114" s="122" t="str">
        <f>VLOOKUP(C114, 'Catálogo de actividades'!$B$5:$D$296,2,FALSE)</f>
        <v>OPL</v>
      </c>
      <c r="E114" s="122" t="str">
        <f>VLOOKUP(C114, 'Catálogo de actividades'!$B$5:$D$296,3,FALSE)</f>
        <v>CG</v>
      </c>
      <c r="F114" s="362" t="str">
        <f>_xlfn.XLOOKUP(C114,'Catálogo de actividades'!$B$5:$B$296,'Catálogo de actividades'!$E$5:$E$296)</f>
        <v>11.2</v>
      </c>
      <c r="G114" s="161">
        <v>45170</v>
      </c>
      <c r="H114" s="161">
        <v>45170</v>
      </c>
      <c r="I114" s="416" t="str">
        <f>_xlfn.XLOOKUP(C114,'Catálogo de actividades'!$B$5:$B$296,'Catálogo de actividades'!$I$5:$I$296)</f>
        <v>OPL</v>
      </c>
    </row>
    <row r="115" spans="1:9" ht="28.5" x14ac:dyDescent="0.2">
      <c r="A115" s="126" t="s">
        <v>26</v>
      </c>
      <c r="B115" s="126" t="s">
        <v>10</v>
      </c>
      <c r="C115" s="126" t="s">
        <v>256</v>
      </c>
      <c r="D115" s="122" t="str">
        <f>VLOOKUP(C115, 'Catálogo de actividades'!$B$5:$D$296,2,FALSE)</f>
        <v>OPL</v>
      </c>
      <c r="E115" s="122" t="str">
        <f>VLOOKUP(C115, 'Catálogo de actividades'!$B$5:$D$296,3,FALSE)</f>
        <v>CG</v>
      </c>
      <c r="F115" s="362" t="str">
        <f>_xlfn.XLOOKUP(C115,'Catálogo de actividades'!$B$5:$B$296,'Catálogo de actividades'!$E$5:$E$296)</f>
        <v>11.3</v>
      </c>
      <c r="G115" s="161">
        <v>45200</v>
      </c>
      <c r="H115" s="161">
        <v>45200</v>
      </c>
      <c r="I115" s="416" t="str">
        <f>_xlfn.XLOOKUP(C115,'Catálogo de actividades'!$B$5:$B$296,'Catálogo de actividades'!$I$5:$I$296)</f>
        <v>OPL</v>
      </c>
    </row>
    <row r="116" spans="1:9" ht="28.5" x14ac:dyDescent="0.2">
      <c r="A116" s="126" t="s">
        <v>26</v>
      </c>
      <c r="B116" s="126" t="s">
        <v>10</v>
      </c>
      <c r="C116" s="126" t="s">
        <v>257</v>
      </c>
      <c r="D116" s="122" t="str">
        <f>VLOOKUP(C116, 'Catálogo de actividades'!$B$5:$D$296,2,FALSE)</f>
        <v>OPL</v>
      </c>
      <c r="E116" s="122" t="str">
        <f>VLOOKUP(C116, 'Catálogo de actividades'!$B$5:$D$296,3,FALSE)</f>
        <v>CG</v>
      </c>
      <c r="F116" s="362" t="str">
        <f>_xlfn.XLOOKUP(C116,'Catálogo de actividades'!$B$5:$B$296,'Catálogo de actividades'!$E$5:$E$296)</f>
        <v>11.4</v>
      </c>
      <c r="G116" s="161">
        <v>45231</v>
      </c>
      <c r="H116" s="161">
        <v>45231</v>
      </c>
      <c r="I116" s="416" t="str">
        <f>_xlfn.XLOOKUP(C116,'Catálogo de actividades'!$B$5:$B$296,'Catálogo de actividades'!$I$5:$I$296)</f>
        <v>OPL</v>
      </c>
    </row>
    <row r="117" spans="1:9" ht="42.75" x14ac:dyDescent="0.2">
      <c r="A117" s="126" t="s">
        <v>26</v>
      </c>
      <c r="B117" s="126" t="s">
        <v>10</v>
      </c>
      <c r="C117" s="126" t="s">
        <v>267</v>
      </c>
      <c r="D117" s="122" t="str">
        <f>VLOOKUP(C117, 'Catálogo de actividades'!$B$5:$D$296,2,FALSE)</f>
        <v>OPL</v>
      </c>
      <c r="E117" s="122" t="str">
        <f>VLOOKUP(C117, 'Catálogo de actividades'!$B$5:$D$296,3,FALSE)</f>
        <v>CG</v>
      </c>
      <c r="F117" s="362" t="str">
        <f>_xlfn.XLOOKUP(C117,'Catálogo de actividades'!$B$5:$B$296,'Catálogo de actividades'!$E$5:$E$296)</f>
        <v>11.5</v>
      </c>
      <c r="G117" s="161">
        <v>45200</v>
      </c>
      <c r="H117" s="161">
        <v>45473</v>
      </c>
      <c r="I117" s="416" t="str">
        <f>_xlfn.XLOOKUP(C117,'Catálogo de actividades'!$B$5:$B$296,'Catálogo de actividades'!$I$5:$I$296)</f>
        <v>OPL</v>
      </c>
    </row>
    <row r="118" spans="1:9" ht="28.5" x14ac:dyDescent="0.2">
      <c r="A118" s="126" t="s">
        <v>26</v>
      </c>
      <c r="B118" s="126" t="s">
        <v>10</v>
      </c>
      <c r="C118" s="126" t="s">
        <v>268</v>
      </c>
      <c r="D118" s="122" t="str">
        <f>VLOOKUP(C118, 'Catálogo de actividades'!$B$5:$D$296,2,FALSE)</f>
        <v>OPL</v>
      </c>
      <c r="E118" s="122" t="str">
        <f>VLOOKUP(C118, 'Catálogo de actividades'!$B$5:$D$296,3,FALSE)</f>
        <v>CG</v>
      </c>
      <c r="F118" s="362" t="str">
        <f>_xlfn.XLOOKUP(C118,'Catálogo de actividades'!$B$5:$B$296,'Catálogo de actividades'!$E$5:$E$296)</f>
        <v>11.6</v>
      </c>
      <c r="G118" s="161">
        <v>45292</v>
      </c>
      <c r="H118" s="161">
        <v>45292</v>
      </c>
      <c r="I118" s="416" t="str">
        <f>_xlfn.XLOOKUP(C118,'Catálogo de actividades'!$B$5:$B$296,'Catálogo de actividades'!$I$5:$I$296)</f>
        <v>OPL</v>
      </c>
    </row>
    <row r="119" spans="1:9" ht="28.5" x14ac:dyDescent="0.2">
      <c r="A119" s="126" t="s">
        <v>26</v>
      </c>
      <c r="B119" s="126" t="s">
        <v>10</v>
      </c>
      <c r="C119" s="126" t="s">
        <v>172</v>
      </c>
      <c r="D119" s="122" t="str">
        <f>VLOOKUP(C119, 'Catálogo de actividades'!$B$5:$D$296,2,FALSE)</f>
        <v>OPL</v>
      </c>
      <c r="E119" s="122" t="str">
        <f>VLOOKUP(C119, 'Catálogo de actividades'!$B$5:$D$296,3,FALSE)</f>
        <v>CG</v>
      </c>
      <c r="F119" s="362" t="str">
        <f>_xlfn.XLOOKUP(C119,'Catálogo de actividades'!$B$5:$B$296,'Catálogo de actividades'!$E$5:$E$296)</f>
        <v>11.8</v>
      </c>
      <c r="G119" s="161">
        <v>45380</v>
      </c>
      <c r="H119" s="161">
        <v>45382</v>
      </c>
      <c r="I119" s="416" t="str">
        <f>_xlfn.XLOOKUP(C119,'Catálogo de actividades'!$B$5:$B$296,'Catálogo de actividades'!$I$5:$I$296)</f>
        <v>OPL</v>
      </c>
    </row>
    <row r="120" spans="1:9" ht="28.5" x14ac:dyDescent="0.2">
      <c r="A120" s="126" t="s">
        <v>26</v>
      </c>
      <c r="B120" s="126" t="s">
        <v>10</v>
      </c>
      <c r="C120" s="126" t="s">
        <v>173</v>
      </c>
      <c r="D120" s="122" t="str">
        <f>VLOOKUP(C120, 'Catálogo de actividades'!$B$5:$D$296,2,FALSE)</f>
        <v>OPL</v>
      </c>
      <c r="E120" s="122" t="str">
        <f>VLOOKUP(C120, 'Catálogo de actividades'!$B$5:$D$296,3,FALSE)</f>
        <v>CG</v>
      </c>
      <c r="F120" s="362" t="str">
        <f>_xlfn.XLOOKUP(C120,'Catálogo de actividades'!$B$5:$B$296,'Catálogo de actividades'!$E$5:$E$296)</f>
        <v>11.9</v>
      </c>
      <c r="G120" s="161">
        <v>45380</v>
      </c>
      <c r="H120" s="161">
        <v>45382</v>
      </c>
      <c r="I120" s="416" t="str">
        <f>_xlfn.XLOOKUP(C120,'Catálogo de actividades'!$B$5:$B$296,'Catálogo de actividades'!$I$5:$I$296)</f>
        <v>OPL</v>
      </c>
    </row>
    <row r="121" spans="1:9" ht="28.5" x14ac:dyDescent="0.2">
      <c r="A121" s="126" t="s">
        <v>26</v>
      </c>
      <c r="B121" s="126" t="s">
        <v>10</v>
      </c>
      <c r="C121" s="126" t="s">
        <v>174</v>
      </c>
      <c r="D121" s="122" t="str">
        <f>VLOOKUP(C121, 'Catálogo de actividades'!$B$5:$D$296,2,FALSE)</f>
        <v>OPL</v>
      </c>
      <c r="E121" s="122" t="str">
        <f>VLOOKUP(C121, 'Catálogo de actividades'!$B$5:$D$296,3,FALSE)</f>
        <v>CG</v>
      </c>
      <c r="F121" s="362" t="str">
        <f>_xlfn.XLOOKUP(C121,'Catálogo de actividades'!$B$5:$B$296,'Catálogo de actividades'!$E$5:$E$296)</f>
        <v>11.10</v>
      </c>
      <c r="G121" s="161">
        <v>45380</v>
      </c>
      <c r="H121" s="161">
        <v>45382</v>
      </c>
      <c r="I121" s="416" t="str">
        <f>_xlfn.XLOOKUP(C121,'Catálogo de actividades'!$B$5:$B$296,'Catálogo de actividades'!$I$5:$I$296)</f>
        <v>OPL</v>
      </c>
    </row>
    <row r="122" spans="1:9" ht="28.5" x14ac:dyDescent="0.2">
      <c r="A122" s="126" t="s">
        <v>26</v>
      </c>
      <c r="B122" s="125" t="s">
        <v>10</v>
      </c>
      <c r="C122" s="125" t="s">
        <v>156</v>
      </c>
      <c r="D122" s="122" t="str">
        <f>VLOOKUP(C122, 'Catálogo de actividades'!$B$5:$D$296,2,FALSE)</f>
        <v>OPL</v>
      </c>
      <c r="E122" s="122" t="str">
        <f>VLOOKUP(C122, 'Catálogo de actividades'!$B$5:$D$296,3,FALSE)</f>
        <v>CG</v>
      </c>
      <c r="F122" s="362" t="str">
        <f>_xlfn.XLOOKUP(C122,'Catálogo de actividades'!$B$5:$B$296,'Catálogo de actividades'!$E$5:$E$296)</f>
        <v>11.11</v>
      </c>
      <c r="G122" s="161">
        <v>45323</v>
      </c>
      <c r="H122" s="161">
        <v>45323</v>
      </c>
      <c r="I122" s="416" t="str">
        <f>_xlfn.XLOOKUP(C122,'Catálogo de actividades'!$B$5:$B$296,'Catálogo de actividades'!$I$5:$I$296)</f>
        <v>OPL</v>
      </c>
    </row>
    <row r="123" spans="1:9" ht="28.5" x14ac:dyDescent="0.2">
      <c r="A123" s="126" t="s">
        <v>26</v>
      </c>
      <c r="B123" s="126" t="s">
        <v>10</v>
      </c>
      <c r="C123" s="126" t="s">
        <v>157</v>
      </c>
      <c r="D123" s="122" t="str">
        <f>VLOOKUP(C123, 'Catálogo de actividades'!$B$5:$D$296,2,FALSE)</f>
        <v>OPL</v>
      </c>
      <c r="E123" s="122" t="str">
        <f>VLOOKUP(C123, 'Catálogo de actividades'!$B$5:$D$296,3,FALSE)</f>
        <v>CG</v>
      </c>
      <c r="F123" s="362" t="str">
        <f>_xlfn.XLOOKUP(C123,'Catálogo de actividades'!$B$5:$B$296,'Catálogo de actividades'!$E$5:$E$296)</f>
        <v>11.12</v>
      </c>
      <c r="G123" s="161">
        <v>45383</v>
      </c>
      <c r="H123" s="161">
        <v>45383</v>
      </c>
      <c r="I123" s="416" t="str">
        <f>_xlfn.XLOOKUP(C123,'Catálogo de actividades'!$B$5:$B$296,'Catálogo de actividades'!$I$5:$I$296)</f>
        <v>OPL</v>
      </c>
    </row>
    <row r="124" spans="1:9" ht="28.5" x14ac:dyDescent="0.2">
      <c r="A124" s="126" t="s">
        <v>26</v>
      </c>
      <c r="B124" s="126" t="s">
        <v>10</v>
      </c>
      <c r="C124" s="126" t="s">
        <v>158</v>
      </c>
      <c r="D124" s="122" t="str">
        <f>VLOOKUP(C124, 'Catálogo de actividades'!$B$5:$D$296,2,FALSE)</f>
        <v>OPL</v>
      </c>
      <c r="E124" s="122" t="str">
        <f>VLOOKUP(C124, 'Catálogo de actividades'!$B$5:$D$296,3,FALSE)</f>
        <v>CG</v>
      </c>
      <c r="F124" s="362" t="str">
        <f>_xlfn.XLOOKUP(C124,'Catálogo de actividades'!$B$5:$B$296,'Catálogo de actividades'!$E$5:$E$296)</f>
        <v>11.13</v>
      </c>
      <c r="G124" s="161">
        <v>45408</v>
      </c>
      <c r="H124" s="161">
        <v>45408</v>
      </c>
      <c r="I124" s="416" t="str">
        <f>_xlfn.XLOOKUP(C124,'Catálogo de actividades'!$B$5:$B$296,'Catálogo de actividades'!$I$5:$I$296)</f>
        <v>OPL</v>
      </c>
    </row>
    <row r="125" spans="1:9" ht="28.5" x14ac:dyDescent="0.2">
      <c r="A125" s="126" t="s">
        <v>26</v>
      </c>
      <c r="B125" s="126" t="s">
        <v>10</v>
      </c>
      <c r="C125" s="126" t="s">
        <v>159</v>
      </c>
      <c r="D125" s="122" t="str">
        <f>VLOOKUP(C125, 'Catálogo de actividades'!$B$5:$D$296,2,FALSE)</f>
        <v>OPL</v>
      </c>
      <c r="E125" s="122" t="str">
        <f>VLOOKUP(C125, 'Catálogo de actividades'!$B$5:$D$296,3,FALSE)</f>
        <v>OPL/UTIGyND/UTTyPDP/UTVOPL</v>
      </c>
      <c r="F125" s="362" t="str">
        <f>_xlfn.XLOOKUP(C125,'Catálogo de actividades'!$B$5:$B$296,'Catálogo de actividades'!$E$5:$E$296)</f>
        <v>11.14</v>
      </c>
      <c r="G125" s="161">
        <v>45409</v>
      </c>
      <c r="H125" s="161">
        <v>45409</v>
      </c>
      <c r="I125" s="416" t="str">
        <f>_xlfn.XLOOKUP(C125,'Catálogo de actividades'!$B$5:$B$296,'Catálogo de actividades'!$I$5:$I$296)</f>
        <v>OPL</v>
      </c>
    </row>
    <row r="126" spans="1:9" ht="28.5" x14ac:dyDescent="0.2">
      <c r="A126" s="126" t="s">
        <v>26</v>
      </c>
      <c r="B126" s="126" t="s">
        <v>10</v>
      </c>
      <c r="C126" s="126" t="s">
        <v>161</v>
      </c>
      <c r="D126" s="122" t="str">
        <f>VLOOKUP(C126, 'Catálogo de actividades'!$B$5:$D$296,2,FALSE)</f>
        <v>OPL</v>
      </c>
      <c r="E126" s="122" t="str">
        <f>VLOOKUP(C126, 'Catálogo de actividades'!$B$5:$D$296,3,FALSE)</f>
        <v>CG</v>
      </c>
      <c r="F126" s="362" t="str">
        <f>_xlfn.XLOOKUP(C126,'Catálogo de actividades'!$B$5:$B$296,'Catálogo de actividades'!$E$5:$E$296)</f>
        <v>11.15</v>
      </c>
      <c r="G126" s="161">
        <v>45441</v>
      </c>
      <c r="H126" s="161">
        <v>45441</v>
      </c>
      <c r="I126" s="416" t="str">
        <f>_xlfn.XLOOKUP(C126,'Catálogo de actividades'!$B$5:$B$296,'Catálogo de actividades'!$I$5:$I$296)</f>
        <v>OPL</v>
      </c>
    </row>
    <row r="127" spans="1:9" ht="28.5" x14ac:dyDescent="0.2">
      <c r="A127" s="126" t="s">
        <v>26</v>
      </c>
      <c r="B127" s="126" t="s">
        <v>10</v>
      </c>
      <c r="C127" s="126" t="s">
        <v>162</v>
      </c>
      <c r="D127" s="122" t="str">
        <f>VLOOKUP(C127, 'Catálogo de actividades'!$B$5:$D$296,2,FALSE)</f>
        <v>OPL</v>
      </c>
      <c r="E127" s="122" t="str">
        <f>VLOOKUP(C127, 'Catálogo de actividades'!$B$5:$D$296,3,FALSE)</f>
        <v>OPL/UTIGyND/UTTyPDP/UTVOPL</v>
      </c>
      <c r="F127" s="362" t="str">
        <f>_xlfn.XLOOKUP(C127,'Catálogo de actividades'!$B$5:$B$296,'Catálogo de actividades'!$E$5:$E$296)</f>
        <v>11.16</v>
      </c>
      <c r="G127" s="161">
        <v>45442</v>
      </c>
      <c r="H127" s="161">
        <v>45442</v>
      </c>
      <c r="I127" s="416" t="str">
        <f>_xlfn.XLOOKUP(C127,'Catálogo de actividades'!$B$5:$B$296,'Catálogo de actividades'!$I$5:$I$296)</f>
        <v>OPL</v>
      </c>
    </row>
    <row r="128" spans="1:9" ht="28.5" x14ac:dyDescent="0.2">
      <c r="A128" s="126" t="s">
        <v>26</v>
      </c>
      <c r="B128" s="126" t="s">
        <v>12</v>
      </c>
      <c r="C128" s="126" t="s">
        <v>351</v>
      </c>
      <c r="D128" s="122" t="str">
        <f>VLOOKUP(C128, 'Catálogo de actividades'!$B$5:$D$296,2,FALSE)</f>
        <v>INE</v>
      </c>
      <c r="E128" s="122" t="str">
        <f>VLOOKUP(C128, 'Catálogo de actividades'!$B$5:$D$296,3,FALSE)</f>
        <v>UTSI</v>
      </c>
      <c r="F128" s="362" t="str">
        <f>_xlfn.XLOOKUP(C128,'Catálogo de actividades'!$B$5:$B$296,'Catálogo de actividades'!$E$5:$E$296)</f>
        <v>13.1</v>
      </c>
      <c r="G128" s="161">
        <v>45152</v>
      </c>
      <c r="H128" s="161">
        <v>45152</v>
      </c>
      <c r="I128" s="416" t="str">
        <f>_xlfn.XLOOKUP(C128,'Catálogo de actividades'!$B$5:$B$296,'Catálogo de actividades'!$I$5:$I$296)</f>
        <v>UTSI</v>
      </c>
    </row>
    <row r="129" spans="1:9" ht="28.5" x14ac:dyDescent="0.2">
      <c r="A129" s="126" t="s">
        <v>26</v>
      </c>
      <c r="B129" s="126" t="s">
        <v>12</v>
      </c>
      <c r="C129" s="126" t="s">
        <v>269</v>
      </c>
      <c r="D129" s="122" t="str">
        <f>VLOOKUP(C129, 'Catálogo de actividades'!$B$5:$D$296,2,FALSE)</f>
        <v>INE</v>
      </c>
      <c r="E129" s="122" t="str">
        <f>VLOOKUP(C129, 'Catálogo de actividades'!$B$5:$D$296,3,FALSE)</f>
        <v>UTSI</v>
      </c>
      <c r="F129" s="362" t="str">
        <f>_xlfn.XLOOKUP(C129,'Catálogo de actividades'!$B$5:$B$296,'Catálogo de actividades'!$E$5:$E$296)</f>
        <v>13.2</v>
      </c>
      <c r="G129" s="161">
        <v>45180</v>
      </c>
      <c r="H129" s="161">
        <v>45180</v>
      </c>
      <c r="I129" s="416" t="str">
        <f>_xlfn.XLOOKUP(C129,'Catálogo de actividades'!$B$5:$B$296,'Catálogo de actividades'!$I$5:$I$296)</f>
        <v>UTSI</v>
      </c>
    </row>
    <row r="130" spans="1:9" ht="42.75" x14ac:dyDescent="0.2">
      <c r="A130" s="126" t="s">
        <v>26</v>
      </c>
      <c r="B130" s="126" t="s">
        <v>12</v>
      </c>
      <c r="C130" s="126" t="s">
        <v>184</v>
      </c>
      <c r="D130" s="122" t="str">
        <f>VLOOKUP(C130, 'Catálogo de actividades'!$B$5:$D$296,2,FALSE)</f>
        <v>OPL</v>
      </c>
      <c r="E130" s="122" t="str">
        <f>VLOOKUP(C130, 'Catálogo de actividades'!$B$5:$D$296,3,FALSE)</f>
        <v>CG</v>
      </c>
      <c r="F130" s="362" t="str">
        <f>_xlfn.XLOOKUP(C130,'Catálogo de actividades'!$B$5:$B$296,'Catálogo de actividades'!$E$5:$E$296)</f>
        <v>13.3</v>
      </c>
      <c r="G130" s="161">
        <v>45170</v>
      </c>
      <c r="H130" s="161">
        <v>45199</v>
      </c>
      <c r="I130" s="416" t="str">
        <f>_xlfn.XLOOKUP(C130,'Catálogo de actividades'!$B$5:$B$296,'Catálogo de actividades'!$I$5:$I$296)</f>
        <v>OPL</v>
      </c>
    </row>
    <row r="131" spans="1:9" ht="28.5" x14ac:dyDescent="0.2">
      <c r="A131" s="126" t="s">
        <v>26</v>
      </c>
      <c r="B131" s="126" t="s">
        <v>12</v>
      </c>
      <c r="C131" s="126" t="s">
        <v>245</v>
      </c>
      <c r="D131" s="122" t="str">
        <f>VLOOKUP(C131, 'Catálogo de actividades'!$B$5:$D$296,2,FALSE)</f>
        <v>INE</v>
      </c>
      <c r="E131" s="122" t="str">
        <f>VLOOKUP(C131, 'Catálogo de actividades'!$B$5:$D$296,3,FALSE)</f>
        <v>JLE</v>
      </c>
      <c r="F131" s="362" t="str">
        <f>_xlfn.XLOOKUP(C131,'Catálogo de actividades'!$B$5:$B$296,'Catálogo de actividades'!$E$5:$E$296)</f>
        <v>13.4</v>
      </c>
      <c r="G131" s="161">
        <v>45184</v>
      </c>
      <c r="H131" s="161">
        <v>45275</v>
      </c>
      <c r="I131" s="416" t="str">
        <f>_xlfn.XLOOKUP(C131,'Catálogo de actividades'!$B$5:$B$296,'Catálogo de actividades'!$I$5:$I$296)</f>
        <v>JLE</v>
      </c>
    </row>
    <row r="132" spans="1:9" ht="42.75" x14ac:dyDescent="0.2">
      <c r="A132" s="126" t="s">
        <v>26</v>
      </c>
      <c r="B132" s="126" t="s">
        <v>12</v>
      </c>
      <c r="C132" s="126" t="s">
        <v>246</v>
      </c>
      <c r="D132" s="122" t="str">
        <f>VLOOKUP(C132, 'Catálogo de actividades'!$B$5:$D$296,2,FALSE)</f>
        <v>OPL</v>
      </c>
      <c r="E132" s="122" t="str">
        <f>VLOOKUP(C132, 'Catálogo de actividades'!$B$5:$D$296,3,FALSE)</f>
        <v>CG</v>
      </c>
      <c r="F132" s="362" t="str">
        <f>_xlfn.XLOOKUP(C132,'Catálogo de actividades'!$B$5:$B$296,'Catálogo de actividades'!$E$5:$E$296)</f>
        <v>13.5</v>
      </c>
      <c r="G132" s="161">
        <v>45184</v>
      </c>
      <c r="H132" s="161">
        <v>45275</v>
      </c>
      <c r="I132" s="416" t="str">
        <f>_xlfn.XLOOKUP(C132,'Catálogo de actividades'!$B$5:$B$296,'Catálogo de actividades'!$I$5:$I$296)</f>
        <v>OPL</v>
      </c>
    </row>
    <row r="133" spans="1:9" ht="28.5" x14ac:dyDescent="0.2">
      <c r="A133" s="126" t="s">
        <v>26</v>
      </c>
      <c r="B133" s="126" t="s">
        <v>12</v>
      </c>
      <c r="C133" s="126" t="s">
        <v>239</v>
      </c>
      <c r="D133" s="122" t="str">
        <f>VLOOKUP(C133, 'Catálogo de actividades'!$B$5:$D$296,2,FALSE)</f>
        <v>INE</v>
      </c>
      <c r="E133" s="122" t="str">
        <f>VLOOKUP(C133, 'Catálogo de actividades'!$B$5:$D$296,3,FALSE)</f>
        <v>DEOE</v>
      </c>
      <c r="F133" s="362" t="str">
        <f>_xlfn.XLOOKUP(C133,'Catálogo de actividades'!$B$5:$B$296,'Catálogo de actividades'!$E$5:$E$296)</f>
        <v>13.6</v>
      </c>
      <c r="G133" s="161">
        <v>45229</v>
      </c>
      <c r="H133" s="161">
        <v>45275</v>
      </c>
      <c r="I133" s="416" t="str">
        <f>_xlfn.XLOOKUP(C133,'Catálogo de actividades'!$B$5:$B$296,'Catálogo de actividades'!$I$5:$I$296)</f>
        <v>DEOE</v>
      </c>
    </row>
    <row r="134" spans="1:9" ht="28.5" x14ac:dyDescent="0.2">
      <c r="A134" s="126" t="s">
        <v>26</v>
      </c>
      <c r="B134" s="126" t="s">
        <v>12</v>
      </c>
      <c r="C134" s="126" t="s">
        <v>175</v>
      </c>
      <c r="D134" s="122" t="str">
        <f>VLOOKUP(C134, 'Catálogo de actividades'!$B$5:$D$296,2,FALSE)</f>
        <v>OPL</v>
      </c>
      <c r="E134" s="122" t="str">
        <f>VLOOKUP(C134, 'Catálogo de actividades'!$B$5:$D$296,3,FALSE)</f>
        <v>CG</v>
      </c>
      <c r="F134" s="362" t="str">
        <f>_xlfn.XLOOKUP(C134,'Catálogo de actividades'!$B$5:$B$296,'Catálogo de actividades'!$E$5:$E$296)</f>
        <v>13.7</v>
      </c>
      <c r="G134" s="161">
        <v>45241</v>
      </c>
      <c r="H134" s="161">
        <v>45291</v>
      </c>
      <c r="I134" s="416" t="str">
        <f>_xlfn.XLOOKUP(C134,'Catálogo de actividades'!$B$5:$B$296,'Catálogo de actividades'!$I$5:$I$296)</f>
        <v>OPL</v>
      </c>
    </row>
    <row r="135" spans="1:9" ht="42.75" x14ac:dyDescent="0.2">
      <c r="A135" s="126" t="s">
        <v>26</v>
      </c>
      <c r="B135" s="126" t="s">
        <v>12</v>
      </c>
      <c r="C135" s="124" t="s">
        <v>401</v>
      </c>
      <c r="D135" s="122" t="str">
        <f>VLOOKUP(C135, 'Catálogo de actividades'!$B$5:$D$296,2,FALSE)</f>
        <v>OPL</v>
      </c>
      <c r="E135" s="122" t="str">
        <f>VLOOKUP(C135, 'Catálogo de actividades'!$B$5:$D$296,3,FALSE)</f>
        <v>CG</v>
      </c>
      <c r="F135" s="362" t="str">
        <f>_xlfn.XLOOKUP(C135,'Catálogo de actividades'!$B$5:$B$296,'Catálogo de actividades'!$E$5:$E$296)</f>
        <v>13.8</v>
      </c>
      <c r="G135" s="161">
        <v>45256</v>
      </c>
      <c r="H135" s="161">
        <v>45306</v>
      </c>
      <c r="I135" s="416" t="str">
        <f>_xlfn.XLOOKUP(C135,'Catálogo de actividades'!$B$5:$B$296,'Catálogo de actividades'!$I$5:$I$296)</f>
        <v>OPL</v>
      </c>
    </row>
    <row r="136" spans="1:9" ht="28.5" x14ac:dyDescent="0.2">
      <c r="A136" s="126" t="s">
        <v>26</v>
      </c>
      <c r="B136" s="125" t="s">
        <v>12</v>
      </c>
      <c r="C136" s="125" t="s">
        <v>352</v>
      </c>
      <c r="D136" s="122" t="str">
        <f>VLOOKUP(C136, 'Catálogo de actividades'!$B$5:$D$296,2,FALSE)</f>
        <v>INE</v>
      </c>
      <c r="E136" s="122" t="str">
        <f>VLOOKUP(C136, 'Catálogo de actividades'!$B$5:$D$296,3,FALSE)</f>
        <v>DEOE</v>
      </c>
      <c r="F136" s="362" t="str">
        <f>_xlfn.XLOOKUP(C136,'Catálogo de actividades'!$B$5:$B$296,'Catálogo de actividades'!$E$5:$E$296)</f>
        <v>13.9</v>
      </c>
      <c r="G136" s="161">
        <v>45306</v>
      </c>
      <c r="H136" s="161">
        <v>45443</v>
      </c>
      <c r="I136" s="416" t="str">
        <f>_xlfn.XLOOKUP(C136,'Catálogo de actividades'!$B$5:$B$296,'Catálogo de actividades'!$I$5:$I$296)</f>
        <v>DEOE</v>
      </c>
    </row>
    <row r="137" spans="1:9" ht="42.75" x14ac:dyDescent="0.2">
      <c r="A137" s="126" t="s">
        <v>26</v>
      </c>
      <c r="B137" s="126" t="s">
        <v>12</v>
      </c>
      <c r="C137" s="124" t="s">
        <v>402</v>
      </c>
      <c r="D137" s="122" t="str">
        <f>VLOOKUP(C137, 'Catálogo de actividades'!$B$5:$D$296,2,FALSE)</f>
        <v>OPL</v>
      </c>
      <c r="E137" s="122" t="str">
        <f>VLOOKUP(C137, 'Catálogo de actividades'!$B$5:$D$296,3,FALSE)</f>
        <v>CG</v>
      </c>
      <c r="F137" s="362" t="str">
        <f>_xlfn.XLOOKUP(C137,'Catálogo de actividades'!$B$5:$B$296,'Catálogo de actividades'!$E$5:$E$296)</f>
        <v>13.10</v>
      </c>
      <c r="G137" s="161">
        <v>45439</v>
      </c>
      <c r="H137" s="161">
        <v>45473</v>
      </c>
      <c r="I137" s="416" t="str">
        <f>_xlfn.XLOOKUP(C137,'Catálogo de actividades'!$B$5:$B$296,'Catálogo de actividades'!$I$5:$I$296)</f>
        <v>OPL</v>
      </c>
    </row>
    <row r="138" spans="1:9" ht="42.75" x14ac:dyDescent="0.2">
      <c r="A138" s="126" t="s">
        <v>26</v>
      </c>
      <c r="B138" s="126" t="s">
        <v>12</v>
      </c>
      <c r="C138" s="126" t="s">
        <v>353</v>
      </c>
      <c r="D138" s="122" t="str">
        <f>VLOOKUP(C138, 'Catálogo de actividades'!$B$5:$D$296,2,FALSE)</f>
        <v>OPL</v>
      </c>
      <c r="E138" s="122" t="str">
        <f>VLOOKUP(C138, 'Catálogo de actividades'!$B$5:$D$296,3,FALSE)</f>
        <v>CG/OD</v>
      </c>
      <c r="F138" s="362" t="str">
        <f>_xlfn.XLOOKUP(C138,'Catálogo de actividades'!$B$5:$B$296,'Catálogo de actividades'!$E$5:$E$296)</f>
        <v>13.11</v>
      </c>
      <c r="G138" s="161">
        <v>45352</v>
      </c>
      <c r="H138" s="161">
        <v>45381</v>
      </c>
      <c r="I138" s="416" t="str">
        <f>_xlfn.XLOOKUP(C138,'Catálogo de actividades'!$B$5:$B$296,'Catálogo de actividades'!$I$5:$I$296)</f>
        <v>OPL</v>
      </c>
    </row>
    <row r="139" spans="1:9" ht="57" x14ac:dyDescent="0.2">
      <c r="A139" s="126" t="s">
        <v>26</v>
      </c>
      <c r="B139" s="126" t="s">
        <v>12</v>
      </c>
      <c r="C139" s="126" t="s">
        <v>185</v>
      </c>
      <c r="D139" s="122" t="str">
        <f>VLOOKUP(C139, 'Catálogo de actividades'!$B$5:$D$296,2,FALSE)</f>
        <v>OPL</v>
      </c>
      <c r="E139" s="122" t="str">
        <f>VLOOKUP(C139, 'Catálogo de actividades'!$B$5:$D$296,3,FALSE)</f>
        <v>OD</v>
      </c>
      <c r="F139" s="362" t="str">
        <f>_xlfn.XLOOKUP(C139,'Catálogo de actividades'!$B$5:$B$296,'Catálogo de actividades'!$E$5:$E$296)</f>
        <v>13.12</v>
      </c>
      <c r="G139" s="161">
        <v>45406</v>
      </c>
      <c r="H139" s="161">
        <v>45420</v>
      </c>
      <c r="I139" s="416" t="str">
        <f>_xlfn.XLOOKUP(C139,'Catálogo de actividades'!$B$5:$B$296,'Catálogo de actividades'!$I$5:$I$296)</f>
        <v>OPL</v>
      </c>
    </row>
    <row r="140" spans="1:9" ht="28.5" x14ac:dyDescent="0.2">
      <c r="A140" s="126" t="s">
        <v>26</v>
      </c>
      <c r="B140" s="126" t="s">
        <v>12</v>
      </c>
      <c r="C140" s="126" t="s">
        <v>124</v>
      </c>
      <c r="D140" s="122" t="str">
        <f>VLOOKUP(C140, 'Catálogo de actividades'!$B$5:$D$296,2,FALSE)</f>
        <v>OPL</v>
      </c>
      <c r="E140" s="122" t="str">
        <f>VLOOKUP(C140, 'Catálogo de actividades'!$B$5:$D$296,3,FALSE)</f>
        <v>CG/OD</v>
      </c>
      <c r="F140" s="362" t="str">
        <f>_xlfn.XLOOKUP(C140,'Catálogo de actividades'!$B$5:$B$296,'Catálogo de actividades'!$E$5:$E$296)</f>
        <v>13.13</v>
      </c>
      <c r="G140" s="161">
        <v>45422</v>
      </c>
      <c r="H140" s="161">
        <v>45430</v>
      </c>
      <c r="I140" s="416" t="str">
        <f>_xlfn.XLOOKUP(C140,'Catálogo de actividades'!$B$5:$B$296,'Catálogo de actividades'!$I$5:$I$296)</f>
        <v>OPL</v>
      </c>
    </row>
    <row r="141" spans="1:9" ht="28.5" x14ac:dyDescent="0.2">
      <c r="A141" s="126" t="s">
        <v>26</v>
      </c>
      <c r="B141" s="126" t="s">
        <v>12</v>
      </c>
      <c r="C141" s="126" t="s">
        <v>126</v>
      </c>
      <c r="D141" s="122" t="str">
        <f>VLOOKUP(C141, 'Catálogo de actividades'!$B$5:$D$296,2,FALSE)</f>
        <v>OPL</v>
      </c>
      <c r="E141" s="122" t="str">
        <f>VLOOKUP(C141, 'Catálogo de actividades'!$B$5:$D$296,3,FALSE)</f>
        <v>CG/OD</v>
      </c>
      <c r="F141" s="362" t="str">
        <f>_xlfn.XLOOKUP(C141,'Catálogo de actividades'!$B$5:$B$296,'Catálogo de actividades'!$E$5:$E$296)</f>
        <v>13.14</v>
      </c>
      <c r="G141" s="161">
        <v>45422</v>
      </c>
      <c r="H141" s="161">
        <v>45436</v>
      </c>
      <c r="I141" s="416" t="str">
        <f>_xlfn.XLOOKUP(C141,'Catálogo de actividades'!$B$5:$B$296,'Catálogo de actividades'!$I$5:$I$296)</f>
        <v>OPL</v>
      </c>
    </row>
    <row r="142" spans="1:9" ht="28.5" x14ac:dyDescent="0.2">
      <c r="A142" s="126" t="s">
        <v>26</v>
      </c>
      <c r="B142" s="126" t="s">
        <v>12</v>
      </c>
      <c r="C142" s="126" t="s">
        <v>293</v>
      </c>
      <c r="D142" s="122" t="str">
        <f>VLOOKUP(C142, 'Catálogo de actividades'!$B$5:$D$296,2,FALSE)</f>
        <v>OPL</v>
      </c>
      <c r="E142" s="122" t="str">
        <f>VLOOKUP(C142, 'Catálogo de actividades'!$B$5:$D$296,3,FALSE)</f>
        <v>OD</v>
      </c>
      <c r="F142" s="362" t="str">
        <f>_xlfn.XLOOKUP(C142,'Catálogo de actividades'!$B$5:$B$296,'Catálogo de actividades'!$E$5:$E$296)</f>
        <v>13.15</v>
      </c>
      <c r="G142" s="161">
        <v>45439</v>
      </c>
      <c r="H142" s="161">
        <v>45443</v>
      </c>
      <c r="I142" s="416" t="str">
        <f>_xlfn.XLOOKUP(C142,'Catálogo de actividades'!$B$5:$B$296,'Catálogo de actividades'!$I$5:$I$296)</f>
        <v>OPL</v>
      </c>
    </row>
    <row r="143" spans="1:9" ht="28.5" x14ac:dyDescent="0.2">
      <c r="A143" s="126" t="s">
        <v>26</v>
      </c>
      <c r="B143" s="126" t="s">
        <v>13</v>
      </c>
      <c r="C143" s="126" t="s">
        <v>354</v>
      </c>
      <c r="D143" s="122" t="str">
        <f>VLOOKUP(C143, 'Catálogo de actividades'!$B$5:$D$296,2,FALSE)</f>
        <v>INE</v>
      </c>
      <c r="E143" s="122" t="str">
        <f>VLOOKUP(C143, 'Catálogo de actividades'!$B$5:$D$296,3,FALSE)</f>
        <v>CCOE</v>
      </c>
      <c r="F143" s="362" t="str">
        <f>_xlfn.XLOOKUP(C143,'Catálogo de actividades'!$B$5:$B$296,'Catálogo de actividades'!$E$5:$E$296)</f>
        <v>14.1</v>
      </c>
      <c r="G143" s="161">
        <v>45108</v>
      </c>
      <c r="H143" s="161">
        <v>45138</v>
      </c>
      <c r="I143" s="416" t="str">
        <f>_xlfn.XLOOKUP(C143,'Catálogo de actividades'!$B$5:$B$296,'Catálogo de actividades'!$I$5:$I$296)</f>
        <v>DEOE</v>
      </c>
    </row>
    <row r="144" spans="1:9" ht="28.5" x14ac:dyDescent="0.2">
      <c r="A144" s="126" t="s">
        <v>26</v>
      </c>
      <c r="B144" s="126" t="s">
        <v>13</v>
      </c>
      <c r="C144" s="126" t="s">
        <v>247</v>
      </c>
      <c r="D144" s="122" t="str">
        <f>VLOOKUP(C144, 'Catálogo de actividades'!$B$5:$D$296,2,FALSE)</f>
        <v>INE</v>
      </c>
      <c r="E144" s="122" t="str">
        <f>VLOOKUP(C144, 'Catálogo de actividades'!$B$5:$D$296,3,FALSE)</f>
        <v>CG</v>
      </c>
      <c r="F144" s="362" t="str">
        <f>_xlfn.XLOOKUP(C144,'Catálogo de actividades'!$B$5:$B$296,'Catálogo de actividades'!$E$5:$E$296)</f>
        <v>14.2</v>
      </c>
      <c r="G144" s="161">
        <v>45352</v>
      </c>
      <c r="H144" s="161">
        <v>45382</v>
      </c>
      <c r="I144" s="416" t="str">
        <f>_xlfn.XLOOKUP(C144,'Catálogo de actividades'!$B$5:$B$296,'Catálogo de actividades'!$I$5:$I$296)</f>
        <v>DEOE</v>
      </c>
    </row>
    <row r="145" spans="1:9" ht="28.5" x14ac:dyDescent="0.2">
      <c r="A145" s="126" t="s">
        <v>26</v>
      </c>
      <c r="B145" s="126" t="s">
        <v>13</v>
      </c>
      <c r="C145" s="126" t="s">
        <v>356</v>
      </c>
      <c r="D145" s="122" t="str">
        <f>VLOOKUP(C145, 'Catálogo de actividades'!$B$5:$D$296,2,FALSE)</f>
        <v>INE</v>
      </c>
      <c r="E145" s="122" t="str">
        <f>VLOOKUP(C145, 'Catálogo de actividades'!$B$5:$D$296,3,FALSE)</f>
        <v>CCOE</v>
      </c>
      <c r="F145" s="362" t="str">
        <f>_xlfn.XLOOKUP(C145,'Catálogo de actividades'!$B$5:$B$296,'Catálogo de actividades'!$E$5:$E$296)</f>
        <v>14.3</v>
      </c>
      <c r="G145" s="161">
        <v>45352</v>
      </c>
      <c r="H145" s="161">
        <v>45382</v>
      </c>
      <c r="I145" s="416" t="str">
        <f>_xlfn.XLOOKUP(C145,'Catálogo de actividades'!$B$5:$B$296,'Catálogo de actividades'!$I$5:$I$296)</f>
        <v>DEOE</v>
      </c>
    </row>
    <row r="146" spans="1:9" ht="28.5" x14ac:dyDescent="0.2">
      <c r="A146" s="126" t="s">
        <v>26</v>
      </c>
      <c r="B146" s="126" t="s">
        <v>13</v>
      </c>
      <c r="C146" s="124" t="s">
        <v>403</v>
      </c>
      <c r="D146" s="122" t="str">
        <f>VLOOKUP(C146, 'Catálogo de actividades'!$B$5:$D$296,2,FALSE)</f>
        <v>INE</v>
      </c>
      <c r="E146" s="122" t="str">
        <f>VLOOKUP(C146, 'Catálogo de actividades'!$B$5:$D$296,3,FALSE)</f>
        <v>DEOE</v>
      </c>
      <c r="F146" s="362" t="str">
        <f>_xlfn.XLOOKUP(C146,'Catálogo de actividades'!$B$5:$B$296,'Catálogo de actividades'!$E$5:$E$296)</f>
        <v>14.4</v>
      </c>
      <c r="G146" s="161">
        <v>45383</v>
      </c>
      <c r="H146" s="161">
        <v>45399</v>
      </c>
      <c r="I146" s="416" t="str">
        <f>_xlfn.XLOOKUP(C146,'Catálogo de actividades'!$B$5:$B$296,'Catálogo de actividades'!$I$5:$I$296)</f>
        <v>DEOE</v>
      </c>
    </row>
    <row r="147" spans="1:9" ht="28.5" x14ac:dyDescent="0.2">
      <c r="A147" s="126" t="s">
        <v>26</v>
      </c>
      <c r="B147" s="126" t="s">
        <v>13</v>
      </c>
      <c r="C147" s="126" t="s">
        <v>127</v>
      </c>
      <c r="D147" s="122" t="str">
        <f>VLOOKUP(C147, 'Catálogo de actividades'!$B$5:$D$296,2,FALSE)</f>
        <v>INE/OPL</v>
      </c>
      <c r="E147" s="122" t="str">
        <f>VLOOKUP(C147, 'Catálogo de actividades'!$B$5:$D$296,3,FALSE)</f>
        <v>DEOE/OD</v>
      </c>
      <c r="F147" s="362" t="str">
        <f>_xlfn.XLOOKUP(C147,'Catálogo de actividades'!$B$5:$B$296,'Catálogo de actividades'!$E$5:$E$296)</f>
        <v>14.5</v>
      </c>
      <c r="G147" s="161">
        <v>45407</v>
      </c>
      <c r="H147" s="161">
        <v>45407</v>
      </c>
      <c r="I147" s="416" t="str">
        <f>_xlfn.XLOOKUP(C147,'Catálogo de actividades'!$B$5:$B$296,'Catálogo de actividades'!$I$5:$I$296)</f>
        <v>DEOE</v>
      </c>
    </row>
    <row r="148" spans="1:9" ht="28.5" x14ac:dyDescent="0.2">
      <c r="A148" s="126" t="s">
        <v>26</v>
      </c>
      <c r="B148" s="126" t="s">
        <v>13</v>
      </c>
      <c r="C148" s="126" t="s">
        <v>357</v>
      </c>
      <c r="D148" s="122" t="str">
        <f>VLOOKUP(C148, 'Catálogo de actividades'!$B$5:$D$296,2,FALSE)</f>
        <v>INE/OPL</v>
      </c>
      <c r="E148" s="122" t="str">
        <f>VLOOKUP(C148, 'Catálogo de actividades'!$B$5:$D$296,3,FALSE)</f>
        <v>DEOE/OD</v>
      </c>
      <c r="F148" s="362" t="str">
        <f>_xlfn.XLOOKUP(C148,'Catálogo de actividades'!$B$5:$B$296,'Catálogo de actividades'!$E$5:$E$296)</f>
        <v>14.6</v>
      </c>
      <c r="G148" s="161">
        <v>45417</v>
      </c>
      <c r="H148" s="161">
        <v>45417</v>
      </c>
      <c r="I148" s="416" t="str">
        <f>_xlfn.XLOOKUP(C148,'Catálogo de actividades'!$B$5:$B$296,'Catálogo de actividades'!$I$5:$I$296)</f>
        <v>DEOE</v>
      </c>
    </row>
    <row r="149" spans="1:9" ht="28.5" x14ac:dyDescent="0.2">
      <c r="A149" s="126" t="s">
        <v>26</v>
      </c>
      <c r="B149" s="126" t="s">
        <v>13</v>
      </c>
      <c r="C149" s="126" t="s">
        <v>358</v>
      </c>
      <c r="D149" s="122" t="str">
        <f>VLOOKUP(C149, 'Catálogo de actividades'!$B$5:$D$296,2,FALSE)</f>
        <v>INE/OPL</v>
      </c>
      <c r="E149" s="122" t="str">
        <f>VLOOKUP(C149, 'Catálogo de actividades'!$B$5:$D$296,3,FALSE)</f>
        <v>DEOE/OD</v>
      </c>
      <c r="F149" s="362" t="str">
        <f>_xlfn.XLOOKUP(C149,'Catálogo de actividades'!$B$5:$B$296,'Catálogo de actividades'!$E$5:$E$296)</f>
        <v>14.7</v>
      </c>
      <c r="G149" s="161">
        <v>45431</v>
      </c>
      <c r="H149" s="161">
        <v>45431</v>
      </c>
      <c r="I149" s="416" t="str">
        <f>_xlfn.XLOOKUP(C149,'Catálogo de actividades'!$B$5:$B$296,'Catálogo de actividades'!$I$5:$I$296)</f>
        <v>DEOE</v>
      </c>
    </row>
    <row r="150" spans="1:9" ht="28.5" x14ac:dyDescent="0.2">
      <c r="A150" s="126" t="s">
        <v>26</v>
      </c>
      <c r="B150" s="126" t="s">
        <v>13</v>
      </c>
      <c r="C150" s="126" t="s">
        <v>13</v>
      </c>
      <c r="D150" s="122" t="str">
        <f>VLOOKUP(C150, 'Catálogo de actividades'!$B$5:$D$296,2,FALSE)</f>
        <v>OPL</v>
      </c>
      <c r="E150" s="122" t="str">
        <f>VLOOKUP(C150, 'Catálogo de actividades'!$B$5:$D$296,3,FALSE)</f>
        <v>CG/OD</v>
      </c>
      <c r="F150" s="362" t="str">
        <f>_xlfn.XLOOKUP(C150,'Catálogo de actividades'!$B$5:$B$296,'Catálogo de actividades'!$E$5:$E$296)</f>
        <v>14.8</v>
      </c>
      <c r="G150" s="161">
        <v>45445</v>
      </c>
      <c r="H150" s="161">
        <v>45445</v>
      </c>
      <c r="I150" s="416" t="str">
        <f>_xlfn.XLOOKUP(C150,'Catálogo de actividades'!$B$5:$B$296,'Catálogo de actividades'!$I$5:$I$296)</f>
        <v>OPL</v>
      </c>
    </row>
    <row r="151" spans="1:9" ht="28.5" x14ac:dyDescent="0.2">
      <c r="A151" s="126" t="s">
        <v>26</v>
      </c>
      <c r="B151" s="126" t="s">
        <v>14</v>
      </c>
      <c r="C151" s="126" t="s">
        <v>163</v>
      </c>
      <c r="D151" s="122" t="str">
        <f>VLOOKUP(C151, 'Catálogo de actividades'!$B$5:$D$296,2,FALSE)</f>
        <v>OPL</v>
      </c>
      <c r="E151" s="122" t="str">
        <f>VLOOKUP(C151, 'Catálogo de actividades'!$B$5:$D$296,3,FALSE)</f>
        <v>CG/OD</v>
      </c>
      <c r="F151" s="362" t="str">
        <f>_xlfn.XLOOKUP(C151,'Catálogo de actividades'!$B$5:$B$296,'Catálogo de actividades'!$E$5:$E$296)</f>
        <v>15.1</v>
      </c>
      <c r="G151" s="161">
        <v>45323</v>
      </c>
      <c r="H151" s="161">
        <v>45351</v>
      </c>
      <c r="I151" s="416" t="str">
        <f>_xlfn.XLOOKUP(C151,'Catálogo de actividades'!$B$5:$B$296,'Catálogo de actividades'!$I$5:$I$296)</f>
        <v>OPL</v>
      </c>
    </row>
    <row r="152" spans="1:9" ht="42.75" x14ac:dyDescent="0.2">
      <c r="A152" s="126" t="s">
        <v>26</v>
      </c>
      <c r="B152" s="126" t="s">
        <v>14</v>
      </c>
      <c r="C152" s="126" t="s">
        <v>165</v>
      </c>
      <c r="D152" s="122" t="str">
        <f>VLOOKUP(C152, 'Catálogo de actividades'!$B$5:$D$296,2,FALSE)</f>
        <v>INE/OPL</v>
      </c>
      <c r="E152" s="122" t="str">
        <f>VLOOKUP(C152, 'Catálogo de actividades'!$B$5:$D$296,3,FALSE)</f>
        <v>JLE/JDE/OD</v>
      </c>
      <c r="F152" s="362" t="str">
        <f>_xlfn.XLOOKUP(C152,'Catálogo de actividades'!$B$5:$B$296,'Catálogo de actividades'!$E$5:$E$296)</f>
        <v>15.2</v>
      </c>
      <c r="G152" s="161">
        <v>45352</v>
      </c>
      <c r="H152" s="161">
        <v>45366</v>
      </c>
      <c r="I152" s="416" t="str">
        <f>_xlfn.XLOOKUP(C152,'Catálogo de actividades'!$B$5:$B$296,'Catálogo de actividades'!$I$5:$I$296)</f>
        <v>JLE</v>
      </c>
    </row>
    <row r="153" spans="1:9" ht="42.75" x14ac:dyDescent="0.2">
      <c r="A153" s="126" t="s">
        <v>26</v>
      </c>
      <c r="B153" s="126" t="s">
        <v>14</v>
      </c>
      <c r="C153" s="126" t="s">
        <v>166</v>
      </c>
      <c r="D153" s="122" t="str">
        <f>VLOOKUP(C153, 'Catálogo de actividades'!$B$5:$D$296,2,FALSE)</f>
        <v>OPL</v>
      </c>
      <c r="E153" s="122" t="str">
        <f>VLOOKUP(C153, 'Catálogo de actividades'!$B$5:$D$296,3,FALSE)</f>
        <v>OD</v>
      </c>
      <c r="F153" s="362" t="str">
        <f>_xlfn.XLOOKUP(C153,'Catálogo de actividades'!$B$5:$B$296,'Catálogo de actividades'!$E$5:$E$296)</f>
        <v>15.3</v>
      </c>
      <c r="G153" s="161">
        <v>45352</v>
      </c>
      <c r="H153" s="161">
        <v>45382</v>
      </c>
      <c r="I153" s="416" t="str">
        <f>_xlfn.XLOOKUP(C153,'Catálogo de actividades'!$B$5:$B$296,'Catálogo de actividades'!$I$5:$I$296)</f>
        <v>OPL</v>
      </c>
    </row>
    <row r="154" spans="1:9" ht="28.5" x14ac:dyDescent="0.2">
      <c r="A154" s="126" t="s">
        <v>26</v>
      </c>
      <c r="B154" s="126" t="s">
        <v>14</v>
      </c>
      <c r="C154" s="126" t="s">
        <v>167</v>
      </c>
      <c r="D154" s="122" t="str">
        <f>VLOOKUP(C154, 'Catálogo de actividades'!$B$5:$D$296,2,FALSE)</f>
        <v>OPL</v>
      </c>
      <c r="E154" s="122" t="str">
        <f>VLOOKUP(C154, 'Catálogo de actividades'!$B$5:$D$296,3,FALSE)</f>
        <v>CG/OD</v>
      </c>
      <c r="F154" s="362" t="str">
        <f>_xlfn.XLOOKUP(C154,'Catálogo de actividades'!$B$5:$B$296,'Catálogo de actividades'!$E$5:$E$296)</f>
        <v>15.4</v>
      </c>
      <c r="G154" s="161">
        <v>45352</v>
      </c>
      <c r="H154" s="161">
        <v>45381</v>
      </c>
      <c r="I154" s="416" t="str">
        <f>_xlfn.XLOOKUP(C154,'Catálogo de actividades'!$B$5:$B$296,'Catálogo de actividades'!$I$5:$I$296)</f>
        <v>OPL</v>
      </c>
    </row>
    <row r="155" spans="1:9" ht="42.75" x14ac:dyDescent="0.2">
      <c r="A155" s="126" t="s">
        <v>26</v>
      </c>
      <c r="B155" s="126" t="s">
        <v>14</v>
      </c>
      <c r="C155" s="126" t="s">
        <v>168</v>
      </c>
      <c r="D155" s="122" t="str">
        <f>VLOOKUP(C155, 'Catálogo de actividades'!$B$5:$D$296,2,FALSE)</f>
        <v>INE</v>
      </c>
      <c r="E155" s="122" t="str">
        <f>VLOOKUP(C155, 'Catálogo de actividades'!$B$5:$D$296,3,FALSE)</f>
        <v>JLE/JDE</v>
      </c>
      <c r="F155" s="362" t="str">
        <f>_xlfn.XLOOKUP(C155,'Catálogo de actividades'!$B$5:$B$296,'Catálogo de actividades'!$E$5:$E$296)</f>
        <v>15.5</v>
      </c>
      <c r="G155" s="161">
        <v>45369</v>
      </c>
      <c r="H155" s="161">
        <v>45373</v>
      </c>
      <c r="I155" s="416" t="str">
        <f>_xlfn.XLOOKUP(C155,'Catálogo de actividades'!$B$5:$B$296,'Catálogo de actividades'!$I$5:$I$296)</f>
        <v>JLE</v>
      </c>
    </row>
    <row r="156" spans="1:9" ht="42.75" x14ac:dyDescent="0.2">
      <c r="A156" s="126" t="s">
        <v>26</v>
      </c>
      <c r="B156" s="126" t="s">
        <v>14</v>
      </c>
      <c r="C156" s="126" t="s">
        <v>129</v>
      </c>
      <c r="D156" s="122" t="str">
        <f>VLOOKUP(C156, 'Catálogo de actividades'!$B$5:$D$296,2,FALSE)</f>
        <v>INE/OPL</v>
      </c>
      <c r="E156" s="122" t="str">
        <f>VLOOKUP(C156, 'Catálogo de actividades'!$B$5:$D$296,3,FALSE)</f>
        <v>JLE/JDE/OD</v>
      </c>
      <c r="F156" s="362" t="str">
        <f>_xlfn.XLOOKUP(C156,'Catálogo de actividades'!$B$5:$B$296,'Catálogo de actividades'!$E$5:$E$296)</f>
        <v>15.6</v>
      </c>
      <c r="G156" s="161">
        <v>45383</v>
      </c>
      <c r="H156" s="161">
        <v>45388</v>
      </c>
      <c r="I156" s="416" t="str">
        <f>_xlfn.XLOOKUP(C156,'Catálogo de actividades'!$B$5:$B$296,'Catálogo de actividades'!$I$5:$I$296)</f>
        <v>OPL</v>
      </c>
    </row>
    <row r="157" spans="1:9" ht="28.5" x14ac:dyDescent="0.2">
      <c r="A157" s="126" t="s">
        <v>26</v>
      </c>
      <c r="B157" s="126" t="s">
        <v>15</v>
      </c>
      <c r="C157" s="126" t="s">
        <v>241</v>
      </c>
      <c r="D157" s="122" t="str">
        <f>VLOOKUP(C157, 'Catálogo de actividades'!$B$5:$D$296,2,FALSE)</f>
        <v>INE</v>
      </c>
      <c r="E157" s="122" t="str">
        <f>VLOOKUP(C157, 'Catálogo de actividades'!$B$5:$D$296,3,FALSE)</f>
        <v>CL</v>
      </c>
      <c r="F157" s="362" t="str">
        <f>_xlfn.XLOOKUP(C157,'Catálogo de actividades'!$B$5:$B$296,'Catálogo de actividades'!$E$5:$E$296)</f>
        <v>16.1</v>
      </c>
      <c r="G157" s="161">
        <v>45367</v>
      </c>
      <c r="H157" s="161">
        <v>45382</v>
      </c>
      <c r="I157" s="416" t="str">
        <f>_xlfn.XLOOKUP(C157,'Catálogo de actividades'!$B$5:$B$296,'Catálogo de actividades'!$I$5:$I$296)</f>
        <v>JLE</v>
      </c>
    </row>
    <row r="158" spans="1:9" ht="28.5" x14ac:dyDescent="0.2">
      <c r="A158" s="126" t="s">
        <v>26</v>
      </c>
      <c r="B158" s="126" t="s">
        <v>15</v>
      </c>
      <c r="C158" s="126" t="s">
        <v>196</v>
      </c>
      <c r="D158" s="122" t="str">
        <f>VLOOKUP(C158, 'Catálogo de actividades'!$B$5:$D$296,2,FALSE)</f>
        <v>OPL</v>
      </c>
      <c r="E158" s="122" t="str">
        <f>VLOOKUP(C158, 'Catálogo de actividades'!$B$5:$D$296,3,FALSE)</f>
        <v>CG</v>
      </c>
      <c r="F158" s="362" t="str">
        <f>_xlfn.XLOOKUP(C158,'Catálogo de actividades'!$B$5:$B$296,'Catálogo de actividades'!$E$5:$E$296)</f>
        <v>16.2</v>
      </c>
      <c r="G158" s="161">
        <v>45383</v>
      </c>
      <c r="H158" s="161">
        <v>45397</v>
      </c>
      <c r="I158" s="416" t="str">
        <f>_xlfn.XLOOKUP(C158,'Catálogo de actividades'!$B$5:$B$296,'Catálogo de actividades'!$I$5:$I$296)</f>
        <v>OPL</v>
      </c>
    </row>
    <row r="159" spans="1:9" ht="28.5" x14ac:dyDescent="0.2">
      <c r="A159" s="126" t="s">
        <v>26</v>
      </c>
      <c r="B159" s="126" t="s">
        <v>15</v>
      </c>
      <c r="C159" s="126" t="s">
        <v>197</v>
      </c>
      <c r="D159" s="122" t="str">
        <f>VLOOKUP(C159, 'Catálogo de actividades'!$B$5:$D$296,2,FALSE)</f>
        <v>INE/OPL</v>
      </c>
      <c r="E159" s="122" t="str">
        <f>VLOOKUP(C159, 'Catálogo de actividades'!$B$5:$D$296,3,FALSE)</f>
        <v>CD/OD</v>
      </c>
      <c r="F159" s="362" t="str">
        <f>_xlfn.XLOOKUP(C159,'Catálogo de actividades'!$B$5:$B$296,'Catálogo de actividades'!$E$5:$E$296)</f>
        <v>16.3</v>
      </c>
      <c r="G159" s="161">
        <v>45383</v>
      </c>
      <c r="H159" s="161">
        <v>45397</v>
      </c>
      <c r="I159" s="416" t="str">
        <f>_xlfn.XLOOKUP(C159,'Catálogo de actividades'!$B$5:$B$296,'Catálogo de actividades'!$I$5:$I$296)</f>
        <v>JLE</v>
      </c>
    </row>
    <row r="160" spans="1:9" ht="28.5" x14ac:dyDescent="0.2">
      <c r="A160" s="126" t="s">
        <v>26</v>
      </c>
      <c r="B160" s="126" t="s">
        <v>15</v>
      </c>
      <c r="C160" s="126" t="s">
        <v>359</v>
      </c>
      <c r="D160" s="122" t="str">
        <f>VLOOKUP(C160, 'Catálogo de actividades'!$B$5:$D$296,2,FALSE)</f>
        <v>INE</v>
      </c>
      <c r="E160" s="122" t="str">
        <f>VLOOKUP(C160, 'Catálogo de actividades'!$B$5:$D$296,3,FALSE)</f>
        <v>CD</v>
      </c>
      <c r="F160" s="362" t="str">
        <f>_xlfn.XLOOKUP(C160,'Catálogo de actividades'!$B$5:$B$296,'Catálogo de actividades'!$E$5:$E$296)</f>
        <v>16.4</v>
      </c>
      <c r="G160" s="161">
        <v>45402</v>
      </c>
      <c r="H160" s="161">
        <v>45412</v>
      </c>
      <c r="I160" s="416" t="str">
        <f>_xlfn.XLOOKUP(C160,'Catálogo de actividades'!$B$5:$B$296,'Catálogo de actividades'!$I$5:$I$296)</f>
        <v>DEOE</v>
      </c>
    </row>
    <row r="161" spans="1:9" ht="28.5" x14ac:dyDescent="0.2">
      <c r="A161" s="126" t="s">
        <v>26</v>
      </c>
      <c r="B161" s="126" t="s">
        <v>15</v>
      </c>
      <c r="C161" s="126" t="s">
        <v>248</v>
      </c>
      <c r="D161" s="122" t="str">
        <f>VLOOKUP(C161, 'Catálogo de actividades'!$B$5:$D$296,2,FALSE)</f>
        <v>INE</v>
      </c>
      <c r="E161" s="122" t="str">
        <f>VLOOKUP(C161, 'Catálogo de actividades'!$B$5:$D$296,3,FALSE)</f>
        <v>CL/CD</v>
      </c>
      <c r="F161" s="362" t="str">
        <f>_xlfn.XLOOKUP(C161,'Catálogo de actividades'!$B$5:$B$296,'Catálogo de actividades'!$E$5:$E$296)</f>
        <v>16.5</v>
      </c>
      <c r="G161" s="161">
        <v>45410</v>
      </c>
      <c r="H161" s="161">
        <v>45442</v>
      </c>
      <c r="I161" s="416" t="str">
        <f>_xlfn.XLOOKUP(C161,'Catálogo de actividades'!$B$5:$B$296,'Catálogo de actividades'!$I$5:$I$296)</f>
        <v>DEOE</v>
      </c>
    </row>
    <row r="162" spans="1:9" ht="28.5" x14ac:dyDescent="0.2">
      <c r="A162" s="126" t="s">
        <v>26</v>
      </c>
      <c r="B162" s="126" t="s">
        <v>15</v>
      </c>
      <c r="C162" s="126" t="s">
        <v>270</v>
      </c>
      <c r="D162" s="122" t="str">
        <f>VLOOKUP(C162, 'Catálogo de actividades'!$B$5:$D$296,2,FALSE)</f>
        <v>INE</v>
      </c>
      <c r="E162" s="122" t="str">
        <f>VLOOKUP(C162, 'Catálogo de actividades'!$B$5:$D$296,3,FALSE)</f>
        <v>CL/CD</v>
      </c>
      <c r="F162" s="362" t="str">
        <f>_xlfn.XLOOKUP(C162,'Catálogo de actividades'!$B$5:$B$296,'Catálogo de actividades'!$E$5:$E$296)</f>
        <v>16.6</v>
      </c>
      <c r="G162" s="161">
        <v>45410</v>
      </c>
      <c r="H162" s="161">
        <v>45443</v>
      </c>
      <c r="I162" s="416" t="str">
        <f>_xlfn.XLOOKUP(C162,'Catálogo de actividades'!$B$5:$B$296,'Catálogo de actividades'!$I$5:$I$296)</f>
        <v>DEOE</v>
      </c>
    </row>
    <row r="163" spans="1:9" ht="28.5" x14ac:dyDescent="0.2">
      <c r="A163" s="126" t="s">
        <v>26</v>
      </c>
      <c r="B163" s="126" t="s">
        <v>15</v>
      </c>
      <c r="C163" s="126" t="s">
        <v>258</v>
      </c>
      <c r="D163" s="122" t="str">
        <f>VLOOKUP(C163, 'Catálogo de actividades'!$B$5:$D$296,2,FALSE)</f>
        <v>INE/OPL</v>
      </c>
      <c r="E163" s="122" t="str">
        <f>VLOOKUP(C163, 'Catálogo de actividades'!$B$5:$D$296,3,FALSE)</f>
        <v>CD/OD</v>
      </c>
      <c r="F163" s="362" t="str">
        <f>_xlfn.XLOOKUP(C163,'Catálogo de actividades'!$B$5:$B$296,'Catálogo de actividades'!$E$5:$E$296)</f>
        <v>16.7</v>
      </c>
      <c r="G163" s="161">
        <v>45445</v>
      </c>
      <c r="H163" s="161">
        <v>45446</v>
      </c>
      <c r="I163" s="416" t="str">
        <f>_xlfn.XLOOKUP(C163,'Catálogo de actividades'!$B$5:$B$296,'Catálogo de actividades'!$I$5:$I$296)</f>
        <v>OPL</v>
      </c>
    </row>
    <row r="164" spans="1:9" ht="28.5" x14ac:dyDescent="0.2">
      <c r="A164" s="126" t="s">
        <v>26</v>
      </c>
      <c r="B164" s="126" t="s">
        <v>15</v>
      </c>
      <c r="C164" s="126" t="s">
        <v>199</v>
      </c>
      <c r="D164" s="122" t="str">
        <f>VLOOKUP(C164, 'Catálogo de actividades'!$B$5:$D$296,2,FALSE)</f>
        <v>OPL</v>
      </c>
      <c r="E164" s="122" t="str">
        <f>VLOOKUP(C164, 'Catálogo de actividades'!$B$5:$D$296,3,FALSE)</f>
        <v>CG</v>
      </c>
      <c r="F164" s="362" t="str">
        <f>_xlfn.XLOOKUP(C164,'Catálogo de actividades'!$B$5:$B$296,'Catálogo de actividades'!$E$5:$E$296)</f>
        <v>16.8</v>
      </c>
      <c r="G164" s="161">
        <v>45459</v>
      </c>
      <c r="H164" s="161">
        <v>45473</v>
      </c>
      <c r="I164" s="416" t="str">
        <f>_xlfn.XLOOKUP(C164,'Catálogo de actividades'!$B$5:$B$296,'Catálogo de actividades'!$I$5:$I$296)</f>
        <v>JLE</v>
      </c>
    </row>
    <row r="165" spans="1:9" ht="28.5" x14ac:dyDescent="0.2">
      <c r="A165" s="126" t="s">
        <v>26</v>
      </c>
      <c r="B165" s="126" t="s">
        <v>16</v>
      </c>
      <c r="C165" s="124" t="s">
        <v>226</v>
      </c>
      <c r="D165" s="122" t="str">
        <f>VLOOKUP(C165, 'Catálogo de actividades'!$B$5:$D$296,2,FALSE)</f>
        <v>OPL</v>
      </c>
      <c r="E165" s="122" t="str">
        <f>VLOOKUP(C165, 'Catálogo de actividades'!$B$5:$D$296,3,FALSE)</f>
        <v>CG</v>
      </c>
      <c r="F165" s="362" t="str">
        <f>_xlfn.XLOOKUP(C165,'Catálogo de actividades'!$B$5:$B$296,'Catálogo de actividades'!$E$5:$E$296)</f>
        <v>17.1</v>
      </c>
      <c r="G165" s="161">
        <v>45171</v>
      </c>
      <c r="H165" s="161">
        <v>45171</v>
      </c>
      <c r="I165" s="416" t="str">
        <f>_xlfn.XLOOKUP(C165,'Catálogo de actividades'!$B$5:$B$296,'Catálogo de actividades'!$I$5:$I$296)</f>
        <v>OPL</v>
      </c>
    </row>
    <row r="166" spans="1:9" ht="28.5" x14ac:dyDescent="0.2">
      <c r="A166" s="126" t="s">
        <v>26</v>
      </c>
      <c r="B166" s="126" t="s">
        <v>16</v>
      </c>
      <c r="C166" s="124" t="s">
        <v>259</v>
      </c>
      <c r="D166" s="122" t="str">
        <f>VLOOKUP(C166, 'Catálogo de actividades'!$B$5:$D$296,2,FALSE)</f>
        <v>OPL</v>
      </c>
      <c r="E166" s="122" t="str">
        <f>VLOOKUP(C166, 'Catálogo de actividades'!$B$5:$D$296,3,FALSE)</f>
        <v>CG</v>
      </c>
      <c r="F166" s="362" t="str">
        <f>_xlfn.XLOOKUP(C166,'Catálogo de actividades'!$B$5:$B$296,'Catálogo de actividades'!$E$5:$E$296)</f>
        <v>17.2</v>
      </c>
      <c r="G166" s="161">
        <v>45171</v>
      </c>
      <c r="H166" s="161">
        <v>45171</v>
      </c>
      <c r="I166" s="416" t="str">
        <f>_xlfn.XLOOKUP(C166,'Catálogo de actividades'!$B$5:$B$296,'Catálogo de actividades'!$I$5:$I$296)</f>
        <v>OPL</v>
      </c>
    </row>
    <row r="167" spans="1:9" ht="28.5" x14ac:dyDescent="0.2">
      <c r="A167" s="126" t="s">
        <v>26</v>
      </c>
      <c r="B167" s="126" t="s">
        <v>16</v>
      </c>
      <c r="C167" s="124" t="s">
        <v>272</v>
      </c>
      <c r="D167" s="122" t="str">
        <f>VLOOKUP(C167, 'Catálogo de actividades'!$B$5:$D$296,2,FALSE)</f>
        <v>OPL</v>
      </c>
      <c r="E167" s="122" t="str">
        <f>VLOOKUP(C167, 'Catálogo de actividades'!$B$5:$D$296,3,FALSE)</f>
        <v>CG</v>
      </c>
      <c r="F167" s="362" t="str">
        <f>_xlfn.XLOOKUP(C167,'Catálogo de actividades'!$B$5:$B$296,'Catálogo de actividades'!$E$5:$E$296)</f>
        <v>17.3</v>
      </c>
      <c r="G167" s="161">
        <v>45232</v>
      </c>
      <c r="H167" s="161">
        <v>45232</v>
      </c>
      <c r="I167" s="416" t="str">
        <f>_xlfn.XLOOKUP(C167,'Catálogo de actividades'!$B$5:$B$296,'Catálogo de actividades'!$I$5:$I$296)</f>
        <v>OPL</v>
      </c>
    </row>
    <row r="168" spans="1:9" ht="28.5" x14ac:dyDescent="0.2">
      <c r="A168" s="126" t="s">
        <v>26</v>
      </c>
      <c r="B168" s="126" t="s">
        <v>16</v>
      </c>
      <c r="C168" s="124" t="s">
        <v>260</v>
      </c>
      <c r="D168" s="122" t="str">
        <f>VLOOKUP(C168, 'Catálogo de actividades'!$B$5:$D$296,2,FALSE)</f>
        <v>OPL</v>
      </c>
      <c r="E168" s="122" t="str">
        <f>VLOOKUP(C168, 'Catálogo de actividades'!$B$5:$D$296,3,FALSE)</f>
        <v>CG</v>
      </c>
      <c r="F168" s="362" t="str">
        <f>_xlfn.XLOOKUP(C168,'Catálogo de actividades'!$B$5:$B$296,'Catálogo de actividades'!$E$5:$E$296)</f>
        <v>17.4</v>
      </c>
      <c r="G168" s="161">
        <v>45262</v>
      </c>
      <c r="H168" s="161">
        <v>45262</v>
      </c>
      <c r="I168" s="416" t="str">
        <f>_xlfn.XLOOKUP(C168,'Catálogo de actividades'!$B$5:$B$296,'Catálogo de actividades'!$I$5:$I$296)</f>
        <v>OPL</v>
      </c>
    </row>
    <row r="169" spans="1:9" ht="28.5" x14ac:dyDescent="0.2">
      <c r="A169" s="126" t="s">
        <v>26</v>
      </c>
      <c r="B169" s="126" t="s">
        <v>16</v>
      </c>
      <c r="C169" s="124" t="s">
        <v>273</v>
      </c>
      <c r="D169" s="122" t="str">
        <f>VLOOKUP(C169, 'Catálogo de actividades'!$B$5:$D$296,2,FALSE)</f>
        <v>OPL</v>
      </c>
      <c r="E169" s="122" t="str">
        <f>VLOOKUP(C169, 'Catálogo de actividades'!$B$5:$D$296,3,FALSE)</f>
        <v>CG</v>
      </c>
      <c r="F169" s="362" t="str">
        <f>_xlfn.XLOOKUP(C169,'Catálogo de actividades'!$B$5:$B$296,'Catálogo de actividades'!$E$5:$E$296)</f>
        <v>17.5</v>
      </c>
      <c r="G169" s="161">
        <v>45293</v>
      </c>
      <c r="H169" s="161">
        <v>45293</v>
      </c>
      <c r="I169" s="416" t="str">
        <f>_xlfn.XLOOKUP(C169,'Catálogo de actividades'!$B$5:$B$296,'Catálogo de actividades'!$I$5:$I$296)</f>
        <v>OPL</v>
      </c>
    </row>
    <row r="170" spans="1:9" ht="42.75" x14ac:dyDescent="0.2">
      <c r="A170" s="126" t="s">
        <v>26</v>
      </c>
      <c r="B170" s="126" t="s">
        <v>16</v>
      </c>
      <c r="C170" s="124" t="s">
        <v>274</v>
      </c>
      <c r="D170" s="122" t="str">
        <f>VLOOKUP(C170, 'Catálogo de actividades'!$B$5:$D$296,2,FALSE)</f>
        <v>OPL</v>
      </c>
      <c r="E170" s="122" t="str">
        <f>VLOOKUP(C170, 'Catálogo de actividades'!$B$5:$D$296,3,FALSE)</f>
        <v>CG</v>
      </c>
      <c r="F170" s="362" t="str">
        <f>_xlfn.XLOOKUP(C170,'Catálogo de actividades'!$B$5:$B$296,'Catálogo de actividades'!$E$5:$E$296)</f>
        <v>17.6</v>
      </c>
      <c r="G170" s="161">
        <v>45324</v>
      </c>
      <c r="H170" s="161">
        <v>45324</v>
      </c>
      <c r="I170" s="416" t="str">
        <f>_xlfn.XLOOKUP(C170,'Catálogo de actividades'!$B$5:$B$296,'Catálogo de actividades'!$I$5:$I$296)</f>
        <v>OPL</v>
      </c>
    </row>
    <row r="171" spans="1:9" ht="28.5" x14ac:dyDescent="0.2">
      <c r="A171" s="126" t="s">
        <v>26</v>
      </c>
      <c r="B171" s="126" t="s">
        <v>16</v>
      </c>
      <c r="C171" s="124" t="s">
        <v>275</v>
      </c>
      <c r="D171" s="122" t="str">
        <f>VLOOKUP(C171, 'Catálogo de actividades'!$B$5:$D$296,2,FALSE)</f>
        <v>OPL</v>
      </c>
      <c r="E171" s="122" t="str">
        <f>VLOOKUP(C171, 'Catálogo de actividades'!$B$5:$D$296,3,FALSE)</f>
        <v>CG</v>
      </c>
      <c r="F171" s="362" t="str">
        <f>_xlfn.XLOOKUP(C171,'Catálogo de actividades'!$B$5:$B$296,'Catálogo de actividades'!$E$5:$E$296)</f>
        <v>17.7</v>
      </c>
      <c r="G171" s="161">
        <v>45324</v>
      </c>
      <c r="H171" s="161">
        <v>45324</v>
      </c>
      <c r="I171" s="416" t="str">
        <f>_xlfn.XLOOKUP(C171,'Catálogo de actividades'!$B$5:$B$296,'Catálogo de actividades'!$I$5:$I$296)</f>
        <v>OPL</v>
      </c>
    </row>
    <row r="172" spans="1:9" ht="28.5" x14ac:dyDescent="0.2">
      <c r="A172" s="126" t="s">
        <v>26</v>
      </c>
      <c r="B172" s="126" t="s">
        <v>16</v>
      </c>
      <c r="C172" s="124" t="s">
        <v>276</v>
      </c>
      <c r="D172" s="122" t="str">
        <f>VLOOKUP(C172, 'Catálogo de actividades'!$B$5:$D$296,2,FALSE)</f>
        <v>OPL</v>
      </c>
      <c r="E172" s="122" t="str">
        <f>VLOOKUP(C172, 'Catálogo de actividades'!$B$5:$D$296,3,FALSE)</f>
        <v>CG</v>
      </c>
      <c r="F172" s="362" t="str">
        <f>_xlfn.XLOOKUP(C172,'Catálogo de actividades'!$B$5:$B$296,'Catálogo de actividades'!$E$5:$E$296)</f>
        <v>17.8</v>
      </c>
      <c r="G172" s="161">
        <v>45353</v>
      </c>
      <c r="H172" s="161">
        <v>45353</v>
      </c>
      <c r="I172" s="416" t="str">
        <f>_xlfn.XLOOKUP(C172,'Catálogo de actividades'!$B$5:$B$296,'Catálogo de actividades'!$I$5:$I$296)</f>
        <v>OPL</v>
      </c>
    </row>
    <row r="173" spans="1:9" ht="28.5" x14ac:dyDescent="0.2">
      <c r="A173" s="126" t="s">
        <v>26</v>
      </c>
      <c r="B173" s="126" t="s">
        <v>16</v>
      </c>
      <c r="C173" s="124" t="s">
        <v>322</v>
      </c>
      <c r="D173" s="122" t="str">
        <f>VLOOKUP(C173, 'Catálogo de actividades'!$B$5:$D$296,2,FALSE)</f>
        <v>OPL</v>
      </c>
      <c r="E173" s="122" t="str">
        <f>VLOOKUP(C173, 'Catálogo de actividades'!$B$5:$D$296,3,FALSE)</f>
        <v>CG</v>
      </c>
      <c r="F173" s="362" t="str">
        <f>_xlfn.XLOOKUP(C173,'Catálogo de actividades'!$B$5:$B$296,'Catálogo de actividades'!$E$5:$E$296)</f>
        <v>17.9</v>
      </c>
      <c r="G173" s="161">
        <v>45399</v>
      </c>
      <c r="H173" s="161">
        <v>45399</v>
      </c>
      <c r="I173" s="416" t="str">
        <f>_xlfn.XLOOKUP(C173,'Catálogo de actividades'!$B$5:$B$296,'Catálogo de actividades'!$I$5:$I$296)</f>
        <v>OPL</v>
      </c>
    </row>
    <row r="174" spans="1:9" ht="28.5" x14ac:dyDescent="0.2">
      <c r="A174" s="126" t="s">
        <v>26</v>
      </c>
      <c r="B174" s="126" t="s">
        <v>16</v>
      </c>
      <c r="C174" s="124" t="s">
        <v>404</v>
      </c>
      <c r="D174" s="122" t="str">
        <f>VLOOKUP(C174, 'Catálogo de actividades'!$B$5:$D$296,2,FALSE)</f>
        <v>OPL</v>
      </c>
      <c r="E174" s="122" t="str">
        <f>VLOOKUP(C174, 'Catálogo de actividades'!$B$5:$D$296,3,FALSE)</f>
        <v>CG</v>
      </c>
      <c r="F174" s="362" t="str">
        <f>_xlfn.XLOOKUP(C174,'Catálogo de actividades'!$B$5:$B$296,'Catálogo de actividades'!$E$5:$E$296)</f>
        <v>17.10</v>
      </c>
      <c r="G174" s="161">
        <v>45424</v>
      </c>
      <c r="H174" s="161">
        <v>45424</v>
      </c>
      <c r="I174" s="416" t="str">
        <f>_xlfn.XLOOKUP(C174,'Catálogo de actividades'!$B$5:$B$296,'Catálogo de actividades'!$I$5:$I$296)</f>
        <v>OPL</v>
      </c>
    </row>
    <row r="175" spans="1:9" ht="28.5" x14ac:dyDescent="0.2">
      <c r="A175" s="126" t="s">
        <v>26</v>
      </c>
      <c r="B175" s="126" t="s">
        <v>16</v>
      </c>
      <c r="C175" s="124" t="s">
        <v>405</v>
      </c>
      <c r="D175" s="122" t="str">
        <f>VLOOKUP(C175, 'Catálogo de actividades'!$B$5:$D$296,2,FALSE)</f>
        <v>OPL</v>
      </c>
      <c r="E175" s="122" t="str">
        <f>VLOOKUP(C175, 'Catálogo de actividades'!$B$5:$D$296,3,FALSE)</f>
        <v>CG</v>
      </c>
      <c r="F175" s="362" t="str">
        <f>_xlfn.XLOOKUP(C175,'Catálogo de actividades'!$B$5:$B$296,'Catálogo de actividades'!$E$5:$E$296)</f>
        <v>17.11</v>
      </c>
      <c r="G175" s="161">
        <v>45431</v>
      </c>
      <c r="H175" s="161">
        <v>45431</v>
      </c>
      <c r="I175" s="416" t="str">
        <f>_xlfn.XLOOKUP(C175,'Catálogo de actividades'!$B$5:$B$296,'Catálogo de actividades'!$I$5:$I$296)</f>
        <v>OPL</v>
      </c>
    </row>
    <row r="176" spans="1:9" ht="28.5" x14ac:dyDescent="0.2">
      <c r="A176" s="126" t="s">
        <v>26</v>
      </c>
      <c r="B176" s="126" t="s">
        <v>16</v>
      </c>
      <c r="C176" s="124" t="s">
        <v>406</v>
      </c>
      <c r="D176" s="122" t="str">
        <f>VLOOKUP(C176, 'Catálogo de actividades'!$B$5:$D$296,2,FALSE)</f>
        <v>OPL</v>
      </c>
      <c r="E176" s="122" t="str">
        <f>VLOOKUP(C176, 'Catálogo de actividades'!$B$5:$D$296,3,FALSE)</f>
        <v>CG</v>
      </c>
      <c r="F176" s="362" t="str">
        <f>_xlfn.XLOOKUP(C176,'Catálogo de actividades'!$B$5:$B$296,'Catálogo de actividades'!$E$5:$E$296)</f>
        <v>17.12</v>
      </c>
      <c r="G176" s="161">
        <v>45438</v>
      </c>
      <c r="H176" s="161">
        <v>45438</v>
      </c>
      <c r="I176" s="416" t="str">
        <f>_xlfn.XLOOKUP(C176,'Catálogo de actividades'!$B$5:$B$296,'Catálogo de actividades'!$I$5:$I$296)</f>
        <v>OPL</v>
      </c>
    </row>
    <row r="177" spans="1:9" ht="28.5" x14ac:dyDescent="0.2">
      <c r="A177" s="126" t="s">
        <v>26</v>
      </c>
      <c r="B177" s="126" t="s">
        <v>16</v>
      </c>
      <c r="C177" s="126" t="s">
        <v>360</v>
      </c>
      <c r="D177" s="122" t="str">
        <f>VLOOKUP(C177, 'Catálogo de actividades'!$B$5:$D$296,2,FALSE)</f>
        <v>OPL</v>
      </c>
      <c r="E177" s="122" t="str">
        <f>VLOOKUP(C177, 'Catálogo de actividades'!$B$5:$D$296,3,FALSE)</f>
        <v>CG</v>
      </c>
      <c r="F177" s="362" t="str">
        <f>_xlfn.XLOOKUP(C177,'Catálogo de actividades'!$B$5:$B$296,'Catálogo de actividades'!$E$5:$E$296)</f>
        <v>17.13</v>
      </c>
      <c r="G177" s="161">
        <v>45445</v>
      </c>
      <c r="H177" s="161">
        <v>45446</v>
      </c>
      <c r="I177" s="416" t="str">
        <f>_xlfn.XLOOKUP(C177,'Catálogo de actividades'!$B$5:$B$296,'Catálogo de actividades'!$I$5:$I$296)</f>
        <v>OPL</v>
      </c>
    </row>
    <row r="178" spans="1:9" ht="28.5" x14ac:dyDescent="0.2">
      <c r="A178" s="126" t="s">
        <v>26</v>
      </c>
      <c r="B178" s="124" t="s">
        <v>17</v>
      </c>
      <c r="C178" s="124" t="s">
        <v>407</v>
      </c>
      <c r="D178" s="122" t="str">
        <f>VLOOKUP(C178, 'Catálogo de actividades'!$B$5:$D$296,2,FALSE)</f>
        <v xml:space="preserve">INE </v>
      </c>
      <c r="E178" s="122" t="str">
        <f>VLOOKUP(C178, 'Catálogo de actividades'!$B$5:$D$296,3,FALSE)</f>
        <v xml:space="preserve">DEOE  </v>
      </c>
      <c r="F178" s="362" t="str">
        <f>_xlfn.XLOOKUP(C178,'Catálogo de actividades'!$B$5:$B$296,'Catálogo de actividades'!$E$5:$E$296)</f>
        <v>18.1</v>
      </c>
      <c r="G178" s="161">
        <v>45292</v>
      </c>
      <c r="H178" s="161">
        <v>45322</v>
      </c>
      <c r="I178" s="416" t="str">
        <f>_xlfn.XLOOKUP(C178,'Catálogo de actividades'!$B$5:$B$296,'Catálogo de actividades'!$I$5:$I$296)</f>
        <v>DEOE</v>
      </c>
    </row>
    <row r="179" spans="1:9" ht="28.5" x14ac:dyDescent="0.2">
      <c r="A179" s="126" t="s">
        <v>26</v>
      </c>
      <c r="B179" s="126" t="s">
        <v>17</v>
      </c>
      <c r="C179" s="126" t="s">
        <v>361</v>
      </c>
      <c r="D179" s="122" t="str">
        <f>VLOOKUP(C179, 'Catálogo de actividades'!$B$5:$D$296,2,FALSE)</f>
        <v>OPL</v>
      </c>
      <c r="E179" s="122" t="str">
        <f>VLOOKUP(C179, 'Catálogo de actividades'!$B$5:$D$296,3,FALSE)</f>
        <v>CG</v>
      </c>
      <c r="F179" s="362" t="str">
        <f>_xlfn.XLOOKUP(C179,'Catálogo de actividades'!$B$5:$B$296,'Catálogo de actividades'!$E$5:$E$296)</f>
        <v>18.2</v>
      </c>
      <c r="G179" s="161">
        <v>45343</v>
      </c>
      <c r="H179" s="161">
        <v>45350</v>
      </c>
      <c r="I179" s="416" t="str">
        <f>_xlfn.XLOOKUP(C179,'Catálogo de actividades'!$B$5:$B$296,'Catálogo de actividades'!$I$5:$I$296)</f>
        <v>OPL</v>
      </c>
    </row>
    <row r="180" spans="1:9" ht="28.5" x14ac:dyDescent="0.2">
      <c r="A180" s="126" t="s">
        <v>26</v>
      </c>
      <c r="B180" s="126" t="s">
        <v>17</v>
      </c>
      <c r="C180" s="126" t="s">
        <v>307</v>
      </c>
      <c r="D180" s="122" t="str">
        <f>VLOOKUP(C180, 'Catálogo de actividades'!$B$5:$D$296,2,FALSE)</f>
        <v>OPL</v>
      </c>
      <c r="E180" s="122" t="str">
        <f>VLOOKUP(C180, 'Catálogo de actividades'!$B$5:$D$296,3,FALSE)</f>
        <v>CG</v>
      </c>
      <c r="F180" s="362" t="str">
        <f>_xlfn.XLOOKUP(C180,'Catálogo de actividades'!$B$5:$B$296,'Catálogo de actividades'!$E$5:$E$296)</f>
        <v>18.3</v>
      </c>
      <c r="G180" s="161">
        <v>45364</v>
      </c>
      <c r="H180" s="161">
        <v>45364</v>
      </c>
      <c r="I180" s="416" t="str">
        <f>_xlfn.XLOOKUP(C180,'Catálogo de actividades'!$B$5:$B$296,'Catálogo de actividades'!$I$5:$I$296)</f>
        <v>OPL</v>
      </c>
    </row>
    <row r="181" spans="1:9" ht="28.5" x14ac:dyDescent="0.2">
      <c r="A181" s="126" t="s">
        <v>26</v>
      </c>
      <c r="B181" s="126" t="s">
        <v>17</v>
      </c>
      <c r="C181" s="126" t="s">
        <v>308</v>
      </c>
      <c r="D181" s="122" t="str">
        <f>VLOOKUP(C181, 'Catálogo de actividades'!$B$5:$D$296,2,FALSE)</f>
        <v>INE</v>
      </c>
      <c r="E181" s="122" t="str">
        <f>VLOOKUP(C181, 'Catálogo de actividades'!$B$5:$D$296,3,FALSE)</f>
        <v>JLE</v>
      </c>
      <c r="F181" s="362" t="str">
        <f>_xlfn.XLOOKUP(C181,'Catálogo de actividades'!$B$5:$B$296,'Catálogo de actividades'!$E$5:$E$296)</f>
        <v>18.4</v>
      </c>
      <c r="G181" s="161">
        <v>45365</v>
      </c>
      <c r="H181" s="161">
        <v>45377</v>
      </c>
      <c r="I181" s="416" t="str">
        <f>_xlfn.XLOOKUP(C181,'Catálogo de actividades'!$B$5:$B$296,'Catálogo de actividades'!$I$5:$I$296)</f>
        <v>JLE</v>
      </c>
    </row>
    <row r="182" spans="1:9" ht="28.5" x14ac:dyDescent="0.2">
      <c r="A182" s="126" t="s">
        <v>26</v>
      </c>
      <c r="B182" s="126" t="s">
        <v>17</v>
      </c>
      <c r="C182" s="126" t="s">
        <v>362</v>
      </c>
      <c r="D182" s="122" t="str">
        <f>VLOOKUP(C182, 'Catálogo de actividades'!$B$5:$D$296,2,FALSE)</f>
        <v>OPL</v>
      </c>
      <c r="E182" s="122" t="str">
        <f>VLOOKUP(C182, 'Catálogo de actividades'!$B$5:$D$296,3,FALSE)</f>
        <v>OD</v>
      </c>
      <c r="F182" s="362" t="str">
        <f>_xlfn.XLOOKUP(C182,'Catálogo de actividades'!$B$5:$B$296,'Catálogo de actividades'!$E$5:$E$296)</f>
        <v>18.5</v>
      </c>
      <c r="G182" s="161">
        <v>45383</v>
      </c>
      <c r="H182" s="161">
        <v>45397</v>
      </c>
      <c r="I182" s="416" t="str">
        <f>_xlfn.XLOOKUP(C182,'Catálogo de actividades'!$B$5:$B$296,'Catálogo de actividades'!$I$5:$I$296)</f>
        <v>OPL</v>
      </c>
    </row>
    <row r="183" spans="1:9" ht="42.75" x14ac:dyDescent="0.2">
      <c r="A183" s="126" t="s">
        <v>26</v>
      </c>
      <c r="B183" s="126" t="s">
        <v>17</v>
      </c>
      <c r="C183" s="126" t="s">
        <v>303</v>
      </c>
      <c r="D183" s="122" t="str">
        <f>VLOOKUP(C183, 'Catálogo de actividades'!$B$5:$D$296,2,FALSE)</f>
        <v>OPL</v>
      </c>
      <c r="E183" s="122" t="str">
        <f>VLOOKUP(C183, 'Catálogo de actividades'!$B$5:$D$296,3,FALSE)</f>
        <v>CG/OD</v>
      </c>
      <c r="F183" s="362" t="str">
        <f>_xlfn.XLOOKUP(C183,'Catálogo de actividades'!$B$5:$B$296,'Catálogo de actividades'!$E$5:$E$296)</f>
        <v>18.6</v>
      </c>
      <c r="G183" s="161">
        <v>45413</v>
      </c>
      <c r="H183" s="161">
        <v>45440</v>
      </c>
      <c r="I183" s="416" t="str">
        <f>_xlfn.XLOOKUP(C183,'Catálogo de actividades'!$B$5:$B$296,'Catálogo de actividades'!$I$5:$I$296)</f>
        <v>OPL</v>
      </c>
    </row>
    <row r="184" spans="1:9" ht="42.75" x14ac:dyDescent="0.2">
      <c r="A184" s="126" t="s">
        <v>26</v>
      </c>
      <c r="B184" s="126" t="s">
        <v>17</v>
      </c>
      <c r="C184" s="126" t="s">
        <v>285</v>
      </c>
      <c r="D184" s="122" t="str">
        <f>VLOOKUP(C184, 'Catálogo de actividades'!$B$5:$D$296,2,FALSE)</f>
        <v>OPL</v>
      </c>
      <c r="E184" s="122" t="str">
        <f>VLOOKUP(C184, 'Catálogo de actividades'!$B$5:$D$296,3,FALSE)</f>
        <v>CG/OD</v>
      </c>
      <c r="F184" s="362" t="str">
        <f>_xlfn.XLOOKUP(C184,'Catálogo de actividades'!$B$5:$B$296,'Catálogo de actividades'!$E$5:$E$296)</f>
        <v>18.7</v>
      </c>
      <c r="G184" s="161">
        <v>45413</v>
      </c>
      <c r="H184" s="161">
        <v>45440</v>
      </c>
      <c r="I184" s="416" t="str">
        <f>_xlfn.XLOOKUP(C184,'Catálogo de actividades'!$B$5:$B$296,'Catálogo de actividades'!$I$5:$I$296)</f>
        <v>OPL</v>
      </c>
    </row>
    <row r="185" spans="1:9" ht="42.75" x14ac:dyDescent="0.2">
      <c r="A185" s="126" t="s">
        <v>26</v>
      </c>
      <c r="B185" s="126" t="s">
        <v>17</v>
      </c>
      <c r="C185" s="126" t="s">
        <v>363</v>
      </c>
      <c r="D185" s="122" t="str">
        <f>VLOOKUP(C185, 'Catálogo de actividades'!$B$5:$D$296,2,FALSE)</f>
        <v>OPL</v>
      </c>
      <c r="E185" s="122" t="str">
        <f>VLOOKUP(C185, 'Catálogo de actividades'!$B$5:$D$296,3,FALSE)</f>
        <v>CG</v>
      </c>
      <c r="F185" s="362" t="str">
        <f>_xlfn.XLOOKUP(C185,'Catálogo de actividades'!$B$5:$B$296,'Catálogo de actividades'!$E$5:$E$296)</f>
        <v>18.8</v>
      </c>
      <c r="G185" s="161">
        <v>45323</v>
      </c>
      <c r="H185" s="161">
        <v>45337</v>
      </c>
      <c r="I185" s="416" t="str">
        <f>_xlfn.XLOOKUP(C185,'Catálogo de actividades'!$B$5:$B$296,'Catálogo de actividades'!$I$5:$I$296)</f>
        <v>OPL</v>
      </c>
    </row>
    <row r="186" spans="1:9" ht="57" x14ac:dyDescent="0.2">
      <c r="A186" s="126" t="s">
        <v>26</v>
      </c>
      <c r="B186" s="126" t="s">
        <v>17</v>
      </c>
      <c r="C186" s="126" t="s">
        <v>302</v>
      </c>
      <c r="D186" s="122" t="str">
        <f>VLOOKUP(C186, 'Catálogo de actividades'!$B$5:$D$296,2,FALSE)</f>
        <v>OPL</v>
      </c>
      <c r="E186" s="122" t="str">
        <f>VLOOKUP(C186, 'Catálogo de actividades'!$B$5:$D$296,3,FALSE)</f>
        <v>CG</v>
      </c>
      <c r="F186" s="362" t="str">
        <f>_xlfn.XLOOKUP(C186,'Catálogo de actividades'!$B$5:$B$296,'Catálogo de actividades'!$E$5:$E$296)</f>
        <v>18.9</v>
      </c>
      <c r="G186" s="161">
        <v>45383</v>
      </c>
      <c r="H186" s="161">
        <v>45389</v>
      </c>
      <c r="I186" s="416" t="str">
        <f>_xlfn.XLOOKUP(C186,'Catálogo de actividades'!$B$5:$B$296,'Catálogo de actividades'!$I$5:$I$296)</f>
        <v>OPL</v>
      </c>
    </row>
    <row r="187" spans="1:9" ht="42.75" x14ac:dyDescent="0.2">
      <c r="A187" s="126" t="s">
        <v>26</v>
      </c>
      <c r="B187" s="126" t="s">
        <v>17</v>
      </c>
      <c r="C187" s="126" t="s">
        <v>364</v>
      </c>
      <c r="D187" s="122" t="str">
        <f>VLOOKUP(C187, 'Catálogo de actividades'!$B$5:$D$296,2,FALSE)</f>
        <v>OPL</v>
      </c>
      <c r="E187" s="122" t="str">
        <f>VLOOKUP(C187, 'Catálogo de actividades'!$B$5:$D$296,3,FALSE)</f>
        <v>CG</v>
      </c>
      <c r="F187" s="362" t="str">
        <f>_xlfn.XLOOKUP(C187,'Catálogo de actividades'!$B$5:$B$296,'Catálogo de actividades'!$E$5:$E$296)</f>
        <v>18.10</v>
      </c>
      <c r="G187" s="161">
        <v>45398</v>
      </c>
      <c r="H187" s="161">
        <v>45412</v>
      </c>
      <c r="I187" s="416" t="str">
        <f>_xlfn.XLOOKUP(C187,'Catálogo de actividades'!$B$5:$B$296,'Catálogo de actividades'!$I$5:$I$296)</f>
        <v>OPL</v>
      </c>
    </row>
    <row r="188" spans="1:9" ht="28.5" x14ac:dyDescent="0.2">
      <c r="A188" s="126" t="s">
        <v>26</v>
      </c>
      <c r="B188" s="126" t="s">
        <v>17</v>
      </c>
      <c r="C188" s="126" t="s">
        <v>186</v>
      </c>
      <c r="D188" s="122" t="str">
        <f>VLOOKUP(C188, 'Catálogo de actividades'!$B$5:$D$296,2,FALSE)</f>
        <v>OPL</v>
      </c>
      <c r="E188" s="122" t="str">
        <f>VLOOKUP(C188, 'Catálogo de actividades'!$B$5:$D$296,3,FALSE)</f>
        <v>OD</v>
      </c>
      <c r="F188" s="362" t="str">
        <f>_xlfn.XLOOKUP(C188,'Catálogo de actividades'!$B$5:$B$296,'Catálogo de actividades'!$E$5:$E$296)</f>
        <v>18.11</v>
      </c>
      <c r="G188" s="104">
        <v>45409</v>
      </c>
      <c r="H188" s="440">
        <v>45432</v>
      </c>
      <c r="I188" s="416" t="str">
        <f>_xlfn.XLOOKUP(C188,'Catálogo de actividades'!$B$5:$B$296,'Catálogo de actividades'!$I$5:$I$296)</f>
        <v>OPL</v>
      </c>
    </row>
    <row r="189" spans="1:9" ht="57" x14ac:dyDescent="0.2">
      <c r="A189" s="126" t="s">
        <v>26</v>
      </c>
      <c r="B189" s="126" t="s">
        <v>17</v>
      </c>
      <c r="C189" s="126" t="s">
        <v>365</v>
      </c>
      <c r="D189" s="122" t="str">
        <f>VLOOKUP(C189, 'Catálogo de actividades'!$B$5:$D$296,2,FALSE)</f>
        <v>OPL</v>
      </c>
      <c r="E189" s="122" t="str">
        <f>VLOOKUP(C189, 'Catálogo de actividades'!$B$5:$D$296,3,FALSE)</f>
        <v>CG</v>
      </c>
      <c r="F189" s="362" t="str">
        <f>_xlfn.XLOOKUP(C189,'Catálogo de actividades'!$B$5:$B$296,'Catálogo de actividades'!$E$5:$E$296)</f>
        <v>18.13</v>
      </c>
      <c r="G189" s="161">
        <v>45413</v>
      </c>
      <c r="H189" s="161">
        <v>45419</v>
      </c>
      <c r="I189" s="416" t="str">
        <f>_xlfn.XLOOKUP(C189,'Catálogo de actividades'!$B$5:$B$296,'Catálogo de actividades'!$I$5:$I$296)</f>
        <v>OPL</v>
      </c>
    </row>
    <row r="190" spans="1:9" ht="42.75" x14ac:dyDescent="0.2">
      <c r="A190" s="126" t="s">
        <v>26</v>
      </c>
      <c r="B190" s="126" t="s">
        <v>17</v>
      </c>
      <c r="C190" s="126" t="s">
        <v>271</v>
      </c>
      <c r="D190" s="122" t="str">
        <f>VLOOKUP(C190, 'Catálogo de actividades'!$B$5:$D$296,2,FALSE)</f>
        <v>OPL</v>
      </c>
      <c r="E190" s="122" t="str">
        <f>VLOOKUP(C190, 'Catálogo de actividades'!$B$5:$D$296,3,FALSE)</f>
        <v>CD</v>
      </c>
      <c r="F190" s="362" t="str">
        <f>_xlfn.XLOOKUP(C190,'Catálogo de actividades'!$B$5:$B$296,'Catálogo de actividades'!$E$5:$E$296)</f>
        <v>18.14</v>
      </c>
      <c r="G190" s="161">
        <v>45398</v>
      </c>
      <c r="H190" s="161">
        <v>45440</v>
      </c>
      <c r="I190" s="416" t="str">
        <f>_xlfn.XLOOKUP(C190,'Catálogo de actividades'!$B$5:$B$296,'Catálogo de actividades'!$I$5:$I$296)</f>
        <v>OPL</v>
      </c>
    </row>
    <row r="191" spans="1:9" ht="28.5" x14ac:dyDescent="0.2">
      <c r="A191" s="126" t="s">
        <v>26</v>
      </c>
      <c r="B191" s="126" t="s">
        <v>17</v>
      </c>
      <c r="C191" s="126" t="s">
        <v>304</v>
      </c>
      <c r="D191" s="122" t="str">
        <f>VLOOKUP(C191, 'Catálogo de actividades'!$B$5:$D$296,2,FALSE)</f>
        <v>OPL</v>
      </c>
      <c r="E191" s="122" t="str">
        <f>VLOOKUP(C191, 'Catálogo de actividades'!$B$5:$D$296,3,FALSE)</f>
        <v>CG/OD</v>
      </c>
      <c r="F191" s="362" t="str">
        <f>_xlfn.XLOOKUP(C191,'Catálogo de actividades'!$B$5:$B$296,'Catálogo de actividades'!$E$5:$E$296)</f>
        <v>18.15</v>
      </c>
      <c r="G191" s="161">
        <v>45447</v>
      </c>
      <c r="H191" s="161">
        <v>45447</v>
      </c>
      <c r="I191" s="416" t="str">
        <f>_xlfn.XLOOKUP(C191,'Catálogo de actividades'!$B$5:$B$296,'Catálogo de actividades'!$I$5:$I$296)</f>
        <v>OPL</v>
      </c>
    </row>
    <row r="192" spans="1:9" ht="28.5" x14ac:dyDescent="0.2">
      <c r="A192" s="126" t="s">
        <v>26</v>
      </c>
      <c r="B192" s="126" t="s">
        <v>17</v>
      </c>
      <c r="C192" s="126" t="s">
        <v>131</v>
      </c>
      <c r="D192" s="122" t="str">
        <f>VLOOKUP(C192, 'Catálogo de actividades'!$B$5:$D$296,2,FALSE)</f>
        <v>OPL</v>
      </c>
      <c r="E192" s="122" t="str">
        <f>VLOOKUP(C192, 'Catálogo de actividades'!$B$5:$D$296,3,FALSE)</f>
        <v>OD</v>
      </c>
      <c r="F192" s="362" t="str">
        <f>_xlfn.XLOOKUP(C192,'Catálogo de actividades'!$B$5:$B$296,'Catálogo de actividades'!$E$5:$E$296)</f>
        <v>18.16</v>
      </c>
      <c r="G192" s="161">
        <v>45448</v>
      </c>
      <c r="H192" s="161">
        <v>45451</v>
      </c>
      <c r="I192" s="416" t="str">
        <f>_xlfn.XLOOKUP(C192,'Catálogo de actividades'!$B$5:$B$296,'Catálogo de actividades'!$I$5:$I$296)</f>
        <v>OPL</v>
      </c>
    </row>
    <row r="193" spans="1:9" ht="57" x14ac:dyDescent="0.2">
      <c r="A193" s="126" t="s">
        <v>26</v>
      </c>
      <c r="B193" s="126" t="s">
        <v>17</v>
      </c>
      <c r="C193" s="126" t="s">
        <v>132</v>
      </c>
      <c r="D193" s="122" t="str">
        <f>VLOOKUP(C193, 'Catálogo de actividades'!$B$5:$D$296,2,FALSE)</f>
        <v>OPL</v>
      </c>
      <c r="E193" s="122" t="str">
        <f>VLOOKUP(C193, 'Catálogo de actividades'!$B$5:$D$296,3,FALSE)</f>
        <v>OD</v>
      </c>
      <c r="F193" s="362" t="str">
        <f>_xlfn.XLOOKUP(C193,'Catálogo de actividades'!$B$5:$B$296,'Catálogo de actividades'!$E$5:$E$296)</f>
        <v>18.17</v>
      </c>
      <c r="G193" s="161">
        <v>45481</v>
      </c>
      <c r="H193" s="161">
        <v>45485</v>
      </c>
      <c r="I193" s="416" t="str">
        <f>_xlfn.XLOOKUP(C193,'Catálogo de actividades'!$B$5:$B$296,'Catálogo de actividades'!$I$5:$I$296)</f>
        <v>OPL</v>
      </c>
    </row>
    <row r="194" spans="1:9" ht="42.75" x14ac:dyDescent="0.2">
      <c r="A194" s="126" t="s">
        <v>26</v>
      </c>
      <c r="B194" s="126" t="s">
        <v>17</v>
      </c>
      <c r="C194" s="126" t="s">
        <v>133</v>
      </c>
      <c r="D194" s="122" t="str">
        <f>VLOOKUP(C194, 'Catálogo de actividades'!$B$5:$D$296,2,FALSE)</f>
        <v>OPL</v>
      </c>
      <c r="E194" s="122" t="str">
        <f>VLOOKUP(C194, 'Catálogo de actividades'!$B$5:$D$296,3,FALSE)</f>
        <v>OD</v>
      </c>
      <c r="F194" s="362" t="str">
        <f>_xlfn.XLOOKUP(C194,'Catálogo de actividades'!$B$5:$B$296,'Catálogo de actividades'!$E$5:$E$296)</f>
        <v>18.18</v>
      </c>
      <c r="G194" s="161">
        <v>45481</v>
      </c>
      <c r="H194" s="161">
        <v>45485</v>
      </c>
      <c r="I194" s="416" t="str">
        <f>_xlfn.XLOOKUP(C194,'Catálogo de actividades'!$B$5:$B$296,'Catálogo de actividades'!$I$5:$I$296)</f>
        <v>OPL</v>
      </c>
    </row>
    <row r="195" spans="1:9" ht="28.5" x14ac:dyDescent="0.2">
      <c r="A195" s="126" t="s">
        <v>26</v>
      </c>
      <c r="B195" s="126" t="s">
        <v>17</v>
      </c>
      <c r="C195" s="126" t="s">
        <v>134</v>
      </c>
      <c r="D195" s="122" t="str">
        <f>VLOOKUP(C195, 'Catálogo de actividades'!$B$5:$D$296,2,FALSE)</f>
        <v>OPL</v>
      </c>
      <c r="E195" s="122" t="str">
        <f>VLOOKUP(C195, 'Catálogo de actividades'!$B$5:$D$296,3,FALSE)</f>
        <v>OD</v>
      </c>
      <c r="F195" s="362" t="str">
        <f>_xlfn.XLOOKUP(C195,'Catálogo de actividades'!$B$5:$B$296,'Catálogo de actividades'!$E$5:$E$296)</f>
        <v>18.19</v>
      </c>
      <c r="G195" s="161">
        <v>45448</v>
      </c>
      <c r="H195" s="161">
        <v>45451</v>
      </c>
      <c r="I195" s="416" t="str">
        <f>_xlfn.XLOOKUP(C195,'Catálogo de actividades'!$B$5:$B$296,'Catálogo de actividades'!$I$5:$I$296)</f>
        <v>OPL</v>
      </c>
    </row>
    <row r="196" spans="1:9" ht="57" x14ac:dyDescent="0.2">
      <c r="A196" s="126" t="s">
        <v>26</v>
      </c>
      <c r="B196" s="126" t="s">
        <v>17</v>
      </c>
      <c r="C196" s="126" t="s">
        <v>135</v>
      </c>
      <c r="D196" s="122" t="str">
        <f>VLOOKUP(C196, 'Catálogo de actividades'!$B$5:$D$296,2,FALSE)</f>
        <v>OPL</v>
      </c>
      <c r="E196" s="122" t="str">
        <f>VLOOKUP(C196, 'Catálogo de actividades'!$B$5:$D$296,3,FALSE)</f>
        <v>OD</v>
      </c>
      <c r="F196" s="362" t="str">
        <f>_xlfn.XLOOKUP(C196,'Catálogo de actividades'!$B$5:$B$296,'Catálogo de actividades'!$E$5:$E$296)</f>
        <v>18.20</v>
      </c>
      <c r="G196" s="161">
        <v>45481</v>
      </c>
      <c r="H196" s="161">
        <v>45485</v>
      </c>
      <c r="I196" s="416" t="str">
        <f>_xlfn.XLOOKUP(C196,'Catálogo de actividades'!$B$5:$B$296,'Catálogo de actividades'!$I$5:$I$296)</f>
        <v>OPL</v>
      </c>
    </row>
    <row r="197" spans="1:9" ht="42.75" x14ac:dyDescent="0.2">
      <c r="A197" s="126" t="s">
        <v>26</v>
      </c>
      <c r="B197" s="126" t="s">
        <v>17</v>
      </c>
      <c r="C197" s="126" t="s">
        <v>136</v>
      </c>
      <c r="D197" s="122" t="str">
        <f>VLOOKUP(C197, 'Catálogo de actividades'!$B$5:$D$296,2,FALSE)</f>
        <v>OPL</v>
      </c>
      <c r="E197" s="122" t="str">
        <f>VLOOKUP(C197, 'Catálogo de actividades'!$B$5:$D$296,3,FALSE)</f>
        <v>OD</v>
      </c>
      <c r="F197" s="362" t="str">
        <f>_xlfn.XLOOKUP(C197,'Catálogo de actividades'!$B$5:$B$296,'Catálogo de actividades'!$E$5:$E$296)</f>
        <v>18.21</v>
      </c>
      <c r="G197" s="161">
        <v>45481</v>
      </c>
      <c r="H197" s="161">
        <v>45485</v>
      </c>
      <c r="I197" s="416" t="str">
        <f>_xlfn.XLOOKUP(C197,'Catálogo de actividades'!$B$5:$B$296,'Catálogo de actividades'!$I$5:$I$296)</f>
        <v>OPL</v>
      </c>
    </row>
    <row r="198" spans="1:9" ht="28.5" x14ac:dyDescent="0.2">
      <c r="A198" s="126" t="s">
        <v>26</v>
      </c>
      <c r="B198" s="126" t="s">
        <v>17</v>
      </c>
      <c r="C198" s="126" t="s">
        <v>137</v>
      </c>
      <c r="D198" s="122" t="str">
        <f>VLOOKUP(C198, 'Catálogo de actividades'!$B$5:$D$296,2,FALSE)</f>
        <v>OPL</v>
      </c>
      <c r="E198" s="122" t="str">
        <f>VLOOKUP(C198, 'Catálogo de actividades'!$B$5:$D$296,3,FALSE)</f>
        <v>CG</v>
      </c>
      <c r="F198" s="362" t="str">
        <f>_xlfn.XLOOKUP(C198,'Catálogo de actividades'!$B$5:$B$296,'Catálogo de actividades'!$E$5:$E$296)</f>
        <v>18.23</v>
      </c>
      <c r="G198" s="161">
        <v>45452</v>
      </c>
      <c r="H198" s="161">
        <v>45452</v>
      </c>
      <c r="I198" s="416" t="str">
        <f>_xlfn.XLOOKUP(C198,'Catálogo de actividades'!$B$5:$B$296,'Catálogo de actividades'!$I$5:$I$296)</f>
        <v>OPL</v>
      </c>
    </row>
    <row r="199" spans="1:9" ht="71.25" x14ac:dyDescent="0.2">
      <c r="A199" s="126" t="s">
        <v>26</v>
      </c>
      <c r="B199" s="126" t="s">
        <v>17</v>
      </c>
      <c r="C199" s="163" t="s">
        <v>138</v>
      </c>
      <c r="D199" s="122" t="s">
        <v>64</v>
      </c>
      <c r="E199" s="122" t="s">
        <v>65</v>
      </c>
      <c r="F199" s="362" t="str">
        <f>_xlfn.XLOOKUP(C199,'Catálogo de actividades'!$B$5:$B$296,'Catálogo de actividades'!$E$5:$E$296)</f>
        <v>18.24</v>
      </c>
      <c r="G199" s="161">
        <v>45481</v>
      </c>
      <c r="H199" s="161">
        <v>45485</v>
      </c>
      <c r="I199" s="416" t="str">
        <f>_xlfn.XLOOKUP(C199,'Catálogo de actividades'!$B$5:$B$296,'Catálogo de actividades'!$I$5:$I$296)</f>
        <v>OPL</v>
      </c>
    </row>
    <row r="200" spans="1:9" ht="42.75" x14ac:dyDescent="0.2">
      <c r="A200" s="126" t="s">
        <v>26</v>
      </c>
      <c r="B200" s="126" t="s">
        <v>17</v>
      </c>
      <c r="C200" s="126" t="s">
        <v>139</v>
      </c>
      <c r="D200" s="122" t="str">
        <f>VLOOKUP(C200, 'Catálogo de actividades'!$B$5:$D$296,2,FALSE)</f>
        <v>OPL</v>
      </c>
      <c r="E200" s="122" t="str">
        <f>VLOOKUP(C200, 'Catálogo de actividades'!$B$5:$D$296,3,FALSE)</f>
        <v>CG</v>
      </c>
      <c r="F200" s="362" t="str">
        <f>_xlfn.XLOOKUP(C200,'Catálogo de actividades'!$B$5:$B$296,'Catálogo de actividades'!$E$5:$E$296)</f>
        <v>18.25</v>
      </c>
      <c r="G200" s="161">
        <v>45481</v>
      </c>
      <c r="H200" s="161">
        <v>45485</v>
      </c>
      <c r="I200" s="416" t="str">
        <f>_xlfn.XLOOKUP(C200,'Catálogo de actividades'!$B$5:$B$296,'Catálogo de actividades'!$I$5:$I$296)</f>
        <v>OPL</v>
      </c>
    </row>
    <row r="201" spans="1:9" ht="28.5" x14ac:dyDescent="0.2">
      <c r="A201" s="126" t="s">
        <v>26</v>
      </c>
      <c r="B201" s="126" t="s">
        <v>17</v>
      </c>
      <c r="C201" s="126" t="s">
        <v>176</v>
      </c>
      <c r="D201" s="122" t="str">
        <f>VLOOKUP(C201, 'Catálogo de actividades'!$B$5:$D$296,2,FALSE)</f>
        <v>OPL</v>
      </c>
      <c r="E201" s="122" t="str">
        <f>VLOOKUP(C201, 'Catálogo de actividades'!$B$5:$D$296,3,FALSE)</f>
        <v>CG</v>
      </c>
      <c r="F201" s="362" t="str">
        <f>_xlfn.XLOOKUP(C201,'Catálogo de actividades'!$B$5:$B$296,'Catálogo de actividades'!$E$5:$E$296)</f>
        <v>18.26</v>
      </c>
      <c r="G201" s="161">
        <v>45448</v>
      </c>
      <c r="H201" s="161">
        <v>45451</v>
      </c>
      <c r="I201" s="416" t="str">
        <f>_xlfn.XLOOKUP(C201,'Catálogo de actividades'!$B$5:$B$296,'Catálogo de actividades'!$I$5:$I$296)</f>
        <v>OPL</v>
      </c>
    </row>
    <row r="202" spans="1:9" ht="42.75" x14ac:dyDescent="0.2">
      <c r="A202" s="126" t="s">
        <v>26</v>
      </c>
      <c r="B202" s="126" t="s">
        <v>20</v>
      </c>
      <c r="C202" s="126" t="s">
        <v>294</v>
      </c>
      <c r="D202" s="122" t="str">
        <f>VLOOKUP(C202, 'Catálogo de actividades'!$B$5:$D$296,2,FALSE)</f>
        <v>INE/OPL</v>
      </c>
      <c r="E202" s="122" t="str">
        <f>VLOOKUP(C202, 'Catálogo de actividades'!$B$5:$D$296,3,FALSE)</f>
        <v>CAI/CG</v>
      </c>
      <c r="F202" s="362" t="str">
        <f>_xlfn.XLOOKUP(C202,'Catálogo de actividades'!$B$5:$B$296,'Catálogo de actividades'!$E$5:$E$296)</f>
        <v>21.1</v>
      </c>
      <c r="G202" s="161">
        <v>45170</v>
      </c>
      <c r="H202" s="161">
        <v>45199</v>
      </c>
      <c r="I202" s="416" t="str">
        <f>_xlfn.XLOOKUP(C202,'Catálogo de actividades'!$B$5:$B$296,'Catálogo de actividades'!$I$5:$I$296)</f>
        <v>CAI</v>
      </c>
    </row>
    <row r="203" spans="1:9" ht="28.5" x14ac:dyDescent="0.2">
      <c r="A203" s="126" t="s">
        <v>26</v>
      </c>
      <c r="B203" s="126" t="s">
        <v>20</v>
      </c>
      <c r="C203" s="126" t="s">
        <v>297</v>
      </c>
      <c r="D203" s="122" t="str">
        <f>VLOOKUP(C203, 'Catálogo de actividades'!$B$5:$D$296,2,FALSE)</f>
        <v>INE</v>
      </c>
      <c r="E203" s="122" t="str">
        <f>VLOOKUP(C203, 'Catálogo de actividades'!$B$5:$D$296,3,FALSE)</f>
        <v>CAI/JLE</v>
      </c>
      <c r="F203" s="362" t="str">
        <f>_xlfn.XLOOKUP(C203,'Catálogo de actividades'!$B$5:$B$296,'Catálogo de actividades'!$E$5:$E$296)</f>
        <v>21.2</v>
      </c>
      <c r="G203" s="161">
        <v>45189</v>
      </c>
      <c r="H203" s="161">
        <v>45408</v>
      </c>
      <c r="I203" s="416" t="str">
        <f>_xlfn.XLOOKUP(C203,'Catálogo de actividades'!$B$5:$B$296,'Catálogo de actividades'!$I$5:$I$296)</f>
        <v>OPL</v>
      </c>
    </row>
    <row r="204" spans="1:9" ht="28.5" x14ac:dyDescent="0.2">
      <c r="A204" s="126" t="s">
        <v>26</v>
      </c>
      <c r="B204" s="126" t="s">
        <v>20</v>
      </c>
      <c r="C204" s="126" t="s">
        <v>299</v>
      </c>
      <c r="D204" s="122" t="str">
        <f>VLOOKUP(C204, 'Catálogo de actividades'!$B$5:$D$296,2,FALSE)</f>
        <v>INE</v>
      </c>
      <c r="E204" s="122" t="str">
        <f>VLOOKUP(C204, 'Catálogo de actividades'!$B$5:$D$296,3,FALSE)</f>
        <v>CAI</v>
      </c>
      <c r="F204" s="362" t="str">
        <f>_xlfn.XLOOKUP(C204,'Catálogo de actividades'!$B$5:$B$296,'Catálogo de actividades'!$E$5:$E$296)</f>
        <v>21.3</v>
      </c>
      <c r="G204" s="161">
        <v>45170</v>
      </c>
      <c r="H204" s="161">
        <v>45434</v>
      </c>
      <c r="I204" s="416" t="str">
        <f>_xlfn.XLOOKUP(C204,'Catálogo de actividades'!$B$5:$B$296,'Catálogo de actividades'!$I$5:$I$296)</f>
        <v>CAI</v>
      </c>
    </row>
    <row r="205" spans="1:9" ht="28.5" x14ac:dyDescent="0.2">
      <c r="A205" s="126" t="s">
        <v>26</v>
      </c>
      <c r="B205" s="126" t="s">
        <v>20</v>
      </c>
      <c r="C205" s="126" t="s">
        <v>300</v>
      </c>
      <c r="D205" s="122" t="str">
        <f>VLOOKUP(C205, 'Catálogo de actividades'!$B$5:$D$296,2,FALSE)</f>
        <v>INE</v>
      </c>
      <c r="E205" s="122" t="str">
        <f>VLOOKUP(C205, 'Catálogo de actividades'!$B$5:$D$296,3,FALSE)</f>
        <v>CAI</v>
      </c>
      <c r="F205" s="362" t="str">
        <f>_xlfn.XLOOKUP(C205,'Catálogo de actividades'!$B$5:$B$296,'Catálogo de actividades'!$E$5:$E$296)</f>
        <v>21.4</v>
      </c>
      <c r="G205" s="161">
        <v>45189</v>
      </c>
      <c r="H205" s="161">
        <v>45443</v>
      </c>
      <c r="I205" s="416" t="str">
        <f>_xlfn.XLOOKUP(C205,'Catálogo de actividades'!$B$5:$B$296,'Catálogo de actividades'!$I$5:$I$296)</f>
        <v>CAI</v>
      </c>
    </row>
    <row r="206" spans="1:9" ht="42.75" x14ac:dyDescent="0.2">
      <c r="A206" s="126" t="s">
        <v>26</v>
      </c>
      <c r="B206" s="126" t="s">
        <v>21</v>
      </c>
      <c r="C206" s="126" t="s">
        <v>177</v>
      </c>
      <c r="D206" s="122" t="str">
        <f>VLOOKUP(C206, 'Catálogo de actividades'!$B$5:$D$296,2,FALSE)</f>
        <v>OPL</v>
      </c>
      <c r="E206" s="122" t="str">
        <f>VLOOKUP(C206, 'Catálogo de actividades'!$B$5:$D$296,3,FALSE)</f>
        <v>CG</v>
      </c>
      <c r="F206" s="362" t="str">
        <f>_xlfn.XLOOKUP(C206,'Catálogo de actividades'!$B$5:$B$296,'Catálogo de actividades'!$E$5:$E$296)</f>
        <v>22.1</v>
      </c>
      <c r="G206" s="161">
        <v>45481</v>
      </c>
      <c r="H206" s="161">
        <v>45485</v>
      </c>
      <c r="I206" s="416" t="str">
        <f>_xlfn.XLOOKUP(C206,'Catálogo de actividades'!$B$5:$B$296,'Catálogo de actividades'!$I$5:$I$296)</f>
        <v>OPL</v>
      </c>
    </row>
    <row r="207" spans="1:9" x14ac:dyDescent="0.2">
      <c r="A207" s="162"/>
      <c r="B207" s="162"/>
      <c r="C207" s="162"/>
      <c r="D207" s="164"/>
      <c r="E207" s="164"/>
      <c r="F207" s="164"/>
      <c r="G207" s="452"/>
      <c r="H207" s="452"/>
    </row>
    <row r="208" spans="1:9" x14ac:dyDescent="0.2">
      <c r="G208" s="453"/>
      <c r="H208" s="453"/>
    </row>
    <row r="209" spans="7:8" x14ac:dyDescent="0.2">
      <c r="G209" s="453"/>
      <c r="H209" s="453"/>
    </row>
    <row r="289" spans="2:2" x14ac:dyDescent="0.2">
      <c r="B289" s="420"/>
    </row>
  </sheetData>
  <sortState xmlns:xlrd2="http://schemas.microsoft.com/office/spreadsheetml/2017/richdata2" ref="A160:H164">
    <sortCondition ref="F160:F164"/>
  </sortState>
  <pageMargins left="0.31496062992125984" right="0.31496062992125984" top="0.35433070866141736" bottom="0.35433070866141736" header="0" footer="0"/>
  <pageSetup paperSize="5" scale="8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547E2-64B0-4392-A119-AD4F084B28E1}">
  <sheetPr>
    <outlinePr summaryBelow="0" summaryRight="0"/>
  </sheetPr>
  <dimension ref="A1:I289"/>
  <sheetViews>
    <sheetView view="pageBreakPreview" zoomScale="60" zoomScaleNormal="70" workbookViewId="0">
      <pane ySplit="4" topLeftCell="A204" activePane="bottomLeft" state="frozen"/>
      <selection pane="bottomLeft"/>
    </sheetView>
  </sheetViews>
  <sheetFormatPr baseColWidth="10" defaultColWidth="12.7109375" defaultRowHeight="14.25" x14ac:dyDescent="0.2"/>
  <cols>
    <col min="1" max="1" width="11.5703125" style="130" customWidth="1"/>
    <col min="2" max="2" width="41.28515625" style="130" customWidth="1"/>
    <col min="3" max="3" width="66.7109375" style="130" customWidth="1"/>
    <col min="4" max="4" width="12.5703125" style="154" bestFit="1" customWidth="1"/>
    <col min="5" max="5" width="22.7109375" style="154" customWidth="1"/>
    <col min="6" max="6" width="7.28515625" style="154" bestFit="1" customWidth="1"/>
    <col min="7" max="7" width="16.42578125" style="175" customWidth="1"/>
    <col min="8" max="8" width="14.5703125" style="175" customWidth="1"/>
    <col min="9" max="16384" width="12.7109375" style="130"/>
  </cols>
  <sheetData>
    <row r="1" spans="1:9" ht="15" x14ac:dyDescent="0.2">
      <c r="B1" s="6"/>
      <c r="C1" s="6" t="s">
        <v>366</v>
      </c>
      <c r="E1" s="133"/>
      <c r="F1" s="134"/>
      <c r="G1" s="167"/>
      <c r="H1" s="167"/>
    </row>
    <row r="2" spans="1:9" ht="15" x14ac:dyDescent="0.2">
      <c r="B2" s="136"/>
      <c r="C2" s="465" t="s">
        <v>462</v>
      </c>
      <c r="D2" s="465"/>
      <c r="E2" s="465"/>
      <c r="F2" s="137"/>
      <c r="G2" s="167"/>
      <c r="H2" s="167"/>
    </row>
    <row r="3" spans="1:9" x14ac:dyDescent="0.2">
      <c r="B3" s="136"/>
      <c r="C3" s="136"/>
      <c r="D3" s="137"/>
      <c r="E3" s="137"/>
      <c r="F3" s="137"/>
      <c r="G3" s="167"/>
      <c r="H3" s="168"/>
    </row>
    <row r="4" spans="1:9" s="156" customFormat="1" ht="31.5" x14ac:dyDescent="0.2">
      <c r="A4" s="57" t="s">
        <v>23</v>
      </c>
      <c r="B4" s="57" t="s">
        <v>56</v>
      </c>
      <c r="C4" s="57" t="s">
        <v>57</v>
      </c>
      <c r="D4" s="57" t="s">
        <v>58</v>
      </c>
      <c r="E4" s="57" t="s">
        <v>59</v>
      </c>
      <c r="F4" s="57" t="s">
        <v>60</v>
      </c>
      <c r="G4" s="70" t="s">
        <v>61</v>
      </c>
      <c r="H4" s="169" t="s">
        <v>62</v>
      </c>
      <c r="I4" s="415" t="s">
        <v>375</v>
      </c>
    </row>
    <row r="5" spans="1:9" ht="28.5" x14ac:dyDescent="0.2">
      <c r="A5" s="31" t="s">
        <v>27</v>
      </c>
      <c r="B5" s="31" t="s">
        <v>0</v>
      </c>
      <c r="C5" s="31" t="s">
        <v>325</v>
      </c>
      <c r="D5" s="28" t="s">
        <v>142</v>
      </c>
      <c r="E5" s="28" t="s">
        <v>65</v>
      </c>
      <c r="F5" s="28" t="str">
        <f>_xlfn.XLOOKUP(C5,'Catálogo de actividades'!$B$5:$B$296,'Catálogo de actividades'!$E$5:$E$296)</f>
        <v>1.1</v>
      </c>
      <c r="G5" s="104">
        <v>45122</v>
      </c>
      <c r="H5" s="104">
        <v>45139</v>
      </c>
      <c r="I5" s="416" t="str">
        <f>_xlfn.XLOOKUP(C5,'Catálogo de actividades'!$B$5:$B$296,'Catálogo de actividades'!$I$5:$I$296)</f>
        <v>UTVOPL</v>
      </c>
    </row>
    <row r="6" spans="1:9" ht="28.5" x14ac:dyDescent="0.2">
      <c r="A6" s="31" t="s">
        <v>27</v>
      </c>
      <c r="B6" s="31" t="s">
        <v>0</v>
      </c>
      <c r="C6" s="31" t="s">
        <v>262</v>
      </c>
      <c r="D6" s="28" t="s">
        <v>77</v>
      </c>
      <c r="E6" s="28" t="s">
        <v>263</v>
      </c>
      <c r="F6" s="28" t="str">
        <f>_xlfn.XLOOKUP(C6,'Catálogo de actividades'!$B$5:$B$296,'Catálogo de actividades'!$E$5:$E$296)</f>
        <v>1.2</v>
      </c>
      <c r="G6" s="104">
        <v>45139</v>
      </c>
      <c r="H6" s="104">
        <v>45291</v>
      </c>
      <c r="I6" s="416" t="str">
        <f>_xlfn.XLOOKUP(C6,'Catálogo de actividades'!$B$5:$B$296,'Catálogo de actividades'!$I$5:$I$296)</f>
        <v>DECEYEC</v>
      </c>
    </row>
    <row r="7" spans="1:9" x14ac:dyDescent="0.2">
      <c r="A7" s="31" t="s">
        <v>27</v>
      </c>
      <c r="B7" s="31" t="s">
        <v>0</v>
      </c>
      <c r="C7" s="31" t="s">
        <v>63</v>
      </c>
      <c r="D7" s="28" t="s">
        <v>64</v>
      </c>
      <c r="E7" s="28" t="s">
        <v>65</v>
      </c>
      <c r="F7" s="28" t="str">
        <f>_xlfn.XLOOKUP(C7,'Catálogo de actividades'!$B$5:$B$296,'Catálogo de actividades'!$E$5:$E$296)</f>
        <v>1.3</v>
      </c>
      <c r="G7" s="104">
        <v>45263</v>
      </c>
      <c r="H7" s="104">
        <v>45269</v>
      </c>
      <c r="I7" s="416" t="str">
        <f>_xlfn.XLOOKUP(C7,'Catálogo de actividades'!$B$5:$B$296,'Catálogo de actividades'!$I$5:$I$296)</f>
        <v>OPL</v>
      </c>
    </row>
    <row r="8" spans="1:9" ht="28.5" x14ac:dyDescent="0.2">
      <c r="A8" s="31" t="s">
        <v>27</v>
      </c>
      <c r="B8" s="31" t="s">
        <v>0</v>
      </c>
      <c r="C8" s="31" t="s">
        <v>326</v>
      </c>
      <c r="D8" s="28" t="s">
        <v>77</v>
      </c>
      <c r="E8" s="28" t="s">
        <v>263</v>
      </c>
      <c r="F8" s="28" t="str">
        <f>_xlfn.XLOOKUP(C8,'Catálogo de actividades'!$B$5:$B$296,'Catálogo de actividades'!$E$5:$E$296)</f>
        <v>1.4</v>
      </c>
      <c r="G8" s="104">
        <v>45323</v>
      </c>
      <c r="H8" s="104">
        <v>45445</v>
      </c>
      <c r="I8" s="416" t="str">
        <f>_xlfn.XLOOKUP(C8,'Catálogo de actividades'!$B$5:$B$296,'Catálogo de actividades'!$I$5:$I$296)</f>
        <v>OPL</v>
      </c>
    </row>
    <row r="9" spans="1:9" ht="42.75" x14ac:dyDescent="0.2">
      <c r="A9" s="31" t="s">
        <v>27</v>
      </c>
      <c r="B9" s="31" t="s">
        <v>0</v>
      </c>
      <c r="C9" s="31" t="s">
        <v>327</v>
      </c>
      <c r="D9" s="28" t="s">
        <v>77</v>
      </c>
      <c r="E9" s="28" t="s">
        <v>263</v>
      </c>
      <c r="F9" s="28" t="str">
        <f>_xlfn.XLOOKUP(C9,'Catálogo de actividades'!$B$5:$B$296,'Catálogo de actividades'!$E$5:$E$296)</f>
        <v>1.5</v>
      </c>
      <c r="G9" s="104">
        <v>45383</v>
      </c>
      <c r="H9" s="104">
        <v>45412</v>
      </c>
      <c r="I9" s="416" t="str">
        <f>_xlfn.XLOOKUP(C9,'Catálogo de actividades'!$B$5:$B$296,'Catálogo de actividades'!$I$5:$I$296)</f>
        <v>DECEYEC</v>
      </c>
    </row>
    <row r="10" spans="1:9" ht="42.75" x14ac:dyDescent="0.2">
      <c r="A10" s="31" t="s">
        <v>27</v>
      </c>
      <c r="B10" s="31" t="s">
        <v>0</v>
      </c>
      <c r="C10" s="31" t="s">
        <v>328</v>
      </c>
      <c r="D10" s="28" t="s">
        <v>77</v>
      </c>
      <c r="E10" s="28" t="s">
        <v>263</v>
      </c>
      <c r="F10" s="28" t="str">
        <f>_xlfn.XLOOKUP(C10,'Catálogo de actividades'!$B$5:$B$296,'Catálogo de actividades'!$E$5:$E$296)</f>
        <v>1.6</v>
      </c>
      <c r="G10" s="104">
        <v>45505</v>
      </c>
      <c r="H10" s="104">
        <v>45531</v>
      </c>
      <c r="I10" s="416" t="str">
        <f>_xlfn.XLOOKUP(C10,'Catálogo de actividades'!$B$5:$B$296,'Catálogo de actividades'!$I$5:$I$296)</f>
        <v>DECEYEC</v>
      </c>
    </row>
    <row r="11" spans="1:9" x14ac:dyDescent="0.2">
      <c r="A11" s="31" t="s">
        <v>27</v>
      </c>
      <c r="B11" s="31" t="s">
        <v>1</v>
      </c>
      <c r="C11" s="31" t="s">
        <v>66</v>
      </c>
      <c r="D11" s="28" t="s">
        <v>64</v>
      </c>
      <c r="E11" s="28" t="s">
        <v>65</v>
      </c>
      <c r="F11" s="28" t="str">
        <f>_xlfn.XLOOKUP(C11,'Catálogo de actividades'!$B$5:$B$296,'Catálogo de actividades'!$E$5:$E$296)</f>
        <v>2.1</v>
      </c>
      <c r="G11" s="104">
        <v>45200</v>
      </c>
      <c r="H11" s="104">
        <v>45291</v>
      </c>
      <c r="I11" s="416" t="str">
        <f>_xlfn.XLOOKUP(C11,'Catálogo de actividades'!$B$5:$B$296,'Catálogo de actividades'!$I$5:$I$296)</f>
        <v>OPL</v>
      </c>
    </row>
    <row r="12" spans="1:9" x14ac:dyDescent="0.2">
      <c r="A12" s="31" t="s">
        <v>27</v>
      </c>
      <c r="B12" s="31" t="s">
        <v>1</v>
      </c>
      <c r="C12" s="31" t="s">
        <v>67</v>
      </c>
      <c r="D12" s="28" t="s">
        <v>64</v>
      </c>
      <c r="E12" s="28" t="s">
        <v>65</v>
      </c>
      <c r="F12" s="28" t="str">
        <f>_xlfn.XLOOKUP(C12,'Catálogo de actividades'!$B$5:$B$296,'Catálogo de actividades'!$E$5:$E$296)</f>
        <v>2.2</v>
      </c>
      <c r="G12" s="104">
        <v>45305</v>
      </c>
      <c r="H12" s="104">
        <v>45311</v>
      </c>
      <c r="I12" s="416" t="str">
        <f>_xlfn.XLOOKUP(C12,'Catálogo de actividades'!$B$5:$B$296,'Catálogo de actividades'!$I$5:$I$296)</f>
        <v>OPL</v>
      </c>
    </row>
    <row r="13" spans="1:9" ht="42.75" x14ac:dyDescent="0.2">
      <c r="A13" s="31" t="s">
        <v>27</v>
      </c>
      <c r="B13" s="31" t="s">
        <v>1</v>
      </c>
      <c r="C13" s="31" t="s">
        <v>68</v>
      </c>
      <c r="D13" s="28" t="s">
        <v>64</v>
      </c>
      <c r="E13" s="28" t="s">
        <v>65</v>
      </c>
      <c r="F13" s="28" t="str">
        <f>_xlfn.XLOOKUP(C13,'Catálogo de actividades'!$B$5:$B$296,'Catálogo de actividades'!$E$5:$E$296)</f>
        <v>2.3</v>
      </c>
      <c r="G13" s="104">
        <v>45481</v>
      </c>
      <c r="H13" s="104">
        <v>45485</v>
      </c>
      <c r="I13" s="416" t="str">
        <f>_xlfn.XLOOKUP(C13,'Catálogo de actividades'!$B$5:$B$296,'Catálogo de actividades'!$I$5:$I$296)</f>
        <v>OPL</v>
      </c>
    </row>
    <row r="14" spans="1:9" ht="42.75" x14ac:dyDescent="0.2">
      <c r="A14" s="31" t="s">
        <v>27</v>
      </c>
      <c r="B14" s="31" t="s">
        <v>1</v>
      </c>
      <c r="C14" s="31" t="s">
        <v>378</v>
      </c>
      <c r="D14" s="28" t="s">
        <v>64</v>
      </c>
      <c r="E14" s="28" t="s">
        <v>65</v>
      </c>
      <c r="F14" s="28" t="str">
        <f>_xlfn.XLOOKUP(C14,'Catálogo de actividades'!$B$5:$B$296,'Catálogo de actividades'!$E$5:$E$296)</f>
        <v>2.4</v>
      </c>
      <c r="G14" s="104">
        <v>45481</v>
      </c>
      <c r="H14" s="104">
        <v>45485</v>
      </c>
      <c r="I14" s="416" t="str">
        <f>_xlfn.XLOOKUP(C14,'Catálogo de actividades'!$B$5:$B$296,'Catálogo de actividades'!$I$5:$I$296)</f>
        <v>OPL</v>
      </c>
    </row>
    <row r="15" spans="1:9" x14ac:dyDescent="0.2">
      <c r="A15" s="31" t="s">
        <v>27</v>
      </c>
      <c r="B15" s="31" t="s">
        <v>1</v>
      </c>
      <c r="C15" s="31" t="s">
        <v>69</v>
      </c>
      <c r="D15" s="28" t="s">
        <v>64</v>
      </c>
      <c r="E15" s="28" t="s">
        <v>70</v>
      </c>
      <c r="F15" s="28" t="str">
        <f>_xlfn.XLOOKUP(C15,'Catálogo de actividades'!$B$5:$B$296,'Catálogo de actividades'!$E$5:$E$296)</f>
        <v>2.5</v>
      </c>
      <c r="G15" s="104">
        <v>45322</v>
      </c>
      <c r="H15" s="104">
        <v>45322</v>
      </c>
      <c r="I15" s="416" t="str">
        <f>_xlfn.XLOOKUP(C15,'Catálogo de actividades'!$B$5:$B$296,'Catálogo de actividades'!$I$5:$I$296)</f>
        <v>OPL</v>
      </c>
    </row>
    <row r="16" spans="1:9" x14ac:dyDescent="0.2">
      <c r="A16" s="31" t="s">
        <v>27</v>
      </c>
      <c r="B16" s="31" t="s">
        <v>1</v>
      </c>
      <c r="C16" s="31" t="s">
        <v>71</v>
      </c>
      <c r="D16" s="28" t="s">
        <v>64</v>
      </c>
      <c r="E16" s="28" t="s">
        <v>65</v>
      </c>
      <c r="F16" s="28" t="str">
        <f>_xlfn.XLOOKUP(C16,'Catálogo de actividades'!$B$5:$B$296,'Catálogo de actividades'!$E$5:$E$296)</f>
        <v>2.6</v>
      </c>
      <c r="G16" s="104">
        <v>45200</v>
      </c>
      <c r="H16" s="104">
        <v>45291</v>
      </c>
      <c r="I16" s="416" t="str">
        <f>_xlfn.XLOOKUP(C16,'Catálogo de actividades'!$B$5:$B$296,'Catálogo de actividades'!$I$5:$I$296)</f>
        <v>OPL</v>
      </c>
    </row>
    <row r="17" spans="1:9" x14ac:dyDescent="0.2">
      <c r="A17" s="31" t="s">
        <v>27</v>
      </c>
      <c r="B17" s="31" t="s">
        <v>1</v>
      </c>
      <c r="C17" s="31" t="s">
        <v>72</v>
      </c>
      <c r="D17" s="28" t="s">
        <v>64</v>
      </c>
      <c r="E17" s="28" t="s">
        <v>65</v>
      </c>
      <c r="F17" s="28" t="str">
        <f>_xlfn.XLOOKUP(C17,'Catálogo de actividades'!$B$5:$B$296,'Catálogo de actividades'!$E$5:$E$296)</f>
        <v>2.7</v>
      </c>
      <c r="G17" s="104">
        <v>45305</v>
      </c>
      <c r="H17" s="104">
        <v>45311</v>
      </c>
      <c r="I17" s="416" t="str">
        <f>_xlfn.XLOOKUP(C17,'Catálogo de actividades'!$B$5:$B$296,'Catálogo de actividades'!$I$5:$I$296)</f>
        <v>OPL</v>
      </c>
    </row>
    <row r="18" spans="1:9" ht="42.75" x14ac:dyDescent="0.2">
      <c r="A18" s="31" t="s">
        <v>27</v>
      </c>
      <c r="B18" s="31" t="s">
        <v>1</v>
      </c>
      <c r="C18" s="31" t="s">
        <v>73</v>
      </c>
      <c r="D18" s="28" t="s">
        <v>64</v>
      </c>
      <c r="E18" s="28" t="s">
        <v>70</v>
      </c>
      <c r="F18" s="28" t="str">
        <f>_xlfn.XLOOKUP(C18,'Catálogo de actividades'!$B$5:$B$296,'Catálogo de actividades'!$E$5:$E$296)</f>
        <v>2.8</v>
      </c>
      <c r="G18" s="104">
        <v>45481</v>
      </c>
      <c r="H18" s="104">
        <v>45485</v>
      </c>
      <c r="I18" s="416" t="str">
        <f>_xlfn.XLOOKUP(C18,'Catálogo de actividades'!$B$5:$B$296,'Catálogo de actividades'!$I$5:$I$296)</f>
        <v>OPL</v>
      </c>
    </row>
    <row r="19" spans="1:9" ht="42.75" x14ac:dyDescent="0.2">
      <c r="A19" s="31" t="s">
        <v>27</v>
      </c>
      <c r="B19" s="31" t="s">
        <v>1</v>
      </c>
      <c r="C19" s="31" t="s">
        <v>74</v>
      </c>
      <c r="D19" s="28" t="s">
        <v>64</v>
      </c>
      <c r="E19" s="28" t="s">
        <v>70</v>
      </c>
      <c r="F19" s="28" t="str">
        <f>_xlfn.XLOOKUP(C19,'Catálogo de actividades'!$B$5:$B$296,'Catálogo de actividades'!$E$5:$E$296)</f>
        <v>2.9</v>
      </c>
      <c r="G19" s="104">
        <v>45481</v>
      </c>
      <c r="H19" s="104">
        <v>45485</v>
      </c>
      <c r="I19" s="416" t="str">
        <f>_xlfn.XLOOKUP(C19,'Catálogo de actividades'!$B$5:$B$296,'Catálogo de actividades'!$I$5:$I$296)</f>
        <v>OPL</v>
      </c>
    </row>
    <row r="20" spans="1:9" x14ac:dyDescent="0.2">
      <c r="A20" s="31" t="s">
        <v>27</v>
      </c>
      <c r="B20" s="31" t="s">
        <v>1</v>
      </c>
      <c r="C20" s="31" t="s">
        <v>75</v>
      </c>
      <c r="D20" s="28" t="s">
        <v>64</v>
      </c>
      <c r="E20" s="28" t="s">
        <v>70</v>
      </c>
      <c r="F20" s="28" t="str">
        <f>_xlfn.XLOOKUP(C20,'Catálogo de actividades'!$B$5:$B$296,'Catálogo de actividades'!$E$5:$E$296)</f>
        <v>2.10</v>
      </c>
      <c r="G20" s="104">
        <v>45322</v>
      </c>
      <c r="H20" s="104">
        <v>45322</v>
      </c>
      <c r="I20" s="416" t="str">
        <f>_xlfn.XLOOKUP(C20,'Catálogo de actividades'!$B$5:$B$296,'Catálogo de actividades'!$I$5:$I$296)</f>
        <v>OPL</v>
      </c>
    </row>
    <row r="21" spans="1:9" ht="28.5" x14ac:dyDescent="0.2">
      <c r="A21" s="31" t="s">
        <v>27</v>
      </c>
      <c r="B21" s="31" t="s">
        <v>1</v>
      </c>
      <c r="C21" s="31" t="s">
        <v>242</v>
      </c>
      <c r="D21" s="28" t="s">
        <v>142</v>
      </c>
      <c r="E21" s="28" t="s">
        <v>65</v>
      </c>
      <c r="F21" s="28" t="str">
        <f>_xlfn.XLOOKUP(C21,'Catálogo de actividades'!$B$5:$B$296,'Catálogo de actividades'!$E$5:$E$296)</f>
        <v>2.11</v>
      </c>
      <c r="G21" s="104">
        <v>45170</v>
      </c>
      <c r="H21" s="104">
        <v>45199</v>
      </c>
      <c r="I21" s="416" t="str">
        <f>_xlfn.XLOOKUP(C21,'Catálogo de actividades'!$B$5:$B$296,'Catálogo de actividades'!$I$5:$I$296)</f>
        <v>DEOE</v>
      </c>
    </row>
    <row r="22" spans="1:9" x14ac:dyDescent="0.2">
      <c r="A22" s="31" t="s">
        <v>27</v>
      </c>
      <c r="B22" s="31" t="s">
        <v>1</v>
      </c>
      <c r="C22" s="31" t="s">
        <v>243</v>
      </c>
      <c r="D22" s="28" t="s">
        <v>142</v>
      </c>
      <c r="E22" s="28" t="s">
        <v>143</v>
      </c>
      <c r="F22" s="28" t="str">
        <f>_xlfn.XLOOKUP(C22,'Catálogo de actividades'!$B$5:$B$296,'Catálogo de actividades'!$E$5:$E$296)</f>
        <v>2.12</v>
      </c>
      <c r="G22" s="104">
        <v>45231</v>
      </c>
      <c r="H22" s="104">
        <v>45231</v>
      </c>
      <c r="I22" s="416" t="str">
        <f>_xlfn.XLOOKUP(C22,'Catálogo de actividades'!$B$5:$B$296,'Catálogo de actividades'!$I$5:$I$296)</f>
        <v>DEOE</v>
      </c>
    </row>
    <row r="23" spans="1:9" ht="28.5" x14ac:dyDescent="0.2">
      <c r="A23" s="31" t="s">
        <v>27</v>
      </c>
      <c r="B23" s="31" t="s">
        <v>1</v>
      </c>
      <c r="C23" s="31" t="s">
        <v>141</v>
      </c>
      <c r="D23" s="28" t="s">
        <v>142</v>
      </c>
      <c r="E23" s="28" t="s">
        <v>143</v>
      </c>
      <c r="F23" s="28" t="str">
        <f>_xlfn.XLOOKUP(C23,'Catálogo de actividades'!$B$5:$B$296,'Catálogo de actividades'!$E$5:$E$296)</f>
        <v>2.13</v>
      </c>
      <c r="G23" s="104">
        <v>45231</v>
      </c>
      <c r="H23" s="104">
        <v>45260</v>
      </c>
      <c r="I23" s="416" t="str">
        <f>_xlfn.XLOOKUP(C23,'Catálogo de actividades'!$B$5:$B$296,'Catálogo de actividades'!$I$5:$I$296)</f>
        <v>DEOE</v>
      </c>
    </row>
    <row r="24" spans="1:9" x14ac:dyDescent="0.2">
      <c r="A24" s="31" t="s">
        <v>27</v>
      </c>
      <c r="B24" s="31" t="s">
        <v>1</v>
      </c>
      <c r="C24" s="31" t="s">
        <v>144</v>
      </c>
      <c r="D24" s="28" t="s">
        <v>142</v>
      </c>
      <c r="E24" s="28" t="s">
        <v>145</v>
      </c>
      <c r="F24" s="28" t="str">
        <f>_xlfn.XLOOKUP(C24,'Catálogo de actividades'!$B$5:$B$296,'Catálogo de actividades'!$E$5:$E$296)</f>
        <v>2.14</v>
      </c>
      <c r="G24" s="104">
        <v>45261</v>
      </c>
      <c r="H24" s="104">
        <v>45261</v>
      </c>
      <c r="I24" s="416" t="str">
        <f>_xlfn.XLOOKUP(C24,'Catálogo de actividades'!$B$5:$B$296,'Catálogo de actividades'!$I$5:$I$296)</f>
        <v>DEOE</v>
      </c>
    </row>
    <row r="25" spans="1:9" ht="42.75" x14ac:dyDescent="0.2">
      <c r="A25" s="31" t="s">
        <v>27</v>
      </c>
      <c r="B25" s="31" t="s">
        <v>2</v>
      </c>
      <c r="C25" s="31" t="s">
        <v>200</v>
      </c>
      <c r="D25" s="28" t="s">
        <v>142</v>
      </c>
      <c r="E25" s="28" t="s">
        <v>100</v>
      </c>
      <c r="F25" s="28" t="str">
        <f>_xlfn.XLOOKUP(C25,'Catálogo de actividades'!$B$5:$B$296,'Catálogo de actividades'!$E$5:$E$296)</f>
        <v>3.1</v>
      </c>
      <c r="G25" s="104">
        <v>45329</v>
      </c>
      <c r="H25" s="104">
        <v>45329</v>
      </c>
      <c r="I25" s="416" t="str">
        <f>_xlfn.XLOOKUP(C25,'Catálogo de actividades'!$B$5:$B$296,'Catálogo de actividades'!$I$5:$I$296)</f>
        <v>DERFE</v>
      </c>
    </row>
    <row r="26" spans="1:9" ht="42.75" x14ac:dyDescent="0.2">
      <c r="A26" s="31" t="s">
        <v>27</v>
      </c>
      <c r="B26" s="31" t="s">
        <v>2</v>
      </c>
      <c r="C26" s="31" t="s">
        <v>201</v>
      </c>
      <c r="D26" s="28" t="s">
        <v>77</v>
      </c>
      <c r="E26" s="28" t="s">
        <v>100</v>
      </c>
      <c r="F26" s="28" t="str">
        <f>_xlfn.XLOOKUP(C26,'Catálogo de actividades'!$B$5:$B$296,'Catálogo de actividades'!$E$5:$E$296)</f>
        <v>3.2</v>
      </c>
      <c r="G26" s="104">
        <v>45329</v>
      </c>
      <c r="H26" s="104">
        <v>45357</v>
      </c>
      <c r="I26" s="416" t="str">
        <f>_xlfn.XLOOKUP(C26,'Catálogo de actividades'!$B$5:$B$296,'Catálogo de actividades'!$I$5:$I$296)</f>
        <v>DERFE</v>
      </c>
    </row>
    <row r="27" spans="1:9" ht="42.75" x14ac:dyDescent="0.2">
      <c r="A27" s="31" t="s">
        <v>27</v>
      </c>
      <c r="B27" s="31" t="s">
        <v>2</v>
      </c>
      <c r="C27" s="31" t="s">
        <v>329</v>
      </c>
      <c r="D27" s="28" t="s">
        <v>142</v>
      </c>
      <c r="E27" s="28" t="s">
        <v>100</v>
      </c>
      <c r="F27" s="28" t="str">
        <f>_xlfn.XLOOKUP(C27,'Catálogo de actividades'!$B$5:$B$296,'Catálogo de actividades'!$E$5:$E$296)</f>
        <v>3.3</v>
      </c>
      <c r="G27" s="104">
        <v>45390</v>
      </c>
      <c r="H27" s="104">
        <v>45390</v>
      </c>
      <c r="I27" s="416" t="str">
        <f>_xlfn.XLOOKUP(C27,'Catálogo de actividades'!$B$5:$B$296,'Catálogo de actividades'!$I$5:$I$296)</f>
        <v>DERFE</v>
      </c>
    </row>
    <row r="28" spans="1:9" x14ac:dyDescent="0.2">
      <c r="A28" s="31" t="s">
        <v>27</v>
      </c>
      <c r="B28" s="31" t="s">
        <v>2</v>
      </c>
      <c r="C28" s="31" t="s">
        <v>202</v>
      </c>
      <c r="D28" s="28" t="s">
        <v>142</v>
      </c>
      <c r="E28" s="28" t="s">
        <v>100</v>
      </c>
      <c r="F28" s="28" t="str">
        <f>_xlfn.XLOOKUP(C28,'Catálogo de actividades'!$B$5:$B$296,'Catálogo de actividades'!$E$5:$E$296)</f>
        <v>3.4</v>
      </c>
      <c r="G28" s="104">
        <v>45397</v>
      </c>
      <c r="H28" s="104">
        <v>45414</v>
      </c>
      <c r="I28" s="416" t="str">
        <f>_xlfn.XLOOKUP(C28,'Catálogo de actividades'!$B$5:$B$296,'Catálogo de actividades'!$I$5:$I$296)</f>
        <v>DERFE</v>
      </c>
    </row>
    <row r="29" spans="1:9" ht="28.5" x14ac:dyDescent="0.2">
      <c r="A29" s="31" t="s">
        <v>27</v>
      </c>
      <c r="B29" s="31" t="s">
        <v>2</v>
      </c>
      <c r="C29" s="31" t="s">
        <v>203</v>
      </c>
      <c r="D29" s="28" t="s">
        <v>142</v>
      </c>
      <c r="E29" s="28" t="s">
        <v>100</v>
      </c>
      <c r="F29" s="28" t="str">
        <f>_xlfn.XLOOKUP(C29,'Catálogo de actividades'!$B$5:$B$296,'Catálogo de actividades'!$E$5:$E$296)</f>
        <v>3.5</v>
      </c>
      <c r="G29" s="104">
        <v>45425</v>
      </c>
      <c r="H29" s="104">
        <v>45432</v>
      </c>
      <c r="I29" s="416" t="str">
        <f>_xlfn.XLOOKUP(C29,'Catálogo de actividades'!$B$5:$B$296,'Catálogo de actividades'!$I$5:$I$296)</f>
        <v>DERFE</v>
      </c>
    </row>
    <row r="30" spans="1:9" ht="42.75" x14ac:dyDescent="0.2">
      <c r="A30" s="31" t="s">
        <v>27</v>
      </c>
      <c r="B30" s="31" t="s">
        <v>3</v>
      </c>
      <c r="C30" s="31" t="s">
        <v>330</v>
      </c>
      <c r="D30" s="28" t="s">
        <v>142</v>
      </c>
      <c r="E30" s="28" t="s">
        <v>100</v>
      </c>
      <c r="F30" s="28" t="str">
        <f>_xlfn.XLOOKUP(C30,'Catálogo de actividades'!$B$5:$B$296,'Catálogo de actividades'!$E$5:$E$296)</f>
        <v>4.1</v>
      </c>
      <c r="G30" s="104">
        <v>45170</v>
      </c>
      <c r="H30" s="104">
        <v>45313</v>
      </c>
      <c r="I30" s="416" t="str">
        <f>_xlfn.XLOOKUP(C30,'Catálogo de actividades'!$B$5:$B$296,'Catálogo de actividades'!$I$5:$I$296)</f>
        <v>DERFE</v>
      </c>
    </row>
    <row r="31" spans="1:9" ht="42.75" x14ac:dyDescent="0.2">
      <c r="A31" s="31" t="s">
        <v>27</v>
      </c>
      <c r="B31" s="31" t="s">
        <v>3</v>
      </c>
      <c r="C31" s="31" t="s">
        <v>332</v>
      </c>
      <c r="D31" s="28" t="s">
        <v>142</v>
      </c>
      <c r="E31" s="28" t="s">
        <v>100</v>
      </c>
      <c r="F31" s="28" t="str">
        <f>_xlfn.XLOOKUP(C31,'Catálogo de actividades'!$B$5:$B$296,'Catálogo de actividades'!$E$5:$E$296)</f>
        <v>4.2</v>
      </c>
      <c r="G31" s="104">
        <v>45170</v>
      </c>
      <c r="H31" s="104">
        <v>45330</v>
      </c>
      <c r="I31" s="416" t="str">
        <f>_xlfn.XLOOKUP(C31,'Catálogo de actividades'!$B$5:$B$296,'Catálogo de actividades'!$I$5:$I$296)</f>
        <v>DERFE</v>
      </c>
    </row>
    <row r="32" spans="1:9" ht="28.5" x14ac:dyDescent="0.2">
      <c r="A32" s="31" t="s">
        <v>27</v>
      </c>
      <c r="B32" s="31" t="s">
        <v>3</v>
      </c>
      <c r="C32" s="31" t="s">
        <v>333</v>
      </c>
      <c r="D32" s="28" t="s">
        <v>142</v>
      </c>
      <c r="E32" s="28" t="s">
        <v>100</v>
      </c>
      <c r="F32" s="28" t="str">
        <f>_xlfn.XLOOKUP(C32,'Catálogo de actividades'!$B$5:$B$296,'Catálogo de actividades'!$E$5:$E$296)</f>
        <v>4.3</v>
      </c>
      <c r="G32" s="104">
        <v>45170</v>
      </c>
      <c r="H32" s="104">
        <v>45365</v>
      </c>
      <c r="I32" s="416" t="str">
        <f>_xlfn.XLOOKUP(C32,'Catálogo de actividades'!$B$5:$B$296,'Catálogo de actividades'!$I$5:$I$296)</f>
        <v>DERFE</v>
      </c>
    </row>
    <row r="33" spans="1:9" ht="42.75" x14ac:dyDescent="0.2">
      <c r="A33" s="31" t="s">
        <v>27</v>
      </c>
      <c r="B33" s="31" t="s">
        <v>3</v>
      </c>
      <c r="C33" s="31" t="s">
        <v>204</v>
      </c>
      <c r="D33" s="28" t="s">
        <v>142</v>
      </c>
      <c r="E33" s="28" t="s">
        <v>100</v>
      </c>
      <c r="F33" s="28" t="str">
        <f>_xlfn.XLOOKUP(C33,'Catálogo de actividades'!$B$5:$B$296,'Catálogo de actividades'!$E$5:$E$296)</f>
        <v>4.4</v>
      </c>
      <c r="G33" s="104">
        <v>45331</v>
      </c>
      <c r="H33" s="104">
        <v>45432</v>
      </c>
      <c r="I33" s="416" t="str">
        <f>_xlfn.XLOOKUP(C33,'Catálogo de actividades'!$B$5:$B$296,'Catálogo de actividades'!$I$5:$I$296)</f>
        <v>DERFE</v>
      </c>
    </row>
    <row r="34" spans="1:9" ht="28.5" x14ac:dyDescent="0.2">
      <c r="A34" s="31" t="s">
        <v>27</v>
      </c>
      <c r="B34" s="31" t="s">
        <v>4</v>
      </c>
      <c r="C34" s="31" t="s">
        <v>334</v>
      </c>
      <c r="D34" s="28" t="s">
        <v>142</v>
      </c>
      <c r="E34" s="28" t="s">
        <v>65</v>
      </c>
      <c r="F34" s="28" t="str">
        <f>_xlfn.XLOOKUP(C34,'Catálogo de actividades'!$B$5:$B$296,'Catálogo de actividades'!$E$5:$E$296)</f>
        <v>5.1</v>
      </c>
      <c r="G34" s="104">
        <v>45170</v>
      </c>
      <c r="H34" s="104">
        <v>45178</v>
      </c>
      <c r="I34" s="416" t="str">
        <f>_xlfn.XLOOKUP(C34,'Catálogo de actividades'!$B$5:$B$296,'Catálogo de actividades'!$I$5:$I$296)</f>
        <v>DEOE</v>
      </c>
    </row>
    <row r="35" spans="1:9" ht="28.5" x14ac:dyDescent="0.2">
      <c r="A35" s="31" t="s">
        <v>27</v>
      </c>
      <c r="B35" s="31" t="s">
        <v>4</v>
      </c>
      <c r="C35" s="31" t="s">
        <v>205</v>
      </c>
      <c r="D35" s="28" t="s">
        <v>64</v>
      </c>
      <c r="E35" s="28" t="s">
        <v>65</v>
      </c>
      <c r="F35" s="28" t="str">
        <f>_xlfn.XLOOKUP(C35,'Catálogo de actividades'!$B$5:$B$296,'Catálogo de actividades'!$E$5:$E$296)</f>
        <v>5.2</v>
      </c>
      <c r="G35" s="104">
        <v>45263</v>
      </c>
      <c r="H35" s="104">
        <v>45269</v>
      </c>
      <c r="I35" s="416" t="str">
        <f>_xlfn.XLOOKUP(C35,'Catálogo de actividades'!$B$5:$B$296,'Catálogo de actividades'!$I$5:$I$296)</f>
        <v>OPL</v>
      </c>
    </row>
    <row r="36" spans="1:9" ht="28.5" x14ac:dyDescent="0.2">
      <c r="A36" s="31" t="s">
        <v>27</v>
      </c>
      <c r="B36" s="31" t="s">
        <v>4</v>
      </c>
      <c r="C36" s="31" t="s">
        <v>264</v>
      </c>
      <c r="D36" s="28" t="s">
        <v>77</v>
      </c>
      <c r="E36" s="28" t="s">
        <v>265</v>
      </c>
      <c r="F36" s="28" t="str">
        <f>_xlfn.XLOOKUP(C36,'Catálogo de actividades'!$B$5:$B$296,'Catálogo de actividades'!$E$5:$E$296)</f>
        <v>5.3</v>
      </c>
      <c r="G36" s="104">
        <v>45187</v>
      </c>
      <c r="H36" s="104">
        <v>45208</v>
      </c>
      <c r="I36" s="416" t="str">
        <f>_xlfn.XLOOKUP(C36,'Catálogo de actividades'!$B$5:$B$296,'Catálogo de actividades'!$I$5:$I$296)</f>
        <v>DECEYEC</v>
      </c>
    </row>
    <row r="37" spans="1:9" ht="28.5" x14ac:dyDescent="0.2">
      <c r="A37" s="31" t="s">
        <v>27</v>
      </c>
      <c r="B37" s="31" t="s">
        <v>4</v>
      </c>
      <c r="C37" s="31" t="s">
        <v>206</v>
      </c>
      <c r="D37" s="28" t="s">
        <v>77</v>
      </c>
      <c r="E37" s="28" t="s">
        <v>207</v>
      </c>
      <c r="F37" s="28" t="str">
        <f>_xlfn.XLOOKUP(C37,'Catálogo de actividades'!$B$5:$B$296,'Catálogo de actividades'!$E$5:$E$296)</f>
        <v>5.4</v>
      </c>
      <c r="G37" s="104">
        <v>45170</v>
      </c>
      <c r="H37" s="104">
        <v>45419</v>
      </c>
      <c r="I37" s="416" t="str">
        <f>_xlfn.XLOOKUP(C37,'Catálogo de actividades'!$B$5:$B$296,'Catálogo de actividades'!$I$5:$I$296)</f>
        <v>DEOE</v>
      </c>
    </row>
    <row r="38" spans="1:9" x14ac:dyDescent="0.2">
      <c r="A38" s="31" t="s">
        <v>27</v>
      </c>
      <c r="B38" s="31" t="s">
        <v>4</v>
      </c>
      <c r="C38" s="31" t="s">
        <v>208</v>
      </c>
      <c r="D38" s="28" t="s">
        <v>77</v>
      </c>
      <c r="E38" s="28" t="s">
        <v>207</v>
      </c>
      <c r="F38" s="28" t="str">
        <f>_xlfn.XLOOKUP(C38,'Catálogo de actividades'!$B$5:$B$296,'Catálogo de actividades'!$E$5:$E$296)</f>
        <v>5.5</v>
      </c>
      <c r="G38" s="104">
        <v>45212</v>
      </c>
      <c r="H38" s="104">
        <v>45425</v>
      </c>
      <c r="I38" s="416" t="str">
        <f>_xlfn.XLOOKUP(C38,'Catálogo de actividades'!$B$5:$B$296,'Catálogo de actividades'!$I$5:$I$296)</f>
        <v>DECEYEC</v>
      </c>
    </row>
    <row r="39" spans="1:9" ht="28.5" x14ac:dyDescent="0.2">
      <c r="A39" s="31" t="s">
        <v>27</v>
      </c>
      <c r="B39" s="31" t="s">
        <v>4</v>
      </c>
      <c r="C39" s="31" t="s">
        <v>287</v>
      </c>
      <c r="D39" s="28" t="s">
        <v>142</v>
      </c>
      <c r="E39" s="28" t="s">
        <v>249</v>
      </c>
      <c r="F39" s="28" t="str">
        <f>_xlfn.XLOOKUP(C39,'Catálogo de actividades'!$B$5:$B$296,'Catálogo de actividades'!$E$5:$E$296)</f>
        <v>5.6</v>
      </c>
      <c r="G39" s="104">
        <v>45231</v>
      </c>
      <c r="H39" s="104">
        <v>45444</v>
      </c>
      <c r="I39" s="416" t="str">
        <f>_xlfn.XLOOKUP(C39,'Catálogo de actividades'!$B$5:$B$296,'Catálogo de actividades'!$I$5:$I$296)</f>
        <v>DEOE</v>
      </c>
    </row>
    <row r="40" spans="1:9" ht="28.5" x14ac:dyDescent="0.2">
      <c r="A40" s="31" t="s">
        <v>27</v>
      </c>
      <c r="B40" s="31" t="s">
        <v>4</v>
      </c>
      <c r="C40" s="31" t="s">
        <v>288</v>
      </c>
      <c r="D40" s="28" t="s">
        <v>142</v>
      </c>
      <c r="E40" s="28" t="s">
        <v>65</v>
      </c>
      <c r="F40" s="28" t="str">
        <f>_xlfn.XLOOKUP(C40,'Catálogo de actividades'!$B$5:$B$296,'Catálogo de actividades'!$E$5:$E$296)</f>
        <v>5.7</v>
      </c>
      <c r="G40" s="104">
        <v>45170</v>
      </c>
      <c r="H40" s="104">
        <v>45473</v>
      </c>
      <c r="I40" s="416" t="str">
        <f>_xlfn.XLOOKUP(C40,'Catálogo de actividades'!$B$5:$B$296,'Catálogo de actividades'!$I$5:$I$296)</f>
        <v>DEOE</v>
      </c>
    </row>
    <row r="41" spans="1:9" ht="28.5" x14ac:dyDescent="0.2">
      <c r="A41" s="31" t="s">
        <v>27</v>
      </c>
      <c r="B41" s="31" t="s">
        <v>5</v>
      </c>
      <c r="C41" s="31" t="s">
        <v>209</v>
      </c>
      <c r="D41" s="28" t="s">
        <v>77</v>
      </c>
      <c r="E41" s="28" t="s">
        <v>210</v>
      </c>
      <c r="F41" s="28" t="str">
        <f>_xlfn.XLOOKUP(C41,'Catálogo de actividades'!$B$5:$B$296,'Catálogo de actividades'!$E$5:$E$296)</f>
        <v>6.1</v>
      </c>
      <c r="G41" s="104">
        <v>45306</v>
      </c>
      <c r="H41" s="104">
        <v>45337</v>
      </c>
      <c r="I41" s="416" t="str">
        <f>_xlfn.XLOOKUP(C41,'Catálogo de actividades'!$B$5:$B$296,'Catálogo de actividades'!$I$5:$I$296)</f>
        <v>DEOE</v>
      </c>
    </row>
    <row r="42" spans="1:9" ht="28.5" x14ac:dyDescent="0.2">
      <c r="A42" s="31" t="s">
        <v>27</v>
      </c>
      <c r="B42" s="31" t="s">
        <v>5</v>
      </c>
      <c r="C42" s="31" t="s">
        <v>188</v>
      </c>
      <c r="D42" s="28" t="s">
        <v>142</v>
      </c>
      <c r="E42" s="28" t="s">
        <v>189</v>
      </c>
      <c r="F42" s="28" t="str">
        <f>_xlfn.XLOOKUP(C42,'Catálogo de actividades'!$B$5:$B$296,'Catálogo de actividades'!$E$5:$E$296)</f>
        <v>6.2</v>
      </c>
      <c r="G42" s="104">
        <v>45348</v>
      </c>
      <c r="H42" s="104">
        <v>45348</v>
      </c>
      <c r="I42" s="416" t="str">
        <f>_xlfn.XLOOKUP(C42,'Catálogo de actividades'!$B$5:$B$296,'Catálogo de actividades'!$I$5:$I$296)</f>
        <v>JLE</v>
      </c>
    </row>
    <row r="43" spans="1:9" ht="28.5" x14ac:dyDescent="0.2">
      <c r="A43" s="31" t="s">
        <v>27</v>
      </c>
      <c r="B43" s="31" t="s">
        <v>5</v>
      </c>
      <c r="C43" s="31" t="s">
        <v>190</v>
      </c>
      <c r="D43" s="28" t="s">
        <v>77</v>
      </c>
      <c r="E43" s="28" t="s">
        <v>191</v>
      </c>
      <c r="F43" s="28" t="str">
        <f>_xlfn.XLOOKUP(C43,'Catálogo de actividades'!$B$5:$B$296,'Catálogo de actividades'!$E$5:$E$296)</f>
        <v>6.3</v>
      </c>
      <c r="G43" s="104">
        <v>45349</v>
      </c>
      <c r="H43" s="104">
        <v>45367</v>
      </c>
      <c r="I43" s="416" t="str">
        <f>_xlfn.XLOOKUP(C43,'Catálogo de actividades'!$B$5:$B$296,'Catálogo de actividades'!$I$5:$I$296)</f>
        <v>DEOE</v>
      </c>
    </row>
    <row r="44" spans="1:9" ht="28.5" x14ac:dyDescent="0.2">
      <c r="A44" s="31" t="s">
        <v>27</v>
      </c>
      <c r="B44" s="31" t="s">
        <v>5</v>
      </c>
      <c r="C44" s="31" t="s">
        <v>266</v>
      </c>
      <c r="D44" s="28" t="s">
        <v>142</v>
      </c>
      <c r="E44" s="28" t="s">
        <v>145</v>
      </c>
      <c r="F44" s="28" t="str">
        <f>_xlfn.XLOOKUP(C44,'Catálogo de actividades'!$B$5:$B$296,'Catálogo de actividades'!$E$5:$E$296)</f>
        <v>6.4</v>
      </c>
      <c r="G44" s="104">
        <v>45365</v>
      </c>
      <c r="H44" s="104">
        <v>45365</v>
      </c>
      <c r="I44" s="416" t="str">
        <f>_xlfn.XLOOKUP(C44,'Catálogo de actividades'!$B$5:$B$296,'Catálogo de actividades'!$I$5:$I$296)</f>
        <v>DEOE</v>
      </c>
    </row>
    <row r="45" spans="1:9" x14ac:dyDescent="0.2">
      <c r="A45" s="31" t="s">
        <v>27</v>
      </c>
      <c r="B45" s="31" t="s">
        <v>5</v>
      </c>
      <c r="C45" s="31" t="s">
        <v>192</v>
      </c>
      <c r="D45" s="28" t="s">
        <v>142</v>
      </c>
      <c r="E45" s="28" t="s">
        <v>145</v>
      </c>
      <c r="F45" s="28" t="str">
        <f>_xlfn.XLOOKUP(C45,'Catálogo de actividades'!$B$5:$B$296,'Catálogo de actividades'!$E$5:$E$296)</f>
        <v>6.5</v>
      </c>
      <c r="G45" s="104">
        <v>45376</v>
      </c>
      <c r="H45" s="104">
        <v>45376</v>
      </c>
      <c r="I45" s="416" t="str">
        <f>_xlfn.XLOOKUP(C45,'Catálogo de actividades'!$B$5:$B$296,'Catálogo de actividades'!$I$5:$I$296)</f>
        <v>DEOE</v>
      </c>
    </row>
    <row r="46" spans="1:9" ht="28.5" x14ac:dyDescent="0.2">
      <c r="A46" s="31" t="s">
        <v>27</v>
      </c>
      <c r="B46" s="31" t="s">
        <v>5</v>
      </c>
      <c r="C46" s="31" t="s">
        <v>380</v>
      </c>
      <c r="D46" s="28" t="s">
        <v>142</v>
      </c>
      <c r="E46" s="28" t="s">
        <v>100</v>
      </c>
      <c r="F46" s="28" t="str">
        <f>_xlfn.XLOOKUP(C46,'Catálogo de actividades'!$B$5:$B$296,'Catálogo de actividades'!$E$5:$E$296)</f>
        <v>6.6</v>
      </c>
      <c r="G46" s="104">
        <v>45403</v>
      </c>
      <c r="H46" s="104">
        <v>45406</v>
      </c>
      <c r="I46" s="416" t="str">
        <f>_xlfn.XLOOKUP(C46,'Catálogo de actividades'!$B$5:$B$296,'Catálogo de actividades'!$I$5:$I$296)</f>
        <v>DERFE</v>
      </c>
    </row>
    <row r="47" spans="1:9" ht="42.75" x14ac:dyDescent="0.2">
      <c r="A47" s="31" t="s">
        <v>27</v>
      </c>
      <c r="B47" s="31" t="s">
        <v>5</v>
      </c>
      <c r="C47" s="31" t="s">
        <v>335</v>
      </c>
      <c r="D47" s="28" t="s">
        <v>142</v>
      </c>
      <c r="E47" s="28" t="s">
        <v>145</v>
      </c>
      <c r="F47" s="28" t="str">
        <f>_xlfn.XLOOKUP(C47,'Catálogo de actividades'!$B$5:$B$296,'Catálogo de actividades'!$E$5:$E$296)</f>
        <v>6.7</v>
      </c>
      <c r="G47" s="104">
        <v>45397</v>
      </c>
      <c r="H47" s="104">
        <v>45397</v>
      </c>
      <c r="I47" s="416" t="str">
        <f>_xlfn.XLOOKUP(C47,'Catálogo de actividades'!$B$5:$B$296,'Catálogo de actividades'!$I$5:$I$296)</f>
        <v>DEOE</v>
      </c>
    </row>
    <row r="48" spans="1:9" ht="42.75" x14ac:dyDescent="0.2">
      <c r="A48" s="31" t="s">
        <v>27</v>
      </c>
      <c r="B48" s="31" t="s">
        <v>5</v>
      </c>
      <c r="C48" s="31" t="s">
        <v>336</v>
      </c>
      <c r="D48" s="28" t="s">
        <v>142</v>
      </c>
      <c r="E48" s="28" t="s">
        <v>145</v>
      </c>
      <c r="F48" s="28" t="str">
        <f>_xlfn.XLOOKUP(C48,'Catálogo de actividades'!$B$5:$B$296,'Catálogo de actividades'!$E$5:$E$296)</f>
        <v>6.8</v>
      </c>
      <c r="G48" s="104">
        <v>45427</v>
      </c>
      <c r="H48" s="104">
        <v>45437</v>
      </c>
      <c r="I48" s="416" t="str">
        <f>_xlfn.XLOOKUP(C48,'Catálogo de actividades'!$B$5:$B$296,'Catálogo de actividades'!$I$5:$I$296)</f>
        <v>DEOE</v>
      </c>
    </row>
    <row r="49" spans="1:9" ht="28.5" x14ac:dyDescent="0.2">
      <c r="A49" s="31" t="s">
        <v>27</v>
      </c>
      <c r="B49" s="31" t="s">
        <v>5</v>
      </c>
      <c r="C49" s="31" t="s">
        <v>337</v>
      </c>
      <c r="D49" s="28" t="s">
        <v>142</v>
      </c>
      <c r="E49" s="28" t="s">
        <v>338</v>
      </c>
      <c r="F49" s="28" t="str">
        <f>_xlfn.XLOOKUP(C49,'Catálogo de actividades'!$B$5:$B$296,'Catálogo de actividades'!$E$5:$E$296)</f>
        <v>6.9</v>
      </c>
      <c r="G49" s="104">
        <v>45411</v>
      </c>
      <c r="H49" s="104">
        <v>45422</v>
      </c>
      <c r="I49" s="416" t="str">
        <f>_xlfn.XLOOKUP(C49,'Catálogo de actividades'!$B$5:$B$296,'Catálogo de actividades'!$I$5:$I$296)</f>
        <v>DERFE</v>
      </c>
    </row>
    <row r="50" spans="1:9" ht="28.5" x14ac:dyDescent="0.2">
      <c r="A50" s="31" t="s">
        <v>27</v>
      </c>
      <c r="B50" s="31" t="s">
        <v>5</v>
      </c>
      <c r="C50" s="31" t="s">
        <v>339</v>
      </c>
      <c r="D50" s="28" t="s">
        <v>142</v>
      </c>
      <c r="E50" s="28" t="s">
        <v>145</v>
      </c>
      <c r="F50" s="28" t="str">
        <f>_xlfn.XLOOKUP(C50,'Catálogo de actividades'!$B$5:$B$296,'Catálogo de actividades'!$E$5:$E$296)</f>
        <v>6.10</v>
      </c>
      <c r="G50" s="104">
        <v>45398</v>
      </c>
      <c r="H50" s="104">
        <v>45432</v>
      </c>
      <c r="I50" s="416" t="str">
        <f>_xlfn.XLOOKUP(C50,'Catálogo de actividades'!$B$5:$B$296,'Catálogo de actividades'!$I$5:$I$296)</f>
        <v>DEOE</v>
      </c>
    </row>
    <row r="51" spans="1:9" ht="28.5" x14ac:dyDescent="0.2">
      <c r="A51" s="31" t="s">
        <v>27</v>
      </c>
      <c r="B51" s="31" t="s">
        <v>5</v>
      </c>
      <c r="C51" s="31" t="s">
        <v>340</v>
      </c>
      <c r="D51" s="28" t="s">
        <v>142</v>
      </c>
      <c r="E51" s="28" t="s">
        <v>145</v>
      </c>
      <c r="F51" s="28" t="str">
        <f>_xlfn.XLOOKUP(C51,'Catálogo de actividades'!$B$5:$B$296,'Catálogo de actividades'!$E$5:$E$296)</f>
        <v>6.11</v>
      </c>
      <c r="G51" s="104">
        <v>45398</v>
      </c>
      <c r="H51" s="104">
        <v>45435</v>
      </c>
      <c r="I51" s="416" t="str">
        <f>_xlfn.XLOOKUP(C51,'Catálogo de actividades'!$B$5:$B$296,'Catálogo de actividades'!$I$5:$I$296)</f>
        <v>DEOE</v>
      </c>
    </row>
    <row r="52" spans="1:9" x14ac:dyDescent="0.2">
      <c r="A52" s="31" t="s">
        <v>27</v>
      </c>
      <c r="B52" s="31" t="s">
        <v>5</v>
      </c>
      <c r="C52" s="31" t="s">
        <v>146</v>
      </c>
      <c r="D52" s="28" t="s">
        <v>142</v>
      </c>
      <c r="E52" s="28" t="s">
        <v>145</v>
      </c>
      <c r="F52" s="28" t="str">
        <f>_xlfn.XLOOKUP(C52,'Catálogo de actividades'!$B$5:$B$296,'Catálogo de actividades'!$E$5:$E$296)</f>
        <v>6.12</v>
      </c>
      <c r="G52" s="104">
        <v>45436</v>
      </c>
      <c r="H52" s="104">
        <v>45436</v>
      </c>
      <c r="I52" s="416" t="str">
        <f>_xlfn.XLOOKUP(C52,'Catálogo de actividades'!$B$5:$B$296,'Catálogo de actividades'!$I$5:$I$296)</f>
        <v>DEOE</v>
      </c>
    </row>
    <row r="53" spans="1:9" ht="28.5" x14ac:dyDescent="0.2">
      <c r="A53" s="31" t="s">
        <v>27</v>
      </c>
      <c r="B53" s="31" t="s">
        <v>5</v>
      </c>
      <c r="C53" s="31" t="s">
        <v>341</v>
      </c>
      <c r="D53" s="28" t="s">
        <v>142</v>
      </c>
      <c r="E53" s="28" t="s">
        <v>306</v>
      </c>
      <c r="F53" s="28" t="str">
        <f>_xlfn.XLOOKUP(C53,'Catálogo de actividades'!$B$5:$B$296,'Catálogo de actividades'!$E$5:$E$296)</f>
        <v>6.13</v>
      </c>
      <c r="G53" s="104">
        <v>45425</v>
      </c>
      <c r="H53" s="104">
        <v>45436</v>
      </c>
      <c r="I53" s="416" t="str">
        <f>_xlfn.XLOOKUP(C53,'Catálogo de actividades'!$B$5:$B$296,'Catálogo de actividades'!$I$5:$I$296)</f>
        <v>DERFE</v>
      </c>
    </row>
    <row r="54" spans="1:9" ht="57" x14ac:dyDescent="0.2">
      <c r="A54" s="31" t="s">
        <v>27</v>
      </c>
      <c r="B54" s="31" t="s">
        <v>5</v>
      </c>
      <c r="C54" s="31" t="s">
        <v>305</v>
      </c>
      <c r="D54" s="28" t="s">
        <v>142</v>
      </c>
      <c r="E54" s="28" t="s">
        <v>306</v>
      </c>
      <c r="F54" s="28" t="str">
        <f>_xlfn.XLOOKUP(C54,'Catálogo de actividades'!$B$5:$B$296,'Catálogo de actividades'!$E$5:$E$296)</f>
        <v>6.14</v>
      </c>
      <c r="G54" s="104">
        <v>45439</v>
      </c>
      <c r="H54" s="104">
        <v>45443</v>
      </c>
      <c r="I54" s="416" t="str">
        <f>_xlfn.XLOOKUP(C54,'Catálogo de actividades'!$B$5:$B$296,'Catálogo de actividades'!$I$5:$I$296)</f>
        <v>DERFE</v>
      </c>
    </row>
    <row r="55" spans="1:9" ht="28.5" x14ac:dyDescent="0.2">
      <c r="A55" s="31" t="s">
        <v>27</v>
      </c>
      <c r="B55" s="31" t="s">
        <v>5</v>
      </c>
      <c r="C55" s="31" t="s">
        <v>193</v>
      </c>
      <c r="D55" s="28" t="s">
        <v>77</v>
      </c>
      <c r="E55" s="28" t="s">
        <v>194</v>
      </c>
      <c r="F55" s="28" t="str">
        <f>_xlfn.XLOOKUP(C55,'Catálogo de actividades'!$B$5:$B$296,'Catálogo de actividades'!$E$5:$E$296)</f>
        <v>6.15</v>
      </c>
      <c r="G55" s="104">
        <v>45445</v>
      </c>
      <c r="H55" s="104">
        <v>45445</v>
      </c>
      <c r="I55" s="416" t="str">
        <f>_xlfn.XLOOKUP(C55,'Catálogo de actividades'!$B$5:$B$296,'Catálogo de actividades'!$I$5:$I$296)</f>
        <v>DEOE</v>
      </c>
    </row>
    <row r="56" spans="1:9" ht="42.75" x14ac:dyDescent="0.2">
      <c r="A56" s="31" t="s">
        <v>27</v>
      </c>
      <c r="B56" s="31" t="s">
        <v>5</v>
      </c>
      <c r="C56" s="31" t="s">
        <v>181</v>
      </c>
      <c r="D56" s="28" t="s">
        <v>77</v>
      </c>
      <c r="E56" s="28" t="s">
        <v>195</v>
      </c>
      <c r="F56" s="28" t="str">
        <f>_xlfn.XLOOKUP(C56,'Catálogo de actividades'!$B$5:$B$296,'Catálogo de actividades'!$E$5:$E$296)</f>
        <v>6.16</v>
      </c>
      <c r="G56" s="104">
        <v>45383</v>
      </c>
      <c r="H56" s="104">
        <v>45457</v>
      </c>
      <c r="I56" s="416" t="str">
        <f>_xlfn.XLOOKUP(C56,'Catálogo de actividades'!$B$5:$B$296,'Catálogo de actividades'!$I$5:$I$296)</f>
        <v>DEOE</v>
      </c>
    </row>
    <row r="57" spans="1:9" ht="28.5" x14ac:dyDescent="0.2">
      <c r="A57" s="31" t="s">
        <v>27</v>
      </c>
      <c r="B57" s="31" t="s">
        <v>6</v>
      </c>
      <c r="C57" s="31" t="s">
        <v>342</v>
      </c>
      <c r="D57" s="28" t="s">
        <v>142</v>
      </c>
      <c r="E57" s="28" t="s">
        <v>343</v>
      </c>
      <c r="F57" s="28" t="str">
        <f>_xlfn.XLOOKUP(C57,'Catálogo de actividades'!$B$5:$B$296,'Catálogo de actividades'!$E$5:$E$296)</f>
        <v>7.1</v>
      </c>
      <c r="G57" s="104">
        <v>45139</v>
      </c>
      <c r="H57" s="104">
        <v>45168</v>
      </c>
      <c r="I57" s="416" t="str">
        <f>_xlfn.XLOOKUP(C57,'Catálogo de actividades'!$B$5:$B$296,'Catálogo de actividades'!$I$5:$I$296)</f>
        <v>DECEYEC</v>
      </c>
    </row>
    <row r="58" spans="1:9" ht="28.5" x14ac:dyDescent="0.2">
      <c r="A58" s="31" t="s">
        <v>27</v>
      </c>
      <c r="B58" s="31" t="s">
        <v>6</v>
      </c>
      <c r="C58" s="31" t="s">
        <v>344</v>
      </c>
      <c r="D58" s="28" t="s">
        <v>142</v>
      </c>
      <c r="E58" s="28" t="s">
        <v>343</v>
      </c>
      <c r="F58" s="28" t="str">
        <f>_xlfn.XLOOKUP(C58,'Catálogo de actividades'!$B$5:$B$296,'Catálogo de actividades'!$E$5:$E$296)</f>
        <v>7.2</v>
      </c>
      <c r="G58" s="104">
        <v>45261</v>
      </c>
      <c r="H58" s="104">
        <v>45291</v>
      </c>
      <c r="I58" s="416" t="str">
        <f>_xlfn.XLOOKUP(C58,'Catálogo de actividades'!$B$5:$B$296,'Catálogo de actividades'!$I$5:$I$296)</f>
        <v>DECEYEC</v>
      </c>
    </row>
    <row r="59" spans="1:9" ht="42.75" x14ac:dyDescent="0.2">
      <c r="A59" s="31" t="s">
        <v>27</v>
      </c>
      <c r="B59" s="31" t="s">
        <v>6</v>
      </c>
      <c r="C59" s="31" t="s">
        <v>345</v>
      </c>
      <c r="D59" s="28" t="s">
        <v>142</v>
      </c>
      <c r="E59" s="28" t="s">
        <v>346</v>
      </c>
      <c r="F59" s="28" t="str">
        <f>_xlfn.XLOOKUP(C59,'Catálogo de actividades'!$B$5:$B$296,'Catálogo de actividades'!$E$5:$E$296)</f>
        <v>7.3</v>
      </c>
      <c r="G59" s="104">
        <v>45209</v>
      </c>
      <c r="H59" s="104">
        <v>45291</v>
      </c>
      <c r="I59" s="416" t="str">
        <f>_xlfn.XLOOKUP(C59,'Catálogo de actividades'!$B$5:$B$296,'Catálogo de actividades'!$I$5:$I$296)</f>
        <v>DECEYEC</v>
      </c>
    </row>
    <row r="60" spans="1:9" ht="28.5" x14ac:dyDescent="0.2">
      <c r="A60" s="31" t="s">
        <v>27</v>
      </c>
      <c r="B60" s="31" t="s">
        <v>6</v>
      </c>
      <c r="C60" s="31" t="s">
        <v>381</v>
      </c>
      <c r="D60" s="28" t="s">
        <v>77</v>
      </c>
      <c r="E60" s="28" t="s">
        <v>367</v>
      </c>
      <c r="F60" s="28" t="str">
        <f>_xlfn.XLOOKUP(C60,'Catálogo de actividades'!$B$5:$B$296,'Catálogo de actividades'!$E$5:$E$296)</f>
        <v>7.4</v>
      </c>
      <c r="G60" s="104">
        <v>45306</v>
      </c>
      <c r="H60" s="104">
        <v>45359</v>
      </c>
      <c r="I60" s="416" t="str">
        <f>_xlfn.XLOOKUP(C60,'Catálogo de actividades'!$B$5:$B$296,'Catálogo de actividades'!$I$5:$I$296)</f>
        <v>DECEYEC</v>
      </c>
    </row>
    <row r="61" spans="1:9" ht="28.5" x14ac:dyDescent="0.2">
      <c r="A61" s="31" t="s">
        <v>27</v>
      </c>
      <c r="B61" s="31" t="s">
        <v>6</v>
      </c>
      <c r="C61" s="31" t="s">
        <v>383</v>
      </c>
      <c r="D61" s="28" t="s">
        <v>77</v>
      </c>
      <c r="E61" s="28" t="s">
        <v>183</v>
      </c>
      <c r="F61" s="28" t="str">
        <f>_xlfn.XLOOKUP(C61,'Catálogo de actividades'!$B$5:$B$296,'Catálogo de actividades'!$E$5:$E$296)</f>
        <v>7.5</v>
      </c>
      <c r="G61" s="104">
        <v>45379</v>
      </c>
      <c r="H61" s="104">
        <v>45379</v>
      </c>
      <c r="I61" s="416" t="str">
        <f>_xlfn.XLOOKUP(C61,'Catálogo de actividades'!$B$5:$B$296,'Catálogo de actividades'!$I$5:$I$296)</f>
        <v>OPL</v>
      </c>
    </row>
    <row r="62" spans="1:9" ht="28.5" x14ac:dyDescent="0.2">
      <c r="A62" s="31" t="s">
        <v>27</v>
      </c>
      <c r="B62" s="31" t="s">
        <v>6</v>
      </c>
      <c r="C62" s="31" t="s">
        <v>76</v>
      </c>
      <c r="D62" s="28" t="s">
        <v>142</v>
      </c>
      <c r="E62" s="28" t="s">
        <v>384</v>
      </c>
      <c r="F62" s="28" t="str">
        <f>_xlfn.XLOOKUP(C62,'Catálogo de actividades'!$B$5:$B$296,'Catálogo de actividades'!$E$5:$E$296)</f>
        <v>7.6</v>
      </c>
      <c r="G62" s="104">
        <v>45215</v>
      </c>
      <c r="H62" s="104">
        <v>45304</v>
      </c>
      <c r="I62" s="416" t="str">
        <f>_xlfn.XLOOKUP(C62,'Catálogo de actividades'!$B$5:$B$296,'Catálogo de actividades'!$I$5:$I$296)</f>
        <v>DECEYEC</v>
      </c>
    </row>
    <row r="63" spans="1:9" ht="28.5" x14ac:dyDescent="0.2">
      <c r="A63" s="31" t="s">
        <v>27</v>
      </c>
      <c r="B63" s="31" t="s">
        <v>6</v>
      </c>
      <c r="C63" s="31" t="s">
        <v>289</v>
      </c>
      <c r="D63" s="28" t="s">
        <v>142</v>
      </c>
      <c r="E63" s="28" t="s">
        <v>290</v>
      </c>
      <c r="F63" s="28" t="str">
        <f>_xlfn.XLOOKUP(C63,'Catálogo de actividades'!$B$5:$B$296,'Catálogo de actividades'!$E$5:$E$296)</f>
        <v>7.7</v>
      </c>
      <c r="G63" s="104">
        <v>45231</v>
      </c>
      <c r="H63" s="104">
        <v>45310</v>
      </c>
      <c r="I63" s="416" t="str">
        <f>_xlfn.XLOOKUP(C63,'Catálogo de actividades'!$B$5:$B$296,'Catálogo de actividades'!$I$5:$I$296)</f>
        <v>DECEYEC</v>
      </c>
    </row>
    <row r="64" spans="1:9" ht="28.5" x14ac:dyDescent="0.2">
      <c r="A64" s="31" t="s">
        <v>27</v>
      </c>
      <c r="B64" s="31" t="s">
        <v>6</v>
      </c>
      <c r="C64" s="31" t="s">
        <v>170</v>
      </c>
      <c r="D64" s="28" t="s">
        <v>77</v>
      </c>
      <c r="E64" s="28" t="s">
        <v>77</v>
      </c>
      <c r="F64" s="28" t="str">
        <f>_xlfn.XLOOKUP(C64,'Catálogo de actividades'!$B$5:$B$296,'Catálogo de actividades'!$E$5:$E$296)</f>
        <v>7.8</v>
      </c>
      <c r="G64" s="104">
        <v>45369</v>
      </c>
      <c r="H64" s="104">
        <v>45409</v>
      </c>
      <c r="I64" s="416" t="str">
        <f>_xlfn.XLOOKUP(C64,'Catálogo de actividades'!$B$5:$B$296,'Catálogo de actividades'!$I$5:$I$296)</f>
        <v>OPL</v>
      </c>
    </row>
    <row r="65" spans="1:9" ht="28.5" x14ac:dyDescent="0.2">
      <c r="A65" s="31" t="s">
        <v>27</v>
      </c>
      <c r="B65" s="31" t="s">
        <v>6</v>
      </c>
      <c r="C65" s="31" t="s">
        <v>347</v>
      </c>
      <c r="D65" s="28" t="s">
        <v>142</v>
      </c>
      <c r="E65" s="28" t="s">
        <v>338</v>
      </c>
      <c r="F65" s="28" t="str">
        <f>_xlfn.XLOOKUP(C65,'Catálogo de actividades'!$B$5:$B$296,'Catálogo de actividades'!$E$5:$E$296)</f>
        <v>7.9</v>
      </c>
      <c r="G65" s="104">
        <v>45313</v>
      </c>
      <c r="H65" s="104">
        <v>45317</v>
      </c>
      <c r="I65" s="416" t="str">
        <f>_xlfn.XLOOKUP(C65,'Catálogo de actividades'!$B$5:$B$296,'Catálogo de actividades'!$I$5:$I$296)</f>
        <v>DERFE</v>
      </c>
    </row>
    <row r="66" spans="1:9" ht="42.75" x14ac:dyDescent="0.2">
      <c r="A66" s="31" t="s">
        <v>27</v>
      </c>
      <c r="B66" s="31" t="s">
        <v>6</v>
      </c>
      <c r="C66" s="31" t="s">
        <v>292</v>
      </c>
      <c r="D66" s="28" t="s">
        <v>142</v>
      </c>
      <c r="E66" s="28" t="s">
        <v>65</v>
      </c>
      <c r="F66" s="28" t="str">
        <f>_xlfn.XLOOKUP(C66,'Catálogo de actividades'!$B$5:$B$296,'Catálogo de actividades'!$E$5:$E$296)</f>
        <v>7.10</v>
      </c>
      <c r="G66" s="104">
        <v>45323</v>
      </c>
      <c r="H66" s="104">
        <v>45325</v>
      </c>
      <c r="I66" s="416" t="str">
        <f>_xlfn.XLOOKUP(C66,'Catálogo de actividades'!$B$5:$B$296,'Catálogo de actividades'!$I$5:$I$296)</f>
        <v>DECEYEC</v>
      </c>
    </row>
    <row r="67" spans="1:9" ht="28.5" x14ac:dyDescent="0.2">
      <c r="A67" s="31" t="s">
        <v>27</v>
      </c>
      <c r="B67" s="31" t="s">
        <v>6</v>
      </c>
      <c r="C67" s="31" t="s">
        <v>291</v>
      </c>
      <c r="D67" s="28" t="s">
        <v>142</v>
      </c>
      <c r="E67" s="28" t="s">
        <v>384</v>
      </c>
      <c r="F67" s="28" t="str">
        <f>_xlfn.XLOOKUP(C67,'Catálogo de actividades'!$B$5:$B$296,'Catálogo de actividades'!$E$5:$E$296)</f>
        <v>7.11</v>
      </c>
      <c r="G67" s="104">
        <v>45328</v>
      </c>
      <c r="H67" s="104">
        <v>45328</v>
      </c>
      <c r="I67" s="416" t="str">
        <f>_xlfn.XLOOKUP(C67,'Catálogo de actividades'!$B$5:$B$296,'Catálogo de actividades'!$I$5:$I$296)</f>
        <v>DECEYEC</v>
      </c>
    </row>
    <row r="68" spans="1:9" ht="28.5" x14ac:dyDescent="0.2">
      <c r="A68" s="31" t="s">
        <v>27</v>
      </c>
      <c r="B68" s="31" t="s">
        <v>6</v>
      </c>
      <c r="C68" s="31" t="s">
        <v>348</v>
      </c>
      <c r="D68" s="28" t="s">
        <v>142</v>
      </c>
      <c r="E68" s="28" t="s">
        <v>145</v>
      </c>
      <c r="F68" s="28" t="str">
        <f>_xlfn.XLOOKUP(C68,'Catálogo de actividades'!$B$5:$B$296,'Catálogo de actividades'!$E$5:$E$296)</f>
        <v>7.12</v>
      </c>
      <c r="G68" s="104">
        <v>45331</v>
      </c>
      <c r="H68" s="104">
        <v>45382</v>
      </c>
      <c r="I68" s="416" t="str">
        <f>_xlfn.XLOOKUP(C68,'Catálogo de actividades'!$B$5:$B$296,'Catálogo de actividades'!$I$5:$I$296)</f>
        <v>DECEYEC</v>
      </c>
    </row>
    <row r="69" spans="1:9" ht="28.5" x14ac:dyDescent="0.2">
      <c r="A69" s="31" t="s">
        <v>27</v>
      </c>
      <c r="B69" s="31" t="s">
        <v>6</v>
      </c>
      <c r="C69" s="31" t="s">
        <v>349</v>
      </c>
      <c r="D69" s="28" t="s">
        <v>142</v>
      </c>
      <c r="E69" s="28" t="s">
        <v>189</v>
      </c>
      <c r="F69" s="28" t="str">
        <f>_xlfn.XLOOKUP(C69,'Catálogo de actividades'!$B$5:$B$296,'Catálogo de actividades'!$E$5:$E$296)</f>
        <v>7.13</v>
      </c>
      <c r="G69" s="104">
        <v>45388</v>
      </c>
      <c r="H69" s="104">
        <v>45388</v>
      </c>
      <c r="I69" s="416" t="str">
        <f>_xlfn.XLOOKUP(C69,'Catálogo de actividades'!$B$5:$B$296,'Catálogo de actividades'!$I$5:$I$296)</f>
        <v>DECEYEC</v>
      </c>
    </row>
    <row r="70" spans="1:9" ht="28.5" x14ac:dyDescent="0.2">
      <c r="A70" s="31" t="s">
        <v>27</v>
      </c>
      <c r="B70" s="31" t="s">
        <v>6</v>
      </c>
      <c r="C70" s="31" t="s">
        <v>350</v>
      </c>
      <c r="D70" s="28" t="s">
        <v>142</v>
      </c>
      <c r="E70" s="28" t="s">
        <v>145</v>
      </c>
      <c r="F70" s="28" t="str">
        <f>_xlfn.XLOOKUP(C70,'Catálogo de actividades'!$B$5:$B$296,'Catálogo de actividades'!$E$5:$E$296)</f>
        <v>7.14</v>
      </c>
      <c r="G70" s="104">
        <v>45391</v>
      </c>
      <c r="H70" s="104">
        <v>45444</v>
      </c>
      <c r="I70" s="416" t="str">
        <f>_xlfn.XLOOKUP(C70,'Catálogo de actividades'!$B$5:$B$296,'Catálogo de actividades'!$I$5:$I$296)</f>
        <v>DECEYEC</v>
      </c>
    </row>
    <row r="71" spans="1:9" ht="28.5" x14ac:dyDescent="0.2">
      <c r="A71" s="31" t="s">
        <v>27</v>
      </c>
      <c r="B71" s="31" t="s">
        <v>6</v>
      </c>
      <c r="C71" s="31" t="s">
        <v>301</v>
      </c>
      <c r="D71" s="28" t="s">
        <v>142</v>
      </c>
      <c r="E71" s="28" t="s">
        <v>145</v>
      </c>
      <c r="F71" s="28" t="str">
        <f>_xlfn.XLOOKUP(C71,'Catálogo de actividades'!$B$5:$B$296,'Catálogo de actividades'!$E$5:$E$296)</f>
        <v>7.15</v>
      </c>
      <c r="G71" s="104">
        <v>45445</v>
      </c>
      <c r="H71" s="104">
        <v>45457</v>
      </c>
      <c r="I71" s="416" t="str">
        <f>_xlfn.XLOOKUP(C71,'Catálogo de actividades'!$B$5:$B$296,'Catálogo de actividades'!$I$5:$I$296)</f>
        <v>DECEYEC</v>
      </c>
    </row>
    <row r="72" spans="1:9" ht="42.75" x14ac:dyDescent="0.2">
      <c r="A72" s="31" t="s">
        <v>27</v>
      </c>
      <c r="B72" s="31" t="s">
        <v>7</v>
      </c>
      <c r="C72" s="31" t="s">
        <v>81</v>
      </c>
      <c r="D72" s="28" t="s">
        <v>64</v>
      </c>
      <c r="E72" s="28" t="s">
        <v>65</v>
      </c>
      <c r="F72" s="28" t="str">
        <f>_xlfn.XLOOKUP(C72,'Catálogo de actividades'!$B$5:$B$296,'Catálogo de actividades'!$E$5:$E$296)</f>
        <v>8.1</v>
      </c>
      <c r="G72" s="104">
        <v>45261</v>
      </c>
      <c r="H72" s="104">
        <v>45291</v>
      </c>
      <c r="I72" s="416" t="str">
        <f>_xlfn.XLOOKUP(C72,'Catálogo de actividades'!$B$5:$B$296,'Catálogo de actividades'!$I$5:$I$296)</f>
        <v>OPL</v>
      </c>
    </row>
    <row r="73" spans="1:9" ht="42.75" x14ac:dyDescent="0.2">
      <c r="A73" s="31" t="s">
        <v>27</v>
      </c>
      <c r="B73" s="31" t="s">
        <v>7</v>
      </c>
      <c r="C73" s="31" t="s">
        <v>82</v>
      </c>
      <c r="D73" s="28" t="s">
        <v>64</v>
      </c>
      <c r="E73" s="28" t="s">
        <v>65</v>
      </c>
      <c r="F73" s="28" t="str">
        <f>_xlfn.XLOOKUP(C73,'Catálogo de actividades'!$B$5:$B$296,'Catálogo de actividades'!$E$5:$E$296)</f>
        <v>8.2</v>
      </c>
      <c r="G73" s="104">
        <v>45323</v>
      </c>
      <c r="H73" s="104">
        <v>45342</v>
      </c>
      <c r="I73" s="416" t="str">
        <f>_xlfn.XLOOKUP(C73,'Catálogo de actividades'!$B$5:$B$296,'Catálogo de actividades'!$I$5:$I$296)</f>
        <v>OPL</v>
      </c>
    </row>
    <row r="74" spans="1:9" ht="42.75" x14ac:dyDescent="0.2">
      <c r="A74" s="31" t="s">
        <v>27</v>
      </c>
      <c r="B74" s="31" t="s">
        <v>7</v>
      </c>
      <c r="C74" s="31" t="s">
        <v>83</v>
      </c>
      <c r="D74" s="28" t="s">
        <v>64</v>
      </c>
      <c r="E74" s="28" t="s">
        <v>65</v>
      </c>
      <c r="F74" s="28" t="str">
        <f>_xlfn.XLOOKUP(C74,'Catálogo de actividades'!$B$5:$B$296,'Catálogo de actividades'!$E$5:$E$296)</f>
        <v>8.4</v>
      </c>
      <c r="G74" s="104">
        <v>45261</v>
      </c>
      <c r="H74" s="104">
        <v>45291</v>
      </c>
      <c r="I74" s="416" t="str">
        <f>_xlfn.XLOOKUP(C74,'Catálogo de actividades'!$B$5:$B$296,'Catálogo de actividades'!$I$5:$I$296)</f>
        <v>OPL</v>
      </c>
    </row>
    <row r="75" spans="1:9" ht="42.75" x14ac:dyDescent="0.2">
      <c r="A75" s="31" t="s">
        <v>27</v>
      </c>
      <c r="B75" s="31" t="s">
        <v>7</v>
      </c>
      <c r="C75" s="31" t="s">
        <v>84</v>
      </c>
      <c r="D75" s="28" t="s">
        <v>64</v>
      </c>
      <c r="E75" s="28" t="s">
        <v>65</v>
      </c>
      <c r="F75" s="28" t="str">
        <f>_xlfn.XLOOKUP(C75,'Catálogo de actividades'!$B$5:$B$296,'Catálogo de actividades'!$E$5:$E$296)</f>
        <v>8.5</v>
      </c>
      <c r="G75" s="104">
        <v>45261</v>
      </c>
      <c r="H75" s="104">
        <v>45291</v>
      </c>
      <c r="I75" s="416" t="str">
        <f>_xlfn.XLOOKUP(C75,'Catálogo de actividades'!$B$5:$B$296,'Catálogo de actividades'!$I$5:$I$296)</f>
        <v>OPL</v>
      </c>
    </row>
    <row r="76" spans="1:9" ht="42.75" x14ac:dyDescent="0.2">
      <c r="A76" s="31" t="s">
        <v>27</v>
      </c>
      <c r="B76" s="31" t="s">
        <v>7</v>
      </c>
      <c r="C76" s="31" t="s">
        <v>147</v>
      </c>
      <c r="D76" s="28" t="s">
        <v>64</v>
      </c>
      <c r="E76" s="28" t="s">
        <v>65</v>
      </c>
      <c r="F76" s="28" t="str">
        <f>_xlfn.XLOOKUP(C76,'Catálogo de actividades'!$B$5:$B$296,'Catálogo de actividades'!$E$5:$E$296)</f>
        <v>8.7</v>
      </c>
      <c r="G76" s="104">
        <v>45261</v>
      </c>
      <c r="H76" s="104">
        <v>45291</v>
      </c>
      <c r="I76" s="416" t="str">
        <f>_xlfn.XLOOKUP(C76,'Catálogo de actividades'!$B$5:$B$296,'Catálogo de actividades'!$I$5:$I$296)</f>
        <v>OPL</v>
      </c>
    </row>
    <row r="77" spans="1:9" ht="42.75" x14ac:dyDescent="0.2">
      <c r="A77" s="31" t="s">
        <v>27</v>
      </c>
      <c r="B77" s="31" t="s">
        <v>7</v>
      </c>
      <c r="C77" s="31" t="s">
        <v>148</v>
      </c>
      <c r="D77" s="28" t="s">
        <v>64</v>
      </c>
      <c r="E77" s="28" t="s">
        <v>65</v>
      </c>
      <c r="F77" s="28" t="str">
        <f>_xlfn.XLOOKUP(C77,'Catálogo de actividades'!$B$5:$B$296,'Catálogo de actividades'!$E$5:$E$296)</f>
        <v>8.8</v>
      </c>
      <c r="G77" s="104">
        <v>45261</v>
      </c>
      <c r="H77" s="104">
        <v>45291</v>
      </c>
      <c r="I77" s="416" t="str">
        <f>_xlfn.XLOOKUP(C77,'Catálogo de actividades'!$B$5:$B$296,'Catálogo de actividades'!$I$5:$I$296)</f>
        <v>OPL</v>
      </c>
    </row>
    <row r="78" spans="1:9" ht="42.75" x14ac:dyDescent="0.2">
      <c r="A78" s="31" t="s">
        <v>27</v>
      </c>
      <c r="B78" s="31" t="s">
        <v>7</v>
      </c>
      <c r="C78" s="31" t="s">
        <v>87</v>
      </c>
      <c r="D78" s="28" t="s">
        <v>64</v>
      </c>
      <c r="E78" s="28" t="s">
        <v>65</v>
      </c>
      <c r="F78" s="28" t="str">
        <f>_xlfn.XLOOKUP(C78,'Catálogo de actividades'!$B$5:$B$296,'Catálogo de actividades'!$E$5:$E$296)</f>
        <v>8.10</v>
      </c>
      <c r="G78" s="104">
        <v>45261</v>
      </c>
      <c r="H78" s="104">
        <v>45291</v>
      </c>
      <c r="I78" s="416" t="str">
        <f>_xlfn.XLOOKUP(C78,'Catálogo de actividades'!$B$5:$B$296,'Catálogo de actividades'!$I$5:$I$296)</f>
        <v>OPL</v>
      </c>
    </row>
    <row r="79" spans="1:9" ht="42.75" x14ac:dyDescent="0.2">
      <c r="A79" s="31" t="s">
        <v>27</v>
      </c>
      <c r="B79" s="31" t="s">
        <v>7</v>
      </c>
      <c r="C79" s="31" t="s">
        <v>88</v>
      </c>
      <c r="D79" s="28" t="s">
        <v>64</v>
      </c>
      <c r="E79" s="28" t="s">
        <v>65</v>
      </c>
      <c r="F79" s="28" t="str">
        <f>_xlfn.XLOOKUP(C79,'Catálogo de actividades'!$B$5:$B$296,'Catálogo de actividades'!$E$5:$E$296)</f>
        <v>8.11</v>
      </c>
      <c r="G79" s="104">
        <v>45261</v>
      </c>
      <c r="H79" s="104">
        <v>45291</v>
      </c>
      <c r="I79" s="416" t="str">
        <f>_xlfn.XLOOKUP(C79,'Catálogo de actividades'!$B$5:$B$296,'Catálogo de actividades'!$I$5:$I$296)</f>
        <v>OPL</v>
      </c>
    </row>
    <row r="80" spans="1:9" ht="42.75" x14ac:dyDescent="0.2">
      <c r="A80" s="31" t="s">
        <v>27</v>
      </c>
      <c r="B80" s="31" t="s">
        <v>7</v>
      </c>
      <c r="C80" s="31" t="s">
        <v>89</v>
      </c>
      <c r="D80" s="28" t="s">
        <v>64</v>
      </c>
      <c r="E80" s="28" t="s">
        <v>65</v>
      </c>
      <c r="F80" s="28" t="str">
        <f>_xlfn.XLOOKUP(C80,'Catálogo de actividades'!$B$5:$B$296,'Catálogo de actividades'!$E$5:$E$296)</f>
        <v>8.13</v>
      </c>
      <c r="G80" s="104">
        <v>45261</v>
      </c>
      <c r="H80" s="104">
        <v>45322</v>
      </c>
      <c r="I80" s="416" t="str">
        <f>_xlfn.XLOOKUP(C80,'Catálogo de actividades'!$B$5:$B$296,'Catálogo de actividades'!$I$5:$I$296)</f>
        <v>OPL</v>
      </c>
    </row>
    <row r="81" spans="1:9" ht="42.75" x14ac:dyDescent="0.2">
      <c r="A81" s="31" t="s">
        <v>27</v>
      </c>
      <c r="B81" s="31" t="s">
        <v>7</v>
      </c>
      <c r="C81" s="31" t="s">
        <v>90</v>
      </c>
      <c r="D81" s="28" t="s">
        <v>64</v>
      </c>
      <c r="E81" s="28" t="s">
        <v>65</v>
      </c>
      <c r="F81" s="28" t="str">
        <f>_xlfn.XLOOKUP(C81,'Catálogo de actividades'!$B$5:$B$296,'Catálogo de actividades'!$E$5:$E$296)</f>
        <v>8.14</v>
      </c>
      <c r="G81" s="104">
        <v>45261</v>
      </c>
      <c r="H81" s="104">
        <v>45322</v>
      </c>
      <c r="I81" s="416" t="str">
        <f>_xlfn.XLOOKUP(C81,'Catálogo de actividades'!$B$5:$B$296,'Catálogo de actividades'!$I$5:$I$296)</f>
        <v>OPL</v>
      </c>
    </row>
    <row r="82" spans="1:9" ht="28.5" x14ac:dyDescent="0.2">
      <c r="A82" s="31" t="s">
        <v>27</v>
      </c>
      <c r="B82" s="31" t="s">
        <v>8</v>
      </c>
      <c r="C82" s="31" t="s">
        <v>91</v>
      </c>
      <c r="D82" s="28" t="s">
        <v>64</v>
      </c>
      <c r="E82" s="28" t="s">
        <v>65</v>
      </c>
      <c r="F82" s="28" t="str">
        <f>_xlfn.XLOOKUP(C82,'Catálogo de actividades'!$B$5:$B$296,'Catálogo de actividades'!$E$5:$E$296)</f>
        <v>9.1</v>
      </c>
      <c r="G82" s="104">
        <v>45263</v>
      </c>
      <c r="H82" s="104">
        <v>45269</v>
      </c>
      <c r="I82" s="416" t="str">
        <f>_xlfn.XLOOKUP(C82,'Catálogo de actividades'!$B$5:$B$296,'Catálogo de actividades'!$I$5:$I$296)</f>
        <v>OPL</v>
      </c>
    </row>
    <row r="83" spans="1:9" ht="42.75" x14ac:dyDescent="0.2">
      <c r="A83" s="31" t="s">
        <v>27</v>
      </c>
      <c r="B83" s="31" t="s">
        <v>8</v>
      </c>
      <c r="C83" s="31" t="s">
        <v>92</v>
      </c>
      <c r="D83" s="28" t="s">
        <v>64</v>
      </c>
      <c r="E83" s="28" t="s">
        <v>70</v>
      </c>
      <c r="F83" s="28" t="str">
        <f>_xlfn.XLOOKUP(C83,'Catálogo de actividades'!$B$5:$B$296,'Catálogo de actividades'!$E$5:$E$296)</f>
        <v>9.3</v>
      </c>
      <c r="G83" s="104">
        <v>45293</v>
      </c>
      <c r="H83" s="104">
        <v>45297</v>
      </c>
      <c r="I83" s="416" t="str">
        <f>_xlfn.XLOOKUP(C83,'Catálogo de actividades'!$B$5:$B$296,'Catálogo de actividades'!$I$5:$I$296)</f>
        <v>OPL</v>
      </c>
    </row>
    <row r="84" spans="1:9" ht="42.75" x14ac:dyDescent="0.2">
      <c r="A84" s="31" t="s">
        <v>27</v>
      </c>
      <c r="B84" s="31" t="s">
        <v>8</v>
      </c>
      <c r="C84" s="31" t="s">
        <v>93</v>
      </c>
      <c r="D84" s="28" t="s">
        <v>64</v>
      </c>
      <c r="E84" s="28" t="s">
        <v>70</v>
      </c>
      <c r="F84" s="28" t="str">
        <f>_xlfn.XLOOKUP(C84,'Catálogo de actividades'!$B$5:$B$296,'Catálogo de actividades'!$E$5:$E$296)</f>
        <v>9.4</v>
      </c>
      <c r="G84" s="104">
        <v>45293</v>
      </c>
      <c r="H84" s="104">
        <v>45297</v>
      </c>
      <c r="I84" s="416" t="str">
        <f>_xlfn.XLOOKUP(C84,'Catálogo de actividades'!$B$5:$B$296,'Catálogo de actividades'!$I$5:$I$296)</f>
        <v>OPL</v>
      </c>
    </row>
    <row r="85" spans="1:9" ht="28.5" x14ac:dyDescent="0.2">
      <c r="A85" s="31" t="s">
        <v>27</v>
      </c>
      <c r="B85" s="31" t="s">
        <v>8</v>
      </c>
      <c r="C85" s="31" t="s">
        <v>94</v>
      </c>
      <c r="D85" s="28" t="s">
        <v>64</v>
      </c>
      <c r="E85" s="28" t="s">
        <v>65</v>
      </c>
      <c r="F85" s="28" t="str">
        <f>_xlfn.XLOOKUP(C85,'Catálogo de actividades'!$B$5:$B$296,'Catálogo de actividades'!$E$5:$E$296)</f>
        <v>9.6</v>
      </c>
      <c r="G85" s="104">
        <v>45298</v>
      </c>
      <c r="H85" s="104">
        <v>45302</v>
      </c>
      <c r="I85" s="416" t="str">
        <f>_xlfn.XLOOKUP(C85,'Catálogo de actividades'!$B$5:$B$296,'Catálogo de actividades'!$I$5:$I$296)</f>
        <v>OPL</v>
      </c>
    </row>
    <row r="86" spans="1:9" ht="28.5" x14ac:dyDescent="0.2">
      <c r="A86" s="31" t="s">
        <v>27</v>
      </c>
      <c r="B86" s="31" t="s">
        <v>8</v>
      </c>
      <c r="C86" s="31" t="s">
        <v>95</v>
      </c>
      <c r="D86" s="28" t="s">
        <v>64</v>
      </c>
      <c r="E86" s="28" t="s">
        <v>65</v>
      </c>
      <c r="F86" s="28" t="str">
        <f>_xlfn.XLOOKUP(C86,'Catálogo de actividades'!$B$5:$B$296,'Catálogo de actividades'!$E$5:$E$296)</f>
        <v>9.7</v>
      </c>
      <c r="G86" s="104">
        <v>45298</v>
      </c>
      <c r="H86" s="104">
        <v>45302</v>
      </c>
      <c r="I86" s="416" t="str">
        <f>_xlfn.XLOOKUP(C86,'Catálogo de actividades'!$B$5:$B$296,'Catálogo de actividades'!$I$5:$I$296)</f>
        <v>OPL</v>
      </c>
    </row>
    <row r="87" spans="1:9" ht="28.5" x14ac:dyDescent="0.2">
      <c r="A87" s="31" t="s">
        <v>27</v>
      </c>
      <c r="B87" s="31" t="s">
        <v>8</v>
      </c>
      <c r="C87" s="31" t="s">
        <v>96</v>
      </c>
      <c r="D87" s="28" t="s">
        <v>64</v>
      </c>
      <c r="E87" s="28" t="s">
        <v>70</v>
      </c>
      <c r="F87" s="28" t="str">
        <f>_xlfn.XLOOKUP(C87,'Catálogo de actividades'!$B$5:$B$296,'Catálogo de actividades'!$E$5:$E$296)</f>
        <v>9.9</v>
      </c>
      <c r="G87" s="104">
        <v>45310</v>
      </c>
      <c r="H87" s="104">
        <v>45339</v>
      </c>
      <c r="I87" s="416" t="str">
        <f>_xlfn.XLOOKUP(C87,'Catálogo de actividades'!$B$5:$B$296,'Catálogo de actividades'!$I$5:$I$296)</f>
        <v>OPL</v>
      </c>
    </row>
    <row r="88" spans="1:9" ht="28.5" x14ac:dyDescent="0.2">
      <c r="A88" s="31" t="s">
        <v>27</v>
      </c>
      <c r="B88" s="31" t="s">
        <v>8</v>
      </c>
      <c r="C88" s="31" t="s">
        <v>149</v>
      </c>
      <c r="D88" s="28" t="s">
        <v>64</v>
      </c>
      <c r="E88" s="28" t="s">
        <v>70</v>
      </c>
      <c r="F88" s="28" t="str">
        <f>_xlfn.XLOOKUP(C88,'Catálogo de actividades'!$B$5:$B$296,'Catálogo de actividades'!$E$5:$E$296)</f>
        <v>9.10</v>
      </c>
      <c r="G88" s="104">
        <v>45310</v>
      </c>
      <c r="H88" s="104">
        <v>45339</v>
      </c>
      <c r="I88" s="416" t="str">
        <f>_xlfn.XLOOKUP(C88,'Catálogo de actividades'!$B$5:$B$296,'Catálogo de actividades'!$I$5:$I$296)</f>
        <v>OPL</v>
      </c>
    </row>
    <row r="89" spans="1:9" ht="57" x14ac:dyDescent="0.2">
      <c r="A89" s="31" t="s">
        <v>27</v>
      </c>
      <c r="B89" s="31" t="s">
        <v>8</v>
      </c>
      <c r="C89" s="31" t="s">
        <v>99</v>
      </c>
      <c r="D89" s="28" t="s">
        <v>77</v>
      </c>
      <c r="E89" s="28" t="s">
        <v>100</v>
      </c>
      <c r="F89" s="28" t="str">
        <f>_xlfn.XLOOKUP(C89,'Catálogo de actividades'!$B$5:$B$296,'Catálogo de actividades'!$E$5:$E$296)</f>
        <v>9.11</v>
      </c>
      <c r="G89" s="104">
        <v>45175</v>
      </c>
      <c r="H89" s="104">
        <v>45366</v>
      </c>
      <c r="I89" s="416" t="str">
        <f>_xlfn.XLOOKUP(C89,'Catálogo de actividades'!$B$5:$B$296,'Catálogo de actividades'!$I$5:$I$296)</f>
        <v>DERFE</v>
      </c>
    </row>
    <row r="90" spans="1:9" ht="28.5" x14ac:dyDescent="0.2">
      <c r="A90" s="31" t="s">
        <v>27</v>
      </c>
      <c r="B90" s="31" t="s">
        <v>8</v>
      </c>
      <c r="C90" s="31" t="s">
        <v>101</v>
      </c>
      <c r="D90" s="28" t="s">
        <v>64</v>
      </c>
      <c r="E90" s="28" t="s">
        <v>102</v>
      </c>
      <c r="F90" s="28" t="str">
        <f>_xlfn.XLOOKUP(C90,'Catálogo de actividades'!$B$5:$B$296,'Catálogo de actividades'!$E$5:$E$296)</f>
        <v>9.13</v>
      </c>
      <c r="G90" s="104">
        <v>45355</v>
      </c>
      <c r="H90" s="104">
        <v>45367</v>
      </c>
      <c r="I90" s="416" t="str">
        <f>_xlfn.XLOOKUP(C90,'Catálogo de actividades'!$B$5:$B$296,'Catálogo de actividades'!$I$5:$I$296)</f>
        <v>OPL</v>
      </c>
    </row>
    <row r="91" spans="1:9" ht="28.5" x14ac:dyDescent="0.2">
      <c r="A91" s="31" t="s">
        <v>27</v>
      </c>
      <c r="B91" s="31" t="s">
        <v>8</v>
      </c>
      <c r="C91" s="31" t="s">
        <v>103</v>
      </c>
      <c r="D91" s="28" t="s">
        <v>64</v>
      </c>
      <c r="E91" s="28" t="s">
        <v>102</v>
      </c>
      <c r="F91" s="28" t="str">
        <f>_xlfn.XLOOKUP(C91,'Catálogo de actividades'!$B$5:$B$296,'Catálogo de actividades'!$E$5:$E$296)</f>
        <v>9.14</v>
      </c>
      <c r="G91" s="104">
        <v>45355</v>
      </c>
      <c r="H91" s="104">
        <v>45367</v>
      </c>
      <c r="I91" s="416" t="str">
        <f>_xlfn.XLOOKUP(C91,'Catálogo de actividades'!$B$5:$B$296,'Catálogo de actividades'!$I$5:$I$296)</f>
        <v>OPL</v>
      </c>
    </row>
    <row r="92" spans="1:9" x14ac:dyDescent="0.2">
      <c r="A92" s="31" t="s">
        <v>27</v>
      </c>
      <c r="B92" s="31" t="s">
        <v>9</v>
      </c>
      <c r="C92" s="31" t="s">
        <v>150</v>
      </c>
      <c r="D92" s="28" t="s">
        <v>64</v>
      </c>
      <c r="E92" s="28" t="s">
        <v>65</v>
      </c>
      <c r="F92" s="28" t="str">
        <f>_xlfn.XLOOKUP(C92,'Catálogo de actividades'!$B$5:$B$296,'Catálogo de actividades'!$E$5:$E$296)</f>
        <v>10.2</v>
      </c>
      <c r="G92" s="429">
        <v>45263</v>
      </c>
      <c r="H92" s="429">
        <v>45310</v>
      </c>
      <c r="I92" s="416" t="str">
        <f>_xlfn.XLOOKUP(C92,'Catálogo de actividades'!$B$5:$B$296,'Catálogo de actividades'!$I$5:$I$296)</f>
        <v>OPL</v>
      </c>
    </row>
    <row r="93" spans="1:9" x14ac:dyDescent="0.2">
      <c r="A93" s="31" t="s">
        <v>27</v>
      </c>
      <c r="B93" s="31" t="s">
        <v>9</v>
      </c>
      <c r="C93" s="31" t="s">
        <v>151</v>
      </c>
      <c r="D93" s="28" t="s">
        <v>64</v>
      </c>
      <c r="E93" s="28" t="s">
        <v>65</v>
      </c>
      <c r="F93" s="28" t="str">
        <f>_xlfn.XLOOKUP(C93,'Catálogo de actividades'!$B$5:$B$296,'Catálogo de actividades'!$E$5:$E$296)</f>
        <v>10.3</v>
      </c>
      <c r="G93" s="429">
        <v>45263</v>
      </c>
      <c r="H93" s="429">
        <v>45310</v>
      </c>
      <c r="I93" s="416" t="str">
        <f>_xlfn.XLOOKUP(C93,'Catálogo de actividades'!$B$5:$B$296,'Catálogo de actividades'!$I$5:$I$296)</f>
        <v>OPL</v>
      </c>
    </row>
    <row r="94" spans="1:9" x14ac:dyDescent="0.2">
      <c r="A94" s="31" t="s">
        <v>27</v>
      </c>
      <c r="B94" s="31" t="s">
        <v>9</v>
      </c>
      <c r="C94" s="31" t="s">
        <v>106</v>
      </c>
      <c r="D94" s="28" t="s">
        <v>64</v>
      </c>
      <c r="E94" s="28" t="s">
        <v>65</v>
      </c>
      <c r="F94" s="28" t="str">
        <f>_xlfn.XLOOKUP(C94,'Catálogo de actividades'!$B$5:$B$296,'Catálogo de actividades'!$E$5:$E$296)</f>
        <v>10.7</v>
      </c>
      <c r="G94" s="429">
        <v>45311</v>
      </c>
      <c r="H94" s="429">
        <v>45320</v>
      </c>
      <c r="I94" s="416" t="str">
        <f>_xlfn.XLOOKUP(C94,'Catálogo de actividades'!$B$5:$B$296,'Catálogo de actividades'!$I$5:$I$296)</f>
        <v>OPL</v>
      </c>
    </row>
    <row r="95" spans="1:9" x14ac:dyDescent="0.2">
      <c r="A95" s="31" t="s">
        <v>27</v>
      </c>
      <c r="B95" s="31" t="s">
        <v>9</v>
      </c>
      <c r="C95" s="31" t="s">
        <v>107</v>
      </c>
      <c r="D95" s="28" t="s">
        <v>64</v>
      </c>
      <c r="E95" s="28" t="s">
        <v>65</v>
      </c>
      <c r="F95" s="28" t="str">
        <f>_xlfn.XLOOKUP(C95,'Catálogo de actividades'!$B$5:$B$296,'Catálogo de actividades'!$E$5:$E$296)</f>
        <v>10.8</v>
      </c>
      <c r="G95" s="429">
        <v>45311</v>
      </c>
      <c r="H95" s="429">
        <v>45320</v>
      </c>
      <c r="I95" s="416" t="str">
        <f>_xlfn.XLOOKUP(C95,'Catálogo de actividades'!$B$5:$B$296,'Catálogo de actividades'!$I$5:$I$296)</f>
        <v>OPL</v>
      </c>
    </row>
    <row r="96" spans="1:9" x14ac:dyDescent="0.2">
      <c r="A96" s="31" t="s">
        <v>27</v>
      </c>
      <c r="B96" s="31" t="s">
        <v>9</v>
      </c>
      <c r="C96" s="31" t="s">
        <v>108</v>
      </c>
      <c r="D96" s="28" t="s">
        <v>64</v>
      </c>
      <c r="E96" s="28" t="s">
        <v>65</v>
      </c>
      <c r="F96" s="28" t="str">
        <f>_xlfn.XLOOKUP(C96,'Catálogo de actividades'!$B$5:$B$296,'Catálogo de actividades'!$E$5:$E$296)</f>
        <v>10.12</v>
      </c>
      <c r="G96" s="429">
        <v>45310</v>
      </c>
      <c r="H96" s="429">
        <v>45339</v>
      </c>
      <c r="I96" s="416" t="str">
        <f>_xlfn.XLOOKUP(C96,'Catálogo de actividades'!$B$5:$B$296,'Catálogo de actividades'!$I$5:$I$296)</f>
        <v>OPL</v>
      </c>
    </row>
    <row r="97" spans="1:9" x14ac:dyDescent="0.2">
      <c r="A97" s="31" t="s">
        <v>27</v>
      </c>
      <c r="B97" s="31" t="s">
        <v>9</v>
      </c>
      <c r="C97" s="31" t="s">
        <v>152</v>
      </c>
      <c r="D97" s="28" t="s">
        <v>64</v>
      </c>
      <c r="E97" s="28" t="s">
        <v>65</v>
      </c>
      <c r="F97" s="28" t="str">
        <f>_xlfn.XLOOKUP(C97,'Catálogo de actividades'!$B$5:$B$296,'Catálogo de actividades'!$E$5:$E$296)</f>
        <v>10.13</v>
      </c>
      <c r="G97" s="429">
        <v>45310</v>
      </c>
      <c r="H97" s="429">
        <v>45339</v>
      </c>
      <c r="I97" s="416" t="str">
        <f>_xlfn.XLOOKUP(C97,'Catálogo de actividades'!$B$5:$B$296,'Catálogo de actividades'!$I$5:$I$296)</f>
        <v>OPL</v>
      </c>
    </row>
    <row r="98" spans="1:9" x14ac:dyDescent="0.2">
      <c r="A98" s="31" t="s">
        <v>27</v>
      </c>
      <c r="B98" s="31" t="s">
        <v>9</v>
      </c>
      <c r="C98" s="31" t="s">
        <v>153</v>
      </c>
      <c r="D98" s="28" t="s">
        <v>64</v>
      </c>
      <c r="E98" s="28" t="s">
        <v>102</v>
      </c>
      <c r="F98" s="28" t="str">
        <f>_xlfn.XLOOKUP(C98,'Catálogo de actividades'!$B$5:$B$296,'Catálogo de actividades'!$E$5:$E$296)</f>
        <v>10.17</v>
      </c>
      <c r="G98" s="104">
        <v>45376</v>
      </c>
      <c r="H98" s="104">
        <v>45383</v>
      </c>
      <c r="I98" s="416" t="str">
        <f>_xlfn.XLOOKUP(C98,'Catálogo de actividades'!$B$5:$B$296,'Catálogo de actividades'!$I$5:$I$296)</f>
        <v>OPL</v>
      </c>
    </row>
    <row r="99" spans="1:9" ht="28.5" x14ac:dyDescent="0.2">
      <c r="A99" s="31" t="s">
        <v>27</v>
      </c>
      <c r="B99" s="31" t="s">
        <v>9</v>
      </c>
      <c r="C99" s="31" t="s">
        <v>178</v>
      </c>
      <c r="D99" s="28" t="s">
        <v>64</v>
      </c>
      <c r="E99" s="28" t="s">
        <v>102</v>
      </c>
      <c r="F99" s="28" t="str">
        <f>_xlfn.XLOOKUP(C99,'Catálogo de actividades'!$B$5:$B$296,'Catálogo de actividades'!$E$5:$E$296)</f>
        <v>10.18</v>
      </c>
      <c r="G99" s="104">
        <v>45390</v>
      </c>
      <c r="H99" s="104">
        <v>45397</v>
      </c>
      <c r="I99" s="416" t="str">
        <f>_xlfn.XLOOKUP(C99,'Catálogo de actividades'!$B$5:$B$296,'Catálogo de actividades'!$I$5:$I$296)</f>
        <v>OPL</v>
      </c>
    </row>
    <row r="100" spans="1:9" x14ac:dyDescent="0.2">
      <c r="A100" s="31" t="s">
        <v>27</v>
      </c>
      <c r="B100" s="31" t="s">
        <v>9</v>
      </c>
      <c r="C100" s="31" t="s">
        <v>154</v>
      </c>
      <c r="D100" s="28" t="s">
        <v>64</v>
      </c>
      <c r="E100" s="28" t="s">
        <v>102</v>
      </c>
      <c r="F100" s="28" t="str">
        <f>_xlfn.XLOOKUP(C100,'Catálogo de actividades'!$B$5:$B$296,'Catálogo de actividades'!$E$5:$E$296)</f>
        <v>10.19</v>
      </c>
      <c r="G100" s="104">
        <v>45376</v>
      </c>
      <c r="H100" s="104">
        <v>45383</v>
      </c>
      <c r="I100" s="416" t="str">
        <f>_xlfn.XLOOKUP(C100,'Catálogo de actividades'!$B$5:$B$296,'Catálogo de actividades'!$I$5:$I$296)</f>
        <v>OPL</v>
      </c>
    </row>
    <row r="101" spans="1:9" x14ac:dyDescent="0.2">
      <c r="A101" s="31" t="s">
        <v>27</v>
      </c>
      <c r="B101" s="31" t="s">
        <v>9</v>
      </c>
      <c r="C101" s="31" t="s">
        <v>113</v>
      </c>
      <c r="D101" s="28" t="s">
        <v>64</v>
      </c>
      <c r="E101" s="28" t="s">
        <v>65</v>
      </c>
      <c r="F101" s="28" t="str">
        <f>_xlfn.XLOOKUP(C101,'Catálogo de actividades'!$B$5:$B$296,'Catálogo de actividades'!$E$5:$E$296)</f>
        <v>10.26</v>
      </c>
      <c r="G101" s="104">
        <v>45395</v>
      </c>
      <c r="H101" s="104">
        <v>45395</v>
      </c>
      <c r="I101" s="416" t="str">
        <f>_xlfn.XLOOKUP(C101,'Catálogo de actividades'!$B$5:$B$296,'Catálogo de actividades'!$I$5:$I$296)</f>
        <v>OPL</v>
      </c>
    </row>
    <row r="102" spans="1:9" ht="42.75" x14ac:dyDescent="0.2">
      <c r="A102" s="31" t="s">
        <v>27</v>
      </c>
      <c r="B102" s="31" t="s">
        <v>9</v>
      </c>
      <c r="C102" s="31" t="s">
        <v>114</v>
      </c>
      <c r="D102" s="28" t="s">
        <v>64</v>
      </c>
      <c r="E102" s="28" t="s">
        <v>65</v>
      </c>
      <c r="F102" s="28" t="str">
        <f>_xlfn.XLOOKUP(C102,'Catálogo de actividades'!$B$5:$B$296,'Catálogo de actividades'!$E$5:$E$296)</f>
        <v>10.27</v>
      </c>
      <c r="G102" s="104">
        <v>45481</v>
      </c>
      <c r="H102" s="104">
        <v>45485</v>
      </c>
      <c r="I102" s="416" t="str">
        <f>_xlfn.XLOOKUP(C102,'Catálogo de actividades'!$B$5:$B$296,'Catálogo de actividades'!$I$5:$I$296)</f>
        <v>OPL</v>
      </c>
    </row>
    <row r="103" spans="1:9" ht="42.75" x14ac:dyDescent="0.2">
      <c r="A103" s="31" t="s">
        <v>27</v>
      </c>
      <c r="B103" s="31" t="s">
        <v>9</v>
      </c>
      <c r="C103" s="31" t="s">
        <v>115</v>
      </c>
      <c r="D103" s="28" t="s">
        <v>64</v>
      </c>
      <c r="E103" s="28" t="s">
        <v>65</v>
      </c>
      <c r="F103" s="28" t="str">
        <f>_xlfn.XLOOKUP(C103,'Catálogo de actividades'!$B$5:$B$296,'Catálogo de actividades'!$E$5:$E$296)</f>
        <v>10.28</v>
      </c>
      <c r="G103" s="104">
        <v>45481</v>
      </c>
      <c r="H103" s="104">
        <v>45485</v>
      </c>
      <c r="I103" s="416" t="str">
        <f>_xlfn.XLOOKUP(C103,'Catálogo de actividades'!$B$5:$B$296,'Catálogo de actividades'!$I$5:$I$296)</f>
        <v>OPL</v>
      </c>
    </row>
    <row r="104" spans="1:9" ht="28.5" x14ac:dyDescent="0.2">
      <c r="A104" s="31" t="s">
        <v>27</v>
      </c>
      <c r="B104" s="31" t="s">
        <v>9</v>
      </c>
      <c r="C104" s="31" t="s">
        <v>179</v>
      </c>
      <c r="D104" s="28" t="s">
        <v>64</v>
      </c>
      <c r="E104" s="28" t="s">
        <v>65</v>
      </c>
      <c r="F104" s="28" t="str">
        <f>_xlfn.XLOOKUP(C104,'Catálogo de actividades'!$B$5:$B$296,'Catálogo de actividades'!$E$5:$E$296)</f>
        <v>10.29</v>
      </c>
      <c r="G104" s="104">
        <v>45409</v>
      </c>
      <c r="H104" s="104">
        <v>45409</v>
      </c>
      <c r="I104" s="416" t="str">
        <f>_xlfn.XLOOKUP(C104,'Catálogo de actividades'!$B$5:$B$296,'Catálogo de actividades'!$I$5:$I$296)</f>
        <v>OPL</v>
      </c>
    </row>
    <row r="105" spans="1:9" x14ac:dyDescent="0.2">
      <c r="A105" s="31" t="s">
        <v>27</v>
      </c>
      <c r="B105" s="31" t="s">
        <v>9</v>
      </c>
      <c r="C105" s="31" t="s">
        <v>116</v>
      </c>
      <c r="D105" s="28" t="s">
        <v>64</v>
      </c>
      <c r="E105" s="28" t="s">
        <v>65</v>
      </c>
      <c r="F105" s="28" t="str">
        <f>_xlfn.XLOOKUP(C105,'Catálogo de actividades'!$B$5:$B$296,'Catálogo de actividades'!$E$5:$E$296)</f>
        <v>10.30</v>
      </c>
      <c r="G105" s="104">
        <v>45395</v>
      </c>
      <c r="H105" s="104">
        <v>45395</v>
      </c>
      <c r="I105" s="416" t="str">
        <f>_xlfn.XLOOKUP(C105,'Catálogo de actividades'!$B$5:$B$296,'Catálogo de actividades'!$I$5:$I$296)</f>
        <v>OPL</v>
      </c>
    </row>
    <row r="106" spans="1:9" ht="42.75" x14ac:dyDescent="0.2">
      <c r="A106" s="31" t="s">
        <v>27</v>
      </c>
      <c r="B106" s="31" t="s">
        <v>9</v>
      </c>
      <c r="C106" s="31" t="s">
        <v>117</v>
      </c>
      <c r="D106" s="28" t="s">
        <v>64</v>
      </c>
      <c r="E106" s="28" t="s">
        <v>65</v>
      </c>
      <c r="F106" s="28" t="str">
        <f>_xlfn.XLOOKUP(C106,'Catálogo de actividades'!$B$5:$B$296,'Catálogo de actividades'!$E$5:$E$296)</f>
        <v>10.32</v>
      </c>
      <c r="G106" s="104">
        <v>45481</v>
      </c>
      <c r="H106" s="104">
        <v>45485</v>
      </c>
      <c r="I106" s="416" t="str">
        <f>_xlfn.XLOOKUP(C106,'Catálogo de actividades'!$B$5:$B$296,'Catálogo de actividades'!$I$5:$I$296)</f>
        <v>OPL</v>
      </c>
    </row>
    <row r="107" spans="1:9" ht="28.5" x14ac:dyDescent="0.2">
      <c r="A107" s="31" t="s">
        <v>27</v>
      </c>
      <c r="B107" s="31" t="s">
        <v>9</v>
      </c>
      <c r="C107" s="31" t="s">
        <v>118</v>
      </c>
      <c r="D107" s="28" t="s">
        <v>64</v>
      </c>
      <c r="E107" s="28" t="s">
        <v>65</v>
      </c>
      <c r="F107" s="28" t="str">
        <f>_xlfn.XLOOKUP(C107,'Catálogo de actividades'!$B$5:$B$296,'Catálogo de actividades'!$E$5:$E$296)</f>
        <v>10.33</v>
      </c>
      <c r="G107" s="104">
        <v>45481</v>
      </c>
      <c r="H107" s="104">
        <v>45485</v>
      </c>
      <c r="I107" s="416" t="str">
        <f>_xlfn.XLOOKUP(C107,'Catálogo de actividades'!$B$5:$B$296,'Catálogo de actividades'!$I$5:$I$296)</f>
        <v>OPL</v>
      </c>
    </row>
    <row r="108" spans="1:9" x14ac:dyDescent="0.2">
      <c r="A108" s="31" t="s">
        <v>27</v>
      </c>
      <c r="B108" s="31" t="s">
        <v>9</v>
      </c>
      <c r="C108" s="31" t="s">
        <v>121</v>
      </c>
      <c r="D108" s="28" t="s">
        <v>64</v>
      </c>
      <c r="E108" s="28" t="s">
        <v>65</v>
      </c>
      <c r="F108" s="28" t="str">
        <f>_xlfn.XLOOKUP(C108,'Catálogo de actividades'!$B$5:$B$296,'Catálogo de actividades'!$E$5:$E$296)</f>
        <v>10.48</v>
      </c>
      <c r="G108" s="104">
        <v>45396</v>
      </c>
      <c r="H108" s="104">
        <v>45441</v>
      </c>
      <c r="I108" s="416" t="str">
        <f>_xlfn.XLOOKUP(C108,'Catálogo de actividades'!$B$5:$B$296,'Catálogo de actividades'!$I$5:$I$296)</f>
        <v>OPL</v>
      </c>
    </row>
    <row r="109" spans="1:9" x14ac:dyDescent="0.2">
      <c r="A109" s="31" t="s">
        <v>27</v>
      </c>
      <c r="B109" s="31" t="s">
        <v>9</v>
      </c>
      <c r="C109" s="31" t="s">
        <v>155</v>
      </c>
      <c r="D109" s="28" t="s">
        <v>64</v>
      </c>
      <c r="E109" s="28" t="s">
        <v>65</v>
      </c>
      <c r="F109" s="28" t="str">
        <f>_xlfn.XLOOKUP(C109,'Catálogo de actividades'!$B$5:$B$296,'Catálogo de actividades'!$E$5:$E$296)</f>
        <v>10.49</v>
      </c>
      <c r="G109" s="104">
        <v>45396</v>
      </c>
      <c r="H109" s="104">
        <v>45441</v>
      </c>
      <c r="I109" s="416" t="str">
        <f>_xlfn.XLOOKUP(C109,'Catálogo de actividades'!$B$5:$B$296,'Catálogo de actividades'!$I$5:$I$296)</f>
        <v>OPL</v>
      </c>
    </row>
    <row r="110" spans="1:9" ht="28.5" x14ac:dyDescent="0.2">
      <c r="A110" s="31" t="s">
        <v>27</v>
      </c>
      <c r="B110" s="31" t="s">
        <v>10</v>
      </c>
      <c r="C110" s="31" t="s">
        <v>254</v>
      </c>
      <c r="D110" s="28" t="s">
        <v>64</v>
      </c>
      <c r="E110" s="28" t="s">
        <v>65</v>
      </c>
      <c r="F110" s="28" t="str">
        <f>_xlfn.XLOOKUP(C110,'Catálogo de actividades'!$B$5:$B$296,'Catálogo de actividades'!$E$5:$E$296)</f>
        <v>11.1</v>
      </c>
      <c r="G110" s="104">
        <v>45170</v>
      </c>
      <c r="H110" s="104">
        <v>45170</v>
      </c>
      <c r="I110" s="416" t="str">
        <f>_xlfn.XLOOKUP(C110,'Catálogo de actividades'!$B$5:$B$296,'Catálogo de actividades'!$I$5:$I$296)</f>
        <v>OPL</v>
      </c>
    </row>
    <row r="111" spans="1:9" ht="28.5" x14ac:dyDescent="0.2">
      <c r="A111" s="31" t="s">
        <v>27</v>
      </c>
      <c r="B111" s="31" t="s">
        <v>10</v>
      </c>
      <c r="C111" s="31" t="s">
        <v>255</v>
      </c>
      <c r="D111" s="28" t="s">
        <v>64</v>
      </c>
      <c r="E111" s="28" t="s">
        <v>65</v>
      </c>
      <c r="F111" s="28" t="str">
        <f>_xlfn.XLOOKUP(C111,'Catálogo de actividades'!$B$5:$B$296,'Catálogo de actividades'!$E$5:$E$296)</f>
        <v>11.2</v>
      </c>
      <c r="G111" s="104">
        <v>45170</v>
      </c>
      <c r="H111" s="104">
        <v>45170</v>
      </c>
      <c r="I111" s="416" t="str">
        <f>_xlfn.XLOOKUP(C111,'Catálogo de actividades'!$B$5:$B$296,'Catálogo de actividades'!$I$5:$I$296)</f>
        <v>OPL</v>
      </c>
    </row>
    <row r="112" spans="1:9" ht="28.5" x14ac:dyDescent="0.2">
      <c r="A112" s="31" t="s">
        <v>27</v>
      </c>
      <c r="B112" s="31" t="s">
        <v>10</v>
      </c>
      <c r="C112" s="31" t="s">
        <v>256</v>
      </c>
      <c r="D112" s="28" t="s">
        <v>64</v>
      </c>
      <c r="E112" s="28" t="s">
        <v>65</v>
      </c>
      <c r="F112" s="28" t="str">
        <f>_xlfn.XLOOKUP(C112,'Catálogo de actividades'!$B$5:$B$296,'Catálogo de actividades'!$E$5:$E$296)</f>
        <v>11.3</v>
      </c>
      <c r="G112" s="104">
        <v>45200</v>
      </c>
      <c r="H112" s="104">
        <v>45200</v>
      </c>
      <c r="I112" s="416" t="str">
        <f>_xlfn.XLOOKUP(C112,'Catálogo de actividades'!$B$5:$B$296,'Catálogo de actividades'!$I$5:$I$296)</f>
        <v>OPL</v>
      </c>
    </row>
    <row r="113" spans="1:9" ht="28.5" x14ac:dyDescent="0.2">
      <c r="A113" s="31" t="s">
        <v>27</v>
      </c>
      <c r="B113" s="31" t="s">
        <v>10</v>
      </c>
      <c r="C113" s="31" t="s">
        <v>257</v>
      </c>
      <c r="D113" s="28" t="s">
        <v>64</v>
      </c>
      <c r="E113" s="28" t="s">
        <v>65</v>
      </c>
      <c r="F113" s="28" t="str">
        <f>_xlfn.XLOOKUP(C113,'Catálogo de actividades'!$B$5:$B$296,'Catálogo de actividades'!$E$5:$E$296)</f>
        <v>11.4</v>
      </c>
      <c r="G113" s="104">
        <v>45231</v>
      </c>
      <c r="H113" s="104">
        <v>45231</v>
      </c>
      <c r="I113" s="416" t="str">
        <f>_xlfn.XLOOKUP(C113,'Catálogo de actividades'!$B$5:$B$296,'Catálogo de actividades'!$I$5:$I$296)</f>
        <v>OPL</v>
      </c>
    </row>
    <row r="114" spans="1:9" ht="42.75" x14ac:dyDescent="0.2">
      <c r="A114" s="31" t="s">
        <v>27</v>
      </c>
      <c r="B114" s="31" t="s">
        <v>10</v>
      </c>
      <c r="C114" s="31" t="s">
        <v>267</v>
      </c>
      <c r="D114" s="28" t="s">
        <v>64</v>
      </c>
      <c r="E114" s="28" t="s">
        <v>65</v>
      </c>
      <c r="F114" s="28" t="str">
        <f>_xlfn.XLOOKUP(C114,'Catálogo de actividades'!$B$5:$B$296,'Catálogo de actividades'!$E$5:$E$296)</f>
        <v>11.5</v>
      </c>
      <c r="G114" s="104">
        <v>45200</v>
      </c>
      <c r="H114" s="104">
        <v>45473</v>
      </c>
      <c r="I114" s="416" t="str">
        <f>_xlfn.XLOOKUP(C114,'Catálogo de actividades'!$B$5:$B$296,'Catálogo de actividades'!$I$5:$I$296)</f>
        <v>OPL</v>
      </c>
    </row>
    <row r="115" spans="1:9" ht="28.5" x14ac:dyDescent="0.2">
      <c r="A115" s="31" t="s">
        <v>27</v>
      </c>
      <c r="B115" s="31" t="s">
        <v>10</v>
      </c>
      <c r="C115" s="31" t="s">
        <v>268</v>
      </c>
      <c r="D115" s="28" t="s">
        <v>64</v>
      </c>
      <c r="E115" s="28" t="s">
        <v>65</v>
      </c>
      <c r="F115" s="28" t="str">
        <f>_xlfn.XLOOKUP(C115,'Catálogo de actividades'!$B$5:$B$296,'Catálogo de actividades'!$E$5:$E$296)</f>
        <v>11.6</v>
      </c>
      <c r="G115" s="104">
        <v>45292</v>
      </c>
      <c r="H115" s="104">
        <v>45292</v>
      </c>
      <c r="I115" s="416" t="str">
        <f>_xlfn.XLOOKUP(C115,'Catálogo de actividades'!$B$5:$B$296,'Catálogo de actividades'!$I$5:$I$296)</f>
        <v>OPL</v>
      </c>
    </row>
    <row r="116" spans="1:9" ht="28.5" x14ac:dyDescent="0.2">
      <c r="A116" s="31" t="s">
        <v>27</v>
      </c>
      <c r="B116" s="31" t="s">
        <v>10</v>
      </c>
      <c r="C116" s="31" t="s">
        <v>172</v>
      </c>
      <c r="D116" s="28" t="s">
        <v>64</v>
      </c>
      <c r="E116" s="28" t="s">
        <v>65</v>
      </c>
      <c r="F116" s="28" t="str">
        <f>_xlfn.XLOOKUP(C116,'Catálogo de actividades'!$B$5:$B$296,'Catálogo de actividades'!$E$5:$E$296)</f>
        <v>11.8</v>
      </c>
      <c r="G116" s="104">
        <v>45396</v>
      </c>
      <c r="H116" s="104">
        <v>45396</v>
      </c>
      <c r="I116" s="416" t="str">
        <f>_xlfn.XLOOKUP(C116,'Catálogo de actividades'!$B$5:$B$296,'Catálogo de actividades'!$I$5:$I$296)</f>
        <v>OPL</v>
      </c>
    </row>
    <row r="117" spans="1:9" ht="28.5" x14ac:dyDescent="0.2">
      <c r="A117" s="31" t="s">
        <v>27</v>
      </c>
      <c r="B117" s="31" t="s">
        <v>10</v>
      </c>
      <c r="C117" s="31" t="s">
        <v>173</v>
      </c>
      <c r="D117" s="28" t="s">
        <v>64</v>
      </c>
      <c r="E117" s="28" t="s">
        <v>65</v>
      </c>
      <c r="F117" s="28" t="str">
        <f>_xlfn.XLOOKUP(C117,'Catálogo de actividades'!$B$5:$B$296,'Catálogo de actividades'!$E$5:$E$296)</f>
        <v>11.9</v>
      </c>
      <c r="G117" s="104">
        <v>45410</v>
      </c>
      <c r="H117" s="104">
        <v>45410</v>
      </c>
      <c r="I117" s="416" t="str">
        <f>_xlfn.XLOOKUP(C117,'Catálogo de actividades'!$B$5:$B$296,'Catálogo de actividades'!$I$5:$I$296)</f>
        <v>OPL</v>
      </c>
    </row>
    <row r="118" spans="1:9" ht="28.5" x14ac:dyDescent="0.2">
      <c r="A118" s="31" t="s">
        <v>27</v>
      </c>
      <c r="B118" s="31" t="s">
        <v>10</v>
      </c>
      <c r="C118" s="31" t="s">
        <v>174</v>
      </c>
      <c r="D118" s="28" t="s">
        <v>64</v>
      </c>
      <c r="E118" s="28" t="s">
        <v>65</v>
      </c>
      <c r="F118" s="28" t="str">
        <f>_xlfn.XLOOKUP(C118,'Catálogo de actividades'!$B$5:$B$296,'Catálogo de actividades'!$E$5:$E$296)</f>
        <v>11.10</v>
      </c>
      <c r="G118" s="104">
        <v>45396</v>
      </c>
      <c r="H118" s="104">
        <v>45396</v>
      </c>
      <c r="I118" s="416" t="str">
        <f>_xlfn.XLOOKUP(C118,'Catálogo de actividades'!$B$5:$B$296,'Catálogo de actividades'!$I$5:$I$296)</f>
        <v>OPL</v>
      </c>
    </row>
    <row r="119" spans="1:9" ht="28.5" x14ac:dyDescent="0.2">
      <c r="A119" s="31" t="s">
        <v>27</v>
      </c>
      <c r="B119" s="31" t="s">
        <v>10</v>
      </c>
      <c r="C119" s="31" t="s">
        <v>156</v>
      </c>
      <c r="D119" s="28" t="s">
        <v>64</v>
      </c>
      <c r="E119" s="28" t="s">
        <v>65</v>
      </c>
      <c r="F119" s="28" t="str">
        <f>_xlfn.XLOOKUP(C119,'Catálogo de actividades'!$B$5:$B$296,'Catálogo de actividades'!$E$5:$E$296)</f>
        <v>11.11</v>
      </c>
      <c r="G119" s="104">
        <v>45323</v>
      </c>
      <c r="H119" s="104">
        <v>45323</v>
      </c>
      <c r="I119" s="416" t="str">
        <f>_xlfn.XLOOKUP(C119,'Catálogo de actividades'!$B$5:$B$296,'Catálogo de actividades'!$I$5:$I$296)</f>
        <v>OPL</v>
      </c>
    </row>
    <row r="120" spans="1:9" ht="28.5" x14ac:dyDescent="0.2">
      <c r="A120" s="31" t="s">
        <v>27</v>
      </c>
      <c r="B120" s="31" t="s">
        <v>10</v>
      </c>
      <c r="C120" s="31" t="s">
        <v>157</v>
      </c>
      <c r="D120" s="28" t="s">
        <v>64</v>
      </c>
      <c r="E120" s="28" t="s">
        <v>65</v>
      </c>
      <c r="F120" s="28" t="str">
        <f>_xlfn.XLOOKUP(C120,'Catálogo de actividades'!$B$5:$B$296,'Catálogo de actividades'!$E$5:$E$296)</f>
        <v>11.12</v>
      </c>
      <c r="G120" s="104">
        <v>45383</v>
      </c>
      <c r="H120" s="104">
        <v>45383</v>
      </c>
      <c r="I120" s="416" t="str">
        <f>_xlfn.XLOOKUP(C120,'Catálogo de actividades'!$B$5:$B$296,'Catálogo de actividades'!$I$5:$I$296)</f>
        <v>OPL</v>
      </c>
    </row>
    <row r="121" spans="1:9" ht="28.5" x14ac:dyDescent="0.2">
      <c r="A121" s="31" t="s">
        <v>27</v>
      </c>
      <c r="B121" s="31" t="s">
        <v>10</v>
      </c>
      <c r="C121" s="31" t="s">
        <v>158</v>
      </c>
      <c r="D121" s="28" t="s">
        <v>64</v>
      </c>
      <c r="E121" s="28" t="s">
        <v>65</v>
      </c>
      <c r="F121" s="28" t="str">
        <f>_xlfn.XLOOKUP(C121,'Catálogo de actividades'!$B$5:$B$296,'Catálogo de actividades'!$E$5:$E$296)</f>
        <v>11.13</v>
      </c>
      <c r="G121" s="104">
        <v>45408</v>
      </c>
      <c r="H121" s="104">
        <v>45408</v>
      </c>
      <c r="I121" s="416" t="str">
        <f>_xlfn.XLOOKUP(C121,'Catálogo de actividades'!$B$5:$B$296,'Catálogo de actividades'!$I$5:$I$296)</f>
        <v>OPL</v>
      </c>
    </row>
    <row r="122" spans="1:9" ht="28.5" x14ac:dyDescent="0.2">
      <c r="A122" s="31" t="s">
        <v>27</v>
      </c>
      <c r="B122" s="31" t="s">
        <v>10</v>
      </c>
      <c r="C122" s="31" t="s">
        <v>159</v>
      </c>
      <c r="D122" s="28" t="s">
        <v>64</v>
      </c>
      <c r="E122" s="28" t="s">
        <v>160</v>
      </c>
      <c r="F122" s="28" t="str">
        <f>_xlfn.XLOOKUP(C122,'Catálogo de actividades'!$B$5:$B$296,'Catálogo de actividades'!$E$5:$E$296)</f>
        <v>11.14</v>
      </c>
      <c r="G122" s="104">
        <v>45409</v>
      </c>
      <c r="H122" s="104">
        <v>45409</v>
      </c>
      <c r="I122" s="416" t="str">
        <f>_xlfn.XLOOKUP(C122,'Catálogo de actividades'!$B$5:$B$296,'Catálogo de actividades'!$I$5:$I$296)</f>
        <v>OPL</v>
      </c>
    </row>
    <row r="123" spans="1:9" ht="28.5" x14ac:dyDescent="0.2">
      <c r="A123" s="31" t="s">
        <v>27</v>
      </c>
      <c r="B123" s="31" t="s">
        <v>10</v>
      </c>
      <c r="C123" s="31" t="s">
        <v>161</v>
      </c>
      <c r="D123" s="28" t="s">
        <v>64</v>
      </c>
      <c r="E123" s="28" t="s">
        <v>65</v>
      </c>
      <c r="F123" s="28" t="str">
        <f>_xlfn.XLOOKUP(C123,'Catálogo de actividades'!$B$5:$B$296,'Catálogo de actividades'!$E$5:$E$296)</f>
        <v>11.15</v>
      </c>
      <c r="G123" s="104">
        <v>45441</v>
      </c>
      <c r="H123" s="104">
        <v>45441</v>
      </c>
      <c r="I123" s="416" t="str">
        <f>_xlfn.XLOOKUP(C123,'Catálogo de actividades'!$B$5:$B$296,'Catálogo de actividades'!$I$5:$I$296)</f>
        <v>OPL</v>
      </c>
    </row>
    <row r="124" spans="1:9" ht="28.5" x14ac:dyDescent="0.2">
      <c r="A124" s="31" t="s">
        <v>27</v>
      </c>
      <c r="B124" s="31" t="s">
        <v>10</v>
      </c>
      <c r="C124" s="31" t="s">
        <v>162</v>
      </c>
      <c r="D124" s="28" t="s">
        <v>64</v>
      </c>
      <c r="E124" s="28" t="s">
        <v>160</v>
      </c>
      <c r="F124" s="28" t="str">
        <f>_xlfn.XLOOKUP(C124,'Catálogo de actividades'!$B$5:$B$296,'Catálogo de actividades'!$E$5:$E$296)</f>
        <v>11.16</v>
      </c>
      <c r="G124" s="104">
        <v>45442</v>
      </c>
      <c r="H124" s="104">
        <v>45442</v>
      </c>
      <c r="I124" s="416" t="str">
        <f>_xlfn.XLOOKUP(C124,'Catálogo de actividades'!$B$5:$B$296,'Catálogo de actividades'!$I$5:$I$296)</f>
        <v>OPL</v>
      </c>
    </row>
    <row r="125" spans="1:9" ht="28.5" x14ac:dyDescent="0.2">
      <c r="A125" s="31" t="s">
        <v>27</v>
      </c>
      <c r="B125" s="31" t="s">
        <v>12</v>
      </c>
      <c r="C125" s="31" t="s">
        <v>351</v>
      </c>
      <c r="D125" s="28" t="s">
        <v>142</v>
      </c>
      <c r="E125" s="28" t="s">
        <v>227</v>
      </c>
      <c r="F125" s="28" t="str">
        <f>_xlfn.XLOOKUP(C125,'Catálogo de actividades'!$B$5:$B$296,'Catálogo de actividades'!$E$5:$E$296)</f>
        <v>13.1</v>
      </c>
      <c r="G125" s="104">
        <v>45152</v>
      </c>
      <c r="H125" s="104">
        <v>45152</v>
      </c>
      <c r="I125" s="416" t="str">
        <f>_xlfn.XLOOKUP(C125,'Catálogo de actividades'!$B$5:$B$296,'Catálogo de actividades'!$I$5:$I$296)</f>
        <v>UTSI</v>
      </c>
    </row>
    <row r="126" spans="1:9" ht="28.5" x14ac:dyDescent="0.2">
      <c r="A126" s="31" t="s">
        <v>27</v>
      </c>
      <c r="B126" s="31" t="s">
        <v>12</v>
      </c>
      <c r="C126" s="31" t="s">
        <v>269</v>
      </c>
      <c r="D126" s="28" t="s">
        <v>142</v>
      </c>
      <c r="E126" s="28" t="s">
        <v>227</v>
      </c>
      <c r="F126" s="28" t="str">
        <f>_xlfn.XLOOKUP(C126,'Catálogo de actividades'!$B$5:$B$296,'Catálogo de actividades'!$E$5:$E$296)</f>
        <v>13.2</v>
      </c>
      <c r="G126" s="104">
        <v>45180</v>
      </c>
      <c r="H126" s="104">
        <v>45180</v>
      </c>
      <c r="I126" s="416" t="str">
        <f>_xlfn.XLOOKUP(C126,'Catálogo de actividades'!$B$5:$B$296,'Catálogo de actividades'!$I$5:$I$296)</f>
        <v>UTSI</v>
      </c>
    </row>
    <row r="127" spans="1:9" ht="42.75" x14ac:dyDescent="0.2">
      <c r="A127" s="31" t="s">
        <v>27</v>
      </c>
      <c r="B127" s="31" t="s">
        <v>12</v>
      </c>
      <c r="C127" s="31" t="s">
        <v>184</v>
      </c>
      <c r="D127" s="28" t="s">
        <v>64</v>
      </c>
      <c r="E127" s="28" t="s">
        <v>65</v>
      </c>
      <c r="F127" s="28" t="str">
        <f>_xlfn.XLOOKUP(C127,'Catálogo de actividades'!$B$5:$B$296,'Catálogo de actividades'!$E$5:$E$296)</f>
        <v>13.3</v>
      </c>
      <c r="G127" s="104">
        <v>45170</v>
      </c>
      <c r="H127" s="104">
        <v>45199</v>
      </c>
      <c r="I127" s="416" t="str">
        <f>_xlfn.XLOOKUP(C127,'Catálogo de actividades'!$B$5:$B$296,'Catálogo de actividades'!$I$5:$I$296)</f>
        <v>OPL</v>
      </c>
    </row>
    <row r="128" spans="1:9" ht="28.5" x14ac:dyDescent="0.2">
      <c r="A128" s="31" t="s">
        <v>27</v>
      </c>
      <c r="B128" s="31" t="s">
        <v>12</v>
      </c>
      <c r="C128" s="31" t="s">
        <v>245</v>
      </c>
      <c r="D128" s="28" t="s">
        <v>142</v>
      </c>
      <c r="E128" s="28" t="s">
        <v>78</v>
      </c>
      <c r="F128" s="28" t="str">
        <f>_xlfn.XLOOKUP(C128,'Catálogo de actividades'!$B$5:$B$296,'Catálogo de actividades'!$E$5:$E$296)</f>
        <v>13.4</v>
      </c>
      <c r="G128" s="104">
        <v>45184</v>
      </c>
      <c r="H128" s="104">
        <v>45275</v>
      </c>
      <c r="I128" s="416" t="str">
        <f>_xlfn.XLOOKUP(C128,'Catálogo de actividades'!$B$5:$B$296,'Catálogo de actividades'!$I$5:$I$296)</f>
        <v>JLE</v>
      </c>
    </row>
    <row r="129" spans="1:9" ht="42.75" x14ac:dyDescent="0.2">
      <c r="A129" s="31" t="s">
        <v>27</v>
      </c>
      <c r="B129" s="31" t="s">
        <v>12</v>
      </c>
      <c r="C129" s="31" t="s">
        <v>246</v>
      </c>
      <c r="D129" s="28" t="s">
        <v>64</v>
      </c>
      <c r="E129" s="28" t="s">
        <v>65</v>
      </c>
      <c r="F129" s="28" t="str">
        <f>_xlfn.XLOOKUP(C129,'Catálogo de actividades'!$B$5:$B$296,'Catálogo de actividades'!$E$5:$E$296)</f>
        <v>13.5</v>
      </c>
      <c r="G129" s="104">
        <v>45184</v>
      </c>
      <c r="H129" s="104">
        <v>45275</v>
      </c>
      <c r="I129" s="416" t="str">
        <f>_xlfn.XLOOKUP(C129,'Catálogo de actividades'!$B$5:$B$296,'Catálogo de actividades'!$I$5:$I$296)</f>
        <v>OPL</v>
      </c>
    </row>
    <row r="130" spans="1:9" ht="28.5" x14ac:dyDescent="0.2">
      <c r="A130" s="31" t="s">
        <v>27</v>
      </c>
      <c r="B130" s="31" t="s">
        <v>12</v>
      </c>
      <c r="C130" s="31" t="s">
        <v>239</v>
      </c>
      <c r="D130" s="28" t="s">
        <v>142</v>
      </c>
      <c r="E130" s="28" t="s">
        <v>240</v>
      </c>
      <c r="F130" s="28" t="str">
        <f>_xlfn.XLOOKUP(C130,'Catálogo de actividades'!$B$5:$B$296,'Catálogo de actividades'!$E$5:$E$296)</f>
        <v>13.6</v>
      </c>
      <c r="G130" s="104">
        <v>45229</v>
      </c>
      <c r="H130" s="104">
        <v>45275</v>
      </c>
      <c r="I130" s="416" t="str">
        <f>_xlfn.XLOOKUP(C130,'Catálogo de actividades'!$B$5:$B$296,'Catálogo de actividades'!$I$5:$I$296)</f>
        <v>DEOE</v>
      </c>
    </row>
    <row r="131" spans="1:9" x14ac:dyDescent="0.2">
      <c r="A131" s="31" t="s">
        <v>27</v>
      </c>
      <c r="B131" s="31" t="s">
        <v>12</v>
      </c>
      <c r="C131" s="31" t="s">
        <v>175</v>
      </c>
      <c r="D131" s="28" t="s">
        <v>64</v>
      </c>
      <c r="E131" s="28" t="s">
        <v>65</v>
      </c>
      <c r="F131" s="28" t="str">
        <f>_xlfn.XLOOKUP(C131,'Catálogo de actividades'!$B$5:$B$296,'Catálogo de actividades'!$E$5:$E$296)</f>
        <v>13.7</v>
      </c>
      <c r="G131" s="104">
        <v>45241</v>
      </c>
      <c r="H131" s="104">
        <v>45291</v>
      </c>
      <c r="I131" s="416" t="str">
        <f>_xlfn.XLOOKUP(C131,'Catálogo de actividades'!$B$5:$B$296,'Catálogo de actividades'!$I$5:$I$296)</f>
        <v>OPL</v>
      </c>
    </row>
    <row r="132" spans="1:9" ht="42.75" x14ac:dyDescent="0.2">
      <c r="A132" s="31" t="s">
        <v>27</v>
      </c>
      <c r="B132" s="31" t="s">
        <v>12</v>
      </c>
      <c r="C132" s="31" t="s">
        <v>401</v>
      </c>
      <c r="D132" s="28" t="s">
        <v>64</v>
      </c>
      <c r="E132" s="28" t="s">
        <v>65</v>
      </c>
      <c r="F132" s="28" t="str">
        <f>_xlfn.XLOOKUP(C132,'Catálogo de actividades'!$B$5:$B$296,'Catálogo de actividades'!$E$5:$E$296)</f>
        <v>13.8</v>
      </c>
      <c r="G132" s="104">
        <v>45256</v>
      </c>
      <c r="H132" s="104">
        <v>45306</v>
      </c>
      <c r="I132" s="416" t="str">
        <f>_xlfn.XLOOKUP(C132,'Catálogo de actividades'!$B$5:$B$296,'Catálogo de actividades'!$I$5:$I$296)</f>
        <v>OPL</v>
      </c>
    </row>
    <row r="133" spans="1:9" ht="28.5" x14ac:dyDescent="0.2">
      <c r="A133" s="31" t="s">
        <v>27</v>
      </c>
      <c r="B133" s="31" t="s">
        <v>12</v>
      </c>
      <c r="C133" s="31" t="s">
        <v>352</v>
      </c>
      <c r="D133" s="28" t="s">
        <v>142</v>
      </c>
      <c r="E133" s="28" t="s">
        <v>240</v>
      </c>
      <c r="F133" s="28" t="str">
        <f>_xlfn.XLOOKUP(C133,'Catálogo de actividades'!$B$5:$B$296,'Catálogo de actividades'!$E$5:$E$296)</f>
        <v>13.9</v>
      </c>
      <c r="G133" s="104">
        <v>45306</v>
      </c>
      <c r="H133" s="104">
        <v>45443</v>
      </c>
      <c r="I133" s="416" t="str">
        <f>_xlfn.XLOOKUP(C133,'Catálogo de actividades'!$B$5:$B$296,'Catálogo de actividades'!$I$5:$I$296)</f>
        <v>DEOE</v>
      </c>
    </row>
    <row r="134" spans="1:9" ht="42.75" x14ac:dyDescent="0.2">
      <c r="A134" s="31" t="s">
        <v>27</v>
      </c>
      <c r="B134" s="31" t="s">
        <v>12</v>
      </c>
      <c r="C134" s="31" t="s">
        <v>402</v>
      </c>
      <c r="D134" s="28" t="s">
        <v>64</v>
      </c>
      <c r="E134" s="28" t="s">
        <v>65</v>
      </c>
      <c r="F134" s="28" t="str">
        <f>_xlfn.XLOOKUP(C134,'Catálogo de actividades'!$B$5:$B$296,'Catálogo de actividades'!$E$5:$E$296)</f>
        <v>13.10</v>
      </c>
      <c r="G134" s="104">
        <v>45439</v>
      </c>
      <c r="H134" s="104">
        <v>45473</v>
      </c>
      <c r="I134" s="416" t="str">
        <f>_xlfn.XLOOKUP(C134,'Catálogo de actividades'!$B$5:$B$296,'Catálogo de actividades'!$I$5:$I$296)</f>
        <v>OPL</v>
      </c>
    </row>
    <row r="135" spans="1:9" ht="42.75" x14ac:dyDescent="0.2">
      <c r="A135" s="31" t="s">
        <v>27</v>
      </c>
      <c r="B135" s="31" t="s">
        <v>12</v>
      </c>
      <c r="C135" s="31" t="s">
        <v>353</v>
      </c>
      <c r="D135" s="28" t="s">
        <v>64</v>
      </c>
      <c r="E135" s="28" t="s">
        <v>102</v>
      </c>
      <c r="F135" s="28" t="str">
        <f>_xlfn.XLOOKUP(C135,'Catálogo de actividades'!$B$5:$B$296,'Catálogo de actividades'!$E$5:$E$296)</f>
        <v>13.11</v>
      </c>
      <c r="G135" s="104">
        <v>45352</v>
      </c>
      <c r="H135" s="104">
        <v>45381</v>
      </c>
      <c r="I135" s="416" t="str">
        <f>_xlfn.XLOOKUP(C135,'Catálogo de actividades'!$B$5:$B$296,'Catálogo de actividades'!$I$5:$I$296)</f>
        <v>OPL</v>
      </c>
    </row>
    <row r="136" spans="1:9" ht="57" x14ac:dyDescent="0.2">
      <c r="A136" s="31" t="s">
        <v>27</v>
      </c>
      <c r="B136" s="31" t="s">
        <v>12</v>
      </c>
      <c r="C136" s="31" t="s">
        <v>185</v>
      </c>
      <c r="D136" s="28" t="s">
        <v>64</v>
      </c>
      <c r="E136" s="28" t="s">
        <v>70</v>
      </c>
      <c r="F136" s="28" t="str">
        <f>_xlfn.XLOOKUP(C136,'Catálogo de actividades'!$B$5:$B$296,'Catálogo de actividades'!$E$5:$E$296)</f>
        <v>13.12</v>
      </c>
      <c r="G136" s="104">
        <v>45406</v>
      </c>
      <c r="H136" s="104">
        <v>45420</v>
      </c>
      <c r="I136" s="416" t="str">
        <f>_xlfn.XLOOKUP(C136,'Catálogo de actividades'!$B$5:$B$296,'Catálogo de actividades'!$I$5:$I$296)</f>
        <v>OPL</v>
      </c>
    </row>
    <row r="137" spans="1:9" ht="28.5" x14ac:dyDescent="0.2">
      <c r="A137" s="31" t="s">
        <v>27</v>
      </c>
      <c r="B137" s="31" t="s">
        <v>12</v>
      </c>
      <c r="C137" s="31" t="s">
        <v>124</v>
      </c>
      <c r="D137" s="28" t="s">
        <v>64</v>
      </c>
      <c r="E137" s="28" t="s">
        <v>102</v>
      </c>
      <c r="F137" s="28" t="str">
        <f>_xlfn.XLOOKUP(C137,'Catálogo de actividades'!$B$5:$B$296,'Catálogo de actividades'!$E$5:$E$296)</f>
        <v>13.13</v>
      </c>
      <c r="G137" s="104">
        <v>45422</v>
      </c>
      <c r="H137" s="104">
        <v>45430</v>
      </c>
      <c r="I137" s="416" t="str">
        <f>_xlfn.XLOOKUP(C137,'Catálogo de actividades'!$B$5:$B$296,'Catálogo de actividades'!$I$5:$I$296)</f>
        <v>OPL</v>
      </c>
    </row>
    <row r="138" spans="1:9" ht="28.5" x14ac:dyDescent="0.2">
      <c r="A138" s="31" t="s">
        <v>27</v>
      </c>
      <c r="B138" s="31" t="s">
        <v>12</v>
      </c>
      <c r="C138" s="31" t="s">
        <v>126</v>
      </c>
      <c r="D138" s="28" t="s">
        <v>64</v>
      </c>
      <c r="E138" s="28" t="s">
        <v>102</v>
      </c>
      <c r="F138" s="28" t="str">
        <f>_xlfn.XLOOKUP(C138,'Catálogo de actividades'!$B$5:$B$296,'Catálogo de actividades'!$E$5:$E$296)</f>
        <v>13.14</v>
      </c>
      <c r="G138" s="104">
        <v>45422</v>
      </c>
      <c r="H138" s="104">
        <v>45436</v>
      </c>
      <c r="I138" s="416" t="str">
        <f>_xlfn.XLOOKUP(C138,'Catálogo de actividades'!$B$5:$B$296,'Catálogo de actividades'!$I$5:$I$296)</f>
        <v>OPL</v>
      </c>
    </row>
    <row r="139" spans="1:9" ht="28.5" x14ac:dyDescent="0.2">
      <c r="A139" s="31" t="s">
        <v>27</v>
      </c>
      <c r="B139" s="31" t="s">
        <v>12</v>
      </c>
      <c r="C139" s="31" t="s">
        <v>293</v>
      </c>
      <c r="D139" s="28" t="s">
        <v>64</v>
      </c>
      <c r="E139" s="28" t="s">
        <v>70</v>
      </c>
      <c r="F139" s="28" t="str">
        <f>_xlfn.XLOOKUP(C139,'Catálogo de actividades'!$B$5:$B$296,'Catálogo de actividades'!$E$5:$E$296)</f>
        <v>13.15</v>
      </c>
      <c r="G139" s="104">
        <v>45439</v>
      </c>
      <c r="H139" s="104">
        <v>45443</v>
      </c>
      <c r="I139" s="416" t="str">
        <f>_xlfn.XLOOKUP(C139,'Catálogo de actividades'!$B$5:$B$296,'Catálogo de actividades'!$I$5:$I$296)</f>
        <v>OPL</v>
      </c>
    </row>
    <row r="140" spans="1:9" x14ac:dyDescent="0.2">
      <c r="A140" s="31" t="s">
        <v>27</v>
      </c>
      <c r="B140" s="31" t="s">
        <v>13</v>
      </c>
      <c r="C140" s="31" t="s">
        <v>354</v>
      </c>
      <c r="D140" s="28" t="s">
        <v>142</v>
      </c>
      <c r="E140" s="28" t="s">
        <v>355</v>
      </c>
      <c r="F140" s="28" t="str">
        <f>_xlfn.XLOOKUP(C140,'Catálogo de actividades'!$B$5:$B$296,'Catálogo de actividades'!$E$5:$E$296)</f>
        <v>14.1</v>
      </c>
      <c r="G140" s="104">
        <v>45108</v>
      </c>
      <c r="H140" s="104">
        <v>45138</v>
      </c>
      <c r="I140" s="416" t="str">
        <f>_xlfn.XLOOKUP(C140,'Catálogo de actividades'!$B$5:$B$296,'Catálogo de actividades'!$I$5:$I$296)</f>
        <v>DEOE</v>
      </c>
    </row>
    <row r="141" spans="1:9" x14ac:dyDescent="0.2">
      <c r="A141" s="31" t="s">
        <v>27</v>
      </c>
      <c r="B141" s="31" t="s">
        <v>13</v>
      </c>
      <c r="C141" s="31" t="s">
        <v>247</v>
      </c>
      <c r="D141" s="28" t="s">
        <v>142</v>
      </c>
      <c r="E141" s="28" t="s">
        <v>65</v>
      </c>
      <c r="F141" s="28" t="str">
        <f>_xlfn.XLOOKUP(C141,'Catálogo de actividades'!$B$5:$B$296,'Catálogo de actividades'!$E$5:$E$296)</f>
        <v>14.2</v>
      </c>
      <c r="G141" s="104">
        <v>45352</v>
      </c>
      <c r="H141" s="104">
        <v>45382</v>
      </c>
      <c r="I141" s="416" t="str">
        <f>_xlfn.XLOOKUP(C141,'Catálogo de actividades'!$B$5:$B$296,'Catálogo de actividades'!$I$5:$I$296)</f>
        <v>DEOE</v>
      </c>
    </row>
    <row r="142" spans="1:9" x14ac:dyDescent="0.2">
      <c r="A142" s="31" t="s">
        <v>27</v>
      </c>
      <c r="B142" s="31" t="s">
        <v>13</v>
      </c>
      <c r="C142" s="31" t="s">
        <v>356</v>
      </c>
      <c r="D142" s="28" t="s">
        <v>142</v>
      </c>
      <c r="E142" s="28" t="s">
        <v>355</v>
      </c>
      <c r="F142" s="28" t="str">
        <f>_xlfn.XLOOKUP(C142,'Catálogo de actividades'!$B$5:$B$296,'Catálogo de actividades'!$E$5:$E$296)</f>
        <v>14.3</v>
      </c>
      <c r="G142" s="104">
        <v>45352</v>
      </c>
      <c r="H142" s="104">
        <v>45382</v>
      </c>
      <c r="I142" s="416" t="str">
        <f>_xlfn.XLOOKUP(C142,'Catálogo de actividades'!$B$5:$B$296,'Catálogo de actividades'!$I$5:$I$296)</f>
        <v>DEOE</v>
      </c>
    </row>
    <row r="143" spans="1:9" x14ac:dyDescent="0.2">
      <c r="A143" s="31" t="s">
        <v>27</v>
      </c>
      <c r="B143" s="31" t="s">
        <v>13</v>
      </c>
      <c r="C143" s="31" t="s">
        <v>403</v>
      </c>
      <c r="D143" s="28" t="s">
        <v>142</v>
      </c>
      <c r="E143" s="28" t="s">
        <v>240</v>
      </c>
      <c r="F143" s="28" t="str">
        <f>_xlfn.XLOOKUP(C143,'Catálogo de actividades'!$B$5:$B$296,'Catálogo de actividades'!$E$5:$E$296)</f>
        <v>14.4</v>
      </c>
      <c r="G143" s="104">
        <v>45383</v>
      </c>
      <c r="H143" s="104">
        <v>45399</v>
      </c>
      <c r="I143" s="416" t="str">
        <f>_xlfn.XLOOKUP(C143,'Catálogo de actividades'!$B$5:$B$296,'Catálogo de actividades'!$I$5:$I$296)</f>
        <v>DEOE</v>
      </c>
    </row>
    <row r="144" spans="1:9" x14ac:dyDescent="0.2">
      <c r="A144" s="31" t="s">
        <v>27</v>
      </c>
      <c r="B144" s="31" t="s">
        <v>13</v>
      </c>
      <c r="C144" s="31" t="s">
        <v>127</v>
      </c>
      <c r="D144" s="28" t="s">
        <v>77</v>
      </c>
      <c r="E144" s="28" t="s">
        <v>128</v>
      </c>
      <c r="F144" s="28" t="str">
        <f>_xlfn.XLOOKUP(C144,'Catálogo de actividades'!$B$5:$B$296,'Catálogo de actividades'!$E$5:$E$296)</f>
        <v>14.5</v>
      </c>
      <c r="G144" s="104">
        <v>45407</v>
      </c>
      <c r="H144" s="104">
        <v>45407</v>
      </c>
      <c r="I144" s="416" t="str">
        <f>_xlfn.XLOOKUP(C144,'Catálogo de actividades'!$B$5:$B$296,'Catálogo de actividades'!$I$5:$I$296)</f>
        <v>DEOE</v>
      </c>
    </row>
    <row r="145" spans="1:9" x14ac:dyDescent="0.2">
      <c r="A145" s="31" t="s">
        <v>27</v>
      </c>
      <c r="B145" s="31" t="s">
        <v>13</v>
      </c>
      <c r="C145" s="31" t="s">
        <v>357</v>
      </c>
      <c r="D145" s="28" t="s">
        <v>77</v>
      </c>
      <c r="E145" s="28" t="s">
        <v>128</v>
      </c>
      <c r="F145" s="28" t="str">
        <f>_xlfn.XLOOKUP(C145,'Catálogo de actividades'!$B$5:$B$296,'Catálogo de actividades'!$E$5:$E$296)</f>
        <v>14.6</v>
      </c>
      <c r="G145" s="104">
        <v>45417</v>
      </c>
      <c r="H145" s="104">
        <v>45417</v>
      </c>
      <c r="I145" s="416" t="str">
        <f>_xlfn.XLOOKUP(C145,'Catálogo de actividades'!$B$5:$B$296,'Catálogo de actividades'!$I$5:$I$296)</f>
        <v>DEOE</v>
      </c>
    </row>
    <row r="146" spans="1:9" x14ac:dyDescent="0.2">
      <c r="A146" s="31" t="s">
        <v>27</v>
      </c>
      <c r="B146" s="31" t="s">
        <v>13</v>
      </c>
      <c r="C146" s="31" t="s">
        <v>358</v>
      </c>
      <c r="D146" s="28" t="s">
        <v>77</v>
      </c>
      <c r="E146" s="28" t="s">
        <v>128</v>
      </c>
      <c r="F146" s="28" t="str">
        <f>_xlfn.XLOOKUP(C146,'Catálogo de actividades'!$B$5:$B$296,'Catálogo de actividades'!$E$5:$E$296)</f>
        <v>14.7</v>
      </c>
      <c r="G146" s="104">
        <v>45431</v>
      </c>
      <c r="H146" s="104">
        <v>45431</v>
      </c>
      <c r="I146" s="416" t="str">
        <f>_xlfn.XLOOKUP(C146,'Catálogo de actividades'!$B$5:$B$296,'Catálogo de actividades'!$I$5:$I$296)</f>
        <v>DEOE</v>
      </c>
    </row>
    <row r="147" spans="1:9" x14ac:dyDescent="0.2">
      <c r="A147" s="31" t="s">
        <v>27</v>
      </c>
      <c r="B147" s="31" t="s">
        <v>13</v>
      </c>
      <c r="C147" s="31" t="s">
        <v>13</v>
      </c>
      <c r="D147" s="28" t="s">
        <v>64</v>
      </c>
      <c r="E147" s="28" t="s">
        <v>102</v>
      </c>
      <c r="F147" s="28" t="str">
        <f>_xlfn.XLOOKUP(C147,'Catálogo de actividades'!$B$5:$B$296,'Catálogo de actividades'!$E$5:$E$296)</f>
        <v>14.8</v>
      </c>
      <c r="G147" s="104">
        <v>45445</v>
      </c>
      <c r="H147" s="104">
        <v>45445</v>
      </c>
      <c r="I147" s="416" t="str">
        <f>_xlfn.XLOOKUP(C147,'Catálogo de actividades'!$B$5:$B$296,'Catálogo de actividades'!$I$5:$I$296)</f>
        <v>OPL</v>
      </c>
    </row>
    <row r="148" spans="1:9" ht="28.5" x14ac:dyDescent="0.2">
      <c r="A148" s="31" t="s">
        <v>27</v>
      </c>
      <c r="B148" s="31" t="s">
        <v>14</v>
      </c>
      <c r="C148" s="31" t="s">
        <v>163</v>
      </c>
      <c r="D148" s="28" t="s">
        <v>64</v>
      </c>
      <c r="E148" s="28" t="s">
        <v>102</v>
      </c>
      <c r="F148" s="28" t="str">
        <f>_xlfn.XLOOKUP(C148,'Catálogo de actividades'!$B$5:$B$296,'Catálogo de actividades'!$E$5:$E$296)</f>
        <v>15.1</v>
      </c>
      <c r="G148" s="104">
        <v>45323</v>
      </c>
      <c r="H148" s="104">
        <v>45351</v>
      </c>
      <c r="I148" s="416" t="str">
        <f>_xlfn.XLOOKUP(C148,'Catálogo de actividades'!$B$5:$B$296,'Catálogo de actividades'!$I$5:$I$296)</f>
        <v>OPL</v>
      </c>
    </row>
    <row r="149" spans="1:9" ht="42.75" x14ac:dyDescent="0.2">
      <c r="A149" s="31" t="s">
        <v>27</v>
      </c>
      <c r="B149" s="31" t="s">
        <v>14</v>
      </c>
      <c r="C149" s="31" t="s">
        <v>165</v>
      </c>
      <c r="D149" s="28" t="s">
        <v>77</v>
      </c>
      <c r="E149" s="28" t="s">
        <v>130</v>
      </c>
      <c r="F149" s="28" t="str">
        <f>_xlfn.XLOOKUP(C149,'Catálogo de actividades'!$B$5:$B$296,'Catálogo de actividades'!$E$5:$E$296)</f>
        <v>15.2</v>
      </c>
      <c r="G149" s="104">
        <v>45352</v>
      </c>
      <c r="H149" s="104">
        <v>45366</v>
      </c>
      <c r="I149" s="416" t="str">
        <f>_xlfn.XLOOKUP(C149,'Catálogo de actividades'!$B$5:$B$296,'Catálogo de actividades'!$I$5:$I$296)</f>
        <v>JLE</v>
      </c>
    </row>
    <row r="150" spans="1:9" ht="42.75" x14ac:dyDescent="0.2">
      <c r="A150" s="31" t="s">
        <v>27</v>
      </c>
      <c r="B150" s="31" t="s">
        <v>14</v>
      </c>
      <c r="C150" s="31" t="s">
        <v>166</v>
      </c>
      <c r="D150" s="28" t="s">
        <v>64</v>
      </c>
      <c r="E150" s="28" t="s">
        <v>70</v>
      </c>
      <c r="F150" s="28" t="str">
        <f>_xlfn.XLOOKUP(C150,'Catálogo de actividades'!$B$5:$B$296,'Catálogo de actividades'!$E$5:$E$296)</f>
        <v>15.3</v>
      </c>
      <c r="G150" s="104">
        <v>45352</v>
      </c>
      <c r="H150" s="104">
        <v>45382</v>
      </c>
      <c r="I150" s="416" t="str">
        <f>_xlfn.XLOOKUP(C150,'Catálogo de actividades'!$B$5:$B$296,'Catálogo de actividades'!$I$5:$I$296)</f>
        <v>OPL</v>
      </c>
    </row>
    <row r="151" spans="1:9" ht="28.5" x14ac:dyDescent="0.2">
      <c r="A151" s="31" t="s">
        <v>27</v>
      </c>
      <c r="B151" s="31" t="s">
        <v>14</v>
      </c>
      <c r="C151" s="31" t="s">
        <v>167</v>
      </c>
      <c r="D151" s="28" t="s">
        <v>64</v>
      </c>
      <c r="E151" s="28" t="s">
        <v>102</v>
      </c>
      <c r="F151" s="28" t="str">
        <f>_xlfn.XLOOKUP(C151,'Catálogo de actividades'!$B$5:$B$296,'Catálogo de actividades'!$E$5:$E$296)</f>
        <v>15.4</v>
      </c>
      <c r="G151" s="104">
        <v>45352</v>
      </c>
      <c r="H151" s="104">
        <v>45381</v>
      </c>
      <c r="I151" s="416" t="str">
        <f>_xlfn.XLOOKUP(C151,'Catálogo de actividades'!$B$5:$B$296,'Catálogo de actividades'!$I$5:$I$296)</f>
        <v>OPL</v>
      </c>
    </row>
    <row r="152" spans="1:9" ht="42.75" x14ac:dyDescent="0.2">
      <c r="A152" s="31" t="s">
        <v>27</v>
      </c>
      <c r="B152" s="31" t="s">
        <v>14</v>
      </c>
      <c r="C152" s="31" t="s">
        <v>168</v>
      </c>
      <c r="D152" s="28" t="s">
        <v>142</v>
      </c>
      <c r="E152" s="28" t="s">
        <v>169</v>
      </c>
      <c r="F152" s="28" t="str">
        <f>_xlfn.XLOOKUP(C152,'Catálogo de actividades'!$B$5:$B$296,'Catálogo de actividades'!$E$5:$E$296)</f>
        <v>15.5</v>
      </c>
      <c r="G152" s="104">
        <v>45369</v>
      </c>
      <c r="H152" s="104">
        <v>45373</v>
      </c>
      <c r="I152" s="416" t="str">
        <f>_xlfn.XLOOKUP(C152,'Catálogo de actividades'!$B$5:$B$296,'Catálogo de actividades'!$I$5:$I$296)</f>
        <v>JLE</v>
      </c>
    </row>
    <row r="153" spans="1:9" ht="42.75" x14ac:dyDescent="0.2">
      <c r="A153" s="31" t="s">
        <v>27</v>
      </c>
      <c r="B153" s="31" t="s">
        <v>14</v>
      </c>
      <c r="C153" s="31" t="s">
        <v>129</v>
      </c>
      <c r="D153" s="28" t="s">
        <v>77</v>
      </c>
      <c r="E153" s="28" t="s">
        <v>130</v>
      </c>
      <c r="F153" s="28" t="str">
        <f>_xlfn.XLOOKUP(C153,'Catálogo de actividades'!$B$5:$B$296,'Catálogo de actividades'!$E$5:$E$296)</f>
        <v>15.6</v>
      </c>
      <c r="G153" s="104">
        <v>45383</v>
      </c>
      <c r="H153" s="104">
        <v>45388</v>
      </c>
      <c r="I153" s="416" t="str">
        <f>_xlfn.XLOOKUP(C153,'Catálogo de actividades'!$B$5:$B$296,'Catálogo de actividades'!$I$5:$I$296)</f>
        <v>OPL</v>
      </c>
    </row>
    <row r="154" spans="1:9" x14ac:dyDescent="0.2">
      <c r="A154" s="31" t="s">
        <v>27</v>
      </c>
      <c r="B154" s="31" t="s">
        <v>15</v>
      </c>
      <c r="C154" s="31" t="s">
        <v>241</v>
      </c>
      <c r="D154" s="28" t="s">
        <v>142</v>
      </c>
      <c r="E154" s="28" t="s">
        <v>143</v>
      </c>
      <c r="F154" s="28" t="str">
        <f>_xlfn.XLOOKUP(C154,'Catálogo de actividades'!$B$5:$B$296,'Catálogo de actividades'!$E$5:$E$296)</f>
        <v>16.1</v>
      </c>
      <c r="G154" s="104">
        <v>45367</v>
      </c>
      <c r="H154" s="104">
        <v>45382</v>
      </c>
      <c r="I154" s="416" t="str">
        <f>_xlfn.XLOOKUP(C154,'Catálogo de actividades'!$B$5:$B$296,'Catálogo de actividades'!$I$5:$I$296)</f>
        <v>JLE</v>
      </c>
    </row>
    <row r="155" spans="1:9" x14ac:dyDescent="0.2">
      <c r="A155" s="31" t="s">
        <v>27</v>
      </c>
      <c r="B155" s="31" t="s">
        <v>15</v>
      </c>
      <c r="C155" s="31" t="s">
        <v>196</v>
      </c>
      <c r="D155" s="28" t="s">
        <v>64</v>
      </c>
      <c r="E155" s="28" t="s">
        <v>65</v>
      </c>
      <c r="F155" s="28" t="str">
        <f>_xlfn.XLOOKUP(C155,'Catálogo de actividades'!$B$5:$B$296,'Catálogo de actividades'!$E$5:$E$296)</f>
        <v>16.2</v>
      </c>
      <c r="G155" s="104">
        <v>45383</v>
      </c>
      <c r="H155" s="104">
        <v>45397</v>
      </c>
      <c r="I155" s="416" t="str">
        <f>_xlfn.XLOOKUP(C155,'Catálogo de actividades'!$B$5:$B$296,'Catálogo de actividades'!$I$5:$I$296)</f>
        <v>OPL</v>
      </c>
    </row>
    <row r="156" spans="1:9" ht="28.5" x14ac:dyDescent="0.2">
      <c r="A156" s="31" t="s">
        <v>27</v>
      </c>
      <c r="B156" s="31" t="s">
        <v>15</v>
      </c>
      <c r="C156" s="31" t="s">
        <v>197</v>
      </c>
      <c r="D156" s="28" t="s">
        <v>77</v>
      </c>
      <c r="E156" s="28" t="s">
        <v>198</v>
      </c>
      <c r="F156" s="28" t="str">
        <f>_xlfn.XLOOKUP(C156,'Catálogo de actividades'!$B$5:$B$296,'Catálogo de actividades'!$E$5:$E$296)</f>
        <v>16.3</v>
      </c>
      <c r="G156" s="104">
        <v>45383</v>
      </c>
      <c r="H156" s="104">
        <v>45397</v>
      </c>
      <c r="I156" s="416" t="str">
        <f>_xlfn.XLOOKUP(C156,'Catálogo de actividades'!$B$5:$B$296,'Catálogo de actividades'!$I$5:$I$296)</f>
        <v>JLE</v>
      </c>
    </row>
    <row r="157" spans="1:9" x14ac:dyDescent="0.2">
      <c r="A157" s="31" t="s">
        <v>27</v>
      </c>
      <c r="B157" s="31" t="s">
        <v>15</v>
      </c>
      <c r="C157" s="31" t="s">
        <v>359</v>
      </c>
      <c r="D157" s="28" t="s">
        <v>142</v>
      </c>
      <c r="E157" s="28" t="s">
        <v>145</v>
      </c>
      <c r="F157" s="28" t="str">
        <f>_xlfn.XLOOKUP(C157,'Catálogo de actividades'!$B$5:$B$296,'Catálogo de actividades'!$E$5:$E$296)</f>
        <v>16.4</v>
      </c>
      <c r="G157" s="104">
        <v>45402</v>
      </c>
      <c r="H157" s="104">
        <v>45412</v>
      </c>
      <c r="I157" s="416" t="str">
        <f>_xlfn.XLOOKUP(C157,'Catálogo de actividades'!$B$5:$B$296,'Catálogo de actividades'!$I$5:$I$296)</f>
        <v>DEOE</v>
      </c>
    </row>
    <row r="158" spans="1:9" ht="28.5" x14ac:dyDescent="0.2">
      <c r="A158" s="31" t="s">
        <v>27</v>
      </c>
      <c r="B158" s="31" t="s">
        <v>15</v>
      </c>
      <c r="C158" s="31" t="s">
        <v>248</v>
      </c>
      <c r="D158" s="28" t="s">
        <v>142</v>
      </c>
      <c r="E158" s="28" t="s">
        <v>249</v>
      </c>
      <c r="F158" s="28" t="str">
        <f>_xlfn.XLOOKUP(C158,'Catálogo de actividades'!$B$5:$B$296,'Catálogo de actividades'!$E$5:$E$296)</f>
        <v>16.5</v>
      </c>
      <c r="G158" s="104">
        <v>45410</v>
      </c>
      <c r="H158" s="104">
        <v>45442</v>
      </c>
      <c r="I158" s="416" t="str">
        <f>_xlfn.XLOOKUP(C158,'Catálogo de actividades'!$B$5:$B$296,'Catálogo de actividades'!$I$5:$I$296)</f>
        <v>DEOE</v>
      </c>
    </row>
    <row r="159" spans="1:9" ht="28.5" x14ac:dyDescent="0.2">
      <c r="A159" s="31" t="s">
        <v>27</v>
      </c>
      <c r="B159" s="31" t="s">
        <v>15</v>
      </c>
      <c r="C159" s="31" t="s">
        <v>270</v>
      </c>
      <c r="D159" s="28" t="s">
        <v>142</v>
      </c>
      <c r="E159" s="28" t="s">
        <v>249</v>
      </c>
      <c r="F159" s="28" t="str">
        <f>_xlfn.XLOOKUP(C159,'Catálogo de actividades'!$B$5:$B$296,'Catálogo de actividades'!$E$5:$E$296)</f>
        <v>16.6</v>
      </c>
      <c r="G159" s="104">
        <v>45410</v>
      </c>
      <c r="H159" s="104">
        <v>45443</v>
      </c>
      <c r="I159" s="416" t="str">
        <f>_xlfn.XLOOKUP(C159,'Catálogo de actividades'!$B$5:$B$296,'Catálogo de actividades'!$I$5:$I$296)</f>
        <v>DEOE</v>
      </c>
    </row>
    <row r="160" spans="1:9" x14ac:dyDescent="0.2">
      <c r="A160" s="31" t="s">
        <v>27</v>
      </c>
      <c r="B160" s="31" t="s">
        <v>15</v>
      </c>
      <c r="C160" s="31" t="s">
        <v>258</v>
      </c>
      <c r="D160" s="28" t="s">
        <v>77</v>
      </c>
      <c r="E160" s="28" t="s">
        <v>198</v>
      </c>
      <c r="F160" s="28" t="str">
        <f>_xlfn.XLOOKUP(C160,'Catálogo de actividades'!$B$5:$B$296,'Catálogo de actividades'!$E$5:$E$296)</f>
        <v>16.7</v>
      </c>
      <c r="G160" s="104">
        <v>45445</v>
      </c>
      <c r="H160" s="104">
        <v>45446</v>
      </c>
      <c r="I160" s="416" t="str">
        <f>_xlfn.XLOOKUP(C160,'Catálogo de actividades'!$B$5:$B$296,'Catálogo de actividades'!$I$5:$I$296)</f>
        <v>OPL</v>
      </c>
    </row>
    <row r="161" spans="1:9" ht="28.5" x14ac:dyDescent="0.2">
      <c r="A161" s="31" t="s">
        <v>27</v>
      </c>
      <c r="B161" s="31" t="s">
        <v>15</v>
      </c>
      <c r="C161" s="31" t="s">
        <v>199</v>
      </c>
      <c r="D161" s="28" t="s">
        <v>64</v>
      </c>
      <c r="E161" s="28" t="s">
        <v>65</v>
      </c>
      <c r="F161" s="28" t="str">
        <f>_xlfn.XLOOKUP(C161,'Catálogo de actividades'!$B$5:$B$296,'Catálogo de actividades'!$E$5:$E$296)</f>
        <v>16.8</v>
      </c>
      <c r="G161" s="104">
        <v>45459</v>
      </c>
      <c r="H161" s="104">
        <v>45473</v>
      </c>
      <c r="I161" s="416" t="str">
        <f>_xlfn.XLOOKUP(C161,'Catálogo de actividades'!$B$5:$B$296,'Catálogo de actividades'!$I$5:$I$296)</f>
        <v>JLE</v>
      </c>
    </row>
    <row r="162" spans="1:9" ht="28.5" x14ac:dyDescent="0.2">
      <c r="A162" s="31" t="s">
        <v>27</v>
      </c>
      <c r="B162" s="31" t="s">
        <v>16</v>
      </c>
      <c r="C162" s="31" t="s">
        <v>226</v>
      </c>
      <c r="D162" s="28" t="s">
        <v>64</v>
      </c>
      <c r="E162" s="28" t="s">
        <v>65</v>
      </c>
      <c r="F162" s="28" t="str">
        <f>_xlfn.XLOOKUP(C162,'Catálogo de actividades'!$B$5:$B$296,'Catálogo de actividades'!$E$5:$E$296)</f>
        <v>17.1</v>
      </c>
      <c r="G162" s="104">
        <v>45171</v>
      </c>
      <c r="H162" s="104">
        <v>45171</v>
      </c>
      <c r="I162" s="416" t="str">
        <f>_xlfn.XLOOKUP(C162,'Catálogo de actividades'!$B$5:$B$296,'Catálogo de actividades'!$I$5:$I$296)</f>
        <v>OPL</v>
      </c>
    </row>
    <row r="163" spans="1:9" ht="28.5" x14ac:dyDescent="0.2">
      <c r="A163" s="31" t="s">
        <v>27</v>
      </c>
      <c r="B163" s="31" t="s">
        <v>16</v>
      </c>
      <c r="C163" s="31" t="s">
        <v>259</v>
      </c>
      <c r="D163" s="28" t="s">
        <v>64</v>
      </c>
      <c r="E163" s="28" t="s">
        <v>65</v>
      </c>
      <c r="F163" s="28" t="str">
        <f>_xlfn.XLOOKUP(C163,'Catálogo de actividades'!$B$5:$B$296,'Catálogo de actividades'!$E$5:$E$296)</f>
        <v>17.2</v>
      </c>
      <c r="G163" s="104">
        <v>45171</v>
      </c>
      <c r="H163" s="104">
        <v>45171</v>
      </c>
      <c r="I163" s="416" t="str">
        <f>_xlfn.XLOOKUP(C163,'Catálogo de actividades'!$B$5:$B$296,'Catálogo de actividades'!$I$5:$I$296)</f>
        <v>OPL</v>
      </c>
    </row>
    <row r="164" spans="1:9" ht="28.5" x14ac:dyDescent="0.2">
      <c r="A164" s="31" t="s">
        <v>27</v>
      </c>
      <c r="B164" s="31" t="s">
        <v>16</v>
      </c>
      <c r="C164" s="31" t="s">
        <v>272</v>
      </c>
      <c r="D164" s="28" t="s">
        <v>64</v>
      </c>
      <c r="E164" s="28" t="s">
        <v>65</v>
      </c>
      <c r="F164" s="28" t="str">
        <f>_xlfn.XLOOKUP(C164,'Catálogo de actividades'!$B$5:$B$296,'Catálogo de actividades'!$E$5:$E$296)</f>
        <v>17.3</v>
      </c>
      <c r="G164" s="104">
        <v>45232</v>
      </c>
      <c r="H164" s="104">
        <v>45232</v>
      </c>
      <c r="I164" s="416" t="str">
        <f>_xlfn.XLOOKUP(C164,'Catálogo de actividades'!$B$5:$B$296,'Catálogo de actividades'!$I$5:$I$296)</f>
        <v>OPL</v>
      </c>
    </row>
    <row r="165" spans="1:9" ht="28.5" x14ac:dyDescent="0.2">
      <c r="A165" s="31" t="s">
        <v>27</v>
      </c>
      <c r="B165" s="31" t="s">
        <v>16</v>
      </c>
      <c r="C165" s="31" t="s">
        <v>260</v>
      </c>
      <c r="D165" s="28" t="s">
        <v>64</v>
      </c>
      <c r="E165" s="28" t="s">
        <v>65</v>
      </c>
      <c r="F165" s="28" t="str">
        <f>_xlfn.XLOOKUP(C165,'Catálogo de actividades'!$B$5:$B$296,'Catálogo de actividades'!$E$5:$E$296)</f>
        <v>17.4</v>
      </c>
      <c r="G165" s="104">
        <v>45262</v>
      </c>
      <c r="H165" s="104">
        <v>45262</v>
      </c>
      <c r="I165" s="416" t="str">
        <f>_xlfn.XLOOKUP(C165,'Catálogo de actividades'!$B$5:$B$296,'Catálogo de actividades'!$I$5:$I$296)</f>
        <v>OPL</v>
      </c>
    </row>
    <row r="166" spans="1:9" ht="28.5" x14ac:dyDescent="0.2">
      <c r="A166" s="31" t="s">
        <v>27</v>
      </c>
      <c r="B166" s="31" t="s">
        <v>16</v>
      </c>
      <c r="C166" s="31" t="s">
        <v>273</v>
      </c>
      <c r="D166" s="28" t="s">
        <v>64</v>
      </c>
      <c r="E166" s="28" t="s">
        <v>65</v>
      </c>
      <c r="F166" s="28" t="str">
        <f>_xlfn.XLOOKUP(C166,'Catálogo de actividades'!$B$5:$B$296,'Catálogo de actividades'!$E$5:$E$296)</f>
        <v>17.5</v>
      </c>
      <c r="G166" s="104">
        <v>45293</v>
      </c>
      <c r="H166" s="104">
        <v>45293</v>
      </c>
      <c r="I166" s="416" t="str">
        <f>_xlfn.XLOOKUP(C166,'Catálogo de actividades'!$B$5:$B$296,'Catálogo de actividades'!$I$5:$I$296)</f>
        <v>OPL</v>
      </c>
    </row>
    <row r="167" spans="1:9" ht="42.75" x14ac:dyDescent="0.2">
      <c r="A167" s="31" t="s">
        <v>27</v>
      </c>
      <c r="B167" s="31" t="s">
        <v>16</v>
      </c>
      <c r="C167" s="31" t="s">
        <v>274</v>
      </c>
      <c r="D167" s="28" t="s">
        <v>64</v>
      </c>
      <c r="E167" s="28" t="s">
        <v>65</v>
      </c>
      <c r="F167" s="28" t="str">
        <f>_xlfn.XLOOKUP(C167,'Catálogo de actividades'!$B$5:$B$296,'Catálogo de actividades'!$E$5:$E$296)</f>
        <v>17.6</v>
      </c>
      <c r="G167" s="104">
        <v>45324</v>
      </c>
      <c r="H167" s="104">
        <v>45324</v>
      </c>
      <c r="I167" s="416" t="str">
        <f>_xlfn.XLOOKUP(C167,'Catálogo de actividades'!$B$5:$B$296,'Catálogo de actividades'!$I$5:$I$296)</f>
        <v>OPL</v>
      </c>
    </row>
    <row r="168" spans="1:9" x14ac:dyDescent="0.2">
      <c r="A168" s="31" t="s">
        <v>27</v>
      </c>
      <c r="B168" s="31" t="s">
        <v>16</v>
      </c>
      <c r="C168" s="31" t="s">
        <v>275</v>
      </c>
      <c r="D168" s="28" t="s">
        <v>64</v>
      </c>
      <c r="E168" s="28" t="s">
        <v>65</v>
      </c>
      <c r="F168" s="28" t="str">
        <f>_xlfn.XLOOKUP(C168,'Catálogo de actividades'!$B$5:$B$296,'Catálogo de actividades'!$E$5:$E$296)</f>
        <v>17.7</v>
      </c>
      <c r="G168" s="104">
        <v>45324</v>
      </c>
      <c r="H168" s="104">
        <v>45324</v>
      </c>
      <c r="I168" s="416" t="str">
        <f>_xlfn.XLOOKUP(C168,'Catálogo de actividades'!$B$5:$B$296,'Catálogo de actividades'!$I$5:$I$296)</f>
        <v>OPL</v>
      </c>
    </row>
    <row r="169" spans="1:9" ht="28.5" x14ac:dyDescent="0.2">
      <c r="A169" s="31" t="s">
        <v>27</v>
      </c>
      <c r="B169" s="31" t="s">
        <v>16</v>
      </c>
      <c r="C169" s="31" t="s">
        <v>276</v>
      </c>
      <c r="D169" s="28" t="s">
        <v>64</v>
      </c>
      <c r="E169" s="28" t="s">
        <v>65</v>
      </c>
      <c r="F169" s="28" t="str">
        <f>_xlfn.XLOOKUP(C169,'Catálogo de actividades'!$B$5:$B$296,'Catálogo de actividades'!$E$5:$E$296)</f>
        <v>17.8</v>
      </c>
      <c r="G169" s="104">
        <v>45353</v>
      </c>
      <c r="H169" s="104">
        <v>45353</v>
      </c>
      <c r="I169" s="416" t="str">
        <f>_xlfn.XLOOKUP(C169,'Catálogo de actividades'!$B$5:$B$296,'Catálogo de actividades'!$I$5:$I$296)</f>
        <v>OPL</v>
      </c>
    </row>
    <row r="170" spans="1:9" x14ac:dyDescent="0.2">
      <c r="A170" s="31" t="s">
        <v>27</v>
      </c>
      <c r="B170" s="31" t="s">
        <v>16</v>
      </c>
      <c r="C170" s="31" t="s">
        <v>322</v>
      </c>
      <c r="D170" s="28" t="s">
        <v>64</v>
      </c>
      <c r="E170" s="28" t="s">
        <v>65</v>
      </c>
      <c r="F170" s="28" t="str">
        <f>_xlfn.XLOOKUP(C170,'Catálogo de actividades'!$B$5:$B$296,'Catálogo de actividades'!$E$5:$E$296)</f>
        <v>17.9</v>
      </c>
      <c r="G170" s="104">
        <v>45399</v>
      </c>
      <c r="H170" s="104">
        <v>45399</v>
      </c>
      <c r="I170" s="416" t="str">
        <f>_xlfn.XLOOKUP(C170,'Catálogo de actividades'!$B$5:$B$296,'Catálogo de actividades'!$I$5:$I$296)</f>
        <v>OPL</v>
      </c>
    </row>
    <row r="171" spans="1:9" x14ac:dyDescent="0.2">
      <c r="A171" s="31" t="s">
        <v>27</v>
      </c>
      <c r="B171" s="31" t="s">
        <v>16</v>
      </c>
      <c r="C171" s="31" t="s">
        <v>404</v>
      </c>
      <c r="D171" s="28" t="s">
        <v>64</v>
      </c>
      <c r="E171" s="28" t="s">
        <v>65</v>
      </c>
      <c r="F171" s="28" t="str">
        <f>_xlfn.XLOOKUP(C171,'Catálogo de actividades'!$B$5:$B$296,'Catálogo de actividades'!$E$5:$E$296)</f>
        <v>17.10</v>
      </c>
      <c r="G171" s="104">
        <v>45424</v>
      </c>
      <c r="H171" s="104">
        <v>45424</v>
      </c>
      <c r="I171" s="416" t="str">
        <f>_xlfn.XLOOKUP(C171,'Catálogo de actividades'!$B$5:$B$296,'Catálogo de actividades'!$I$5:$I$296)</f>
        <v>OPL</v>
      </c>
    </row>
    <row r="172" spans="1:9" x14ac:dyDescent="0.2">
      <c r="A172" s="31" t="s">
        <v>27</v>
      </c>
      <c r="B172" s="31" t="s">
        <v>16</v>
      </c>
      <c r="C172" s="31" t="s">
        <v>405</v>
      </c>
      <c r="D172" s="28" t="s">
        <v>64</v>
      </c>
      <c r="E172" s="28" t="s">
        <v>65</v>
      </c>
      <c r="F172" s="28" t="str">
        <f>_xlfn.XLOOKUP(C172,'Catálogo de actividades'!$B$5:$B$296,'Catálogo de actividades'!$E$5:$E$296)</f>
        <v>17.11</v>
      </c>
      <c r="G172" s="104">
        <v>45431</v>
      </c>
      <c r="H172" s="104">
        <v>45431</v>
      </c>
      <c r="I172" s="416" t="str">
        <f>_xlfn.XLOOKUP(C172,'Catálogo de actividades'!$B$5:$B$296,'Catálogo de actividades'!$I$5:$I$296)</f>
        <v>OPL</v>
      </c>
    </row>
    <row r="173" spans="1:9" x14ac:dyDescent="0.2">
      <c r="A173" s="31" t="s">
        <v>27</v>
      </c>
      <c r="B173" s="31" t="s">
        <v>16</v>
      </c>
      <c r="C173" s="31" t="s">
        <v>406</v>
      </c>
      <c r="D173" s="28" t="s">
        <v>64</v>
      </c>
      <c r="E173" s="28" t="s">
        <v>65</v>
      </c>
      <c r="F173" s="28" t="str">
        <f>_xlfn.XLOOKUP(C173,'Catálogo de actividades'!$B$5:$B$296,'Catálogo de actividades'!$E$5:$E$296)</f>
        <v>17.12</v>
      </c>
      <c r="G173" s="104">
        <v>45438</v>
      </c>
      <c r="H173" s="104">
        <v>45438</v>
      </c>
      <c r="I173" s="416" t="str">
        <f>_xlfn.XLOOKUP(C173,'Catálogo de actividades'!$B$5:$B$296,'Catálogo de actividades'!$I$5:$I$296)</f>
        <v>OPL</v>
      </c>
    </row>
    <row r="174" spans="1:9" x14ac:dyDescent="0.2">
      <c r="A174" s="31" t="s">
        <v>27</v>
      </c>
      <c r="B174" s="31" t="s">
        <v>16</v>
      </c>
      <c r="C174" s="31" t="s">
        <v>360</v>
      </c>
      <c r="D174" s="28" t="s">
        <v>64</v>
      </c>
      <c r="E174" s="28" t="s">
        <v>65</v>
      </c>
      <c r="F174" s="28" t="str">
        <f>_xlfn.XLOOKUP(C174,'Catálogo de actividades'!$B$5:$B$296,'Catálogo de actividades'!$E$5:$E$296)</f>
        <v>17.13</v>
      </c>
      <c r="G174" s="104">
        <v>45445</v>
      </c>
      <c r="H174" s="104">
        <v>45446</v>
      </c>
      <c r="I174" s="416" t="str">
        <f>_xlfn.XLOOKUP(C174,'Catálogo de actividades'!$B$5:$B$296,'Catálogo de actividades'!$I$5:$I$296)</f>
        <v>OPL</v>
      </c>
    </row>
    <row r="175" spans="1:9" ht="28.5" x14ac:dyDescent="0.2">
      <c r="A175" s="31" t="s">
        <v>27</v>
      </c>
      <c r="B175" s="31" t="s">
        <v>17</v>
      </c>
      <c r="C175" s="31" t="s">
        <v>407</v>
      </c>
      <c r="D175" s="28" t="s">
        <v>408</v>
      </c>
      <c r="E175" s="28" t="s">
        <v>125</v>
      </c>
      <c r="F175" s="28" t="str">
        <f>_xlfn.XLOOKUP(C175,'Catálogo de actividades'!$B$5:$B$296,'Catálogo de actividades'!$E$5:$E$296)</f>
        <v>18.1</v>
      </c>
      <c r="G175" s="104">
        <v>45292</v>
      </c>
      <c r="H175" s="104">
        <v>45322</v>
      </c>
      <c r="I175" s="416" t="str">
        <f>_xlfn.XLOOKUP(C175,'Catálogo de actividades'!$B$5:$B$296,'Catálogo de actividades'!$I$5:$I$296)</f>
        <v>DEOE</v>
      </c>
    </row>
    <row r="176" spans="1:9" ht="28.5" x14ac:dyDescent="0.2">
      <c r="A176" s="31" t="s">
        <v>27</v>
      </c>
      <c r="B176" s="31" t="s">
        <v>17</v>
      </c>
      <c r="C176" s="31" t="s">
        <v>361</v>
      </c>
      <c r="D176" s="28" t="s">
        <v>64</v>
      </c>
      <c r="E176" s="28" t="s">
        <v>65</v>
      </c>
      <c r="F176" s="28" t="str">
        <f>_xlfn.XLOOKUP(C176,'Catálogo de actividades'!$B$5:$B$296,'Catálogo de actividades'!$E$5:$E$296)</f>
        <v>18.2</v>
      </c>
      <c r="G176" s="104">
        <v>45343</v>
      </c>
      <c r="H176" s="104">
        <v>45350</v>
      </c>
      <c r="I176" s="416" t="str">
        <f>_xlfn.XLOOKUP(C176,'Catálogo de actividades'!$B$5:$B$296,'Catálogo de actividades'!$I$5:$I$296)</f>
        <v>OPL</v>
      </c>
    </row>
    <row r="177" spans="1:9" ht="28.5" x14ac:dyDescent="0.2">
      <c r="A177" s="31" t="s">
        <v>27</v>
      </c>
      <c r="B177" s="31" t="s">
        <v>17</v>
      </c>
      <c r="C177" s="31" t="s">
        <v>307</v>
      </c>
      <c r="D177" s="28" t="s">
        <v>64</v>
      </c>
      <c r="E177" s="28" t="s">
        <v>65</v>
      </c>
      <c r="F177" s="28" t="str">
        <f>_xlfn.XLOOKUP(C177,'Catálogo de actividades'!$B$5:$B$296,'Catálogo de actividades'!$E$5:$E$296)</f>
        <v>18.3</v>
      </c>
      <c r="G177" s="104">
        <v>45364</v>
      </c>
      <c r="H177" s="104">
        <v>45364</v>
      </c>
      <c r="I177" s="416" t="str">
        <f>_xlfn.XLOOKUP(C177,'Catálogo de actividades'!$B$5:$B$296,'Catálogo de actividades'!$I$5:$I$296)</f>
        <v>OPL</v>
      </c>
    </row>
    <row r="178" spans="1:9" ht="28.5" x14ac:dyDescent="0.2">
      <c r="A178" s="31" t="s">
        <v>27</v>
      </c>
      <c r="B178" s="31" t="s">
        <v>17</v>
      </c>
      <c r="C178" s="31" t="s">
        <v>308</v>
      </c>
      <c r="D178" s="28" t="s">
        <v>142</v>
      </c>
      <c r="E178" s="28" t="s">
        <v>78</v>
      </c>
      <c r="F178" s="28" t="str">
        <f>_xlfn.XLOOKUP(C178,'Catálogo de actividades'!$B$5:$B$296,'Catálogo de actividades'!$E$5:$E$296)</f>
        <v>18.4</v>
      </c>
      <c r="G178" s="104">
        <v>45365</v>
      </c>
      <c r="H178" s="104">
        <v>45377</v>
      </c>
      <c r="I178" s="416" t="str">
        <f>_xlfn.XLOOKUP(C178,'Catálogo de actividades'!$B$5:$B$296,'Catálogo de actividades'!$I$5:$I$296)</f>
        <v>JLE</v>
      </c>
    </row>
    <row r="179" spans="1:9" ht="28.5" x14ac:dyDescent="0.2">
      <c r="A179" s="31" t="s">
        <v>27</v>
      </c>
      <c r="B179" s="31" t="s">
        <v>17</v>
      </c>
      <c r="C179" s="31" t="s">
        <v>362</v>
      </c>
      <c r="D179" s="28" t="s">
        <v>64</v>
      </c>
      <c r="E179" s="28" t="s">
        <v>70</v>
      </c>
      <c r="F179" s="28" t="str">
        <f>_xlfn.XLOOKUP(C179,'Catálogo de actividades'!$B$5:$B$296,'Catálogo de actividades'!$E$5:$E$296)</f>
        <v>18.5</v>
      </c>
      <c r="G179" s="104">
        <v>45383</v>
      </c>
      <c r="H179" s="104">
        <v>45397</v>
      </c>
      <c r="I179" s="416" t="str">
        <f>_xlfn.XLOOKUP(C179,'Catálogo de actividades'!$B$5:$B$296,'Catálogo de actividades'!$I$5:$I$296)</f>
        <v>OPL</v>
      </c>
    </row>
    <row r="180" spans="1:9" ht="42.75" x14ac:dyDescent="0.2">
      <c r="A180" s="31" t="s">
        <v>27</v>
      </c>
      <c r="B180" s="31" t="s">
        <v>17</v>
      </c>
      <c r="C180" s="31" t="s">
        <v>303</v>
      </c>
      <c r="D180" s="28" t="s">
        <v>64</v>
      </c>
      <c r="E180" s="28" t="s">
        <v>102</v>
      </c>
      <c r="F180" s="28" t="str">
        <f>_xlfn.XLOOKUP(C180,'Catálogo de actividades'!$B$5:$B$296,'Catálogo de actividades'!$E$5:$E$296)</f>
        <v>18.6</v>
      </c>
      <c r="G180" s="104">
        <v>45413</v>
      </c>
      <c r="H180" s="104">
        <v>45440</v>
      </c>
      <c r="I180" s="416" t="str">
        <f>_xlfn.XLOOKUP(C180,'Catálogo de actividades'!$B$5:$B$296,'Catálogo de actividades'!$I$5:$I$296)</f>
        <v>OPL</v>
      </c>
    </row>
    <row r="181" spans="1:9" ht="42.75" x14ac:dyDescent="0.2">
      <c r="A181" s="31" t="s">
        <v>27</v>
      </c>
      <c r="B181" s="31" t="s">
        <v>17</v>
      </c>
      <c r="C181" s="31" t="s">
        <v>285</v>
      </c>
      <c r="D181" s="28" t="s">
        <v>64</v>
      </c>
      <c r="E181" s="28" t="s">
        <v>102</v>
      </c>
      <c r="F181" s="28" t="str">
        <f>_xlfn.XLOOKUP(C181,'Catálogo de actividades'!$B$5:$B$296,'Catálogo de actividades'!$E$5:$E$296)</f>
        <v>18.7</v>
      </c>
      <c r="G181" s="104">
        <v>45413</v>
      </c>
      <c r="H181" s="104">
        <v>45440</v>
      </c>
      <c r="I181" s="416" t="str">
        <f>_xlfn.XLOOKUP(C181,'Catálogo de actividades'!$B$5:$B$296,'Catálogo de actividades'!$I$5:$I$296)</f>
        <v>OPL</v>
      </c>
    </row>
    <row r="182" spans="1:9" ht="42.75" x14ac:dyDescent="0.2">
      <c r="A182" s="31" t="s">
        <v>27</v>
      </c>
      <c r="B182" s="31" t="s">
        <v>17</v>
      </c>
      <c r="C182" s="31" t="s">
        <v>363</v>
      </c>
      <c r="D182" s="28" t="s">
        <v>64</v>
      </c>
      <c r="E182" s="28" t="s">
        <v>65</v>
      </c>
      <c r="F182" s="28" t="str">
        <f>_xlfn.XLOOKUP(C182,'Catálogo de actividades'!$B$5:$B$296,'Catálogo de actividades'!$E$5:$E$296)</f>
        <v>18.8</v>
      </c>
      <c r="G182" s="104">
        <v>45323</v>
      </c>
      <c r="H182" s="104">
        <v>45337</v>
      </c>
      <c r="I182" s="416" t="str">
        <f>_xlfn.XLOOKUP(C182,'Catálogo de actividades'!$B$5:$B$296,'Catálogo de actividades'!$I$5:$I$296)</f>
        <v>OPL</v>
      </c>
    </row>
    <row r="183" spans="1:9" ht="57" x14ac:dyDescent="0.2">
      <c r="A183" s="31" t="s">
        <v>27</v>
      </c>
      <c r="B183" s="31" t="s">
        <v>17</v>
      </c>
      <c r="C183" s="31" t="s">
        <v>302</v>
      </c>
      <c r="D183" s="28" t="s">
        <v>64</v>
      </c>
      <c r="E183" s="28" t="s">
        <v>65</v>
      </c>
      <c r="F183" s="28" t="str">
        <f>_xlfn.XLOOKUP(C183,'Catálogo de actividades'!$B$5:$B$296,'Catálogo de actividades'!$E$5:$E$296)</f>
        <v>18.9</v>
      </c>
      <c r="G183" s="104">
        <v>45383</v>
      </c>
      <c r="H183" s="104">
        <v>45389</v>
      </c>
      <c r="I183" s="416" t="str">
        <f>_xlfn.XLOOKUP(C183,'Catálogo de actividades'!$B$5:$B$296,'Catálogo de actividades'!$I$5:$I$296)</f>
        <v>OPL</v>
      </c>
    </row>
    <row r="184" spans="1:9" ht="42.75" x14ac:dyDescent="0.2">
      <c r="A184" s="31" t="s">
        <v>27</v>
      </c>
      <c r="B184" s="31" t="s">
        <v>17</v>
      </c>
      <c r="C184" s="31" t="s">
        <v>364</v>
      </c>
      <c r="D184" s="28" t="s">
        <v>64</v>
      </c>
      <c r="E184" s="28" t="s">
        <v>65</v>
      </c>
      <c r="F184" s="28" t="str">
        <f>_xlfn.XLOOKUP(C184,'Catálogo de actividades'!$B$5:$B$296,'Catálogo de actividades'!$E$5:$E$296)</f>
        <v>18.10</v>
      </c>
      <c r="G184" s="104">
        <v>45398</v>
      </c>
      <c r="H184" s="104">
        <v>45412</v>
      </c>
      <c r="I184" s="416" t="str">
        <f>_xlfn.XLOOKUP(C184,'Catálogo de actividades'!$B$5:$B$296,'Catálogo de actividades'!$I$5:$I$296)</f>
        <v>OPL</v>
      </c>
    </row>
    <row r="185" spans="1:9" ht="28.5" x14ac:dyDescent="0.2">
      <c r="A185" s="31" t="s">
        <v>27</v>
      </c>
      <c r="B185" s="31" t="s">
        <v>17</v>
      </c>
      <c r="C185" s="31" t="s">
        <v>186</v>
      </c>
      <c r="D185" s="28" t="s">
        <v>64</v>
      </c>
      <c r="E185" s="28" t="s">
        <v>70</v>
      </c>
      <c r="F185" s="28" t="str">
        <f>_xlfn.XLOOKUP(C185,'Catálogo de actividades'!$B$5:$B$296,'Catálogo de actividades'!$E$5:$E$296)</f>
        <v>18.11</v>
      </c>
      <c r="G185" s="104">
        <v>45409</v>
      </c>
      <c r="H185" s="440">
        <v>45432</v>
      </c>
      <c r="I185" s="416" t="str">
        <f>_xlfn.XLOOKUP(C185,'Catálogo de actividades'!$B$5:$B$296,'Catálogo de actividades'!$I$5:$I$296)</f>
        <v>OPL</v>
      </c>
    </row>
    <row r="186" spans="1:9" ht="57" x14ac:dyDescent="0.2">
      <c r="A186" s="31" t="s">
        <v>27</v>
      </c>
      <c r="B186" s="31" t="s">
        <v>17</v>
      </c>
      <c r="C186" s="31" t="s">
        <v>365</v>
      </c>
      <c r="D186" s="28" t="s">
        <v>64</v>
      </c>
      <c r="E186" s="28" t="s">
        <v>65</v>
      </c>
      <c r="F186" s="28" t="str">
        <f>_xlfn.XLOOKUP(C186,'Catálogo de actividades'!$B$5:$B$296,'Catálogo de actividades'!$E$5:$E$296)</f>
        <v>18.13</v>
      </c>
      <c r="G186" s="104">
        <v>45413</v>
      </c>
      <c r="H186" s="104">
        <v>45419</v>
      </c>
      <c r="I186" s="416" t="str">
        <f>_xlfn.XLOOKUP(C186,'Catálogo de actividades'!$B$5:$B$296,'Catálogo de actividades'!$I$5:$I$296)</f>
        <v>OPL</v>
      </c>
    </row>
    <row r="187" spans="1:9" ht="42.75" x14ac:dyDescent="0.2">
      <c r="A187" s="31" t="s">
        <v>27</v>
      </c>
      <c r="B187" s="31" t="s">
        <v>17</v>
      </c>
      <c r="C187" s="31" t="s">
        <v>271</v>
      </c>
      <c r="D187" s="28" t="s">
        <v>64</v>
      </c>
      <c r="E187" s="28" t="s">
        <v>145</v>
      </c>
      <c r="F187" s="28" t="str">
        <f>_xlfn.XLOOKUP(C187,'Catálogo de actividades'!$B$5:$B$296,'Catálogo de actividades'!$E$5:$E$296)</f>
        <v>18.14</v>
      </c>
      <c r="G187" s="104">
        <v>45398</v>
      </c>
      <c r="H187" s="104">
        <v>45440</v>
      </c>
      <c r="I187" s="416" t="str">
        <f>_xlfn.XLOOKUP(C187,'Catálogo de actividades'!$B$5:$B$296,'Catálogo de actividades'!$I$5:$I$296)</f>
        <v>OPL</v>
      </c>
    </row>
    <row r="188" spans="1:9" ht="28.5" x14ac:dyDescent="0.2">
      <c r="A188" s="31" t="s">
        <v>27</v>
      </c>
      <c r="B188" s="31" t="s">
        <v>17</v>
      </c>
      <c r="C188" s="31" t="s">
        <v>304</v>
      </c>
      <c r="D188" s="28" t="s">
        <v>64</v>
      </c>
      <c r="E188" s="28" t="s">
        <v>102</v>
      </c>
      <c r="F188" s="28" t="str">
        <f>_xlfn.XLOOKUP(C188,'Catálogo de actividades'!$B$5:$B$296,'Catálogo de actividades'!$E$5:$E$296)</f>
        <v>18.15</v>
      </c>
      <c r="G188" s="104">
        <v>45447</v>
      </c>
      <c r="H188" s="104">
        <v>45447</v>
      </c>
      <c r="I188" s="416" t="str">
        <f>_xlfn.XLOOKUP(C188,'Catálogo de actividades'!$B$5:$B$296,'Catálogo de actividades'!$I$5:$I$296)</f>
        <v>OPL</v>
      </c>
    </row>
    <row r="189" spans="1:9" x14ac:dyDescent="0.2">
      <c r="A189" s="31" t="s">
        <v>27</v>
      </c>
      <c r="B189" s="31" t="s">
        <v>17</v>
      </c>
      <c r="C189" s="31" t="s">
        <v>131</v>
      </c>
      <c r="D189" s="28" t="s">
        <v>64</v>
      </c>
      <c r="E189" s="28" t="s">
        <v>70</v>
      </c>
      <c r="F189" s="28" t="str">
        <f>_xlfn.XLOOKUP(C189,'Catálogo de actividades'!$B$5:$B$296,'Catálogo de actividades'!$E$5:$E$296)</f>
        <v>18.16</v>
      </c>
      <c r="G189" s="104">
        <v>45448</v>
      </c>
      <c r="H189" s="104">
        <v>45451</v>
      </c>
      <c r="I189" s="416" t="str">
        <f>_xlfn.XLOOKUP(C189,'Catálogo de actividades'!$B$5:$B$296,'Catálogo de actividades'!$I$5:$I$296)</f>
        <v>OPL</v>
      </c>
    </row>
    <row r="190" spans="1:9" ht="57" x14ac:dyDescent="0.2">
      <c r="A190" s="31" t="s">
        <v>27</v>
      </c>
      <c r="B190" s="31" t="s">
        <v>17</v>
      </c>
      <c r="C190" s="31" t="s">
        <v>132</v>
      </c>
      <c r="D190" s="28" t="s">
        <v>64</v>
      </c>
      <c r="E190" s="28" t="s">
        <v>70</v>
      </c>
      <c r="F190" s="28" t="str">
        <f>_xlfn.XLOOKUP(C190,'Catálogo de actividades'!$B$5:$B$296,'Catálogo de actividades'!$E$5:$E$296)</f>
        <v>18.17</v>
      </c>
      <c r="G190" s="104">
        <v>45481</v>
      </c>
      <c r="H190" s="104">
        <v>45485</v>
      </c>
      <c r="I190" s="416" t="str">
        <f>_xlfn.XLOOKUP(C190,'Catálogo de actividades'!$B$5:$B$296,'Catálogo de actividades'!$I$5:$I$296)</f>
        <v>OPL</v>
      </c>
    </row>
    <row r="191" spans="1:9" ht="42.75" x14ac:dyDescent="0.2">
      <c r="A191" s="31" t="s">
        <v>27</v>
      </c>
      <c r="B191" s="31" t="s">
        <v>17</v>
      </c>
      <c r="C191" s="31" t="s">
        <v>133</v>
      </c>
      <c r="D191" s="28" t="s">
        <v>64</v>
      </c>
      <c r="E191" s="28" t="s">
        <v>70</v>
      </c>
      <c r="F191" s="28" t="str">
        <f>_xlfn.XLOOKUP(C191,'Catálogo de actividades'!$B$5:$B$296,'Catálogo de actividades'!$E$5:$E$296)</f>
        <v>18.18</v>
      </c>
      <c r="G191" s="104">
        <v>45481</v>
      </c>
      <c r="H191" s="104">
        <v>45485</v>
      </c>
      <c r="I191" s="416" t="str">
        <f>_xlfn.XLOOKUP(C191,'Catálogo de actividades'!$B$5:$B$296,'Catálogo de actividades'!$I$5:$I$296)</f>
        <v>OPL</v>
      </c>
    </row>
    <row r="192" spans="1:9" x14ac:dyDescent="0.2">
      <c r="A192" s="31" t="s">
        <v>27</v>
      </c>
      <c r="B192" s="31" t="s">
        <v>17</v>
      </c>
      <c r="C192" s="31" t="s">
        <v>134</v>
      </c>
      <c r="D192" s="28" t="s">
        <v>64</v>
      </c>
      <c r="E192" s="28" t="s">
        <v>70</v>
      </c>
      <c r="F192" s="28" t="str">
        <f>_xlfn.XLOOKUP(C192,'Catálogo de actividades'!$B$5:$B$296,'Catálogo de actividades'!$E$5:$E$296)</f>
        <v>18.19</v>
      </c>
      <c r="G192" s="104">
        <v>45448</v>
      </c>
      <c r="H192" s="104">
        <v>45451</v>
      </c>
      <c r="I192" s="416" t="str">
        <f>_xlfn.XLOOKUP(C192,'Catálogo de actividades'!$B$5:$B$296,'Catálogo de actividades'!$I$5:$I$296)</f>
        <v>OPL</v>
      </c>
    </row>
    <row r="193" spans="1:9" ht="57" x14ac:dyDescent="0.2">
      <c r="A193" s="31" t="s">
        <v>27</v>
      </c>
      <c r="B193" s="31" t="s">
        <v>17</v>
      </c>
      <c r="C193" s="31" t="s">
        <v>135</v>
      </c>
      <c r="D193" s="28" t="s">
        <v>64</v>
      </c>
      <c r="E193" s="28" t="s">
        <v>70</v>
      </c>
      <c r="F193" s="28" t="str">
        <f>_xlfn.XLOOKUP(C193,'Catálogo de actividades'!$B$5:$B$296,'Catálogo de actividades'!$E$5:$E$296)</f>
        <v>18.20</v>
      </c>
      <c r="G193" s="104">
        <v>45481</v>
      </c>
      <c r="H193" s="104">
        <v>45485</v>
      </c>
      <c r="I193" s="416" t="str">
        <f>_xlfn.XLOOKUP(C193,'Catálogo de actividades'!$B$5:$B$296,'Catálogo de actividades'!$I$5:$I$296)</f>
        <v>OPL</v>
      </c>
    </row>
    <row r="194" spans="1:9" ht="42.75" x14ac:dyDescent="0.2">
      <c r="A194" s="31" t="s">
        <v>27</v>
      </c>
      <c r="B194" s="31" t="s">
        <v>17</v>
      </c>
      <c r="C194" s="31" t="s">
        <v>136</v>
      </c>
      <c r="D194" s="28" t="s">
        <v>64</v>
      </c>
      <c r="E194" s="28" t="s">
        <v>70</v>
      </c>
      <c r="F194" s="28" t="str">
        <f>_xlfn.XLOOKUP(C194,'Catálogo de actividades'!$B$5:$B$296,'Catálogo de actividades'!$E$5:$E$296)</f>
        <v>18.21</v>
      </c>
      <c r="G194" s="104">
        <v>45481</v>
      </c>
      <c r="H194" s="104">
        <v>45485</v>
      </c>
      <c r="I194" s="416" t="str">
        <f>_xlfn.XLOOKUP(C194,'Catálogo de actividades'!$B$5:$B$296,'Catálogo de actividades'!$I$5:$I$296)</f>
        <v>OPL</v>
      </c>
    </row>
    <row r="195" spans="1:9" ht="28.5" x14ac:dyDescent="0.2">
      <c r="A195" s="31" t="s">
        <v>27</v>
      </c>
      <c r="B195" s="31" t="s">
        <v>17</v>
      </c>
      <c r="C195" s="31" t="s">
        <v>137</v>
      </c>
      <c r="D195" s="28" t="s">
        <v>64</v>
      </c>
      <c r="E195" s="28" t="s">
        <v>65</v>
      </c>
      <c r="F195" s="28" t="str">
        <f>_xlfn.XLOOKUP(C195,'Catálogo de actividades'!$B$5:$B$296,'Catálogo de actividades'!$E$5:$E$296)</f>
        <v>18.23</v>
      </c>
      <c r="G195" s="104">
        <v>45536</v>
      </c>
      <c r="H195" s="104">
        <v>45545</v>
      </c>
      <c r="I195" s="416" t="str">
        <f>_xlfn.XLOOKUP(C195,'Catálogo de actividades'!$B$5:$B$296,'Catálogo de actividades'!$I$5:$I$296)</f>
        <v>OPL</v>
      </c>
    </row>
    <row r="196" spans="1:9" ht="71.25" x14ac:dyDescent="0.2">
      <c r="A196" s="31" t="s">
        <v>27</v>
      </c>
      <c r="B196" s="31" t="s">
        <v>17</v>
      </c>
      <c r="C196" s="368" t="s">
        <v>138</v>
      </c>
      <c r="D196" s="28" t="s">
        <v>64</v>
      </c>
      <c r="E196" s="28" t="s">
        <v>65</v>
      </c>
      <c r="F196" s="28" t="str">
        <f>_xlfn.XLOOKUP(C196,'Catálogo de actividades'!$B$5:$B$296,'Catálogo de actividades'!$E$5:$E$296)</f>
        <v>18.24</v>
      </c>
      <c r="G196" s="104">
        <v>45545</v>
      </c>
      <c r="H196" s="104">
        <v>45555</v>
      </c>
      <c r="I196" s="416" t="str">
        <f>_xlfn.XLOOKUP(C196,'Catálogo de actividades'!$B$5:$B$296,'Catálogo de actividades'!$I$5:$I$296)</f>
        <v>OPL</v>
      </c>
    </row>
    <row r="197" spans="1:9" ht="42.75" x14ac:dyDescent="0.2">
      <c r="A197" s="31" t="s">
        <v>27</v>
      </c>
      <c r="B197" s="31" t="s">
        <v>17</v>
      </c>
      <c r="C197" s="31" t="s">
        <v>139</v>
      </c>
      <c r="D197" s="28" t="s">
        <v>64</v>
      </c>
      <c r="E197" s="28" t="s">
        <v>65</v>
      </c>
      <c r="F197" s="28" t="str">
        <f>_xlfn.XLOOKUP(C197,'Catálogo de actividades'!$B$5:$B$296,'Catálogo de actividades'!$E$5:$E$296)</f>
        <v>18.25</v>
      </c>
      <c r="G197" s="104">
        <v>45545</v>
      </c>
      <c r="H197" s="104">
        <v>45555</v>
      </c>
      <c r="I197" s="416" t="str">
        <f>_xlfn.XLOOKUP(C197,'Catálogo de actividades'!$B$5:$B$296,'Catálogo de actividades'!$I$5:$I$296)</f>
        <v>OPL</v>
      </c>
    </row>
    <row r="198" spans="1:9" ht="42.75" x14ac:dyDescent="0.2">
      <c r="A198" s="31" t="s">
        <v>27</v>
      </c>
      <c r="B198" s="31" t="s">
        <v>20</v>
      </c>
      <c r="C198" s="31" t="s">
        <v>294</v>
      </c>
      <c r="D198" s="28" t="s">
        <v>77</v>
      </c>
      <c r="E198" s="28" t="s">
        <v>295</v>
      </c>
      <c r="F198" s="28" t="str">
        <f>_xlfn.XLOOKUP(C198,'Catálogo de actividades'!$B$5:$B$296,'Catálogo de actividades'!$E$5:$E$296)</f>
        <v>21.1</v>
      </c>
      <c r="G198" s="104">
        <v>45170</v>
      </c>
      <c r="H198" s="104">
        <v>45199</v>
      </c>
      <c r="I198" s="416" t="str">
        <f>_xlfn.XLOOKUP(C198,'Catálogo de actividades'!$B$5:$B$296,'Catálogo de actividades'!$I$5:$I$296)</f>
        <v>CAI</v>
      </c>
    </row>
    <row r="199" spans="1:9" ht="28.5" x14ac:dyDescent="0.2">
      <c r="A199" s="31" t="s">
        <v>27</v>
      </c>
      <c r="B199" s="31" t="s">
        <v>20</v>
      </c>
      <c r="C199" s="31" t="s">
        <v>297</v>
      </c>
      <c r="D199" s="28" t="s">
        <v>142</v>
      </c>
      <c r="E199" s="28" t="s">
        <v>298</v>
      </c>
      <c r="F199" s="28" t="str">
        <f>_xlfn.XLOOKUP(C199,'Catálogo de actividades'!$B$5:$B$296,'Catálogo de actividades'!$E$5:$E$296)</f>
        <v>21.2</v>
      </c>
      <c r="G199" s="104">
        <v>45189</v>
      </c>
      <c r="H199" s="104">
        <v>45408</v>
      </c>
      <c r="I199" s="416" t="str">
        <f>_xlfn.XLOOKUP(C199,'Catálogo de actividades'!$B$5:$B$296,'Catálogo de actividades'!$I$5:$I$296)</f>
        <v>OPL</v>
      </c>
    </row>
    <row r="200" spans="1:9" x14ac:dyDescent="0.2">
      <c r="A200" s="31" t="s">
        <v>27</v>
      </c>
      <c r="B200" s="31" t="s">
        <v>20</v>
      </c>
      <c r="C200" s="31" t="s">
        <v>299</v>
      </c>
      <c r="D200" s="28" t="s">
        <v>142</v>
      </c>
      <c r="E200" s="28" t="s">
        <v>296</v>
      </c>
      <c r="F200" s="28" t="str">
        <f>_xlfn.XLOOKUP(C200,'Catálogo de actividades'!$B$5:$B$296,'Catálogo de actividades'!$E$5:$E$296)</f>
        <v>21.3</v>
      </c>
      <c r="G200" s="104">
        <v>45170</v>
      </c>
      <c r="H200" s="104">
        <v>45434</v>
      </c>
      <c r="I200" s="416" t="str">
        <f>_xlfn.XLOOKUP(C200,'Catálogo de actividades'!$B$5:$B$296,'Catálogo de actividades'!$I$5:$I$296)</f>
        <v>CAI</v>
      </c>
    </row>
    <row r="201" spans="1:9" ht="28.5" x14ac:dyDescent="0.2">
      <c r="A201" s="31" t="s">
        <v>27</v>
      </c>
      <c r="B201" s="31" t="s">
        <v>20</v>
      </c>
      <c r="C201" s="31" t="s">
        <v>300</v>
      </c>
      <c r="D201" s="28" t="s">
        <v>142</v>
      </c>
      <c r="E201" s="28" t="s">
        <v>296</v>
      </c>
      <c r="F201" s="28" t="str">
        <f>_xlfn.XLOOKUP(C201,'Catálogo de actividades'!$B$5:$B$296,'Catálogo de actividades'!$E$5:$E$296)</f>
        <v>21.4</v>
      </c>
      <c r="G201" s="104">
        <v>45189</v>
      </c>
      <c r="H201" s="104">
        <v>45443</v>
      </c>
      <c r="I201" s="416" t="str">
        <f>_xlfn.XLOOKUP(C201,'Catálogo de actividades'!$B$5:$B$296,'Catálogo de actividades'!$I$5:$I$296)</f>
        <v>CAI</v>
      </c>
    </row>
    <row r="202" spans="1:9" ht="42.75" x14ac:dyDescent="0.2">
      <c r="A202" s="31" t="s">
        <v>27</v>
      </c>
      <c r="B202" s="31" t="s">
        <v>21</v>
      </c>
      <c r="C202" s="31" t="s">
        <v>177</v>
      </c>
      <c r="D202" s="28" t="s">
        <v>64</v>
      </c>
      <c r="E202" s="28" t="s">
        <v>65</v>
      </c>
      <c r="F202" s="28" t="str">
        <f>_xlfn.XLOOKUP(C202,'Catálogo de actividades'!$B$5:$B$296,'Catálogo de actividades'!$E$5:$E$296)</f>
        <v>22.1</v>
      </c>
      <c r="G202" s="104">
        <v>45481</v>
      </c>
      <c r="H202" s="104">
        <v>45485</v>
      </c>
      <c r="I202" s="416" t="str">
        <f>_xlfn.XLOOKUP(C202,'Catálogo de actividades'!$B$5:$B$296,'Catálogo de actividades'!$I$5:$I$296)</f>
        <v>OPL</v>
      </c>
    </row>
    <row r="203" spans="1:9" ht="42.75" x14ac:dyDescent="0.2">
      <c r="A203" s="31" t="s">
        <v>27</v>
      </c>
      <c r="B203" s="31" t="s">
        <v>22</v>
      </c>
      <c r="C203" s="31" t="s">
        <v>309</v>
      </c>
      <c r="D203" s="28" t="s">
        <v>64</v>
      </c>
      <c r="E203" s="28" t="s">
        <v>102</v>
      </c>
      <c r="F203" s="28" t="str">
        <f>_xlfn.XLOOKUP(C203,'Catálogo de actividades'!$B$5:$B$296,'Catálogo de actividades'!$E$5:$E$296)</f>
        <v>23.1</v>
      </c>
      <c r="G203" s="104">
        <v>45293</v>
      </c>
      <c r="H203" s="104">
        <v>45297</v>
      </c>
      <c r="I203" s="416" t="str">
        <f>_xlfn.XLOOKUP(C203,'Catálogo de actividades'!$B$5:$B$296,'Catálogo de actividades'!$I$5:$I$296)</f>
        <v>OPL</v>
      </c>
    </row>
    <row r="204" spans="1:9" ht="42.75" x14ac:dyDescent="0.2">
      <c r="A204" s="31" t="s">
        <v>27</v>
      </c>
      <c r="B204" s="31" t="s">
        <v>22</v>
      </c>
      <c r="C204" s="31" t="s">
        <v>310</v>
      </c>
      <c r="D204" s="28" t="s">
        <v>64</v>
      </c>
      <c r="E204" s="28" t="s">
        <v>102</v>
      </c>
      <c r="F204" s="28" t="str">
        <f>_xlfn.XLOOKUP(C204,'Catálogo de actividades'!$B$5:$B$296,'Catálogo de actividades'!$E$5:$E$296)</f>
        <v>23.2</v>
      </c>
      <c r="G204" s="104">
        <v>45298</v>
      </c>
      <c r="H204" s="104">
        <v>45302</v>
      </c>
      <c r="I204" s="416" t="str">
        <f>_xlfn.XLOOKUP(C204,'Catálogo de actividades'!$B$5:$B$296,'Catálogo de actividades'!$I$5:$I$296)</f>
        <v>OPL</v>
      </c>
    </row>
    <row r="205" spans="1:9" ht="28.5" x14ac:dyDescent="0.2">
      <c r="A205" s="31" t="s">
        <v>27</v>
      </c>
      <c r="B205" s="31" t="s">
        <v>22</v>
      </c>
      <c r="C205" s="31" t="s">
        <v>311</v>
      </c>
      <c r="D205" s="28" t="s">
        <v>64</v>
      </c>
      <c r="E205" s="28" t="s">
        <v>70</v>
      </c>
      <c r="F205" s="28" t="str">
        <f>_xlfn.XLOOKUP(C205,'Catálogo de actividades'!$B$5:$B$296,'Catálogo de actividades'!$E$5:$E$296)</f>
        <v>23.3</v>
      </c>
      <c r="G205" s="104">
        <v>45310</v>
      </c>
      <c r="H205" s="104">
        <v>45339</v>
      </c>
      <c r="I205" s="416" t="str">
        <f>_xlfn.XLOOKUP(C205,'Catálogo de actividades'!$B$5:$B$296,'Catálogo de actividades'!$I$5:$I$296)</f>
        <v>OPL</v>
      </c>
    </row>
    <row r="206" spans="1:9" ht="42.75" x14ac:dyDescent="0.2">
      <c r="A206" s="31" t="s">
        <v>27</v>
      </c>
      <c r="B206" s="31" t="s">
        <v>22</v>
      </c>
      <c r="C206" s="31" t="s">
        <v>180</v>
      </c>
      <c r="D206" s="28" t="s">
        <v>64</v>
      </c>
      <c r="E206" s="28" t="s">
        <v>102</v>
      </c>
      <c r="F206" s="28" t="str">
        <f>_xlfn.XLOOKUP(C206,'Catálogo de actividades'!$B$5:$B$296,'Catálogo de actividades'!$E$5:$E$296)</f>
        <v>23.4</v>
      </c>
      <c r="G206" s="104">
        <v>45355</v>
      </c>
      <c r="H206" s="104">
        <v>45367</v>
      </c>
      <c r="I206" s="416" t="str">
        <f>_xlfn.XLOOKUP(C206,'Catálogo de actividades'!$B$5:$B$296,'Catálogo de actividades'!$I$5:$I$296)</f>
        <v>OPL</v>
      </c>
    </row>
    <row r="207" spans="1:9" x14ac:dyDescent="0.2">
      <c r="A207" s="31" t="s">
        <v>27</v>
      </c>
      <c r="B207" s="31" t="s">
        <v>22</v>
      </c>
      <c r="C207" s="31" t="s">
        <v>312</v>
      </c>
      <c r="D207" s="28" t="s">
        <v>64</v>
      </c>
      <c r="E207" s="28" t="s">
        <v>65</v>
      </c>
      <c r="F207" s="28" t="str">
        <f>_xlfn.XLOOKUP(C207,'Catálogo de actividades'!$B$5:$B$296,'Catálogo de actividades'!$E$5:$E$296)</f>
        <v>23.5</v>
      </c>
      <c r="G207" s="429">
        <v>45310</v>
      </c>
      <c r="H207" s="429">
        <v>45339</v>
      </c>
      <c r="I207" s="416" t="str">
        <f>_xlfn.XLOOKUP(C207,'Catálogo de actividades'!$B$5:$B$296,'Catálogo de actividades'!$I$5:$I$296)</f>
        <v>OPL</v>
      </c>
    </row>
    <row r="208" spans="1:9" ht="28.5" x14ac:dyDescent="0.2">
      <c r="A208" s="31" t="s">
        <v>27</v>
      </c>
      <c r="B208" s="31" t="s">
        <v>22</v>
      </c>
      <c r="C208" s="31" t="s">
        <v>313</v>
      </c>
      <c r="D208" s="28" t="s">
        <v>64</v>
      </c>
      <c r="E208" s="28" t="s">
        <v>65</v>
      </c>
      <c r="F208" s="28" t="str">
        <f>_xlfn.XLOOKUP(C208,'Catálogo de actividades'!$B$5:$B$296,'Catálogo de actividades'!$E$5:$E$296)</f>
        <v>23.6</v>
      </c>
      <c r="G208" s="429">
        <v>45263</v>
      </c>
      <c r="H208" s="429">
        <v>45310</v>
      </c>
      <c r="I208" s="416" t="str">
        <f>_xlfn.XLOOKUP(C208,'Catálogo de actividades'!$B$5:$B$296,'Catálogo de actividades'!$I$5:$I$296)</f>
        <v>OPL</v>
      </c>
    </row>
    <row r="209" spans="1:9" ht="28.5" x14ac:dyDescent="0.2">
      <c r="A209" s="31" t="s">
        <v>27</v>
      </c>
      <c r="B209" s="31" t="s">
        <v>22</v>
      </c>
      <c r="C209" s="31" t="s">
        <v>314</v>
      </c>
      <c r="D209" s="28" t="s">
        <v>64</v>
      </c>
      <c r="E209" s="28" t="s">
        <v>65</v>
      </c>
      <c r="F209" s="28" t="str">
        <f>_xlfn.XLOOKUP(C209,'Catálogo de actividades'!$B$5:$B$296,'Catálogo de actividades'!$E$5:$E$296)</f>
        <v>23.7</v>
      </c>
      <c r="G209" s="429">
        <v>45311</v>
      </c>
      <c r="H209" s="429">
        <v>45320</v>
      </c>
      <c r="I209" s="416" t="str">
        <f>_xlfn.XLOOKUP(C209,'Catálogo de actividades'!$B$5:$B$296,'Catálogo de actividades'!$I$5:$I$296)</f>
        <v>OPL</v>
      </c>
    </row>
    <row r="210" spans="1:9" x14ac:dyDescent="0.2">
      <c r="A210" s="31" t="s">
        <v>27</v>
      </c>
      <c r="B210" s="31" t="s">
        <v>22</v>
      </c>
      <c r="C210" s="31" t="s">
        <v>315</v>
      </c>
      <c r="D210" s="28" t="s">
        <v>64</v>
      </c>
      <c r="E210" s="28" t="s">
        <v>102</v>
      </c>
      <c r="F210" s="28" t="str">
        <f>_xlfn.XLOOKUP(C210,'Catálogo de actividades'!$B$5:$B$296,'Catálogo de actividades'!$E$5:$E$296)</f>
        <v>23.8</v>
      </c>
      <c r="G210" s="104">
        <v>45376</v>
      </c>
      <c r="H210" s="104">
        <v>45383</v>
      </c>
      <c r="I210" s="416" t="str">
        <f>_xlfn.XLOOKUP(C210,'Catálogo de actividades'!$B$5:$B$296,'Catálogo de actividades'!$I$5:$I$296)</f>
        <v>OPL</v>
      </c>
    </row>
    <row r="211" spans="1:9" ht="28.5" x14ac:dyDescent="0.2">
      <c r="A211" s="31" t="s">
        <v>27</v>
      </c>
      <c r="B211" s="31" t="s">
        <v>22</v>
      </c>
      <c r="C211" s="31" t="s">
        <v>316</v>
      </c>
      <c r="D211" s="28" t="s">
        <v>64</v>
      </c>
      <c r="E211" s="28" t="s">
        <v>102</v>
      </c>
      <c r="F211" s="28" t="str">
        <f>_xlfn.XLOOKUP(C211,'Catálogo de actividades'!$B$5:$B$296,'Catálogo de actividades'!$E$5:$E$296)</f>
        <v>23.9</v>
      </c>
      <c r="G211" s="104">
        <v>45395</v>
      </c>
      <c r="H211" s="104">
        <v>45395</v>
      </c>
      <c r="I211" s="416" t="str">
        <f>_xlfn.XLOOKUP(C211,'Catálogo de actividades'!$B$5:$B$296,'Catálogo de actividades'!$I$5:$I$296)</f>
        <v>OPL</v>
      </c>
    </row>
    <row r="212" spans="1:9" x14ac:dyDescent="0.2">
      <c r="A212" s="31" t="s">
        <v>27</v>
      </c>
      <c r="B212" s="31" t="s">
        <v>22</v>
      </c>
      <c r="C212" s="31" t="s">
        <v>317</v>
      </c>
      <c r="D212" s="28" t="s">
        <v>64</v>
      </c>
      <c r="E212" s="28" t="s">
        <v>65</v>
      </c>
      <c r="F212" s="28" t="str">
        <f>_xlfn.XLOOKUP(C212,'Catálogo de actividades'!$B$5:$B$296,'Catálogo de actividades'!$E$5:$E$296)</f>
        <v>23.10</v>
      </c>
      <c r="G212" s="104">
        <v>45396</v>
      </c>
      <c r="H212" s="104">
        <v>45441</v>
      </c>
      <c r="I212" s="416" t="str">
        <f>_xlfn.XLOOKUP(C212,'Catálogo de actividades'!$B$5:$B$296,'Catálogo de actividades'!$I$5:$I$296)</f>
        <v>OPL</v>
      </c>
    </row>
    <row r="213" spans="1:9" x14ac:dyDescent="0.2">
      <c r="A213" s="31" t="s">
        <v>27</v>
      </c>
      <c r="B213" s="31" t="s">
        <v>22</v>
      </c>
      <c r="C213" s="31" t="s">
        <v>318</v>
      </c>
      <c r="D213" s="28" t="s">
        <v>64</v>
      </c>
      <c r="E213" s="28" t="s">
        <v>70</v>
      </c>
      <c r="F213" s="28" t="str">
        <f>_xlfn.XLOOKUP(C213,'Catálogo de actividades'!$B$5:$B$296,'Catálogo de actividades'!$E$5:$E$296)</f>
        <v>23.11</v>
      </c>
      <c r="G213" s="104">
        <v>45448</v>
      </c>
      <c r="H213" s="104">
        <v>45451</v>
      </c>
      <c r="I213" s="416" t="str">
        <f>_xlfn.XLOOKUP(C213,'Catálogo de actividades'!$B$5:$B$296,'Catálogo de actividades'!$I$5:$I$296)</f>
        <v>OPL</v>
      </c>
    </row>
    <row r="214" spans="1:9" x14ac:dyDescent="0.2">
      <c r="A214" s="170"/>
      <c r="B214" s="170"/>
      <c r="C214" s="170"/>
      <c r="D214" s="173"/>
      <c r="E214" s="173"/>
      <c r="F214" s="173"/>
      <c r="G214" s="174"/>
      <c r="H214" s="174"/>
    </row>
    <row r="289" spans="2:2" x14ac:dyDescent="0.2">
      <c r="B289" s="419"/>
    </row>
  </sheetData>
  <mergeCells count="1">
    <mergeCell ref="C2:E2"/>
  </mergeCells>
  <pageMargins left="0.31496062992125984" right="0.31496062992125984" top="0.35433070866141736" bottom="0.35433070866141736" header="0" footer="0"/>
  <pageSetup paperSize="5" scale="83"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BDB56-FE91-49FE-973C-50E36350DD99}">
  <sheetPr>
    <outlinePr summaryBelow="0" summaryRight="0"/>
  </sheetPr>
  <dimension ref="A1:I814"/>
  <sheetViews>
    <sheetView view="pageBreakPreview" zoomScale="60" zoomScaleNormal="80" workbookViewId="0">
      <pane ySplit="4" topLeftCell="A5" activePane="bottomLeft" state="frozen"/>
      <selection pane="bottomLeft"/>
    </sheetView>
  </sheetViews>
  <sheetFormatPr baseColWidth="10" defaultColWidth="12.7109375" defaultRowHeight="12.75" x14ac:dyDescent="0.2"/>
  <cols>
    <col min="1" max="1" width="13.85546875" style="27" customWidth="1"/>
    <col min="2" max="2" width="41.28515625" style="27" customWidth="1"/>
    <col min="3" max="3" width="66.7109375" style="27" customWidth="1"/>
    <col min="4" max="4" width="13.28515625" style="27" bestFit="1" customWidth="1"/>
    <col min="5" max="5" width="22.7109375" style="27" customWidth="1"/>
    <col min="6" max="6" width="8.140625" style="373" bestFit="1" customWidth="1"/>
    <col min="7" max="7" width="14.28515625" style="27" customWidth="1"/>
    <col min="8" max="8" width="15" style="27" customWidth="1"/>
    <col min="9" max="16384" width="12.7109375" style="27"/>
  </cols>
  <sheetData>
    <row r="1" spans="1:9" ht="18.75" x14ac:dyDescent="0.2">
      <c r="B1" s="8" t="s">
        <v>447</v>
      </c>
      <c r="C1" s="9" t="s">
        <v>366</v>
      </c>
      <c r="D1" s="10"/>
      <c r="E1" s="13"/>
      <c r="F1" s="369"/>
      <c r="G1" s="10"/>
      <c r="H1" s="10"/>
    </row>
    <row r="2" spans="1:9" ht="18.75" x14ac:dyDescent="0.2">
      <c r="B2" s="8"/>
      <c r="C2" s="9" t="s">
        <v>448</v>
      </c>
      <c r="D2" s="176"/>
      <c r="E2" s="13"/>
      <c r="F2" s="369"/>
      <c r="G2" s="10"/>
      <c r="H2" s="10"/>
    </row>
    <row r="3" spans="1:9" ht="18.75" x14ac:dyDescent="0.2">
      <c r="B3" s="8"/>
      <c r="C3" s="10"/>
      <c r="D3" s="10"/>
      <c r="E3" s="10"/>
      <c r="F3" s="369"/>
      <c r="G3" s="10"/>
      <c r="H3" s="10"/>
    </row>
    <row r="4" spans="1:9" ht="37.5" x14ac:dyDescent="0.2">
      <c r="A4" s="20" t="s">
        <v>23</v>
      </c>
      <c r="B4" s="20" t="s">
        <v>56</v>
      </c>
      <c r="C4" s="20" t="s">
        <v>57</v>
      </c>
      <c r="D4" s="20" t="s">
        <v>58</v>
      </c>
      <c r="E4" s="20" t="s">
        <v>59</v>
      </c>
      <c r="F4" s="370" t="s">
        <v>60</v>
      </c>
      <c r="G4" s="21" t="s">
        <v>61</v>
      </c>
      <c r="H4" s="21" t="s">
        <v>62</v>
      </c>
      <c r="I4" s="415" t="s">
        <v>375</v>
      </c>
    </row>
    <row r="5" spans="1:9" ht="28.5" x14ac:dyDescent="0.2">
      <c r="A5" s="33" t="s">
        <v>31</v>
      </c>
      <c r="B5" s="33" t="s">
        <v>0</v>
      </c>
      <c r="C5" s="33" t="s">
        <v>325</v>
      </c>
      <c r="D5" s="140" t="str">
        <f>VLOOKUP(C5, 'Catálogo de actividades'!$B$5:$D$296,2,FALSE)</f>
        <v>INE</v>
      </c>
      <c r="E5" s="140" t="str">
        <f>VLOOKUP(C5, 'Catálogo de actividades'!$B$5:$D$296,3,FALSE)</f>
        <v>CG</v>
      </c>
      <c r="F5" s="364" t="str">
        <f>_xlfn.XLOOKUP(C5,'Catálogo de actividades'!$B$5:$B$296,'Catálogo de actividades'!$E$5:$E$296)</f>
        <v>1.1</v>
      </c>
      <c r="G5" s="100">
        <v>45122</v>
      </c>
      <c r="H5" s="100">
        <v>45139</v>
      </c>
      <c r="I5" s="416" t="str">
        <f>_xlfn.XLOOKUP(C5,'Catálogo de actividades'!$B$5:$B$296,'Catálogo de actividades'!$I$5:$I$296)</f>
        <v>UTVOPL</v>
      </c>
    </row>
    <row r="6" spans="1:9" ht="28.5" x14ac:dyDescent="0.2">
      <c r="A6" s="33" t="s">
        <v>31</v>
      </c>
      <c r="B6" s="33" t="s">
        <v>0</v>
      </c>
      <c r="C6" s="33" t="s">
        <v>262</v>
      </c>
      <c r="D6" s="140" t="str">
        <f>VLOOKUP(C6, 'Catálogo de actividades'!$B$5:$D$296,2,FALSE)</f>
        <v>INE/OPL</v>
      </c>
      <c r="E6" s="140" t="str">
        <f>VLOOKUP(C6, 'Catálogo de actividades'!$B$5:$D$296,3,FALSE)</f>
        <v>DECEYEC/JLE/OPL</v>
      </c>
      <c r="F6" s="364" t="str">
        <f>_xlfn.XLOOKUP(C6,'Catálogo de actividades'!$B$5:$B$296,'Catálogo de actividades'!$E$5:$E$296)</f>
        <v>1.2</v>
      </c>
      <c r="G6" s="100">
        <v>45139</v>
      </c>
      <c r="H6" s="100">
        <v>45291</v>
      </c>
      <c r="I6" s="416" t="str">
        <f>_xlfn.XLOOKUP(C6,'Catálogo de actividades'!$B$5:$B$296,'Catálogo de actividades'!$I$5:$I$296)</f>
        <v>DECEYEC</v>
      </c>
    </row>
    <row r="7" spans="1:9" ht="14.25" x14ac:dyDescent="0.2">
      <c r="A7" s="33" t="s">
        <v>31</v>
      </c>
      <c r="B7" s="33" t="s">
        <v>0</v>
      </c>
      <c r="C7" s="33" t="s">
        <v>63</v>
      </c>
      <c r="D7" s="140" t="str">
        <f>VLOOKUP(C7, 'Catálogo de actividades'!$B$5:$D$296,2,FALSE)</f>
        <v>OPL</v>
      </c>
      <c r="E7" s="140" t="str">
        <f>VLOOKUP(C7, 'Catálogo de actividades'!$B$5:$D$296,3,FALSE)</f>
        <v>CG</v>
      </c>
      <c r="F7" s="364" t="str">
        <f>_xlfn.XLOOKUP(C7,'Catálogo de actividades'!$B$5:$B$296,'Catálogo de actividades'!$E$5:$E$296)</f>
        <v>1.3</v>
      </c>
      <c r="G7" s="100">
        <v>45292</v>
      </c>
      <c r="H7" s="100">
        <v>45292</v>
      </c>
      <c r="I7" s="416" t="str">
        <f>_xlfn.XLOOKUP(C7,'Catálogo de actividades'!$B$5:$B$296,'Catálogo de actividades'!$I$5:$I$296)</f>
        <v>OPL</v>
      </c>
    </row>
    <row r="8" spans="1:9" ht="28.5" x14ac:dyDescent="0.2">
      <c r="A8" s="33" t="s">
        <v>31</v>
      </c>
      <c r="B8" s="33" t="s">
        <v>0</v>
      </c>
      <c r="C8" s="33" t="s">
        <v>326</v>
      </c>
      <c r="D8" s="140" t="str">
        <f>VLOOKUP(C8, 'Catálogo de actividades'!$B$5:$D$296,2,FALSE)</f>
        <v>INE/OPL</v>
      </c>
      <c r="E8" s="140" t="str">
        <f>VLOOKUP(C8, 'Catálogo de actividades'!$B$5:$D$296,3,FALSE)</f>
        <v>DECEYEC/JLE/OPL</v>
      </c>
      <c r="F8" s="364" t="str">
        <f>_xlfn.XLOOKUP(C8,'Catálogo de actividades'!$B$5:$B$296,'Catálogo de actividades'!$E$5:$E$296)</f>
        <v>1.4</v>
      </c>
      <c r="G8" s="100">
        <v>45323</v>
      </c>
      <c r="H8" s="100">
        <v>45445</v>
      </c>
      <c r="I8" s="416" t="str">
        <f>_xlfn.XLOOKUP(C8,'Catálogo de actividades'!$B$5:$B$296,'Catálogo de actividades'!$I$5:$I$296)</f>
        <v>OPL</v>
      </c>
    </row>
    <row r="9" spans="1:9" ht="42.75" x14ac:dyDescent="0.2">
      <c r="A9" s="33" t="s">
        <v>31</v>
      </c>
      <c r="B9" s="177" t="s">
        <v>0</v>
      </c>
      <c r="C9" s="177" t="s">
        <v>327</v>
      </c>
      <c r="D9" s="140" t="str">
        <f>VLOOKUP(C9, 'Catálogo de actividades'!$B$5:$D$296,2,FALSE)</f>
        <v>INE/OPL</v>
      </c>
      <c r="E9" s="140" t="str">
        <f>VLOOKUP(C9, 'Catálogo de actividades'!$B$5:$D$296,3,FALSE)</f>
        <v>DECEYEC/JLE/OPL</v>
      </c>
      <c r="F9" s="364" t="str">
        <f>_xlfn.XLOOKUP(C9,'Catálogo de actividades'!$B$5:$B$296,'Catálogo de actividades'!$E$5:$E$296)</f>
        <v>1.5</v>
      </c>
      <c r="G9" s="100">
        <v>45383</v>
      </c>
      <c r="H9" s="100">
        <v>45412</v>
      </c>
      <c r="I9" s="416" t="str">
        <f>_xlfn.XLOOKUP(C9,'Catálogo de actividades'!$B$5:$B$296,'Catálogo de actividades'!$I$5:$I$296)</f>
        <v>DECEYEC</v>
      </c>
    </row>
    <row r="10" spans="1:9" ht="42.75" x14ac:dyDescent="0.2">
      <c r="A10" s="33" t="s">
        <v>31</v>
      </c>
      <c r="B10" s="177" t="s">
        <v>0</v>
      </c>
      <c r="C10" s="177" t="s">
        <v>328</v>
      </c>
      <c r="D10" s="140" t="str">
        <f>VLOOKUP(C10, 'Catálogo de actividades'!$B$5:$D$296,2,FALSE)</f>
        <v>INE/OPL</v>
      </c>
      <c r="E10" s="140" t="str">
        <f>VLOOKUP(C10, 'Catálogo de actividades'!$B$5:$D$296,3,FALSE)</f>
        <v>DECEYEC/JLE/OPL</v>
      </c>
      <c r="F10" s="364" t="str">
        <f>_xlfn.XLOOKUP(C10,'Catálogo de actividades'!$B$5:$B$296,'Catálogo de actividades'!$E$5:$E$296)</f>
        <v>1.6</v>
      </c>
      <c r="G10" s="100">
        <v>45505</v>
      </c>
      <c r="H10" s="100">
        <v>45531</v>
      </c>
      <c r="I10" s="416" t="str">
        <f>_xlfn.XLOOKUP(C10,'Catálogo de actividades'!$B$5:$B$296,'Catálogo de actividades'!$I$5:$I$296)</f>
        <v>DECEYEC</v>
      </c>
    </row>
    <row r="11" spans="1:9" ht="14.25" x14ac:dyDescent="0.2">
      <c r="A11" s="33" t="s">
        <v>31</v>
      </c>
      <c r="B11" s="33" t="s">
        <v>1</v>
      </c>
      <c r="C11" s="33" t="s">
        <v>71</v>
      </c>
      <c r="D11" s="140" t="str">
        <f>VLOOKUP(C11, 'Catálogo de actividades'!$B$5:$D$296,2,FALSE)</f>
        <v>OPL</v>
      </c>
      <c r="E11" s="140" t="str">
        <f>VLOOKUP(C11, 'Catálogo de actividades'!$B$5:$D$296,3,FALSE)</f>
        <v>CG</v>
      </c>
      <c r="F11" s="364" t="str">
        <f>_xlfn.XLOOKUP(C11,'Catálogo de actividades'!$B$5:$B$296,'Catálogo de actividades'!$E$5:$E$296)</f>
        <v>2.6</v>
      </c>
      <c r="G11" s="100">
        <v>45108</v>
      </c>
      <c r="H11" s="100">
        <v>45138</v>
      </c>
      <c r="I11" s="416" t="str">
        <f>_xlfn.XLOOKUP(C11,'Catálogo de actividades'!$B$5:$B$296,'Catálogo de actividades'!$I$5:$I$296)</f>
        <v>OPL</v>
      </c>
    </row>
    <row r="12" spans="1:9" ht="14.25" x14ac:dyDescent="0.2">
      <c r="A12" s="33" t="s">
        <v>31</v>
      </c>
      <c r="B12" s="33" t="s">
        <v>1</v>
      </c>
      <c r="C12" s="33" t="s">
        <v>72</v>
      </c>
      <c r="D12" s="140" t="str">
        <f>VLOOKUP(C12, 'Catálogo de actividades'!$B$5:$D$296,2,FALSE)</f>
        <v>OPL</v>
      </c>
      <c r="E12" s="140" t="str">
        <f>VLOOKUP(C12, 'Catálogo de actividades'!$B$5:$D$296,3,FALSE)</f>
        <v>CG</v>
      </c>
      <c r="F12" s="364" t="str">
        <f>_xlfn.XLOOKUP(C12,'Catálogo de actividades'!$B$5:$B$296,'Catálogo de actividades'!$E$5:$E$296)</f>
        <v>2.7</v>
      </c>
      <c r="G12" s="100">
        <v>45231</v>
      </c>
      <c r="H12" s="100">
        <v>45245</v>
      </c>
      <c r="I12" s="416" t="str">
        <f>_xlfn.XLOOKUP(C12,'Catálogo de actividades'!$B$5:$B$296,'Catálogo de actividades'!$I$5:$I$296)</f>
        <v>OPL</v>
      </c>
    </row>
    <row r="13" spans="1:9" ht="42.75" x14ac:dyDescent="0.2">
      <c r="A13" s="33" t="s">
        <v>31</v>
      </c>
      <c r="B13" s="177" t="s">
        <v>1</v>
      </c>
      <c r="C13" s="177" t="s">
        <v>73</v>
      </c>
      <c r="D13" s="140" t="str">
        <f>VLOOKUP(C13, 'Catálogo de actividades'!$B$5:$D$296,2,FALSE)</f>
        <v>OPL</v>
      </c>
      <c r="E13" s="140" t="str">
        <f>VLOOKUP(C13, 'Catálogo de actividades'!$B$5:$D$296,3,FALSE)</f>
        <v>OD</v>
      </c>
      <c r="F13" s="364" t="str">
        <f>_xlfn.XLOOKUP(C13,'Catálogo de actividades'!$B$5:$B$296,'Catálogo de actividades'!$E$5:$E$296)</f>
        <v>2.8</v>
      </c>
      <c r="G13" s="100">
        <v>45481</v>
      </c>
      <c r="H13" s="100">
        <v>45485</v>
      </c>
      <c r="I13" s="416" t="str">
        <f>_xlfn.XLOOKUP(C13,'Catálogo de actividades'!$B$5:$B$296,'Catálogo de actividades'!$I$5:$I$296)</f>
        <v>OPL</v>
      </c>
    </row>
    <row r="14" spans="1:9" ht="42.75" x14ac:dyDescent="0.2">
      <c r="A14" s="33" t="s">
        <v>31</v>
      </c>
      <c r="B14" s="177" t="s">
        <v>1</v>
      </c>
      <c r="C14" s="177" t="s">
        <v>74</v>
      </c>
      <c r="D14" s="140" t="str">
        <f>VLOOKUP(C14, 'Catálogo de actividades'!$B$5:$D$296,2,FALSE)</f>
        <v>OPL</v>
      </c>
      <c r="E14" s="140" t="str">
        <f>VLOOKUP(C14, 'Catálogo de actividades'!$B$5:$D$296,3,FALSE)</f>
        <v>OD</v>
      </c>
      <c r="F14" s="364" t="str">
        <f>_xlfn.XLOOKUP(C14,'Catálogo de actividades'!$B$5:$B$296,'Catálogo de actividades'!$E$5:$E$296)</f>
        <v>2.9</v>
      </c>
      <c r="G14" s="100">
        <v>45481</v>
      </c>
      <c r="H14" s="100">
        <v>45485</v>
      </c>
      <c r="I14" s="416" t="str">
        <f>_xlfn.XLOOKUP(C14,'Catálogo de actividades'!$B$5:$B$296,'Catálogo de actividades'!$I$5:$I$296)</f>
        <v>OPL</v>
      </c>
    </row>
    <row r="15" spans="1:9" ht="14.25" x14ac:dyDescent="0.2">
      <c r="A15" s="33" t="s">
        <v>31</v>
      </c>
      <c r="B15" s="33" t="s">
        <v>1</v>
      </c>
      <c r="C15" s="33" t="s">
        <v>75</v>
      </c>
      <c r="D15" s="140" t="str">
        <f>VLOOKUP(C15, 'Catálogo de actividades'!$B$5:$D$296,2,FALSE)</f>
        <v>OPL</v>
      </c>
      <c r="E15" s="140" t="str">
        <f>VLOOKUP(C15, 'Catálogo de actividades'!$B$5:$D$296,3,FALSE)</f>
        <v>OD</v>
      </c>
      <c r="F15" s="364" t="str">
        <f>_xlfn.XLOOKUP(C15,'Catálogo de actividades'!$B$5:$B$296,'Catálogo de actividades'!$E$5:$E$296)</f>
        <v>2.10</v>
      </c>
      <c r="G15" s="100">
        <v>45261</v>
      </c>
      <c r="H15" s="100">
        <v>45305</v>
      </c>
      <c r="I15" s="416" t="str">
        <f>_xlfn.XLOOKUP(C15,'Catálogo de actividades'!$B$5:$B$296,'Catálogo de actividades'!$I$5:$I$296)</f>
        <v>OPL</v>
      </c>
    </row>
    <row r="16" spans="1:9" ht="28.5" x14ac:dyDescent="0.2">
      <c r="A16" s="33" t="s">
        <v>31</v>
      </c>
      <c r="B16" s="33" t="s">
        <v>1</v>
      </c>
      <c r="C16" s="33" t="s">
        <v>242</v>
      </c>
      <c r="D16" s="140" t="str">
        <f>VLOOKUP(C16, 'Catálogo de actividades'!$B$5:$D$296,2,FALSE)</f>
        <v>INE</v>
      </c>
      <c r="E16" s="140" t="str">
        <f>VLOOKUP(C16, 'Catálogo de actividades'!$B$5:$D$296,3,FALSE)</f>
        <v>CG</v>
      </c>
      <c r="F16" s="364" t="str">
        <f>_xlfn.XLOOKUP(C16,'Catálogo de actividades'!$B$5:$B$296,'Catálogo de actividades'!$E$5:$E$296)</f>
        <v>2.11</v>
      </c>
      <c r="G16" s="100">
        <v>45170</v>
      </c>
      <c r="H16" s="100">
        <v>45199</v>
      </c>
      <c r="I16" s="416" t="str">
        <f>_xlfn.XLOOKUP(C16,'Catálogo de actividades'!$B$5:$B$296,'Catálogo de actividades'!$I$5:$I$296)</f>
        <v>DEOE</v>
      </c>
    </row>
    <row r="17" spans="1:9" ht="14.25" x14ac:dyDescent="0.2">
      <c r="A17" s="33" t="s">
        <v>31</v>
      </c>
      <c r="B17" s="33" t="s">
        <v>1</v>
      </c>
      <c r="C17" s="33" t="s">
        <v>243</v>
      </c>
      <c r="D17" s="140" t="str">
        <f>VLOOKUP(C17, 'Catálogo de actividades'!$B$5:$D$296,2,FALSE)</f>
        <v>INE</v>
      </c>
      <c r="E17" s="140" t="str">
        <f>VLOOKUP(C17, 'Catálogo de actividades'!$B$5:$D$296,3,FALSE)</f>
        <v>CL</v>
      </c>
      <c r="F17" s="364" t="str">
        <f>_xlfn.XLOOKUP(C17,'Catálogo de actividades'!$B$5:$B$296,'Catálogo de actividades'!$E$5:$E$296)</f>
        <v>2.12</v>
      </c>
      <c r="G17" s="100">
        <v>45231</v>
      </c>
      <c r="H17" s="100">
        <v>45231</v>
      </c>
      <c r="I17" s="416" t="str">
        <f>_xlfn.XLOOKUP(C17,'Catálogo de actividades'!$B$5:$B$296,'Catálogo de actividades'!$I$5:$I$296)</f>
        <v>DEOE</v>
      </c>
    </row>
    <row r="18" spans="1:9" ht="28.5" x14ac:dyDescent="0.2">
      <c r="A18" s="33" t="s">
        <v>31</v>
      </c>
      <c r="B18" s="33" t="s">
        <v>1</v>
      </c>
      <c r="C18" s="33" t="s">
        <v>141</v>
      </c>
      <c r="D18" s="140" t="str">
        <f>VLOOKUP(C18, 'Catálogo de actividades'!$B$5:$D$296,2,FALSE)</f>
        <v>INE</v>
      </c>
      <c r="E18" s="140" t="str">
        <f>VLOOKUP(C18, 'Catálogo de actividades'!$B$5:$D$296,3,FALSE)</f>
        <v>CL</v>
      </c>
      <c r="F18" s="364" t="str">
        <f>_xlfn.XLOOKUP(C18,'Catálogo de actividades'!$B$5:$B$296,'Catálogo de actividades'!$E$5:$E$296)</f>
        <v>2.13</v>
      </c>
      <c r="G18" s="100">
        <v>45231</v>
      </c>
      <c r="H18" s="100">
        <v>45260</v>
      </c>
      <c r="I18" s="416" t="str">
        <f>_xlfn.XLOOKUP(C18,'Catálogo de actividades'!$B$5:$B$296,'Catálogo de actividades'!$I$5:$I$296)</f>
        <v>DEOE</v>
      </c>
    </row>
    <row r="19" spans="1:9" ht="14.25" x14ac:dyDescent="0.2">
      <c r="A19" s="33" t="s">
        <v>31</v>
      </c>
      <c r="B19" s="33" t="s">
        <v>1</v>
      </c>
      <c r="C19" s="33" t="s">
        <v>144</v>
      </c>
      <c r="D19" s="140" t="str">
        <f>VLOOKUP(C19, 'Catálogo de actividades'!$B$5:$D$296,2,FALSE)</f>
        <v>INE</v>
      </c>
      <c r="E19" s="140" t="str">
        <f>VLOOKUP(C19, 'Catálogo de actividades'!$B$5:$D$296,3,FALSE)</f>
        <v>CD</v>
      </c>
      <c r="F19" s="364" t="str">
        <f>_xlfn.XLOOKUP(C19,'Catálogo de actividades'!$B$5:$B$296,'Catálogo de actividades'!$E$5:$E$296)</f>
        <v>2.14</v>
      </c>
      <c r="G19" s="100">
        <v>45261</v>
      </c>
      <c r="H19" s="100">
        <v>45261</v>
      </c>
      <c r="I19" s="416" t="str">
        <f>_xlfn.XLOOKUP(C19,'Catálogo de actividades'!$B$5:$B$296,'Catálogo de actividades'!$I$5:$I$296)</f>
        <v>DEOE</v>
      </c>
    </row>
    <row r="20" spans="1:9" ht="42.75" x14ac:dyDescent="0.2">
      <c r="A20" s="33" t="s">
        <v>31</v>
      </c>
      <c r="B20" s="33" t="s">
        <v>2</v>
      </c>
      <c r="C20" s="33" t="s">
        <v>200</v>
      </c>
      <c r="D20" s="140" t="str">
        <f>VLOOKUP(C20, 'Catálogo de actividades'!$B$5:$D$296,2,FALSE)</f>
        <v>INE</v>
      </c>
      <c r="E20" s="140" t="str">
        <f>VLOOKUP(C20, 'Catálogo de actividades'!$B$5:$D$296,3,FALSE)</f>
        <v>DERFE</v>
      </c>
      <c r="F20" s="364" t="str">
        <f>_xlfn.XLOOKUP(C20,'Catálogo de actividades'!$B$5:$B$296,'Catálogo de actividades'!$E$5:$E$296)</f>
        <v>3.1</v>
      </c>
      <c r="G20" s="100">
        <v>45329</v>
      </c>
      <c r="H20" s="100">
        <v>45329</v>
      </c>
      <c r="I20" s="416" t="str">
        <f>_xlfn.XLOOKUP(C20,'Catálogo de actividades'!$B$5:$B$296,'Catálogo de actividades'!$I$5:$I$296)</f>
        <v>DERFE</v>
      </c>
    </row>
    <row r="21" spans="1:9" ht="42.75" x14ac:dyDescent="0.2">
      <c r="A21" s="33" t="s">
        <v>31</v>
      </c>
      <c r="B21" s="33" t="s">
        <v>2</v>
      </c>
      <c r="C21" s="33" t="s">
        <v>201</v>
      </c>
      <c r="D21" s="140" t="str">
        <f>VLOOKUP(C21, 'Catálogo de actividades'!$B$5:$D$296,2,FALSE)</f>
        <v>INE/OPL</v>
      </c>
      <c r="E21" s="140" t="str">
        <f>VLOOKUP(C21, 'Catálogo de actividades'!$B$5:$D$296,3,FALSE)</f>
        <v>DERFE</v>
      </c>
      <c r="F21" s="364" t="str">
        <f>_xlfn.XLOOKUP(C21,'Catálogo de actividades'!$B$5:$B$296,'Catálogo de actividades'!$E$5:$E$296)</f>
        <v>3.2</v>
      </c>
      <c r="G21" s="100">
        <v>45329</v>
      </c>
      <c r="H21" s="100">
        <v>45357</v>
      </c>
      <c r="I21" s="416" t="str">
        <f>_xlfn.XLOOKUP(C21,'Catálogo de actividades'!$B$5:$B$296,'Catálogo de actividades'!$I$5:$I$296)</f>
        <v>DERFE</v>
      </c>
    </row>
    <row r="22" spans="1:9" ht="42.75" x14ac:dyDescent="0.2">
      <c r="A22" s="33" t="s">
        <v>31</v>
      </c>
      <c r="B22" s="33" t="s">
        <v>2</v>
      </c>
      <c r="C22" s="33" t="s">
        <v>329</v>
      </c>
      <c r="D22" s="140" t="str">
        <f>VLOOKUP(C22, 'Catálogo de actividades'!$B$5:$D$296,2,FALSE)</f>
        <v>INE</v>
      </c>
      <c r="E22" s="140" t="str">
        <f>VLOOKUP(C22, 'Catálogo de actividades'!$B$5:$D$296,3,FALSE)</f>
        <v>DERFE</v>
      </c>
      <c r="F22" s="364" t="str">
        <f>_xlfn.XLOOKUP(C22,'Catálogo de actividades'!$B$5:$B$296,'Catálogo de actividades'!$E$5:$E$296)</f>
        <v>3.3</v>
      </c>
      <c r="G22" s="100">
        <v>45390</v>
      </c>
      <c r="H22" s="100">
        <v>45390</v>
      </c>
      <c r="I22" s="416" t="str">
        <f>_xlfn.XLOOKUP(C22,'Catálogo de actividades'!$B$5:$B$296,'Catálogo de actividades'!$I$5:$I$296)</f>
        <v>DERFE</v>
      </c>
    </row>
    <row r="23" spans="1:9" ht="14.25" x14ac:dyDescent="0.2">
      <c r="A23" s="33" t="s">
        <v>31</v>
      </c>
      <c r="B23" s="33" t="s">
        <v>2</v>
      </c>
      <c r="C23" s="33" t="s">
        <v>202</v>
      </c>
      <c r="D23" s="140" t="str">
        <f>VLOOKUP(C23, 'Catálogo de actividades'!$B$5:$D$296,2,FALSE)</f>
        <v>INE</v>
      </c>
      <c r="E23" s="140" t="str">
        <f>VLOOKUP(C23, 'Catálogo de actividades'!$B$5:$D$296,3,FALSE)</f>
        <v>DERFE</v>
      </c>
      <c r="F23" s="364" t="str">
        <f>_xlfn.XLOOKUP(C23,'Catálogo de actividades'!$B$5:$B$296,'Catálogo de actividades'!$E$5:$E$296)</f>
        <v>3.4</v>
      </c>
      <c r="G23" s="100">
        <v>45397</v>
      </c>
      <c r="H23" s="100">
        <v>45414</v>
      </c>
      <c r="I23" s="416" t="str">
        <f>_xlfn.XLOOKUP(C23,'Catálogo de actividades'!$B$5:$B$296,'Catálogo de actividades'!$I$5:$I$296)</f>
        <v>DERFE</v>
      </c>
    </row>
    <row r="24" spans="1:9" ht="28.5" x14ac:dyDescent="0.2">
      <c r="A24" s="33" t="s">
        <v>31</v>
      </c>
      <c r="B24" s="33" t="s">
        <v>2</v>
      </c>
      <c r="C24" s="33" t="s">
        <v>203</v>
      </c>
      <c r="D24" s="140" t="str">
        <f>VLOOKUP(C24, 'Catálogo de actividades'!$B$5:$D$296,2,FALSE)</f>
        <v>INE</v>
      </c>
      <c r="E24" s="140" t="str">
        <f>VLOOKUP(C24, 'Catálogo de actividades'!$B$5:$D$296,3,FALSE)</f>
        <v>DERFE</v>
      </c>
      <c r="F24" s="364" t="str">
        <f>_xlfn.XLOOKUP(C24,'Catálogo de actividades'!$B$5:$B$296,'Catálogo de actividades'!$E$5:$E$296)</f>
        <v>3.5</v>
      </c>
      <c r="G24" s="100">
        <v>45425</v>
      </c>
      <c r="H24" s="100">
        <v>45432</v>
      </c>
      <c r="I24" s="416" t="str">
        <f>_xlfn.XLOOKUP(C24,'Catálogo de actividades'!$B$5:$B$296,'Catálogo de actividades'!$I$5:$I$296)</f>
        <v>DERFE</v>
      </c>
    </row>
    <row r="25" spans="1:9" ht="42.75" x14ac:dyDescent="0.2">
      <c r="A25" s="33" t="s">
        <v>31</v>
      </c>
      <c r="B25" s="33" t="s">
        <v>3</v>
      </c>
      <c r="C25" s="33" t="s">
        <v>330</v>
      </c>
      <c r="D25" s="140" t="str">
        <f>VLOOKUP(C25, 'Catálogo de actividades'!$B$5:$D$296,2,FALSE)</f>
        <v>INE</v>
      </c>
      <c r="E25" s="140" t="str">
        <f>VLOOKUP(C25, 'Catálogo de actividades'!$B$5:$D$296,3,FALSE)</f>
        <v>DERFE</v>
      </c>
      <c r="F25" s="364" t="str">
        <f>_xlfn.XLOOKUP(C25,'Catálogo de actividades'!$B$5:$B$296,'Catálogo de actividades'!$E$5:$E$296)</f>
        <v>4.1</v>
      </c>
      <c r="G25" s="100">
        <v>45170</v>
      </c>
      <c r="H25" s="100">
        <v>45313</v>
      </c>
      <c r="I25" s="416" t="str">
        <f>_xlfn.XLOOKUP(C25,'Catálogo de actividades'!$B$5:$B$296,'Catálogo de actividades'!$I$5:$I$296)</f>
        <v>DERFE</v>
      </c>
    </row>
    <row r="26" spans="1:9" ht="42.75" x14ac:dyDescent="0.2">
      <c r="A26" s="33" t="s">
        <v>31</v>
      </c>
      <c r="B26" s="33" t="s">
        <v>3</v>
      </c>
      <c r="C26" s="33" t="s">
        <v>332</v>
      </c>
      <c r="D26" s="140" t="str">
        <f>VLOOKUP(C26, 'Catálogo de actividades'!$B$5:$D$296,2,FALSE)</f>
        <v>INE</v>
      </c>
      <c r="E26" s="140" t="str">
        <f>VLOOKUP(C26, 'Catálogo de actividades'!$B$5:$D$296,3,FALSE)</f>
        <v>DERFE</v>
      </c>
      <c r="F26" s="364" t="str">
        <f>_xlfn.XLOOKUP(C26,'Catálogo de actividades'!$B$5:$B$296,'Catálogo de actividades'!$E$5:$E$296)</f>
        <v>4.2</v>
      </c>
      <c r="G26" s="100">
        <v>45170</v>
      </c>
      <c r="H26" s="100">
        <v>45330</v>
      </c>
      <c r="I26" s="416" t="str">
        <f>_xlfn.XLOOKUP(C26,'Catálogo de actividades'!$B$5:$B$296,'Catálogo de actividades'!$I$5:$I$296)</f>
        <v>DERFE</v>
      </c>
    </row>
    <row r="27" spans="1:9" ht="28.5" x14ac:dyDescent="0.2">
      <c r="A27" s="33" t="s">
        <v>31</v>
      </c>
      <c r="B27" s="33" t="s">
        <v>3</v>
      </c>
      <c r="C27" s="33" t="s">
        <v>333</v>
      </c>
      <c r="D27" s="140" t="str">
        <f>VLOOKUP(C27, 'Catálogo de actividades'!$B$5:$D$296,2,FALSE)</f>
        <v>INE</v>
      </c>
      <c r="E27" s="140" t="str">
        <f>VLOOKUP(C27, 'Catálogo de actividades'!$B$5:$D$296,3,FALSE)</f>
        <v>DERFE</v>
      </c>
      <c r="F27" s="364" t="str">
        <f>_xlfn.XLOOKUP(C27,'Catálogo de actividades'!$B$5:$B$296,'Catálogo de actividades'!$E$5:$E$296)</f>
        <v>4.3</v>
      </c>
      <c r="G27" s="100">
        <v>45170</v>
      </c>
      <c r="H27" s="100">
        <v>45365</v>
      </c>
      <c r="I27" s="416" t="str">
        <f>_xlfn.XLOOKUP(C27,'Catálogo de actividades'!$B$5:$B$296,'Catálogo de actividades'!$I$5:$I$296)</f>
        <v>DERFE</v>
      </c>
    </row>
    <row r="28" spans="1:9" ht="42.75" x14ac:dyDescent="0.2">
      <c r="A28" s="33" t="s">
        <v>31</v>
      </c>
      <c r="B28" s="33" t="s">
        <v>3</v>
      </c>
      <c r="C28" s="33" t="s">
        <v>204</v>
      </c>
      <c r="D28" s="140" t="str">
        <f>VLOOKUP(C28, 'Catálogo de actividades'!$B$5:$D$296,2,FALSE)</f>
        <v>INE</v>
      </c>
      <c r="E28" s="140" t="str">
        <f>VLOOKUP(C28, 'Catálogo de actividades'!$B$5:$D$296,3,FALSE)</f>
        <v>DERFE</v>
      </c>
      <c r="F28" s="364" t="str">
        <f>_xlfn.XLOOKUP(C28,'Catálogo de actividades'!$B$5:$B$296,'Catálogo de actividades'!$E$5:$E$296)</f>
        <v>4.4</v>
      </c>
      <c r="G28" s="100">
        <v>45331</v>
      </c>
      <c r="H28" s="100">
        <v>45432</v>
      </c>
      <c r="I28" s="416" t="str">
        <f>_xlfn.XLOOKUP(C28,'Catálogo de actividades'!$B$5:$B$296,'Catálogo de actividades'!$I$5:$I$296)</f>
        <v>DERFE</v>
      </c>
    </row>
    <row r="29" spans="1:9" ht="28.5" x14ac:dyDescent="0.2">
      <c r="A29" s="33" t="s">
        <v>31</v>
      </c>
      <c r="B29" s="33" t="s">
        <v>4</v>
      </c>
      <c r="C29" s="33" t="s">
        <v>334</v>
      </c>
      <c r="D29" s="140" t="str">
        <f>VLOOKUP(C29, 'Catálogo de actividades'!$B$5:$D$296,2,FALSE)</f>
        <v>INE</v>
      </c>
      <c r="E29" s="140" t="str">
        <f>VLOOKUP(C29, 'Catálogo de actividades'!$B$5:$D$296,3,FALSE)</f>
        <v>CG</v>
      </c>
      <c r="F29" s="364" t="str">
        <f>_xlfn.XLOOKUP(C29,'Catálogo de actividades'!$B$5:$B$296,'Catálogo de actividades'!$E$5:$E$296)</f>
        <v>5.1</v>
      </c>
      <c r="G29" s="100">
        <v>45170</v>
      </c>
      <c r="H29" s="100">
        <v>45178</v>
      </c>
      <c r="I29" s="416" t="str">
        <f>_xlfn.XLOOKUP(C29,'Catálogo de actividades'!$B$5:$B$296,'Catálogo de actividades'!$I$5:$I$296)</f>
        <v>DEOE</v>
      </c>
    </row>
    <row r="30" spans="1:9" ht="28.5" x14ac:dyDescent="0.2">
      <c r="A30" s="33" t="s">
        <v>31</v>
      </c>
      <c r="B30" s="33" t="s">
        <v>4</v>
      </c>
      <c r="C30" s="33" t="s">
        <v>205</v>
      </c>
      <c r="D30" s="140" t="str">
        <f>VLOOKUP(C30, 'Catálogo de actividades'!$B$5:$D$296,2,FALSE)</f>
        <v>OPL</v>
      </c>
      <c r="E30" s="140" t="str">
        <f>VLOOKUP(C30, 'Catálogo de actividades'!$B$5:$D$296,3,FALSE)</f>
        <v>CG</v>
      </c>
      <c r="F30" s="364" t="str">
        <f>_xlfn.XLOOKUP(C30,'Catálogo de actividades'!$B$5:$B$296,'Catálogo de actividades'!$E$5:$E$296)</f>
        <v>5.2</v>
      </c>
      <c r="G30" s="100">
        <v>45172</v>
      </c>
      <c r="H30" s="100">
        <v>45180</v>
      </c>
      <c r="I30" s="416" t="str">
        <f>_xlfn.XLOOKUP(C30,'Catálogo de actividades'!$B$5:$B$296,'Catálogo de actividades'!$I$5:$I$296)</f>
        <v>OPL</v>
      </c>
    </row>
    <row r="31" spans="1:9" ht="28.5" x14ac:dyDescent="0.2">
      <c r="A31" s="33" t="s">
        <v>31</v>
      </c>
      <c r="B31" s="33" t="s">
        <v>4</v>
      </c>
      <c r="C31" s="33" t="s">
        <v>264</v>
      </c>
      <c r="D31" s="140" t="str">
        <f>VLOOKUP(C31, 'Catálogo de actividades'!$B$5:$D$296,2,FALSE)</f>
        <v>INE/OPL</v>
      </c>
      <c r="E31" s="140" t="str">
        <f>VLOOKUP(C31, 'Catálogo de actividades'!$B$5:$D$296,3,FALSE)</f>
        <v>OPL/JLE/ DECEYEC</v>
      </c>
      <c r="F31" s="364" t="str">
        <f>_xlfn.XLOOKUP(C31,'Catálogo de actividades'!$B$5:$B$296,'Catálogo de actividades'!$E$5:$E$296)</f>
        <v>5.3</v>
      </c>
      <c r="G31" s="100">
        <v>45187</v>
      </c>
      <c r="H31" s="100">
        <v>45208</v>
      </c>
      <c r="I31" s="416" t="str">
        <f>_xlfn.XLOOKUP(C31,'Catálogo de actividades'!$B$5:$B$296,'Catálogo de actividades'!$I$5:$I$296)</f>
        <v>DECEYEC</v>
      </c>
    </row>
    <row r="32" spans="1:9" ht="28.5" x14ac:dyDescent="0.2">
      <c r="A32" s="33" t="s">
        <v>31</v>
      </c>
      <c r="B32" s="33" t="s">
        <v>4</v>
      </c>
      <c r="C32" s="33" t="s">
        <v>206</v>
      </c>
      <c r="D32" s="140" t="str">
        <f>VLOOKUP(C32, 'Catálogo de actividades'!$B$5:$D$296,2,FALSE)</f>
        <v>INE/OPL</v>
      </c>
      <c r="E32" s="140" t="str">
        <f>VLOOKUP(C32, 'Catálogo de actividades'!$B$5:$D$296,3,FALSE)</f>
        <v>OPL/JL/JD</v>
      </c>
      <c r="F32" s="364" t="str">
        <f>_xlfn.XLOOKUP(C32,'Catálogo de actividades'!$B$5:$B$296,'Catálogo de actividades'!$E$5:$E$296)</f>
        <v>5.4</v>
      </c>
      <c r="G32" s="100">
        <v>45170</v>
      </c>
      <c r="H32" s="100">
        <v>45419</v>
      </c>
      <c r="I32" s="416" t="str">
        <f>_xlfn.XLOOKUP(C32,'Catálogo de actividades'!$B$5:$B$296,'Catálogo de actividades'!$I$5:$I$296)</f>
        <v>DEOE</v>
      </c>
    </row>
    <row r="33" spans="1:9" ht="14.25" x14ac:dyDescent="0.2">
      <c r="A33" s="33" t="s">
        <v>31</v>
      </c>
      <c r="B33" s="33" t="s">
        <v>4</v>
      </c>
      <c r="C33" s="33" t="s">
        <v>208</v>
      </c>
      <c r="D33" s="140" t="str">
        <f>VLOOKUP(C33, 'Catálogo de actividades'!$B$5:$D$296,2,FALSE)</f>
        <v>INE/OPL</v>
      </c>
      <c r="E33" s="140" t="str">
        <f>VLOOKUP(C33, 'Catálogo de actividades'!$B$5:$D$296,3,FALSE)</f>
        <v>OPL/JL/JD</v>
      </c>
      <c r="F33" s="364" t="str">
        <f>_xlfn.XLOOKUP(C33,'Catálogo de actividades'!$B$5:$B$296,'Catálogo de actividades'!$E$5:$E$296)</f>
        <v>5.5</v>
      </c>
      <c r="G33" s="100">
        <v>45212</v>
      </c>
      <c r="H33" s="100">
        <v>45425</v>
      </c>
      <c r="I33" s="416" t="str">
        <f>_xlfn.XLOOKUP(C33,'Catálogo de actividades'!$B$5:$B$296,'Catálogo de actividades'!$I$5:$I$296)</f>
        <v>DECEYEC</v>
      </c>
    </row>
    <row r="34" spans="1:9" ht="28.5" x14ac:dyDescent="0.2">
      <c r="A34" s="33" t="s">
        <v>31</v>
      </c>
      <c r="B34" s="33" t="s">
        <v>4</v>
      </c>
      <c r="C34" s="33" t="s">
        <v>287</v>
      </c>
      <c r="D34" s="140" t="str">
        <f>VLOOKUP(C34, 'Catálogo de actividades'!$B$5:$D$296,2,FALSE)</f>
        <v>INE</v>
      </c>
      <c r="E34" s="140" t="str">
        <f>VLOOKUP(C34, 'Catálogo de actividades'!$B$5:$D$296,3,FALSE)</f>
        <v>CL/CD</v>
      </c>
      <c r="F34" s="364" t="str">
        <f>_xlfn.XLOOKUP(C34,'Catálogo de actividades'!$B$5:$B$296,'Catálogo de actividades'!$E$5:$E$296)</f>
        <v>5.6</v>
      </c>
      <c r="G34" s="100">
        <v>45231</v>
      </c>
      <c r="H34" s="100">
        <v>45444</v>
      </c>
      <c r="I34" s="416" t="str">
        <f>_xlfn.XLOOKUP(C34,'Catálogo de actividades'!$B$5:$B$296,'Catálogo de actividades'!$I$5:$I$296)</f>
        <v>DEOE</v>
      </c>
    </row>
    <row r="35" spans="1:9" ht="28.5" x14ac:dyDescent="0.2">
      <c r="A35" s="33" t="s">
        <v>31</v>
      </c>
      <c r="B35" s="33" t="s">
        <v>4</v>
      </c>
      <c r="C35" s="33" t="s">
        <v>288</v>
      </c>
      <c r="D35" s="140" t="str">
        <f>VLOOKUP(C35, 'Catálogo de actividades'!$B$5:$D$296,2,FALSE)</f>
        <v>INE</v>
      </c>
      <c r="E35" s="140" t="str">
        <f>VLOOKUP(C35, 'Catálogo de actividades'!$B$5:$D$296,3,FALSE)</f>
        <v>CG</v>
      </c>
      <c r="F35" s="364" t="str">
        <f>_xlfn.XLOOKUP(C35,'Catálogo de actividades'!$B$5:$B$296,'Catálogo de actividades'!$E$5:$E$296)</f>
        <v>5.7</v>
      </c>
      <c r="G35" s="100">
        <v>45170</v>
      </c>
      <c r="H35" s="100">
        <v>45473</v>
      </c>
      <c r="I35" s="416" t="str">
        <f>_xlfn.XLOOKUP(C35,'Catálogo de actividades'!$B$5:$B$296,'Catálogo de actividades'!$I$5:$I$296)</f>
        <v>DEOE</v>
      </c>
    </row>
    <row r="36" spans="1:9" ht="28.5" x14ac:dyDescent="0.2">
      <c r="A36" s="33" t="s">
        <v>31</v>
      </c>
      <c r="B36" s="33" t="s">
        <v>5</v>
      </c>
      <c r="C36" s="33" t="s">
        <v>209</v>
      </c>
      <c r="D36" s="140" t="str">
        <f>VLOOKUP(C36, 'Catálogo de actividades'!$B$5:$D$296,2,FALSE)</f>
        <v>INE/OPL</v>
      </c>
      <c r="E36" s="140" t="str">
        <f>VLOOKUP(C36, 'Catálogo de actividades'!$B$5:$D$296,3,FALSE)</f>
        <v>JDE/OPL</v>
      </c>
      <c r="F36" s="364" t="str">
        <f>_xlfn.XLOOKUP(C36,'Catálogo de actividades'!$B$5:$B$296,'Catálogo de actividades'!$E$5:$E$296)</f>
        <v>6.1</v>
      </c>
      <c r="G36" s="100">
        <v>45306</v>
      </c>
      <c r="H36" s="100">
        <v>45337</v>
      </c>
      <c r="I36" s="416" t="str">
        <f>_xlfn.XLOOKUP(C36,'Catálogo de actividades'!$B$5:$B$296,'Catálogo de actividades'!$I$5:$I$296)</f>
        <v>DEOE</v>
      </c>
    </row>
    <row r="37" spans="1:9" ht="28.5" x14ac:dyDescent="0.2">
      <c r="A37" s="33" t="s">
        <v>31</v>
      </c>
      <c r="B37" s="33" t="s">
        <v>5</v>
      </c>
      <c r="C37" s="33" t="s">
        <v>188</v>
      </c>
      <c r="D37" s="140" t="str">
        <f>VLOOKUP(C37, 'Catálogo de actividades'!$B$5:$D$296,2,FALSE)</f>
        <v>INE</v>
      </c>
      <c r="E37" s="140" t="str">
        <f>VLOOKUP(C37, 'Catálogo de actividades'!$B$5:$D$296,3,FALSE)</f>
        <v>JDE</v>
      </c>
      <c r="F37" s="364" t="str">
        <f>_xlfn.XLOOKUP(C37,'Catálogo de actividades'!$B$5:$B$296,'Catálogo de actividades'!$E$5:$E$296)</f>
        <v>6.2</v>
      </c>
      <c r="G37" s="100">
        <v>45348</v>
      </c>
      <c r="H37" s="100">
        <v>45348</v>
      </c>
      <c r="I37" s="416" t="str">
        <f>_xlfn.XLOOKUP(C37,'Catálogo de actividades'!$B$5:$B$296,'Catálogo de actividades'!$I$5:$I$296)</f>
        <v>JLE</v>
      </c>
    </row>
    <row r="38" spans="1:9" ht="28.5" x14ac:dyDescent="0.2">
      <c r="A38" s="33" t="s">
        <v>31</v>
      </c>
      <c r="B38" s="33" t="s">
        <v>5</v>
      </c>
      <c r="C38" s="33" t="s">
        <v>190</v>
      </c>
      <c r="D38" s="140" t="str">
        <f>VLOOKUP(C38, 'Catálogo de actividades'!$B$5:$D$296,2,FALSE)</f>
        <v>INE/OPL</v>
      </c>
      <c r="E38" s="140" t="str">
        <f>VLOOKUP(C38, 'Catálogo de actividades'!$B$5:$D$296,3,FALSE)</f>
        <v>CD/OPL</v>
      </c>
      <c r="F38" s="364" t="str">
        <f>_xlfn.XLOOKUP(C38,'Catálogo de actividades'!$B$5:$B$296,'Catálogo de actividades'!$E$5:$E$296)</f>
        <v>6.3</v>
      </c>
      <c r="G38" s="100">
        <v>45349</v>
      </c>
      <c r="H38" s="100">
        <v>45367</v>
      </c>
      <c r="I38" s="416" t="str">
        <f>_xlfn.XLOOKUP(C38,'Catálogo de actividades'!$B$5:$B$296,'Catálogo de actividades'!$I$5:$I$296)</f>
        <v>DEOE</v>
      </c>
    </row>
    <row r="39" spans="1:9" ht="28.5" x14ac:dyDescent="0.2">
      <c r="A39" s="33" t="s">
        <v>31</v>
      </c>
      <c r="B39" s="33" t="s">
        <v>5</v>
      </c>
      <c r="C39" s="33" t="s">
        <v>266</v>
      </c>
      <c r="D39" s="140" t="str">
        <f>VLOOKUP(C39, 'Catálogo de actividades'!$B$5:$D$296,2,FALSE)</f>
        <v>INE</v>
      </c>
      <c r="E39" s="140" t="str">
        <f>VLOOKUP(C39, 'Catálogo de actividades'!$B$5:$D$296,3,FALSE)</f>
        <v>CD</v>
      </c>
      <c r="F39" s="364" t="str">
        <f>_xlfn.XLOOKUP(C39,'Catálogo de actividades'!$B$5:$B$296,'Catálogo de actividades'!$E$5:$E$296)</f>
        <v>6.4</v>
      </c>
      <c r="G39" s="100">
        <v>45365</v>
      </c>
      <c r="H39" s="100">
        <v>45365</v>
      </c>
      <c r="I39" s="416" t="str">
        <f>_xlfn.XLOOKUP(C39,'Catálogo de actividades'!$B$5:$B$296,'Catálogo de actividades'!$I$5:$I$296)</f>
        <v>DEOE</v>
      </c>
    </row>
    <row r="40" spans="1:9" ht="14.25" x14ac:dyDescent="0.2">
      <c r="A40" s="33" t="s">
        <v>31</v>
      </c>
      <c r="B40" s="33" t="s">
        <v>5</v>
      </c>
      <c r="C40" s="33" t="s">
        <v>192</v>
      </c>
      <c r="D40" s="140" t="str">
        <f>VLOOKUP(C40, 'Catálogo de actividades'!$B$5:$D$296,2,FALSE)</f>
        <v>INE</v>
      </c>
      <c r="E40" s="140" t="str">
        <f>VLOOKUP(C40, 'Catálogo de actividades'!$B$5:$D$296,3,FALSE)</f>
        <v>CD</v>
      </c>
      <c r="F40" s="364" t="str">
        <f>_xlfn.XLOOKUP(C40,'Catálogo de actividades'!$B$5:$B$296,'Catálogo de actividades'!$E$5:$E$296)</f>
        <v>6.5</v>
      </c>
      <c r="G40" s="100">
        <v>45376</v>
      </c>
      <c r="H40" s="100">
        <v>45376</v>
      </c>
      <c r="I40" s="416" t="str">
        <f>_xlfn.XLOOKUP(C40,'Catálogo de actividades'!$B$5:$B$296,'Catálogo de actividades'!$I$5:$I$296)</f>
        <v>DEOE</v>
      </c>
    </row>
    <row r="41" spans="1:9" ht="28.5" x14ac:dyDescent="0.2">
      <c r="A41" s="33" t="s">
        <v>31</v>
      </c>
      <c r="B41" s="31" t="s">
        <v>5</v>
      </c>
      <c r="C41" s="31" t="s">
        <v>380</v>
      </c>
      <c r="D41" s="140" t="str">
        <f>VLOOKUP(C41, 'Catálogo de actividades'!$B$5:$D$296,2,FALSE)</f>
        <v>INE</v>
      </c>
      <c r="E41" s="140" t="str">
        <f>VLOOKUP(C41, 'Catálogo de actividades'!$B$5:$D$296,3,FALSE)</f>
        <v>DERFE</v>
      </c>
      <c r="F41" s="364" t="str">
        <f>_xlfn.XLOOKUP(C41,'Catálogo de actividades'!$B$5:$B$296,'Catálogo de actividades'!$E$5:$E$296)</f>
        <v>6.6</v>
      </c>
      <c r="G41" s="100">
        <v>45403</v>
      </c>
      <c r="H41" s="100">
        <v>45406</v>
      </c>
      <c r="I41" s="416" t="str">
        <f>_xlfn.XLOOKUP(C41,'Catálogo de actividades'!$B$5:$B$296,'Catálogo de actividades'!$I$5:$I$296)</f>
        <v>DERFE</v>
      </c>
    </row>
    <row r="42" spans="1:9" ht="42.75" x14ac:dyDescent="0.2">
      <c r="A42" s="33" t="s">
        <v>31</v>
      </c>
      <c r="B42" s="33" t="s">
        <v>5</v>
      </c>
      <c r="C42" s="33" t="s">
        <v>335</v>
      </c>
      <c r="D42" s="140" t="str">
        <f>VLOOKUP(C42, 'Catálogo de actividades'!$B$5:$D$296,2,FALSE)</f>
        <v>INE</v>
      </c>
      <c r="E42" s="140" t="str">
        <f>VLOOKUP(C42, 'Catálogo de actividades'!$B$5:$D$296,3,FALSE)</f>
        <v>CD</v>
      </c>
      <c r="F42" s="364" t="str">
        <f>_xlfn.XLOOKUP(C42,'Catálogo de actividades'!$B$5:$B$296,'Catálogo de actividades'!$E$5:$E$296)</f>
        <v>6.7</v>
      </c>
      <c r="G42" s="100">
        <v>45397</v>
      </c>
      <c r="H42" s="100">
        <v>45397</v>
      </c>
      <c r="I42" s="416" t="str">
        <f>_xlfn.XLOOKUP(C42,'Catálogo de actividades'!$B$5:$B$296,'Catálogo de actividades'!$I$5:$I$296)</f>
        <v>DEOE</v>
      </c>
    </row>
    <row r="43" spans="1:9" ht="42.75" x14ac:dyDescent="0.2">
      <c r="A43" s="33" t="s">
        <v>31</v>
      </c>
      <c r="B43" s="33" t="s">
        <v>5</v>
      </c>
      <c r="C43" s="33" t="s">
        <v>336</v>
      </c>
      <c r="D43" s="140" t="str">
        <f>VLOOKUP(C43, 'Catálogo de actividades'!$B$5:$D$296,2,FALSE)</f>
        <v>INE</v>
      </c>
      <c r="E43" s="140" t="str">
        <f>VLOOKUP(C43, 'Catálogo de actividades'!$B$5:$D$296,3,FALSE)</f>
        <v>CD</v>
      </c>
      <c r="F43" s="364" t="str">
        <f>_xlfn.XLOOKUP(C43,'Catálogo de actividades'!$B$5:$B$296,'Catálogo de actividades'!$E$5:$E$296)</f>
        <v>6.8</v>
      </c>
      <c r="G43" s="100">
        <v>45427</v>
      </c>
      <c r="H43" s="100">
        <v>45437</v>
      </c>
      <c r="I43" s="416" t="str">
        <f>_xlfn.XLOOKUP(C43,'Catálogo de actividades'!$B$5:$B$296,'Catálogo de actividades'!$I$5:$I$296)</f>
        <v>DEOE</v>
      </c>
    </row>
    <row r="44" spans="1:9" ht="28.5" x14ac:dyDescent="0.2">
      <c r="A44" s="33" t="s">
        <v>31</v>
      </c>
      <c r="B44" s="33" t="s">
        <v>5</v>
      </c>
      <c r="C44" s="33" t="s">
        <v>193</v>
      </c>
      <c r="D44" s="140" t="str">
        <f>VLOOKUP(C44, 'Catálogo de actividades'!$B$5:$D$296,2,FALSE)</f>
        <v>INE/OPL</v>
      </c>
      <c r="E44" s="140" t="str">
        <f>VLOOKUP(C44, 'Catálogo de actividades'!$B$5:$D$296,3,FALSE)</f>
        <v>DEOE/JLE/OPL</v>
      </c>
      <c r="F44" s="364" t="str">
        <f>_xlfn.XLOOKUP(C44,'Catálogo de actividades'!$B$5:$B$296,'Catálogo de actividades'!$E$5:$E$296)</f>
        <v>6.15</v>
      </c>
      <c r="G44" s="100">
        <v>45445</v>
      </c>
      <c r="H44" s="100">
        <v>45445</v>
      </c>
      <c r="I44" s="416" t="str">
        <f>_xlfn.XLOOKUP(C44,'Catálogo de actividades'!$B$5:$B$296,'Catálogo de actividades'!$I$5:$I$296)</f>
        <v>DEOE</v>
      </c>
    </row>
    <row r="45" spans="1:9" ht="28.5" x14ac:dyDescent="0.2">
      <c r="A45" s="33" t="s">
        <v>31</v>
      </c>
      <c r="B45" s="33" t="s">
        <v>5</v>
      </c>
      <c r="C45" s="33" t="s">
        <v>339</v>
      </c>
      <c r="D45" s="140" t="str">
        <f>VLOOKUP(C45, 'Catálogo de actividades'!$B$5:$D$296,2,FALSE)</f>
        <v>INE</v>
      </c>
      <c r="E45" s="140" t="str">
        <f>VLOOKUP(C45, 'Catálogo de actividades'!$B$5:$D$296,3,FALSE)</f>
        <v>CD</v>
      </c>
      <c r="F45" s="364" t="str">
        <f>_xlfn.XLOOKUP(C45,'Catálogo de actividades'!$B$5:$B$296,'Catálogo de actividades'!$E$5:$E$296)</f>
        <v>6.10</v>
      </c>
      <c r="G45" s="100">
        <v>45398</v>
      </c>
      <c r="H45" s="100">
        <v>45432</v>
      </c>
      <c r="I45" s="416" t="str">
        <f>_xlfn.XLOOKUP(C45,'Catálogo de actividades'!$B$5:$B$296,'Catálogo de actividades'!$I$5:$I$296)</f>
        <v>DEOE</v>
      </c>
    </row>
    <row r="46" spans="1:9" ht="28.5" x14ac:dyDescent="0.2">
      <c r="A46" s="33" t="s">
        <v>31</v>
      </c>
      <c r="B46" s="33" t="s">
        <v>5</v>
      </c>
      <c r="C46" s="33" t="s">
        <v>340</v>
      </c>
      <c r="D46" s="140" t="str">
        <f>VLOOKUP(C46, 'Catálogo de actividades'!$B$5:$D$296,2,FALSE)</f>
        <v>INE</v>
      </c>
      <c r="E46" s="140" t="str">
        <f>VLOOKUP(C46, 'Catálogo de actividades'!$B$5:$D$296,3,FALSE)</f>
        <v>CD</v>
      </c>
      <c r="F46" s="364" t="str">
        <f>_xlfn.XLOOKUP(C46,'Catálogo de actividades'!$B$5:$B$296,'Catálogo de actividades'!$E$5:$E$296)</f>
        <v>6.11</v>
      </c>
      <c r="G46" s="100">
        <v>45398</v>
      </c>
      <c r="H46" s="100">
        <v>45435</v>
      </c>
      <c r="I46" s="416" t="str">
        <f>_xlfn.XLOOKUP(C46,'Catálogo de actividades'!$B$5:$B$296,'Catálogo de actividades'!$I$5:$I$296)</f>
        <v>DEOE</v>
      </c>
    </row>
    <row r="47" spans="1:9" ht="14.25" x14ac:dyDescent="0.2">
      <c r="A47" s="33" t="s">
        <v>31</v>
      </c>
      <c r="B47" s="33" t="s">
        <v>5</v>
      </c>
      <c r="C47" s="33" t="s">
        <v>146</v>
      </c>
      <c r="D47" s="140" t="str">
        <f>VLOOKUP(C47, 'Catálogo de actividades'!$B$5:$D$296,2,FALSE)</f>
        <v>INE</v>
      </c>
      <c r="E47" s="140" t="str">
        <f>VLOOKUP(C47, 'Catálogo de actividades'!$B$5:$D$296,3,FALSE)</f>
        <v>CD</v>
      </c>
      <c r="F47" s="364" t="str">
        <f>_xlfn.XLOOKUP(C47,'Catálogo de actividades'!$B$5:$B$296,'Catálogo de actividades'!$E$5:$E$296)</f>
        <v>6.12</v>
      </c>
      <c r="G47" s="100">
        <v>45436</v>
      </c>
      <c r="H47" s="100">
        <v>45436</v>
      </c>
      <c r="I47" s="416" t="str">
        <f>_xlfn.XLOOKUP(C47,'Catálogo de actividades'!$B$5:$B$296,'Catálogo de actividades'!$I$5:$I$296)</f>
        <v>DEOE</v>
      </c>
    </row>
    <row r="48" spans="1:9" ht="42.75" x14ac:dyDescent="0.2">
      <c r="A48" s="33" t="s">
        <v>31</v>
      </c>
      <c r="B48" s="33" t="s">
        <v>5</v>
      </c>
      <c r="C48" s="33" t="s">
        <v>181</v>
      </c>
      <c r="D48" s="140" t="str">
        <f>VLOOKUP(C48, 'Catálogo de actividades'!$B$5:$D$296,2,FALSE)</f>
        <v>INE/OPL</v>
      </c>
      <c r="E48" s="140" t="str">
        <f>VLOOKUP(C48, 'Catálogo de actividades'!$B$5:$D$296,3,FALSE)</f>
        <v>DERFE/OPL/JLE/JD</v>
      </c>
      <c r="F48" s="364" t="str">
        <f>_xlfn.XLOOKUP(C48,'Catálogo de actividades'!$B$5:$B$296,'Catálogo de actividades'!$E$5:$E$296)</f>
        <v>6.16</v>
      </c>
      <c r="G48" s="100">
        <v>45383</v>
      </c>
      <c r="H48" s="100">
        <v>45457</v>
      </c>
      <c r="I48" s="416" t="str">
        <f>_xlfn.XLOOKUP(C48,'Catálogo de actividades'!$B$5:$B$296,'Catálogo de actividades'!$I$5:$I$296)</f>
        <v>DEOE</v>
      </c>
    </row>
    <row r="49" spans="1:9" ht="28.5" x14ac:dyDescent="0.2">
      <c r="A49" s="33" t="s">
        <v>31</v>
      </c>
      <c r="B49" s="177" t="s">
        <v>5</v>
      </c>
      <c r="C49" s="177" t="s">
        <v>337</v>
      </c>
      <c r="D49" s="140" t="str">
        <f>VLOOKUP(C49, 'Catálogo de actividades'!$B$5:$D$296,2,FALSE)</f>
        <v>INE</v>
      </c>
      <c r="E49" s="140" t="str">
        <f>VLOOKUP(C49, 'Catálogo de actividades'!$B$5:$D$296,3,FALSE)</f>
        <v>DERFE/UTSI</v>
      </c>
      <c r="F49" s="364" t="str">
        <f>_xlfn.XLOOKUP(C49,'Catálogo de actividades'!$B$5:$B$296,'Catálogo de actividades'!$E$5:$E$296)</f>
        <v>6.9</v>
      </c>
      <c r="G49" s="100">
        <v>45411</v>
      </c>
      <c r="H49" s="100">
        <v>45422</v>
      </c>
      <c r="I49" s="416" t="str">
        <f>_xlfn.XLOOKUP(C49,'Catálogo de actividades'!$B$5:$B$296,'Catálogo de actividades'!$I$5:$I$296)</f>
        <v>DERFE</v>
      </c>
    </row>
    <row r="50" spans="1:9" ht="28.5" x14ac:dyDescent="0.2">
      <c r="A50" s="33" t="s">
        <v>31</v>
      </c>
      <c r="B50" s="177" t="s">
        <v>5</v>
      </c>
      <c r="C50" s="177" t="s">
        <v>341</v>
      </c>
      <c r="D50" s="140" t="str">
        <f>VLOOKUP(C50, 'Catálogo de actividades'!$B$5:$D$296,2,FALSE)</f>
        <v>INE</v>
      </c>
      <c r="E50" s="140" t="str">
        <f>VLOOKUP(C50, 'Catálogo de actividades'!$B$5:$D$296,3,FALSE)</f>
        <v>DERFE/JD</v>
      </c>
      <c r="F50" s="364" t="str">
        <f>_xlfn.XLOOKUP(C50,'Catálogo de actividades'!$B$5:$B$296,'Catálogo de actividades'!$E$5:$E$296)</f>
        <v>6.13</v>
      </c>
      <c r="G50" s="100">
        <v>45425</v>
      </c>
      <c r="H50" s="100">
        <v>45436</v>
      </c>
      <c r="I50" s="416" t="str">
        <f>_xlfn.XLOOKUP(C50,'Catálogo de actividades'!$B$5:$B$296,'Catálogo de actividades'!$I$5:$I$296)</f>
        <v>DERFE</v>
      </c>
    </row>
    <row r="51" spans="1:9" ht="57" x14ac:dyDescent="0.2">
      <c r="A51" s="33" t="s">
        <v>31</v>
      </c>
      <c r="B51" s="177" t="s">
        <v>5</v>
      </c>
      <c r="C51" s="177" t="s">
        <v>305</v>
      </c>
      <c r="D51" s="140" t="str">
        <f>VLOOKUP(C51, 'Catálogo de actividades'!$B$5:$D$296,2,FALSE)</f>
        <v>INE</v>
      </c>
      <c r="E51" s="140" t="str">
        <f>VLOOKUP(C51, 'Catálogo de actividades'!$B$5:$D$296,3,FALSE)</f>
        <v>DERFE/JD</v>
      </c>
      <c r="F51" s="364" t="str">
        <f>_xlfn.XLOOKUP(C51,'Catálogo de actividades'!$B$5:$B$296,'Catálogo de actividades'!$E$5:$E$296)</f>
        <v>6.14</v>
      </c>
      <c r="G51" s="100">
        <v>45439</v>
      </c>
      <c r="H51" s="100">
        <v>45443</v>
      </c>
      <c r="I51" s="416" t="str">
        <f>_xlfn.XLOOKUP(C51,'Catálogo de actividades'!$B$5:$B$296,'Catálogo de actividades'!$I$5:$I$296)</f>
        <v>DERFE</v>
      </c>
    </row>
    <row r="52" spans="1:9" ht="28.5" x14ac:dyDescent="0.2">
      <c r="A52" s="33" t="s">
        <v>31</v>
      </c>
      <c r="B52" s="33" t="s">
        <v>6</v>
      </c>
      <c r="C52" s="33" t="s">
        <v>342</v>
      </c>
      <c r="D52" s="140" t="str">
        <f>VLOOKUP(C52, 'Catálogo de actividades'!$B$5:$D$296,2,FALSE)</f>
        <v>INE</v>
      </c>
      <c r="E52" s="140" t="str">
        <f>VLOOKUP(C52, 'Catálogo de actividades'!$B$5:$D$296,3,FALSE)</f>
        <v>CG/DECEYEC</v>
      </c>
      <c r="F52" s="364" t="str">
        <f>_xlfn.XLOOKUP(C52,'Catálogo de actividades'!$B$5:$B$296,'Catálogo de actividades'!$E$5:$E$296)</f>
        <v>7.1</v>
      </c>
      <c r="G52" s="100">
        <v>45139</v>
      </c>
      <c r="H52" s="100">
        <v>45168</v>
      </c>
      <c r="I52" s="416" t="str">
        <f>_xlfn.XLOOKUP(C52,'Catálogo de actividades'!$B$5:$B$296,'Catálogo de actividades'!$I$5:$I$296)</f>
        <v>DECEYEC</v>
      </c>
    </row>
    <row r="53" spans="1:9" ht="28.5" x14ac:dyDescent="0.2">
      <c r="A53" s="33" t="s">
        <v>31</v>
      </c>
      <c r="B53" s="33" t="s">
        <v>6</v>
      </c>
      <c r="C53" s="33" t="s">
        <v>344</v>
      </c>
      <c r="D53" s="140" t="str">
        <f>VLOOKUP(C53, 'Catálogo de actividades'!$B$5:$D$296,2,FALSE)</f>
        <v>INE</v>
      </c>
      <c r="E53" s="140" t="str">
        <f>VLOOKUP(C53, 'Catálogo de actividades'!$B$5:$D$296,3,FALSE)</f>
        <v>CG/DECEYEC</v>
      </c>
      <c r="F53" s="364" t="str">
        <f>_xlfn.XLOOKUP(C53,'Catálogo de actividades'!$B$5:$B$296,'Catálogo de actividades'!$E$5:$E$296)</f>
        <v>7.2</v>
      </c>
      <c r="G53" s="100">
        <v>45261</v>
      </c>
      <c r="H53" s="100">
        <v>45291</v>
      </c>
      <c r="I53" s="416" t="str">
        <f>_xlfn.XLOOKUP(C53,'Catálogo de actividades'!$B$5:$B$296,'Catálogo de actividades'!$I$5:$I$296)</f>
        <v>DECEYEC</v>
      </c>
    </row>
    <row r="54" spans="1:9" ht="42.75" x14ac:dyDescent="0.2">
      <c r="A54" s="33" t="s">
        <v>31</v>
      </c>
      <c r="B54" s="33" t="s">
        <v>6</v>
      </c>
      <c r="C54" s="33" t="s">
        <v>345</v>
      </c>
      <c r="D54" s="140" t="str">
        <f>VLOOKUP(C54, 'Catálogo de actividades'!$B$5:$D$296,2,FALSE)</f>
        <v>INE</v>
      </c>
      <c r="E54" s="140" t="str">
        <f>VLOOKUP(C54, 'Catálogo de actividades'!$B$5:$D$296,3,FALSE)</f>
        <v>DECEYEC/JLE</v>
      </c>
      <c r="F54" s="364" t="str">
        <f>_xlfn.XLOOKUP(C54,'Catálogo de actividades'!$B$5:$B$296,'Catálogo de actividades'!$E$5:$E$296)</f>
        <v>7.3</v>
      </c>
      <c r="G54" s="100">
        <v>45209</v>
      </c>
      <c r="H54" s="100">
        <v>45291</v>
      </c>
      <c r="I54" s="416" t="str">
        <f>_xlfn.XLOOKUP(C54,'Catálogo de actividades'!$B$5:$B$296,'Catálogo de actividades'!$I$5:$I$296)</f>
        <v>DECEYEC</v>
      </c>
    </row>
    <row r="55" spans="1:9" ht="28.5" x14ac:dyDescent="0.2">
      <c r="A55" s="33" t="s">
        <v>31</v>
      </c>
      <c r="B55" s="33" t="s">
        <v>6</v>
      </c>
      <c r="C55" s="31" t="s">
        <v>381</v>
      </c>
      <c r="D55" s="140" t="str">
        <f>VLOOKUP(C55, 'Catálogo de actividades'!$B$5:$D$296,2,FALSE)</f>
        <v>INE/OPL</v>
      </c>
      <c r="E55" s="140" t="str">
        <f>VLOOKUP(C55, 'Catálogo de actividades'!$B$5:$D$296,3,FALSE)</f>
        <v>OPL/JLE/
 DECEYEC</v>
      </c>
      <c r="F55" s="364" t="str">
        <f>_xlfn.XLOOKUP(C55,'Catálogo de actividades'!$B$5:$B$296,'Catálogo de actividades'!$E$5:$E$296)</f>
        <v>7.4</v>
      </c>
      <c r="G55" s="100">
        <v>45306</v>
      </c>
      <c r="H55" s="100">
        <v>45359</v>
      </c>
      <c r="I55" s="416" t="str">
        <f>_xlfn.XLOOKUP(C55,'Catálogo de actividades'!$B$5:$B$296,'Catálogo de actividades'!$I$5:$I$296)</f>
        <v>DECEYEC</v>
      </c>
    </row>
    <row r="56" spans="1:9" ht="28.5" x14ac:dyDescent="0.2">
      <c r="A56" s="33" t="s">
        <v>31</v>
      </c>
      <c r="B56" s="33" t="s">
        <v>6</v>
      </c>
      <c r="C56" s="31" t="s">
        <v>383</v>
      </c>
      <c r="D56" s="140" t="str">
        <f>VLOOKUP(C56, 'Catálogo de actividades'!$B$5:$D$296,2,FALSE)</f>
        <v>INE/OPL</v>
      </c>
      <c r="E56" s="140" t="str">
        <f>VLOOKUP(C56, 'Catálogo de actividades'!$B$5:$D$296,3,FALSE)</f>
        <v>JLE/CG</v>
      </c>
      <c r="F56" s="364" t="str">
        <f>_xlfn.XLOOKUP(C56,'Catálogo de actividades'!$B$5:$B$296,'Catálogo de actividades'!$E$5:$E$296)</f>
        <v>7.5</v>
      </c>
      <c r="G56" s="100">
        <v>45379</v>
      </c>
      <c r="H56" s="100">
        <v>45379</v>
      </c>
      <c r="I56" s="416" t="str">
        <f>_xlfn.XLOOKUP(C56,'Catálogo de actividades'!$B$5:$B$296,'Catálogo de actividades'!$I$5:$I$296)</f>
        <v>OPL</v>
      </c>
    </row>
    <row r="57" spans="1:9" ht="28.5" x14ac:dyDescent="0.2">
      <c r="A57" s="33" t="s">
        <v>31</v>
      </c>
      <c r="B57" s="177" t="s">
        <v>6</v>
      </c>
      <c r="C57" s="177" t="s">
        <v>289</v>
      </c>
      <c r="D57" s="140" t="str">
        <f>VLOOKUP(C57, 'Catálogo de actividades'!$B$5:$D$296,2,FALSE)</f>
        <v>INE</v>
      </c>
      <c r="E57" s="140" t="str">
        <f>VLOOKUP(C57, 'Catálogo de actividades'!$B$5:$D$296,3,FALSE)</f>
        <v>DECEYEC/JLE/JD</v>
      </c>
      <c r="F57" s="364" t="str">
        <f>_xlfn.XLOOKUP(C57,'Catálogo de actividades'!$B$5:$B$296,'Catálogo de actividades'!$E$5:$E$296)</f>
        <v>7.7</v>
      </c>
      <c r="G57" s="100">
        <v>45231</v>
      </c>
      <c r="H57" s="100">
        <v>45310</v>
      </c>
      <c r="I57" s="416" t="str">
        <f>_xlfn.XLOOKUP(C57,'Catálogo de actividades'!$B$5:$B$296,'Catálogo de actividades'!$I$5:$I$296)</f>
        <v>DECEYEC</v>
      </c>
    </row>
    <row r="58" spans="1:9" ht="28.5" x14ac:dyDescent="0.2">
      <c r="A58" s="33" t="s">
        <v>31</v>
      </c>
      <c r="B58" s="33" t="s">
        <v>6</v>
      </c>
      <c r="C58" s="33" t="s">
        <v>76</v>
      </c>
      <c r="D58" s="140" t="str">
        <f>VLOOKUP(C58, 'Catálogo de actividades'!$B$5:$D$296,2,FALSE)</f>
        <v>INE</v>
      </c>
      <c r="E58" s="140" t="str">
        <f>VLOOKUP(C58, 'Catálogo de actividades'!$B$5:$D$296,3,FALSE)</f>
        <v>JDE/CD</v>
      </c>
      <c r="F58" s="364" t="str">
        <f>_xlfn.XLOOKUP(C58,'Catálogo de actividades'!$B$5:$B$296,'Catálogo de actividades'!$E$5:$E$296)</f>
        <v>7.6</v>
      </c>
      <c r="G58" s="100">
        <v>45215</v>
      </c>
      <c r="H58" s="100">
        <v>45304</v>
      </c>
      <c r="I58" s="416" t="str">
        <f>_xlfn.XLOOKUP(C58,'Catálogo de actividades'!$B$5:$B$296,'Catálogo de actividades'!$I$5:$I$296)</f>
        <v>DECEYEC</v>
      </c>
    </row>
    <row r="59" spans="1:9" ht="28.5" x14ac:dyDescent="0.2">
      <c r="A59" s="33" t="s">
        <v>31</v>
      </c>
      <c r="B59" s="33" t="s">
        <v>6</v>
      </c>
      <c r="C59" s="33" t="s">
        <v>170</v>
      </c>
      <c r="D59" s="140" t="str">
        <f>VLOOKUP(C59, 'Catálogo de actividades'!$B$5:$D$296,2,FALSE)</f>
        <v>INE/OPL</v>
      </c>
      <c r="E59" s="140" t="str">
        <f>VLOOKUP(C59, 'Catálogo de actividades'!$B$5:$D$296,3,FALSE)</f>
        <v>DECEYEC/CG/OPL</v>
      </c>
      <c r="F59" s="364" t="str">
        <f>_xlfn.XLOOKUP(C59,'Catálogo de actividades'!$B$5:$B$296,'Catálogo de actividades'!$E$5:$E$296)</f>
        <v>7.8</v>
      </c>
      <c r="G59" s="100">
        <v>45369</v>
      </c>
      <c r="H59" s="100">
        <v>45409</v>
      </c>
      <c r="I59" s="416" t="str">
        <f>_xlfn.XLOOKUP(C59,'Catálogo de actividades'!$B$5:$B$296,'Catálogo de actividades'!$I$5:$I$296)</f>
        <v>OPL</v>
      </c>
    </row>
    <row r="60" spans="1:9" ht="28.5" x14ac:dyDescent="0.2">
      <c r="A60" s="33" t="s">
        <v>31</v>
      </c>
      <c r="B60" s="33" t="s">
        <v>6</v>
      </c>
      <c r="C60" s="33" t="s">
        <v>347</v>
      </c>
      <c r="D60" s="140" t="str">
        <f>VLOOKUP(C60, 'Catálogo de actividades'!$B$5:$D$296,2,FALSE)</f>
        <v>INE</v>
      </c>
      <c r="E60" s="140" t="str">
        <f>VLOOKUP(C60, 'Catálogo de actividades'!$B$5:$D$296,3,FALSE)</f>
        <v>DERFE/UTSI</v>
      </c>
      <c r="F60" s="364" t="str">
        <f>_xlfn.XLOOKUP(C60,'Catálogo de actividades'!$B$5:$B$296,'Catálogo de actividades'!$E$5:$E$296)</f>
        <v>7.9</v>
      </c>
      <c r="G60" s="100">
        <v>45313</v>
      </c>
      <c r="H60" s="100">
        <v>45317</v>
      </c>
      <c r="I60" s="416" t="str">
        <f>_xlfn.XLOOKUP(C60,'Catálogo de actividades'!$B$5:$B$296,'Catálogo de actividades'!$I$5:$I$296)</f>
        <v>DERFE</v>
      </c>
    </row>
    <row r="61" spans="1:9" ht="28.5" x14ac:dyDescent="0.2">
      <c r="A61" s="33" t="s">
        <v>31</v>
      </c>
      <c r="B61" s="33" t="s">
        <v>6</v>
      </c>
      <c r="C61" s="33" t="s">
        <v>291</v>
      </c>
      <c r="D61" s="140" t="str">
        <f>VLOOKUP(C61, 'Catálogo de actividades'!$B$5:$D$296,2,FALSE)</f>
        <v>INE</v>
      </c>
      <c r="E61" s="140" t="str">
        <f>VLOOKUP(C61, 'Catálogo de actividades'!$B$5:$D$296,3,FALSE)</f>
        <v>JDE/CD</v>
      </c>
      <c r="F61" s="364" t="str">
        <f>_xlfn.XLOOKUP(C61,'Catálogo de actividades'!$B$5:$B$296,'Catálogo de actividades'!$E$5:$E$296)</f>
        <v>7.11</v>
      </c>
      <c r="G61" s="100">
        <v>45328</v>
      </c>
      <c r="H61" s="100">
        <v>45328</v>
      </c>
      <c r="I61" s="416" t="str">
        <f>_xlfn.XLOOKUP(C61,'Catálogo de actividades'!$B$5:$B$296,'Catálogo de actividades'!$I$5:$I$296)</f>
        <v>DECEYEC</v>
      </c>
    </row>
    <row r="62" spans="1:9" ht="42.75" x14ac:dyDescent="0.2">
      <c r="A62" s="33" t="s">
        <v>31</v>
      </c>
      <c r="B62" s="33" t="s">
        <v>6</v>
      </c>
      <c r="C62" s="33" t="s">
        <v>292</v>
      </c>
      <c r="D62" s="140" t="str">
        <f>VLOOKUP(C62, 'Catálogo de actividades'!$B$5:$D$296,2,FALSE)</f>
        <v>INE</v>
      </c>
      <c r="E62" s="140" t="str">
        <f>VLOOKUP(C62, 'Catálogo de actividades'!$B$5:$D$296,3,FALSE)</f>
        <v>CG</v>
      </c>
      <c r="F62" s="364" t="str">
        <f>_xlfn.XLOOKUP(C62,'Catálogo de actividades'!$B$5:$B$296,'Catálogo de actividades'!$E$5:$E$296)</f>
        <v>7.10</v>
      </c>
      <c r="G62" s="100">
        <v>45323</v>
      </c>
      <c r="H62" s="100">
        <v>45325</v>
      </c>
      <c r="I62" s="416" t="str">
        <f>_xlfn.XLOOKUP(C62,'Catálogo de actividades'!$B$5:$B$296,'Catálogo de actividades'!$I$5:$I$296)</f>
        <v>DECEYEC</v>
      </c>
    </row>
    <row r="63" spans="1:9" ht="28.5" x14ac:dyDescent="0.2">
      <c r="A63" s="33" t="s">
        <v>31</v>
      </c>
      <c r="B63" s="33" t="s">
        <v>6</v>
      </c>
      <c r="C63" s="33" t="s">
        <v>348</v>
      </c>
      <c r="D63" s="140" t="str">
        <f>VLOOKUP(C63, 'Catálogo de actividades'!$B$5:$D$296,2,FALSE)</f>
        <v>INE</v>
      </c>
      <c r="E63" s="140" t="str">
        <f>VLOOKUP(C63, 'Catálogo de actividades'!$B$5:$D$296,3,FALSE)</f>
        <v>CD</v>
      </c>
      <c r="F63" s="364" t="str">
        <f>_xlfn.XLOOKUP(C63,'Catálogo de actividades'!$B$5:$B$296,'Catálogo de actividades'!$E$5:$E$296)</f>
        <v>7.12</v>
      </c>
      <c r="G63" s="100">
        <v>45331</v>
      </c>
      <c r="H63" s="100">
        <v>45382</v>
      </c>
      <c r="I63" s="416" t="str">
        <f>_xlfn.XLOOKUP(C63,'Catálogo de actividades'!$B$5:$B$296,'Catálogo de actividades'!$I$5:$I$296)</f>
        <v>DECEYEC</v>
      </c>
    </row>
    <row r="64" spans="1:9" ht="28.5" x14ac:dyDescent="0.2">
      <c r="A64" s="33" t="s">
        <v>31</v>
      </c>
      <c r="B64" s="33" t="s">
        <v>6</v>
      </c>
      <c r="C64" s="177" t="s">
        <v>349</v>
      </c>
      <c r="D64" s="140" t="str">
        <f>VLOOKUP(C64, 'Catálogo de actividades'!$B$5:$D$296,2,FALSE)</f>
        <v>INE</v>
      </c>
      <c r="E64" s="140" t="str">
        <f>VLOOKUP(C64, 'Catálogo de actividades'!$B$5:$D$296,3,FALSE)</f>
        <v>JDE</v>
      </c>
      <c r="F64" s="364" t="str">
        <f>_xlfn.XLOOKUP(C64,'Catálogo de actividades'!$B$5:$B$296,'Catálogo de actividades'!$E$5:$E$296)</f>
        <v>7.13</v>
      </c>
      <c r="G64" s="100">
        <v>45388</v>
      </c>
      <c r="H64" s="100">
        <v>45388</v>
      </c>
      <c r="I64" s="416" t="str">
        <f>_xlfn.XLOOKUP(C64,'Catálogo de actividades'!$B$5:$B$296,'Catálogo de actividades'!$I$5:$I$296)</f>
        <v>DECEYEC</v>
      </c>
    </row>
    <row r="65" spans="1:9" ht="28.5" x14ac:dyDescent="0.2">
      <c r="A65" s="33" t="s">
        <v>31</v>
      </c>
      <c r="B65" s="33" t="s">
        <v>6</v>
      </c>
      <c r="C65" s="33" t="s">
        <v>350</v>
      </c>
      <c r="D65" s="140" t="str">
        <f>VLOOKUP(C65, 'Catálogo de actividades'!$B$5:$D$296,2,FALSE)</f>
        <v>INE</v>
      </c>
      <c r="E65" s="140" t="str">
        <f>VLOOKUP(C65, 'Catálogo de actividades'!$B$5:$D$296,3,FALSE)</f>
        <v>CD</v>
      </c>
      <c r="F65" s="364" t="str">
        <f>_xlfn.XLOOKUP(C65,'Catálogo de actividades'!$B$5:$B$296,'Catálogo de actividades'!$E$5:$E$296)</f>
        <v>7.14</v>
      </c>
      <c r="G65" s="100">
        <v>45445</v>
      </c>
      <c r="H65" s="100">
        <v>45445</v>
      </c>
      <c r="I65" s="416" t="str">
        <f>_xlfn.XLOOKUP(C65,'Catálogo de actividades'!$B$5:$B$296,'Catálogo de actividades'!$I$5:$I$296)</f>
        <v>DECEYEC</v>
      </c>
    </row>
    <row r="66" spans="1:9" ht="28.5" x14ac:dyDescent="0.2">
      <c r="A66" s="33" t="s">
        <v>31</v>
      </c>
      <c r="B66" s="33" t="s">
        <v>6</v>
      </c>
      <c r="C66" s="33" t="s">
        <v>301</v>
      </c>
      <c r="D66" s="140" t="str">
        <f>VLOOKUP(C66, 'Catálogo de actividades'!$B$5:$D$296,2,FALSE)</f>
        <v>INE</v>
      </c>
      <c r="E66" s="140" t="str">
        <f>VLOOKUP(C66, 'Catálogo de actividades'!$B$5:$D$296,3,FALSE)</f>
        <v>CD</v>
      </c>
      <c r="F66" s="364" t="str">
        <f>_xlfn.XLOOKUP(C66,'Catálogo de actividades'!$B$5:$B$296,'Catálogo de actividades'!$E$5:$E$296)</f>
        <v>7.15</v>
      </c>
      <c r="G66" s="100">
        <v>45445</v>
      </c>
      <c r="H66" s="100">
        <v>45457</v>
      </c>
      <c r="I66" s="416" t="str">
        <f>_xlfn.XLOOKUP(C66,'Catálogo de actividades'!$B$5:$B$296,'Catálogo de actividades'!$I$5:$I$296)</f>
        <v>DECEYEC</v>
      </c>
    </row>
    <row r="67" spans="1:9" ht="42.75" x14ac:dyDescent="0.2">
      <c r="A67" s="33" t="s">
        <v>31</v>
      </c>
      <c r="B67" s="33" t="s">
        <v>7</v>
      </c>
      <c r="C67" s="33" t="s">
        <v>81</v>
      </c>
      <c r="D67" s="140" t="str">
        <f>VLOOKUP(C67, 'Catálogo de actividades'!$B$5:$D$296,2,FALSE)</f>
        <v>OPL</v>
      </c>
      <c r="E67" s="140" t="str">
        <f>VLOOKUP(C67, 'Catálogo de actividades'!$B$5:$D$296,3,FALSE)</f>
        <v>CG</v>
      </c>
      <c r="F67" s="364" t="str">
        <f>_xlfn.XLOOKUP(C67,'Catálogo de actividades'!$B$5:$B$296,'Catálogo de actividades'!$E$5:$E$296)</f>
        <v>8.1</v>
      </c>
      <c r="G67" s="100">
        <v>45200</v>
      </c>
      <c r="H67" s="100">
        <v>45291</v>
      </c>
      <c r="I67" s="416" t="str">
        <f>_xlfn.XLOOKUP(C67,'Catálogo de actividades'!$B$5:$B$296,'Catálogo de actividades'!$I$5:$I$296)</f>
        <v>OPL</v>
      </c>
    </row>
    <row r="68" spans="1:9" ht="42.75" x14ac:dyDescent="0.2">
      <c r="A68" s="33" t="s">
        <v>31</v>
      </c>
      <c r="B68" s="33" t="s">
        <v>7</v>
      </c>
      <c r="C68" s="31" t="s">
        <v>82</v>
      </c>
      <c r="D68" s="140" t="str">
        <f>VLOOKUP(C68, 'Catálogo de actividades'!$B$5:$D$296,2,FALSE)</f>
        <v>OPL</v>
      </c>
      <c r="E68" s="140" t="str">
        <f>VLOOKUP(C68, 'Catálogo de actividades'!$B$5:$D$296,3,FALSE)</f>
        <v>CG</v>
      </c>
      <c r="F68" s="364" t="str">
        <f>_xlfn.XLOOKUP(C68,'Catálogo de actividades'!$B$5:$B$296,'Catálogo de actividades'!$E$5:$E$296)</f>
        <v>8.2</v>
      </c>
      <c r="G68" s="456">
        <v>45292</v>
      </c>
      <c r="H68" s="456">
        <v>45300</v>
      </c>
      <c r="I68" s="416" t="str">
        <f>_xlfn.XLOOKUP(C68,'Catálogo de actividades'!$B$5:$B$296,'Catálogo de actividades'!$I$5:$I$296)</f>
        <v>OPL</v>
      </c>
    </row>
    <row r="69" spans="1:9" ht="42.75" x14ac:dyDescent="0.2">
      <c r="A69" s="33" t="s">
        <v>31</v>
      </c>
      <c r="B69" s="33" t="s">
        <v>7</v>
      </c>
      <c r="C69" s="33" t="s">
        <v>84</v>
      </c>
      <c r="D69" s="140" t="str">
        <f>VLOOKUP(C69, 'Catálogo de actividades'!$B$5:$D$296,2,FALSE)</f>
        <v>OPL</v>
      </c>
      <c r="E69" s="140" t="str">
        <f>VLOOKUP(C69, 'Catálogo de actividades'!$B$5:$D$296,3,FALSE)</f>
        <v>CG</v>
      </c>
      <c r="F69" s="364" t="str">
        <f>_xlfn.XLOOKUP(C69,'Catálogo de actividades'!$B$5:$B$296,'Catálogo de actividades'!$E$5:$E$296)</f>
        <v>8.5</v>
      </c>
      <c r="G69" s="460">
        <v>45200</v>
      </c>
      <c r="H69" s="456">
        <v>45270</v>
      </c>
      <c r="I69" s="416" t="str">
        <f>_xlfn.XLOOKUP(C69,'Catálogo de actividades'!$B$5:$B$296,'Catálogo de actividades'!$I$5:$I$296)</f>
        <v>OPL</v>
      </c>
    </row>
    <row r="70" spans="1:9" ht="42.75" x14ac:dyDescent="0.2">
      <c r="A70" s="33" t="s">
        <v>31</v>
      </c>
      <c r="B70" s="33" t="s">
        <v>7</v>
      </c>
      <c r="C70" s="33" t="s">
        <v>148</v>
      </c>
      <c r="D70" s="140" t="str">
        <f>VLOOKUP(C70, 'Catálogo de actividades'!$B$5:$D$296,2,FALSE)</f>
        <v>OPL</v>
      </c>
      <c r="E70" s="140" t="str">
        <f>VLOOKUP(C70, 'Catálogo de actividades'!$B$5:$D$296,3,FALSE)</f>
        <v>CG</v>
      </c>
      <c r="F70" s="364" t="str">
        <f>_xlfn.XLOOKUP(C70,'Catálogo de actividades'!$B$5:$B$296,'Catálogo de actividades'!$E$5:$E$296)</f>
        <v>8.8</v>
      </c>
      <c r="G70" s="429">
        <v>45200</v>
      </c>
      <c r="H70" s="429">
        <v>45291</v>
      </c>
      <c r="I70" s="416" t="str">
        <f>_xlfn.XLOOKUP(C70,'Catálogo de actividades'!$B$5:$B$296,'Catálogo de actividades'!$I$5:$I$296)</f>
        <v>OPL</v>
      </c>
    </row>
    <row r="71" spans="1:9" ht="42.75" x14ac:dyDescent="0.2">
      <c r="A71" s="33" t="s">
        <v>31</v>
      </c>
      <c r="B71" s="33" t="s">
        <v>7</v>
      </c>
      <c r="C71" s="33" t="s">
        <v>88</v>
      </c>
      <c r="D71" s="140" t="str">
        <f>VLOOKUP(C71, 'Catálogo de actividades'!$B$5:$D$296,2,FALSE)</f>
        <v>OPL</v>
      </c>
      <c r="E71" s="140" t="str">
        <f>VLOOKUP(C71, 'Catálogo de actividades'!$B$5:$D$296,3,FALSE)</f>
        <v>CG</v>
      </c>
      <c r="F71" s="364" t="str">
        <f>_xlfn.XLOOKUP(C71,'Catálogo de actividades'!$B$5:$B$296,'Catálogo de actividades'!$E$5:$E$296)</f>
        <v>8.11</v>
      </c>
      <c r="G71" s="460">
        <v>45200</v>
      </c>
      <c r="H71" s="456">
        <v>45270</v>
      </c>
      <c r="I71" s="416" t="str">
        <f>_xlfn.XLOOKUP(C71,'Catálogo de actividades'!$B$5:$B$296,'Catálogo de actividades'!$I$5:$I$296)</f>
        <v>OPL</v>
      </c>
    </row>
    <row r="72" spans="1:9" ht="42.75" x14ac:dyDescent="0.2">
      <c r="A72" s="33" t="s">
        <v>31</v>
      </c>
      <c r="B72" s="33" t="s">
        <v>7</v>
      </c>
      <c r="C72" s="33" t="s">
        <v>90</v>
      </c>
      <c r="D72" s="140" t="str">
        <f>VLOOKUP(C72, 'Catálogo de actividades'!$B$5:$D$296,2,FALSE)</f>
        <v>OPL</v>
      </c>
      <c r="E72" s="140" t="str">
        <f>VLOOKUP(C72, 'Catálogo de actividades'!$B$5:$D$296,3,FALSE)</f>
        <v>CG</v>
      </c>
      <c r="F72" s="364" t="str">
        <f>_xlfn.XLOOKUP(C72,'Catálogo de actividades'!$B$5:$B$296,'Catálogo de actividades'!$E$5:$E$296)</f>
        <v>8.14</v>
      </c>
      <c r="G72" s="460">
        <v>45200</v>
      </c>
      <c r="H72" s="456">
        <v>45270</v>
      </c>
      <c r="I72" s="416" t="str">
        <f>_xlfn.XLOOKUP(C72,'Catálogo de actividades'!$B$5:$B$296,'Catálogo de actividades'!$I$5:$I$296)</f>
        <v>OPL</v>
      </c>
    </row>
    <row r="73" spans="1:9" ht="28.5" x14ac:dyDescent="0.2">
      <c r="A73" s="33" t="s">
        <v>31</v>
      </c>
      <c r="B73" s="33" t="s">
        <v>8</v>
      </c>
      <c r="C73" s="33" t="s">
        <v>91</v>
      </c>
      <c r="D73" s="140" t="str">
        <f>VLOOKUP(C73, 'Catálogo de actividades'!$B$5:$D$296,2,FALSE)</f>
        <v>OPL</v>
      </c>
      <c r="E73" s="140" t="str">
        <f>VLOOKUP(C73, 'Catálogo de actividades'!$B$5:$D$296,3,FALSE)</f>
        <v>CG</v>
      </c>
      <c r="F73" s="364" t="str">
        <f>_xlfn.XLOOKUP(C73,'Catálogo de actividades'!$B$5:$B$296,'Catálogo de actividades'!$E$5:$E$296)</f>
        <v>9.1</v>
      </c>
      <c r="G73" s="460">
        <v>45200</v>
      </c>
      <c r="H73" s="456">
        <v>45270</v>
      </c>
      <c r="I73" s="416" t="str">
        <f>_xlfn.XLOOKUP(C73,'Catálogo de actividades'!$B$5:$B$296,'Catálogo de actividades'!$I$5:$I$296)</f>
        <v>OPL</v>
      </c>
    </row>
    <row r="74" spans="1:9" ht="42.75" x14ac:dyDescent="0.2">
      <c r="A74" s="33" t="s">
        <v>31</v>
      </c>
      <c r="B74" s="33" t="s">
        <v>8</v>
      </c>
      <c r="C74" s="33" t="s">
        <v>93</v>
      </c>
      <c r="D74" s="140" t="str">
        <f>VLOOKUP(C74, 'Catálogo de actividades'!$B$5:$D$296,2,FALSE)</f>
        <v>OPL</v>
      </c>
      <c r="E74" s="140" t="str">
        <f>VLOOKUP(C74, 'Catálogo de actividades'!$B$5:$D$296,3,FALSE)</f>
        <v>OD</v>
      </c>
      <c r="F74" s="364" t="str">
        <f>_xlfn.XLOOKUP(C74,'Catálogo de actividades'!$B$5:$B$296,'Catálogo de actividades'!$E$5:$E$296)</f>
        <v>9.4</v>
      </c>
      <c r="G74" s="456">
        <v>45271</v>
      </c>
      <c r="H74" s="456">
        <v>45285</v>
      </c>
      <c r="I74" s="416" t="str">
        <f>_xlfn.XLOOKUP(C74,'Catálogo de actividades'!$B$5:$B$296,'Catálogo de actividades'!$I$5:$I$296)</f>
        <v>OPL</v>
      </c>
    </row>
    <row r="75" spans="1:9" ht="28.5" x14ac:dyDescent="0.2">
      <c r="A75" s="33" t="s">
        <v>31</v>
      </c>
      <c r="B75" s="33" t="s">
        <v>8</v>
      </c>
      <c r="C75" s="33" t="s">
        <v>95</v>
      </c>
      <c r="D75" s="140" t="str">
        <f>VLOOKUP(C75, 'Catálogo de actividades'!$B$5:$D$296,2,FALSE)</f>
        <v>OPL</v>
      </c>
      <c r="E75" s="140" t="str">
        <f>VLOOKUP(C75, 'Catálogo de actividades'!$B$5:$D$296,3,FALSE)</f>
        <v>CG</v>
      </c>
      <c r="F75" s="364" t="str">
        <f>_xlfn.XLOOKUP(C75,'Catálogo de actividades'!$B$5:$B$296,'Catálogo de actividades'!$E$5:$E$296)</f>
        <v>9.7</v>
      </c>
      <c r="G75" s="456">
        <v>45295</v>
      </c>
      <c r="H75" s="456">
        <v>45295</v>
      </c>
      <c r="I75" s="416" t="str">
        <f>_xlfn.XLOOKUP(C75,'Catálogo de actividades'!$B$5:$B$296,'Catálogo de actividades'!$I$5:$I$296)</f>
        <v>OPL</v>
      </c>
    </row>
    <row r="76" spans="1:9" ht="29.25" x14ac:dyDescent="0.25">
      <c r="A76" s="33" t="s">
        <v>31</v>
      </c>
      <c r="B76" s="33" t="s">
        <v>8</v>
      </c>
      <c r="C76" s="33" t="s">
        <v>149</v>
      </c>
      <c r="D76" s="140" t="str">
        <f>VLOOKUP(C76, 'Catálogo de actividades'!$B$5:$D$296,2,FALSE)</f>
        <v>OPL</v>
      </c>
      <c r="E76" s="140" t="str">
        <f>VLOOKUP(C76, 'Catálogo de actividades'!$B$5:$D$296,3,FALSE)</f>
        <v>OD</v>
      </c>
      <c r="F76" s="364" t="str">
        <f>_xlfn.XLOOKUP(C76,'Catálogo de actividades'!$B$5:$B$296,'Catálogo de actividades'!$E$5:$E$296)</f>
        <v>9.10</v>
      </c>
      <c r="G76" s="461">
        <v>45300</v>
      </c>
      <c r="H76" s="461">
        <v>45339</v>
      </c>
      <c r="I76" s="416" t="str">
        <f>_xlfn.XLOOKUP(C76,'Catálogo de actividades'!$B$5:$B$296,'Catálogo de actividades'!$I$5:$I$296)</f>
        <v>OPL</v>
      </c>
    </row>
    <row r="77" spans="1:9" ht="57" x14ac:dyDescent="0.2">
      <c r="A77" s="33" t="s">
        <v>31</v>
      </c>
      <c r="B77" s="33" t="s">
        <v>8</v>
      </c>
      <c r="C77" s="33" t="s">
        <v>99</v>
      </c>
      <c r="D77" s="140" t="str">
        <f>VLOOKUP(C77, 'Catálogo de actividades'!$B$5:$D$296,2,FALSE)</f>
        <v>INE/OPL</v>
      </c>
      <c r="E77" s="140" t="str">
        <f>VLOOKUP(C77, 'Catálogo de actividades'!$B$5:$D$296,3,FALSE)</f>
        <v>DERFE</v>
      </c>
      <c r="F77" s="364" t="str">
        <f>_xlfn.XLOOKUP(C77,'Catálogo de actividades'!$B$5:$B$296,'Catálogo de actividades'!$E$5:$E$296)</f>
        <v>9.11</v>
      </c>
      <c r="G77" s="456">
        <v>45300</v>
      </c>
      <c r="H77" s="456">
        <v>45341</v>
      </c>
      <c r="I77" s="416" t="str">
        <f>_xlfn.XLOOKUP(C77,'Catálogo de actividades'!$B$5:$B$296,'Catálogo de actividades'!$I$5:$I$296)</f>
        <v>DERFE</v>
      </c>
    </row>
    <row r="78" spans="1:9" ht="28.5" x14ac:dyDescent="0.2">
      <c r="A78" s="33" t="s">
        <v>31</v>
      </c>
      <c r="B78" s="33" t="s">
        <v>8</v>
      </c>
      <c r="C78" s="33" t="s">
        <v>103</v>
      </c>
      <c r="D78" s="140" t="str">
        <f>VLOOKUP(C78, 'Catálogo de actividades'!$B$5:$D$296,2,FALSE)</f>
        <v>OPL</v>
      </c>
      <c r="E78" s="140" t="str">
        <f>VLOOKUP(C78, 'Catálogo de actividades'!$B$5:$D$296,3,FALSE)</f>
        <v>CG/OD</v>
      </c>
      <c r="F78" s="364" t="str">
        <f>_xlfn.XLOOKUP(C78,'Catálogo de actividades'!$B$5:$B$296,'Catálogo de actividades'!$E$5:$E$296)</f>
        <v>9.14</v>
      </c>
      <c r="G78" s="460">
        <v>45340</v>
      </c>
      <c r="H78" s="460">
        <v>45371</v>
      </c>
      <c r="I78" s="416" t="str">
        <f>_xlfn.XLOOKUP(C78,'Catálogo de actividades'!$B$5:$B$296,'Catálogo de actividades'!$I$5:$I$296)</f>
        <v>OPL</v>
      </c>
    </row>
    <row r="79" spans="1:9" ht="15" x14ac:dyDescent="0.25">
      <c r="A79" s="33" t="s">
        <v>31</v>
      </c>
      <c r="B79" s="33" t="s">
        <v>9</v>
      </c>
      <c r="C79" s="33" t="s">
        <v>105</v>
      </c>
      <c r="D79" s="140" t="str">
        <f>VLOOKUP(C79, 'Catálogo de actividades'!$B$5:$D$296,2,FALSE)</f>
        <v>OPL</v>
      </c>
      <c r="E79" s="140" t="str">
        <f>VLOOKUP(C79, 'Catálogo de actividades'!$B$5:$D$296,3,FALSE)</f>
        <v>CG</v>
      </c>
      <c r="F79" s="364" t="str">
        <f>_xlfn.XLOOKUP(C79,'Catálogo de actividades'!$B$5:$B$296,'Catálogo de actividades'!$E$5:$E$296)</f>
        <v>10.3</v>
      </c>
      <c r="G79" s="429">
        <v>45292</v>
      </c>
      <c r="H79" s="461">
        <v>45300</v>
      </c>
      <c r="I79" s="416" t="str">
        <f>_xlfn.XLOOKUP(C79,'Catálogo de actividades'!$B$5:$B$296,'Catálogo de actividades'!$I$5:$I$296)</f>
        <v>OPL</v>
      </c>
    </row>
    <row r="80" spans="1:9" ht="15" x14ac:dyDescent="0.25">
      <c r="A80" s="33" t="s">
        <v>31</v>
      </c>
      <c r="B80" s="33" t="s">
        <v>9</v>
      </c>
      <c r="C80" s="33" t="s">
        <v>107</v>
      </c>
      <c r="D80" s="140" t="str">
        <f>VLOOKUP(C80, 'Catálogo de actividades'!$B$5:$D$296,2,FALSE)</f>
        <v>OPL</v>
      </c>
      <c r="E80" s="140" t="str">
        <f>VLOOKUP(C80, 'Catálogo de actividades'!$B$5:$D$296,3,FALSE)</f>
        <v>CG</v>
      </c>
      <c r="F80" s="364" t="str">
        <f>_xlfn.XLOOKUP(C80,'Catálogo de actividades'!$B$5:$B$296,'Catálogo de actividades'!$E$5:$E$296)</f>
        <v>10.8</v>
      </c>
      <c r="G80" s="429">
        <v>45302</v>
      </c>
      <c r="H80" s="461">
        <v>45310</v>
      </c>
      <c r="I80" s="416" t="str">
        <f>_xlfn.XLOOKUP(C80,'Catálogo de actividades'!$B$5:$B$296,'Catálogo de actividades'!$I$5:$I$296)</f>
        <v>OPL</v>
      </c>
    </row>
    <row r="81" spans="1:9" ht="15" x14ac:dyDescent="0.25">
      <c r="A81" s="33" t="s">
        <v>31</v>
      </c>
      <c r="B81" s="33" t="s">
        <v>9</v>
      </c>
      <c r="C81" s="33" t="s">
        <v>152</v>
      </c>
      <c r="D81" s="140" t="str">
        <f>VLOOKUP(C81, 'Catálogo de actividades'!$B$5:$D$296,2,FALSE)</f>
        <v>OPL</v>
      </c>
      <c r="E81" s="140" t="str">
        <f>VLOOKUP(C81, 'Catálogo de actividades'!$B$5:$D$296,3,FALSE)</f>
        <v>CG</v>
      </c>
      <c r="F81" s="364" t="str">
        <f>_xlfn.XLOOKUP(C81,'Catálogo de actividades'!$B$5:$B$296,'Catálogo de actividades'!$E$5:$E$296)</f>
        <v>10.13</v>
      </c>
      <c r="G81" s="461">
        <v>45300</v>
      </c>
      <c r="H81" s="461">
        <v>45339</v>
      </c>
      <c r="I81" s="416" t="str">
        <f>_xlfn.XLOOKUP(C81,'Catálogo de actividades'!$B$5:$B$296,'Catálogo de actividades'!$I$5:$I$296)</f>
        <v>OPL</v>
      </c>
    </row>
    <row r="82" spans="1:9" ht="14.25" x14ac:dyDescent="0.2">
      <c r="A82" s="33" t="s">
        <v>31</v>
      </c>
      <c r="B82" s="33" t="s">
        <v>9</v>
      </c>
      <c r="C82" s="33" t="s">
        <v>112</v>
      </c>
      <c r="D82" s="140" t="str">
        <f>VLOOKUP(C82, 'Catálogo de actividades'!$B$5:$D$296,2,FALSE)</f>
        <v>OPL</v>
      </c>
      <c r="E82" s="140" t="str">
        <f>VLOOKUP(C82, 'Catálogo de actividades'!$B$5:$D$296,3,FALSE)</f>
        <v>CG/OD</v>
      </c>
      <c r="F82" s="364" t="str">
        <f>_xlfn.XLOOKUP(C82,'Catálogo de actividades'!$B$5:$B$296,'Catálogo de actividades'!$E$5:$E$296)</f>
        <v>10.19</v>
      </c>
      <c r="G82" s="100">
        <v>45372</v>
      </c>
      <c r="H82" s="100">
        <v>45376</v>
      </c>
      <c r="I82" s="416" t="str">
        <f>_xlfn.XLOOKUP(C82,'Catálogo de actividades'!$B$5:$B$296,'Catálogo de actividades'!$I$5:$I$296)</f>
        <v>OPL</v>
      </c>
    </row>
    <row r="83" spans="1:9" ht="14.25" x14ac:dyDescent="0.2">
      <c r="A83" s="33" t="s">
        <v>31</v>
      </c>
      <c r="B83" s="33" t="s">
        <v>9</v>
      </c>
      <c r="C83" s="33" t="s">
        <v>116</v>
      </c>
      <c r="D83" s="140" t="str">
        <f>VLOOKUP(C83, 'Catálogo de actividades'!$B$5:$D$296,2,FALSE)</f>
        <v>OPL</v>
      </c>
      <c r="E83" s="140" t="str">
        <f>VLOOKUP(C83, 'Catálogo de actividades'!$B$5:$D$296,3,FALSE)</f>
        <v>CG</v>
      </c>
      <c r="F83" s="364" t="str">
        <f>_xlfn.XLOOKUP(C83,'Catálogo de actividades'!$B$5:$B$296,'Catálogo de actividades'!$E$5:$E$296)</f>
        <v>10.30</v>
      </c>
      <c r="G83" s="100">
        <v>45011</v>
      </c>
      <c r="H83" s="100">
        <v>45015</v>
      </c>
      <c r="I83" s="416" t="str">
        <f>_xlfn.XLOOKUP(C83,'Catálogo de actividades'!$B$5:$B$296,'Catálogo de actividades'!$I$5:$I$296)</f>
        <v>OPL</v>
      </c>
    </row>
    <row r="84" spans="1:9" ht="42.75" x14ac:dyDescent="0.2">
      <c r="A84" s="33" t="s">
        <v>31</v>
      </c>
      <c r="B84" s="177" t="s">
        <v>9</v>
      </c>
      <c r="C84" s="177" t="s">
        <v>117</v>
      </c>
      <c r="D84" s="140" t="str">
        <f>VLOOKUP(C84, 'Catálogo de actividades'!$B$5:$D$296,2,FALSE)</f>
        <v>OPL</v>
      </c>
      <c r="E84" s="140" t="str">
        <f>VLOOKUP(C84, 'Catálogo de actividades'!$B$5:$D$296,3,FALSE)</f>
        <v>CG</v>
      </c>
      <c r="F84" s="364" t="str">
        <f>_xlfn.XLOOKUP(C84,'Catálogo de actividades'!$B$5:$B$296,'Catálogo de actividades'!$E$5:$E$296)</f>
        <v>10.32</v>
      </c>
      <c r="G84" s="100">
        <v>45481</v>
      </c>
      <c r="H84" s="100">
        <v>45485</v>
      </c>
      <c r="I84" s="416" t="str">
        <f>_xlfn.XLOOKUP(C84,'Catálogo de actividades'!$B$5:$B$296,'Catálogo de actividades'!$I$5:$I$296)</f>
        <v>OPL</v>
      </c>
    </row>
    <row r="85" spans="1:9" ht="28.5" x14ac:dyDescent="0.2">
      <c r="A85" s="33" t="s">
        <v>31</v>
      </c>
      <c r="B85" s="177" t="s">
        <v>9</v>
      </c>
      <c r="C85" s="177" t="s">
        <v>118</v>
      </c>
      <c r="D85" s="140" t="str">
        <f>VLOOKUP(C85, 'Catálogo de actividades'!$B$5:$D$296,2,FALSE)</f>
        <v>OPL</v>
      </c>
      <c r="E85" s="140" t="str">
        <f>VLOOKUP(C85, 'Catálogo de actividades'!$B$5:$D$296,3,FALSE)</f>
        <v>CG</v>
      </c>
      <c r="F85" s="364" t="str">
        <f>_xlfn.XLOOKUP(C85,'Catálogo de actividades'!$B$5:$B$296,'Catálogo de actividades'!$E$5:$E$296)</f>
        <v>10.33</v>
      </c>
      <c r="G85" s="100">
        <v>45481</v>
      </c>
      <c r="H85" s="100">
        <v>45485</v>
      </c>
      <c r="I85" s="416" t="str">
        <f>_xlfn.XLOOKUP(C85,'Catálogo de actividades'!$B$5:$B$296,'Catálogo de actividades'!$I$5:$I$296)</f>
        <v>OPL</v>
      </c>
    </row>
    <row r="86" spans="1:9" ht="14.25" x14ac:dyDescent="0.2">
      <c r="A86" s="33" t="s">
        <v>31</v>
      </c>
      <c r="B86" s="33" t="s">
        <v>9</v>
      </c>
      <c r="C86" s="33" t="s">
        <v>155</v>
      </c>
      <c r="D86" s="140" t="str">
        <f>VLOOKUP(C86, 'Catálogo de actividades'!$B$5:$D$296,2,FALSE)</f>
        <v>OPL</v>
      </c>
      <c r="E86" s="140" t="str">
        <f>VLOOKUP(C86, 'Catálogo de actividades'!$B$5:$D$296,3,FALSE)</f>
        <v>CG</v>
      </c>
      <c r="F86" s="364" t="str">
        <f>_xlfn.XLOOKUP(C86,'Catálogo de actividades'!$B$5:$B$296,'Catálogo de actividades'!$E$5:$E$296)</f>
        <v>10.49</v>
      </c>
      <c r="G86" s="100">
        <v>45382</v>
      </c>
      <c r="H86" s="100">
        <v>45441</v>
      </c>
      <c r="I86" s="416" t="str">
        <f>_xlfn.XLOOKUP(C86,'Catálogo de actividades'!$B$5:$B$296,'Catálogo de actividades'!$I$5:$I$296)</f>
        <v>OPL</v>
      </c>
    </row>
    <row r="87" spans="1:9" ht="28.5" x14ac:dyDescent="0.2">
      <c r="A87" s="33" t="s">
        <v>31</v>
      </c>
      <c r="B87" s="33" t="s">
        <v>10</v>
      </c>
      <c r="C87" s="33" t="s">
        <v>254</v>
      </c>
      <c r="D87" s="140" t="str">
        <f>VLOOKUP(C87, 'Catálogo de actividades'!$B$5:$D$296,2,FALSE)</f>
        <v>OPL</v>
      </c>
      <c r="E87" s="140" t="str">
        <f>VLOOKUP(C87, 'Catálogo de actividades'!$B$5:$D$296,3,FALSE)</f>
        <v>CG</v>
      </c>
      <c r="F87" s="364" t="str">
        <f>_xlfn.XLOOKUP(C87,'Catálogo de actividades'!$B$5:$B$296,'Catálogo de actividades'!$E$5:$E$296)</f>
        <v>11.1</v>
      </c>
      <c r="G87" s="100">
        <v>45170</v>
      </c>
      <c r="H87" s="100">
        <v>45170</v>
      </c>
      <c r="I87" s="416" t="str">
        <f>_xlfn.XLOOKUP(C87,'Catálogo de actividades'!$B$5:$B$296,'Catálogo de actividades'!$I$5:$I$296)</f>
        <v>OPL</v>
      </c>
    </row>
    <row r="88" spans="1:9" ht="28.5" x14ac:dyDescent="0.2">
      <c r="A88" s="33" t="s">
        <v>31</v>
      </c>
      <c r="B88" s="33" t="s">
        <v>10</v>
      </c>
      <c r="C88" s="33" t="s">
        <v>255</v>
      </c>
      <c r="D88" s="140" t="str">
        <f>VLOOKUP(C88, 'Catálogo de actividades'!$B$5:$D$296,2,FALSE)</f>
        <v>OPL</v>
      </c>
      <c r="E88" s="140" t="str">
        <f>VLOOKUP(C88, 'Catálogo de actividades'!$B$5:$D$296,3,FALSE)</f>
        <v>CG</v>
      </c>
      <c r="F88" s="364" t="str">
        <f>_xlfn.XLOOKUP(C88,'Catálogo de actividades'!$B$5:$B$296,'Catálogo de actividades'!$E$5:$E$296)</f>
        <v>11.2</v>
      </c>
      <c r="G88" s="100">
        <v>45170</v>
      </c>
      <c r="H88" s="100">
        <v>45170</v>
      </c>
      <c r="I88" s="416" t="str">
        <f>_xlfn.XLOOKUP(C88,'Catálogo de actividades'!$B$5:$B$296,'Catálogo de actividades'!$I$5:$I$296)</f>
        <v>OPL</v>
      </c>
    </row>
    <row r="89" spans="1:9" ht="28.5" x14ac:dyDescent="0.2">
      <c r="A89" s="33" t="s">
        <v>31</v>
      </c>
      <c r="B89" s="33" t="s">
        <v>10</v>
      </c>
      <c r="C89" s="33" t="s">
        <v>256</v>
      </c>
      <c r="D89" s="140" t="str">
        <f>VLOOKUP(C89, 'Catálogo de actividades'!$B$5:$D$296,2,FALSE)</f>
        <v>OPL</v>
      </c>
      <c r="E89" s="140" t="str">
        <f>VLOOKUP(C89, 'Catálogo de actividades'!$B$5:$D$296,3,FALSE)</f>
        <v>CG</v>
      </c>
      <c r="F89" s="364" t="str">
        <f>_xlfn.XLOOKUP(C89,'Catálogo de actividades'!$B$5:$B$296,'Catálogo de actividades'!$E$5:$E$296)</f>
        <v>11.3</v>
      </c>
      <c r="G89" s="100">
        <v>45200</v>
      </c>
      <c r="H89" s="100">
        <v>45200</v>
      </c>
      <c r="I89" s="416" t="str">
        <f>_xlfn.XLOOKUP(C89,'Catálogo de actividades'!$B$5:$B$296,'Catálogo de actividades'!$I$5:$I$296)</f>
        <v>OPL</v>
      </c>
    </row>
    <row r="90" spans="1:9" ht="28.5" x14ac:dyDescent="0.2">
      <c r="A90" s="33" t="s">
        <v>31</v>
      </c>
      <c r="B90" s="33" t="s">
        <v>10</v>
      </c>
      <c r="C90" s="33" t="s">
        <v>257</v>
      </c>
      <c r="D90" s="140" t="str">
        <f>VLOOKUP(C90, 'Catálogo de actividades'!$B$5:$D$296,2,FALSE)</f>
        <v>OPL</v>
      </c>
      <c r="E90" s="140" t="str">
        <f>VLOOKUP(C90, 'Catálogo de actividades'!$B$5:$D$296,3,FALSE)</f>
        <v>CG</v>
      </c>
      <c r="F90" s="364" t="str">
        <f>_xlfn.XLOOKUP(C90,'Catálogo de actividades'!$B$5:$B$296,'Catálogo de actividades'!$E$5:$E$296)</f>
        <v>11.4</v>
      </c>
      <c r="G90" s="100">
        <v>45231</v>
      </c>
      <c r="H90" s="100">
        <v>45231</v>
      </c>
      <c r="I90" s="416" t="str">
        <f>_xlfn.XLOOKUP(C90,'Catálogo de actividades'!$B$5:$B$296,'Catálogo de actividades'!$I$5:$I$296)</f>
        <v>OPL</v>
      </c>
    </row>
    <row r="91" spans="1:9" ht="42.75" x14ac:dyDescent="0.2">
      <c r="A91" s="33" t="s">
        <v>31</v>
      </c>
      <c r="B91" s="177" t="s">
        <v>10</v>
      </c>
      <c r="C91" s="177" t="s">
        <v>267</v>
      </c>
      <c r="D91" s="140" t="str">
        <f>VLOOKUP(C91, 'Catálogo de actividades'!$B$5:$D$296,2,FALSE)</f>
        <v>OPL</v>
      </c>
      <c r="E91" s="140" t="str">
        <f>VLOOKUP(C91, 'Catálogo de actividades'!$B$5:$D$296,3,FALSE)</f>
        <v>CG</v>
      </c>
      <c r="F91" s="364" t="str">
        <f>_xlfn.XLOOKUP(C91,'Catálogo de actividades'!$B$5:$B$296,'Catálogo de actividades'!$E$5:$E$296)</f>
        <v>11.5</v>
      </c>
      <c r="G91" s="100">
        <v>45200</v>
      </c>
      <c r="H91" s="100">
        <v>45473</v>
      </c>
      <c r="I91" s="416" t="str">
        <f>_xlfn.XLOOKUP(C91,'Catálogo de actividades'!$B$5:$B$296,'Catálogo de actividades'!$I$5:$I$296)</f>
        <v>OPL</v>
      </c>
    </row>
    <row r="92" spans="1:9" ht="28.5" x14ac:dyDescent="0.2">
      <c r="A92" s="33" t="s">
        <v>31</v>
      </c>
      <c r="B92" s="33" t="s">
        <v>10</v>
      </c>
      <c r="C92" s="33" t="s">
        <v>268</v>
      </c>
      <c r="D92" s="140" t="str">
        <f>VLOOKUP(C92, 'Catálogo de actividades'!$B$5:$D$296,2,FALSE)</f>
        <v>OPL</v>
      </c>
      <c r="E92" s="140" t="str">
        <f>VLOOKUP(C92, 'Catálogo de actividades'!$B$5:$D$296,3,FALSE)</f>
        <v>CG</v>
      </c>
      <c r="F92" s="364" t="str">
        <f>_xlfn.XLOOKUP(C92,'Catálogo de actividades'!$B$5:$B$296,'Catálogo de actividades'!$E$5:$E$296)</f>
        <v>11.6</v>
      </c>
      <c r="G92" s="100">
        <v>45292</v>
      </c>
      <c r="H92" s="100">
        <v>45292</v>
      </c>
      <c r="I92" s="416" t="str">
        <f>_xlfn.XLOOKUP(C92,'Catálogo de actividades'!$B$5:$B$296,'Catálogo de actividades'!$I$5:$I$296)</f>
        <v>OPL</v>
      </c>
    </row>
    <row r="93" spans="1:9" ht="28.5" x14ac:dyDescent="0.2">
      <c r="A93" s="33" t="s">
        <v>31</v>
      </c>
      <c r="B93" s="33" t="s">
        <v>10</v>
      </c>
      <c r="C93" s="33" t="s">
        <v>174</v>
      </c>
      <c r="D93" s="140" t="str">
        <f>VLOOKUP(C93, 'Catálogo de actividades'!$B$5:$D$296,2,FALSE)</f>
        <v>OPL</v>
      </c>
      <c r="E93" s="140" t="str">
        <f>VLOOKUP(C93, 'Catálogo de actividades'!$B$5:$D$296,3,FALSE)</f>
        <v>CG</v>
      </c>
      <c r="F93" s="364" t="str">
        <f>_xlfn.XLOOKUP(C93,'Catálogo de actividades'!$B$5:$B$296,'Catálogo de actividades'!$E$5:$E$296)</f>
        <v>11.10</v>
      </c>
      <c r="G93" s="100">
        <v>45382</v>
      </c>
      <c r="H93" s="100">
        <v>45382</v>
      </c>
      <c r="I93" s="416" t="str">
        <f>_xlfn.XLOOKUP(C93,'Catálogo de actividades'!$B$5:$B$296,'Catálogo de actividades'!$I$5:$I$296)</f>
        <v>OPL</v>
      </c>
    </row>
    <row r="94" spans="1:9" ht="28.5" x14ac:dyDescent="0.2">
      <c r="A94" s="33" t="s">
        <v>31</v>
      </c>
      <c r="B94" s="33" t="s">
        <v>10</v>
      </c>
      <c r="C94" s="33" t="s">
        <v>156</v>
      </c>
      <c r="D94" s="140" t="str">
        <f>VLOOKUP(C94, 'Catálogo de actividades'!$B$5:$D$296,2,FALSE)</f>
        <v>OPL</v>
      </c>
      <c r="E94" s="140" t="str">
        <f>VLOOKUP(C94, 'Catálogo de actividades'!$B$5:$D$296,3,FALSE)</f>
        <v>CG</v>
      </c>
      <c r="F94" s="364" t="str">
        <f>_xlfn.XLOOKUP(C94,'Catálogo de actividades'!$B$5:$B$296,'Catálogo de actividades'!$E$5:$E$296)</f>
        <v>11.11</v>
      </c>
      <c r="G94" s="100">
        <v>45323</v>
      </c>
      <c r="H94" s="100">
        <v>45323</v>
      </c>
      <c r="I94" s="416" t="str">
        <f>_xlfn.XLOOKUP(C94,'Catálogo de actividades'!$B$5:$B$296,'Catálogo de actividades'!$I$5:$I$296)</f>
        <v>OPL</v>
      </c>
    </row>
    <row r="95" spans="1:9" ht="28.5" x14ac:dyDescent="0.2">
      <c r="A95" s="33" t="s">
        <v>31</v>
      </c>
      <c r="B95" s="33" t="s">
        <v>10</v>
      </c>
      <c r="C95" s="33" t="s">
        <v>157</v>
      </c>
      <c r="D95" s="140" t="str">
        <f>VLOOKUP(C95, 'Catálogo de actividades'!$B$5:$D$296,2,FALSE)</f>
        <v>OPL</v>
      </c>
      <c r="E95" s="140" t="str">
        <f>VLOOKUP(C95, 'Catálogo de actividades'!$B$5:$D$296,3,FALSE)</f>
        <v>CG</v>
      </c>
      <c r="F95" s="364" t="str">
        <f>_xlfn.XLOOKUP(C95,'Catálogo de actividades'!$B$5:$B$296,'Catálogo de actividades'!$E$5:$E$296)</f>
        <v>11.12</v>
      </c>
      <c r="G95" s="100">
        <v>45383</v>
      </c>
      <c r="H95" s="100">
        <v>45383</v>
      </c>
      <c r="I95" s="416" t="str">
        <f>_xlfn.XLOOKUP(C95,'Catálogo de actividades'!$B$5:$B$296,'Catálogo de actividades'!$I$5:$I$296)</f>
        <v>OPL</v>
      </c>
    </row>
    <row r="96" spans="1:9" ht="28.5" x14ac:dyDescent="0.2">
      <c r="A96" s="33" t="s">
        <v>31</v>
      </c>
      <c r="B96" s="33" t="s">
        <v>10</v>
      </c>
      <c r="C96" s="33" t="s">
        <v>158</v>
      </c>
      <c r="D96" s="140" t="str">
        <f>VLOOKUP(C96, 'Catálogo de actividades'!$B$5:$D$296,2,FALSE)</f>
        <v>OPL</v>
      </c>
      <c r="E96" s="140" t="str">
        <f>VLOOKUP(C96, 'Catálogo de actividades'!$B$5:$D$296,3,FALSE)</f>
        <v>CG</v>
      </c>
      <c r="F96" s="364" t="str">
        <f>_xlfn.XLOOKUP(C96,'Catálogo de actividades'!$B$5:$B$296,'Catálogo de actividades'!$E$5:$E$296)</f>
        <v>11.13</v>
      </c>
      <c r="G96" s="100">
        <v>45408</v>
      </c>
      <c r="H96" s="100">
        <v>45408</v>
      </c>
      <c r="I96" s="416" t="str">
        <f>_xlfn.XLOOKUP(C96,'Catálogo de actividades'!$B$5:$B$296,'Catálogo de actividades'!$I$5:$I$296)</f>
        <v>OPL</v>
      </c>
    </row>
    <row r="97" spans="1:9" ht="28.5" x14ac:dyDescent="0.2">
      <c r="A97" s="33" t="s">
        <v>31</v>
      </c>
      <c r="B97" s="33" t="s">
        <v>10</v>
      </c>
      <c r="C97" s="33" t="s">
        <v>159</v>
      </c>
      <c r="D97" s="140" t="str">
        <f>VLOOKUP(C97, 'Catálogo de actividades'!$B$5:$D$296,2,FALSE)</f>
        <v>OPL</v>
      </c>
      <c r="E97" s="140" t="str">
        <f>VLOOKUP(C97, 'Catálogo de actividades'!$B$5:$D$296,3,FALSE)</f>
        <v>OPL/UTIGyND/UTTyPDP/UTVOPL</v>
      </c>
      <c r="F97" s="364" t="str">
        <f>_xlfn.XLOOKUP(C97,'Catálogo de actividades'!$B$5:$B$296,'Catálogo de actividades'!$E$5:$E$296)</f>
        <v>11.14</v>
      </c>
      <c r="G97" s="100">
        <v>45409</v>
      </c>
      <c r="H97" s="100">
        <v>45409</v>
      </c>
      <c r="I97" s="416" t="str">
        <f>_xlfn.XLOOKUP(C97,'Catálogo de actividades'!$B$5:$B$296,'Catálogo de actividades'!$I$5:$I$296)</f>
        <v>OPL</v>
      </c>
    </row>
    <row r="98" spans="1:9" ht="28.5" x14ac:dyDescent="0.2">
      <c r="A98" s="33" t="s">
        <v>31</v>
      </c>
      <c r="B98" s="33" t="s">
        <v>10</v>
      </c>
      <c r="C98" s="33" t="s">
        <v>161</v>
      </c>
      <c r="D98" s="140" t="str">
        <f>VLOOKUP(C98, 'Catálogo de actividades'!$B$5:$D$296,2,FALSE)</f>
        <v>OPL</v>
      </c>
      <c r="E98" s="140" t="str">
        <f>VLOOKUP(C98, 'Catálogo de actividades'!$B$5:$D$296,3,FALSE)</f>
        <v>CG</v>
      </c>
      <c r="F98" s="364" t="str">
        <f>_xlfn.XLOOKUP(C98,'Catálogo de actividades'!$B$5:$B$296,'Catálogo de actividades'!$E$5:$E$296)</f>
        <v>11.15</v>
      </c>
      <c r="G98" s="100">
        <v>45441</v>
      </c>
      <c r="H98" s="100">
        <v>45441</v>
      </c>
      <c r="I98" s="416" t="str">
        <f>_xlfn.XLOOKUP(C98,'Catálogo de actividades'!$B$5:$B$296,'Catálogo de actividades'!$I$5:$I$296)</f>
        <v>OPL</v>
      </c>
    </row>
    <row r="99" spans="1:9" ht="28.5" x14ac:dyDescent="0.2">
      <c r="A99" s="33" t="s">
        <v>31</v>
      </c>
      <c r="B99" s="33" t="s">
        <v>10</v>
      </c>
      <c r="C99" s="33" t="s">
        <v>162</v>
      </c>
      <c r="D99" s="140" t="str">
        <f>VLOOKUP(C99, 'Catálogo de actividades'!$B$5:$D$296,2,FALSE)</f>
        <v>OPL</v>
      </c>
      <c r="E99" s="140" t="str">
        <f>VLOOKUP(C99, 'Catálogo de actividades'!$B$5:$D$296,3,FALSE)</f>
        <v>OPL/UTIGyND/UTTyPDP/UTVOPL</v>
      </c>
      <c r="F99" s="364" t="str">
        <f>_xlfn.XLOOKUP(C99,'Catálogo de actividades'!$B$5:$B$296,'Catálogo de actividades'!$E$5:$E$296)</f>
        <v>11.16</v>
      </c>
      <c r="G99" s="100">
        <v>45442</v>
      </c>
      <c r="H99" s="100">
        <v>45442</v>
      </c>
      <c r="I99" s="416" t="str">
        <f>_xlfn.XLOOKUP(C99,'Catálogo de actividades'!$B$5:$B$296,'Catálogo de actividades'!$I$5:$I$296)</f>
        <v>OPL</v>
      </c>
    </row>
    <row r="100" spans="1:9" ht="28.5" x14ac:dyDescent="0.2">
      <c r="A100" s="33" t="s">
        <v>31</v>
      </c>
      <c r="B100" s="177" t="s">
        <v>12</v>
      </c>
      <c r="C100" s="177" t="s">
        <v>351</v>
      </c>
      <c r="D100" s="140" t="str">
        <f>VLOOKUP(C100, 'Catálogo de actividades'!$B$5:$D$296,2,FALSE)</f>
        <v>INE</v>
      </c>
      <c r="E100" s="140" t="str">
        <f>VLOOKUP(C100, 'Catálogo de actividades'!$B$5:$D$296,3,FALSE)</f>
        <v>UTSI</v>
      </c>
      <c r="F100" s="364" t="str">
        <f>_xlfn.XLOOKUP(C100,'Catálogo de actividades'!$B$5:$B$296,'Catálogo de actividades'!$E$5:$E$296)</f>
        <v>13.1</v>
      </c>
      <c r="G100" s="100">
        <v>45152</v>
      </c>
      <c r="H100" s="100">
        <v>45152</v>
      </c>
      <c r="I100" s="416" t="str">
        <f>_xlfn.XLOOKUP(C100,'Catálogo de actividades'!$B$5:$B$296,'Catálogo de actividades'!$I$5:$I$296)</f>
        <v>UTSI</v>
      </c>
    </row>
    <row r="101" spans="1:9" ht="28.5" x14ac:dyDescent="0.2">
      <c r="A101" s="33" t="s">
        <v>31</v>
      </c>
      <c r="B101" s="177" t="s">
        <v>12</v>
      </c>
      <c r="C101" s="177" t="s">
        <v>269</v>
      </c>
      <c r="D101" s="140" t="str">
        <f>VLOOKUP(C101, 'Catálogo de actividades'!$B$5:$D$296,2,FALSE)</f>
        <v>INE</v>
      </c>
      <c r="E101" s="140" t="str">
        <f>VLOOKUP(C101, 'Catálogo de actividades'!$B$5:$D$296,3,FALSE)</f>
        <v>UTSI</v>
      </c>
      <c r="F101" s="364" t="str">
        <f>_xlfn.XLOOKUP(C101,'Catálogo de actividades'!$B$5:$B$296,'Catálogo de actividades'!$E$5:$E$296)</f>
        <v>13.2</v>
      </c>
      <c r="G101" s="100">
        <v>45180</v>
      </c>
      <c r="H101" s="100">
        <v>45180</v>
      </c>
      <c r="I101" s="416" t="str">
        <f>_xlfn.XLOOKUP(C101,'Catálogo de actividades'!$B$5:$B$296,'Catálogo de actividades'!$I$5:$I$296)</f>
        <v>UTSI</v>
      </c>
    </row>
    <row r="102" spans="1:9" ht="42.75" x14ac:dyDescent="0.2">
      <c r="A102" s="33" t="s">
        <v>31</v>
      </c>
      <c r="B102" s="33" t="s">
        <v>12</v>
      </c>
      <c r="C102" s="33" t="s">
        <v>184</v>
      </c>
      <c r="D102" s="140" t="str">
        <f>VLOOKUP(C102, 'Catálogo de actividades'!$B$5:$D$296,2,FALSE)</f>
        <v>OPL</v>
      </c>
      <c r="E102" s="140" t="str">
        <f>VLOOKUP(C102, 'Catálogo de actividades'!$B$5:$D$296,3,FALSE)</f>
        <v>CG</v>
      </c>
      <c r="F102" s="364" t="str">
        <f>_xlfn.XLOOKUP(C102,'Catálogo de actividades'!$B$5:$B$296,'Catálogo de actividades'!$E$5:$E$296)</f>
        <v>13.3</v>
      </c>
      <c r="G102" s="100">
        <v>45170</v>
      </c>
      <c r="H102" s="100">
        <v>45199</v>
      </c>
      <c r="I102" s="416" t="str">
        <f>_xlfn.XLOOKUP(C102,'Catálogo de actividades'!$B$5:$B$296,'Catálogo de actividades'!$I$5:$I$296)</f>
        <v>OPL</v>
      </c>
    </row>
    <row r="103" spans="1:9" ht="28.5" x14ac:dyDescent="0.2">
      <c r="A103" s="33" t="s">
        <v>31</v>
      </c>
      <c r="B103" s="33" t="s">
        <v>12</v>
      </c>
      <c r="C103" s="33" t="s">
        <v>245</v>
      </c>
      <c r="D103" s="140" t="str">
        <f>VLOOKUP(C103, 'Catálogo de actividades'!$B$5:$D$296,2,FALSE)</f>
        <v>INE</v>
      </c>
      <c r="E103" s="140" t="str">
        <f>VLOOKUP(C103, 'Catálogo de actividades'!$B$5:$D$296,3,FALSE)</f>
        <v>JLE</v>
      </c>
      <c r="F103" s="364" t="str">
        <f>_xlfn.XLOOKUP(C103,'Catálogo de actividades'!$B$5:$B$296,'Catálogo de actividades'!$E$5:$E$296)</f>
        <v>13.4</v>
      </c>
      <c r="G103" s="100">
        <v>45184</v>
      </c>
      <c r="H103" s="100">
        <v>45275</v>
      </c>
      <c r="I103" s="416" t="str">
        <f>_xlfn.XLOOKUP(C103,'Catálogo de actividades'!$B$5:$B$296,'Catálogo de actividades'!$I$5:$I$296)</f>
        <v>JLE</v>
      </c>
    </row>
    <row r="104" spans="1:9" ht="42.75" x14ac:dyDescent="0.2">
      <c r="A104" s="33" t="s">
        <v>31</v>
      </c>
      <c r="B104" s="33" t="s">
        <v>12</v>
      </c>
      <c r="C104" s="33" t="s">
        <v>246</v>
      </c>
      <c r="D104" s="140" t="str">
        <f>VLOOKUP(C104, 'Catálogo de actividades'!$B$5:$D$296,2,FALSE)</f>
        <v>OPL</v>
      </c>
      <c r="E104" s="140" t="str">
        <f>VLOOKUP(C104, 'Catálogo de actividades'!$B$5:$D$296,3,FALSE)</f>
        <v>CG</v>
      </c>
      <c r="F104" s="364" t="str">
        <f>_xlfn.XLOOKUP(C104,'Catálogo de actividades'!$B$5:$B$296,'Catálogo de actividades'!$E$5:$E$296)</f>
        <v>13.5</v>
      </c>
      <c r="G104" s="100">
        <v>45184</v>
      </c>
      <c r="H104" s="100">
        <v>45275</v>
      </c>
      <c r="I104" s="416" t="str">
        <f>_xlfn.XLOOKUP(C104,'Catálogo de actividades'!$B$5:$B$296,'Catálogo de actividades'!$I$5:$I$296)</f>
        <v>OPL</v>
      </c>
    </row>
    <row r="105" spans="1:9" ht="28.5" x14ac:dyDescent="0.2">
      <c r="A105" s="33" t="s">
        <v>31</v>
      </c>
      <c r="B105" s="33" t="s">
        <v>12</v>
      </c>
      <c r="C105" s="33" t="s">
        <v>239</v>
      </c>
      <c r="D105" s="140" t="str">
        <f>VLOOKUP(C105, 'Catálogo de actividades'!$B$5:$D$296,2,FALSE)</f>
        <v>INE</v>
      </c>
      <c r="E105" s="140" t="str">
        <f>VLOOKUP(C105, 'Catálogo de actividades'!$B$5:$D$296,3,FALSE)</f>
        <v>DEOE</v>
      </c>
      <c r="F105" s="364" t="str">
        <f>_xlfn.XLOOKUP(C105,'Catálogo de actividades'!$B$5:$B$296,'Catálogo de actividades'!$E$5:$E$296)</f>
        <v>13.6</v>
      </c>
      <c r="G105" s="100">
        <v>45229</v>
      </c>
      <c r="H105" s="100">
        <v>45275</v>
      </c>
      <c r="I105" s="416" t="str">
        <f>_xlfn.XLOOKUP(C105,'Catálogo de actividades'!$B$5:$B$296,'Catálogo de actividades'!$I$5:$I$296)</f>
        <v>DEOE</v>
      </c>
    </row>
    <row r="106" spans="1:9" ht="14.25" x14ac:dyDescent="0.2">
      <c r="A106" s="33" t="s">
        <v>31</v>
      </c>
      <c r="B106" s="33" t="s">
        <v>12</v>
      </c>
      <c r="C106" s="33" t="s">
        <v>175</v>
      </c>
      <c r="D106" s="140" t="str">
        <f>VLOOKUP(C106, 'Catálogo de actividades'!$B$5:$D$296,2,FALSE)</f>
        <v>OPL</v>
      </c>
      <c r="E106" s="140" t="str">
        <f>VLOOKUP(C106, 'Catálogo de actividades'!$B$5:$D$296,3,FALSE)</f>
        <v>CG</v>
      </c>
      <c r="F106" s="364" t="str">
        <f>_xlfn.XLOOKUP(C106,'Catálogo de actividades'!$B$5:$B$296,'Catálogo de actividades'!$E$5:$E$296)</f>
        <v>13.7</v>
      </c>
      <c r="G106" s="100">
        <v>45241</v>
      </c>
      <c r="H106" s="100">
        <v>45291</v>
      </c>
      <c r="I106" s="416" t="str">
        <f>_xlfn.XLOOKUP(C106,'Catálogo de actividades'!$B$5:$B$296,'Catálogo de actividades'!$I$5:$I$296)</f>
        <v>OPL</v>
      </c>
    </row>
    <row r="107" spans="1:9" ht="42.75" x14ac:dyDescent="0.2">
      <c r="A107" s="33" t="s">
        <v>31</v>
      </c>
      <c r="B107" s="31" t="s">
        <v>12</v>
      </c>
      <c r="C107" s="31" t="s">
        <v>401</v>
      </c>
      <c r="D107" s="140" t="str">
        <f>VLOOKUP(C107, 'Catálogo de actividades'!$B$5:$D$296,2,FALSE)</f>
        <v>OPL</v>
      </c>
      <c r="E107" s="140" t="str">
        <f>VLOOKUP(C107, 'Catálogo de actividades'!$B$5:$D$296,3,FALSE)</f>
        <v>CG</v>
      </c>
      <c r="F107" s="364" t="str">
        <f>_xlfn.XLOOKUP(C107,'Catálogo de actividades'!$B$5:$B$296,'Catálogo de actividades'!$E$5:$E$296)</f>
        <v>13.8</v>
      </c>
      <c r="G107" s="100">
        <v>45256</v>
      </c>
      <c r="H107" s="100">
        <v>45306</v>
      </c>
      <c r="I107" s="416" t="str">
        <f>_xlfn.XLOOKUP(C107,'Catálogo de actividades'!$B$5:$B$296,'Catálogo de actividades'!$I$5:$I$296)</f>
        <v>OPL</v>
      </c>
    </row>
    <row r="108" spans="1:9" ht="28.5" x14ac:dyDescent="0.2">
      <c r="A108" s="33" t="s">
        <v>31</v>
      </c>
      <c r="B108" s="33" t="s">
        <v>12</v>
      </c>
      <c r="C108" s="33" t="s">
        <v>352</v>
      </c>
      <c r="D108" s="140" t="str">
        <f>VLOOKUP(C108, 'Catálogo de actividades'!$B$5:$D$296,2,FALSE)</f>
        <v>INE</v>
      </c>
      <c r="E108" s="140" t="str">
        <f>VLOOKUP(C108, 'Catálogo de actividades'!$B$5:$D$296,3,FALSE)</f>
        <v>DEOE</v>
      </c>
      <c r="F108" s="364" t="str">
        <f>_xlfn.XLOOKUP(C108,'Catálogo de actividades'!$B$5:$B$296,'Catálogo de actividades'!$E$5:$E$296)</f>
        <v>13.9</v>
      </c>
      <c r="G108" s="100">
        <v>45306</v>
      </c>
      <c r="H108" s="100">
        <v>45443</v>
      </c>
      <c r="I108" s="416" t="str">
        <f>_xlfn.XLOOKUP(C108,'Catálogo de actividades'!$B$5:$B$296,'Catálogo de actividades'!$I$5:$I$296)</f>
        <v>DEOE</v>
      </c>
    </row>
    <row r="109" spans="1:9" ht="42.75" x14ac:dyDescent="0.2">
      <c r="A109" s="33" t="s">
        <v>31</v>
      </c>
      <c r="B109" s="33" t="s">
        <v>12</v>
      </c>
      <c r="C109" s="31" t="s">
        <v>402</v>
      </c>
      <c r="D109" s="140" t="str">
        <f>VLOOKUP(C109, 'Catálogo de actividades'!$B$5:$D$296,2,FALSE)</f>
        <v>OPL</v>
      </c>
      <c r="E109" s="140" t="str">
        <f>VLOOKUP(C109, 'Catálogo de actividades'!$B$5:$D$296,3,FALSE)</f>
        <v>CG</v>
      </c>
      <c r="F109" s="364" t="str">
        <f>_xlfn.XLOOKUP(C109,'Catálogo de actividades'!$B$5:$B$296,'Catálogo de actividades'!$E$5:$E$296)</f>
        <v>13.10</v>
      </c>
      <c r="G109" s="100">
        <v>45439</v>
      </c>
      <c r="H109" s="100">
        <v>45473</v>
      </c>
      <c r="I109" s="416" t="str">
        <f>_xlfn.XLOOKUP(C109,'Catálogo de actividades'!$B$5:$B$296,'Catálogo de actividades'!$I$5:$I$296)</f>
        <v>OPL</v>
      </c>
    </row>
    <row r="110" spans="1:9" ht="42.75" x14ac:dyDescent="0.2">
      <c r="A110" s="33" t="s">
        <v>31</v>
      </c>
      <c r="B110" s="33" t="s">
        <v>12</v>
      </c>
      <c r="C110" s="33" t="s">
        <v>353</v>
      </c>
      <c r="D110" s="140" t="str">
        <f>VLOOKUP(C110, 'Catálogo de actividades'!$B$5:$D$296,2,FALSE)</f>
        <v>OPL</v>
      </c>
      <c r="E110" s="140" t="str">
        <f>VLOOKUP(C110, 'Catálogo de actividades'!$B$5:$D$296,3,FALSE)</f>
        <v>CG/OD</v>
      </c>
      <c r="F110" s="364" t="str">
        <f>_xlfn.XLOOKUP(C110,'Catálogo de actividades'!$B$5:$B$296,'Catálogo de actividades'!$E$5:$E$296)</f>
        <v>13.11</v>
      </c>
      <c r="G110" s="100">
        <v>45352</v>
      </c>
      <c r="H110" s="100">
        <v>45381</v>
      </c>
      <c r="I110" s="416" t="str">
        <f>_xlfn.XLOOKUP(C110,'Catálogo de actividades'!$B$5:$B$296,'Catálogo de actividades'!$I$5:$I$296)</f>
        <v>OPL</v>
      </c>
    </row>
    <row r="111" spans="1:9" ht="57" x14ac:dyDescent="0.2">
      <c r="A111" s="33" t="s">
        <v>31</v>
      </c>
      <c r="B111" s="33" t="s">
        <v>12</v>
      </c>
      <c r="C111" s="33" t="s">
        <v>185</v>
      </c>
      <c r="D111" s="140" t="str">
        <f>VLOOKUP(C111, 'Catálogo de actividades'!$B$5:$D$296,2,FALSE)</f>
        <v>OPL</v>
      </c>
      <c r="E111" s="140" t="str">
        <f>VLOOKUP(C111, 'Catálogo de actividades'!$B$5:$D$296,3,FALSE)</f>
        <v>OD</v>
      </c>
      <c r="F111" s="364" t="str">
        <f>_xlfn.XLOOKUP(C111,'Catálogo de actividades'!$B$5:$B$296,'Catálogo de actividades'!$E$5:$E$296)</f>
        <v>13.12</v>
      </c>
      <c r="G111" s="100">
        <v>45406</v>
      </c>
      <c r="H111" s="100">
        <v>45420</v>
      </c>
      <c r="I111" s="416" t="str">
        <f>_xlfn.XLOOKUP(C111,'Catálogo de actividades'!$B$5:$B$296,'Catálogo de actividades'!$I$5:$I$296)</f>
        <v>OPL</v>
      </c>
    </row>
    <row r="112" spans="1:9" ht="28.5" x14ac:dyDescent="0.2">
      <c r="A112" s="33" t="s">
        <v>31</v>
      </c>
      <c r="B112" s="33" t="s">
        <v>12</v>
      </c>
      <c r="C112" s="33" t="s">
        <v>124</v>
      </c>
      <c r="D112" s="140" t="str">
        <f>VLOOKUP(C112, 'Catálogo de actividades'!$B$5:$D$296,2,FALSE)</f>
        <v>OPL</v>
      </c>
      <c r="E112" s="140" t="str">
        <f>VLOOKUP(C112, 'Catálogo de actividades'!$B$5:$D$296,3,FALSE)</f>
        <v>CG/OD</v>
      </c>
      <c r="F112" s="364" t="str">
        <f>_xlfn.XLOOKUP(C112,'Catálogo de actividades'!$B$5:$B$296,'Catálogo de actividades'!$E$5:$E$296)</f>
        <v>13.13</v>
      </c>
      <c r="G112" s="100">
        <v>45415</v>
      </c>
      <c r="H112" s="100">
        <v>45430</v>
      </c>
      <c r="I112" s="416" t="str">
        <f>_xlfn.XLOOKUP(C112,'Catálogo de actividades'!$B$5:$B$296,'Catálogo de actividades'!$I$5:$I$296)</f>
        <v>OPL</v>
      </c>
    </row>
    <row r="113" spans="1:9" ht="28.5" x14ac:dyDescent="0.2">
      <c r="A113" s="33" t="s">
        <v>31</v>
      </c>
      <c r="B113" s="33" t="s">
        <v>12</v>
      </c>
      <c r="C113" s="33" t="s">
        <v>126</v>
      </c>
      <c r="D113" s="140" t="str">
        <f>VLOOKUP(C113, 'Catálogo de actividades'!$B$5:$D$296,2,FALSE)</f>
        <v>OPL</v>
      </c>
      <c r="E113" s="140" t="str">
        <f>VLOOKUP(C113, 'Catálogo de actividades'!$B$5:$D$296,3,FALSE)</f>
        <v>CG/OD</v>
      </c>
      <c r="F113" s="364" t="str">
        <f>_xlfn.XLOOKUP(C113,'Catálogo de actividades'!$B$5:$B$296,'Catálogo de actividades'!$E$5:$E$296)</f>
        <v>13.14</v>
      </c>
      <c r="G113" s="100">
        <v>45416</v>
      </c>
      <c r="H113" s="100">
        <v>45436</v>
      </c>
      <c r="I113" s="416" t="str">
        <f>_xlfn.XLOOKUP(C113,'Catálogo de actividades'!$B$5:$B$296,'Catálogo de actividades'!$I$5:$I$296)</f>
        <v>OPL</v>
      </c>
    </row>
    <row r="114" spans="1:9" ht="28.5" x14ac:dyDescent="0.2">
      <c r="A114" s="33" t="s">
        <v>31</v>
      </c>
      <c r="B114" s="33" t="s">
        <v>12</v>
      </c>
      <c r="C114" s="33" t="s">
        <v>293</v>
      </c>
      <c r="D114" s="140" t="str">
        <f>VLOOKUP(C114, 'Catálogo de actividades'!$B$5:$D$296,2,FALSE)</f>
        <v>OPL</v>
      </c>
      <c r="E114" s="140" t="str">
        <f>VLOOKUP(C114, 'Catálogo de actividades'!$B$5:$D$296,3,FALSE)</f>
        <v>OD</v>
      </c>
      <c r="F114" s="364" t="str">
        <f>_xlfn.XLOOKUP(C114,'Catálogo de actividades'!$B$5:$B$296,'Catálogo de actividades'!$E$5:$E$296)</f>
        <v>13.15</v>
      </c>
      <c r="G114" s="100">
        <v>45439</v>
      </c>
      <c r="H114" s="100">
        <v>45443</v>
      </c>
      <c r="I114" s="416" t="str">
        <f>_xlfn.XLOOKUP(C114,'Catálogo de actividades'!$B$5:$B$296,'Catálogo de actividades'!$I$5:$I$296)</f>
        <v>OPL</v>
      </c>
    </row>
    <row r="115" spans="1:9" ht="14.25" x14ac:dyDescent="0.2">
      <c r="A115" s="33" t="s">
        <v>31</v>
      </c>
      <c r="B115" s="33" t="s">
        <v>13</v>
      </c>
      <c r="C115" s="33" t="s">
        <v>354</v>
      </c>
      <c r="D115" s="140" t="str">
        <f>VLOOKUP(C115, 'Catálogo de actividades'!$B$5:$D$296,2,FALSE)</f>
        <v>INE</v>
      </c>
      <c r="E115" s="140" t="str">
        <f>VLOOKUP(C115, 'Catálogo de actividades'!$B$5:$D$296,3,FALSE)</f>
        <v>CCOE</v>
      </c>
      <c r="F115" s="364" t="str">
        <f>_xlfn.XLOOKUP(C115,'Catálogo de actividades'!$B$5:$B$296,'Catálogo de actividades'!$E$5:$E$296)</f>
        <v>14.1</v>
      </c>
      <c r="G115" s="100">
        <v>45108</v>
      </c>
      <c r="H115" s="100">
        <v>45138</v>
      </c>
      <c r="I115" s="416" t="str">
        <f>_xlfn.XLOOKUP(C115,'Catálogo de actividades'!$B$5:$B$296,'Catálogo de actividades'!$I$5:$I$296)</f>
        <v>DEOE</v>
      </c>
    </row>
    <row r="116" spans="1:9" ht="14.25" x14ac:dyDescent="0.2">
      <c r="A116" s="33" t="s">
        <v>31</v>
      </c>
      <c r="B116" s="33" t="s">
        <v>13</v>
      </c>
      <c r="C116" s="33" t="s">
        <v>247</v>
      </c>
      <c r="D116" s="140" t="str">
        <f>VLOOKUP(C116, 'Catálogo de actividades'!$B$5:$D$296,2,FALSE)</f>
        <v>INE</v>
      </c>
      <c r="E116" s="140" t="str">
        <f>VLOOKUP(C116, 'Catálogo de actividades'!$B$5:$D$296,3,FALSE)</f>
        <v>CG</v>
      </c>
      <c r="F116" s="364" t="str">
        <f>_xlfn.XLOOKUP(C116,'Catálogo de actividades'!$B$5:$B$296,'Catálogo de actividades'!$E$5:$E$296)</f>
        <v>14.2</v>
      </c>
      <c r="G116" s="100">
        <v>45352</v>
      </c>
      <c r="H116" s="100">
        <v>45382</v>
      </c>
      <c r="I116" s="416" t="str">
        <f>_xlfn.XLOOKUP(C116,'Catálogo de actividades'!$B$5:$B$296,'Catálogo de actividades'!$I$5:$I$296)</f>
        <v>DEOE</v>
      </c>
    </row>
    <row r="117" spans="1:9" ht="14.25" x14ac:dyDescent="0.2">
      <c r="A117" s="33" t="s">
        <v>31</v>
      </c>
      <c r="B117" s="33" t="s">
        <v>13</v>
      </c>
      <c r="C117" s="33" t="s">
        <v>356</v>
      </c>
      <c r="D117" s="140" t="str">
        <f>VLOOKUP(C117, 'Catálogo de actividades'!$B$5:$D$296,2,FALSE)</f>
        <v>INE</v>
      </c>
      <c r="E117" s="140" t="str">
        <f>VLOOKUP(C117, 'Catálogo de actividades'!$B$5:$D$296,3,FALSE)</f>
        <v>CCOE</v>
      </c>
      <c r="F117" s="364" t="str">
        <f>_xlfn.XLOOKUP(C117,'Catálogo de actividades'!$B$5:$B$296,'Catálogo de actividades'!$E$5:$E$296)</f>
        <v>14.3</v>
      </c>
      <c r="G117" s="100">
        <v>45352</v>
      </c>
      <c r="H117" s="100">
        <v>45382</v>
      </c>
      <c r="I117" s="416" t="str">
        <f>_xlfn.XLOOKUP(C117,'Catálogo de actividades'!$B$5:$B$296,'Catálogo de actividades'!$I$5:$I$296)</f>
        <v>DEOE</v>
      </c>
    </row>
    <row r="118" spans="1:9" ht="14.25" x14ac:dyDescent="0.2">
      <c r="A118" s="33" t="s">
        <v>31</v>
      </c>
      <c r="B118" s="33" t="s">
        <v>13</v>
      </c>
      <c r="C118" s="31" t="s">
        <v>403</v>
      </c>
      <c r="D118" s="140" t="str">
        <f>VLOOKUP(C118, 'Catálogo de actividades'!$B$5:$D$296,2,FALSE)</f>
        <v>INE</v>
      </c>
      <c r="E118" s="140" t="str">
        <f>VLOOKUP(C118, 'Catálogo de actividades'!$B$5:$D$296,3,FALSE)</f>
        <v>DEOE</v>
      </c>
      <c r="F118" s="364" t="str">
        <f>_xlfn.XLOOKUP(C118,'Catálogo de actividades'!$B$5:$B$296,'Catálogo de actividades'!$E$5:$E$296)</f>
        <v>14.4</v>
      </c>
      <c r="G118" s="100">
        <v>45383</v>
      </c>
      <c r="H118" s="100">
        <v>45399</v>
      </c>
      <c r="I118" s="416" t="str">
        <f>_xlfn.XLOOKUP(C118,'Catálogo de actividades'!$B$5:$B$296,'Catálogo de actividades'!$I$5:$I$296)</f>
        <v>DEOE</v>
      </c>
    </row>
    <row r="119" spans="1:9" ht="14.25" x14ac:dyDescent="0.2">
      <c r="A119" s="33" t="s">
        <v>31</v>
      </c>
      <c r="B119" s="33" t="s">
        <v>13</v>
      </c>
      <c r="C119" s="33" t="s">
        <v>127</v>
      </c>
      <c r="D119" s="140" t="str">
        <f>VLOOKUP(C119, 'Catálogo de actividades'!$B$5:$D$296,2,FALSE)</f>
        <v>INE/OPL</v>
      </c>
      <c r="E119" s="140" t="str">
        <f>VLOOKUP(C119, 'Catálogo de actividades'!$B$5:$D$296,3,FALSE)</f>
        <v>DEOE/OD</v>
      </c>
      <c r="F119" s="364" t="str">
        <f>_xlfn.XLOOKUP(C119,'Catálogo de actividades'!$B$5:$B$296,'Catálogo de actividades'!$E$5:$E$296)</f>
        <v>14.5</v>
      </c>
      <c r="G119" s="100">
        <v>45407</v>
      </c>
      <c r="H119" s="100">
        <v>45407</v>
      </c>
      <c r="I119" s="416" t="str">
        <f>_xlfn.XLOOKUP(C119,'Catálogo de actividades'!$B$5:$B$296,'Catálogo de actividades'!$I$5:$I$296)</f>
        <v>DEOE</v>
      </c>
    </row>
    <row r="120" spans="1:9" ht="14.25" x14ac:dyDescent="0.2">
      <c r="A120" s="33" t="s">
        <v>31</v>
      </c>
      <c r="B120" s="33" t="s">
        <v>13</v>
      </c>
      <c r="C120" s="33" t="s">
        <v>357</v>
      </c>
      <c r="D120" s="140" t="str">
        <f>VLOOKUP(C120, 'Catálogo de actividades'!$B$5:$D$296,2,FALSE)</f>
        <v>INE/OPL</v>
      </c>
      <c r="E120" s="140" t="str">
        <f>VLOOKUP(C120, 'Catálogo de actividades'!$B$5:$D$296,3,FALSE)</f>
        <v>DEOE/OD</v>
      </c>
      <c r="F120" s="364" t="str">
        <f>_xlfn.XLOOKUP(C120,'Catálogo de actividades'!$B$5:$B$296,'Catálogo de actividades'!$E$5:$E$296)</f>
        <v>14.6</v>
      </c>
      <c r="G120" s="100">
        <v>45417</v>
      </c>
      <c r="H120" s="100">
        <v>45417</v>
      </c>
      <c r="I120" s="416" t="str">
        <f>_xlfn.XLOOKUP(C120,'Catálogo de actividades'!$B$5:$B$296,'Catálogo de actividades'!$I$5:$I$296)</f>
        <v>DEOE</v>
      </c>
    </row>
    <row r="121" spans="1:9" ht="14.25" x14ac:dyDescent="0.2">
      <c r="A121" s="33" t="s">
        <v>31</v>
      </c>
      <c r="B121" s="33" t="s">
        <v>13</v>
      </c>
      <c r="C121" s="33" t="s">
        <v>358</v>
      </c>
      <c r="D121" s="140" t="str">
        <f>VLOOKUP(C121, 'Catálogo de actividades'!$B$5:$D$296,2,FALSE)</f>
        <v>INE/OPL</v>
      </c>
      <c r="E121" s="140" t="str">
        <f>VLOOKUP(C121, 'Catálogo de actividades'!$B$5:$D$296,3,FALSE)</f>
        <v>DEOE/OD</v>
      </c>
      <c r="F121" s="364" t="str">
        <f>_xlfn.XLOOKUP(C121,'Catálogo de actividades'!$B$5:$B$296,'Catálogo de actividades'!$E$5:$E$296)</f>
        <v>14.7</v>
      </c>
      <c r="G121" s="100">
        <v>45431</v>
      </c>
      <c r="H121" s="100">
        <v>45431</v>
      </c>
      <c r="I121" s="416" t="str">
        <f>_xlfn.XLOOKUP(C121,'Catálogo de actividades'!$B$5:$B$296,'Catálogo de actividades'!$I$5:$I$296)</f>
        <v>DEOE</v>
      </c>
    </row>
    <row r="122" spans="1:9" ht="14.25" x14ac:dyDescent="0.2">
      <c r="A122" s="33" t="s">
        <v>31</v>
      </c>
      <c r="B122" s="33" t="s">
        <v>13</v>
      </c>
      <c r="C122" s="33" t="s">
        <v>13</v>
      </c>
      <c r="D122" s="140" t="str">
        <f>VLOOKUP(C122, 'Catálogo de actividades'!$B$5:$D$296,2,FALSE)</f>
        <v>OPL</v>
      </c>
      <c r="E122" s="140" t="str">
        <f>VLOOKUP(C122, 'Catálogo de actividades'!$B$5:$D$296,3,FALSE)</f>
        <v>CG/OD</v>
      </c>
      <c r="F122" s="364" t="str">
        <f>_xlfn.XLOOKUP(C122,'Catálogo de actividades'!$B$5:$B$296,'Catálogo de actividades'!$E$5:$E$296)</f>
        <v>14.8</v>
      </c>
      <c r="G122" s="100">
        <v>45445</v>
      </c>
      <c r="H122" s="100">
        <v>45445</v>
      </c>
      <c r="I122" s="416" t="str">
        <f>_xlfn.XLOOKUP(C122,'Catálogo de actividades'!$B$5:$B$296,'Catálogo de actividades'!$I$5:$I$296)</f>
        <v>OPL</v>
      </c>
    </row>
    <row r="123" spans="1:9" ht="28.5" x14ac:dyDescent="0.2">
      <c r="A123" s="33" t="s">
        <v>31</v>
      </c>
      <c r="B123" s="33" t="s">
        <v>14</v>
      </c>
      <c r="C123" s="33" t="s">
        <v>163</v>
      </c>
      <c r="D123" s="140" t="str">
        <f>VLOOKUP(C123, 'Catálogo de actividades'!$B$5:$D$296,2,FALSE)</f>
        <v>OPL</v>
      </c>
      <c r="E123" s="140" t="str">
        <f>VLOOKUP(C123, 'Catálogo de actividades'!$B$5:$D$296,3,FALSE)</f>
        <v>CG/OD</v>
      </c>
      <c r="F123" s="364" t="str">
        <f>_xlfn.XLOOKUP(C123,'Catálogo de actividades'!$B$5:$B$296,'Catálogo de actividades'!$E$5:$E$296)</f>
        <v>15.1</v>
      </c>
      <c r="G123" s="100">
        <v>45323</v>
      </c>
      <c r="H123" s="100">
        <v>45351</v>
      </c>
      <c r="I123" s="416" t="str">
        <f>_xlfn.XLOOKUP(C123,'Catálogo de actividades'!$B$5:$B$296,'Catálogo de actividades'!$I$5:$I$296)</f>
        <v>OPL</v>
      </c>
    </row>
    <row r="124" spans="1:9" ht="42.75" x14ac:dyDescent="0.2">
      <c r="A124" s="33" t="s">
        <v>31</v>
      </c>
      <c r="B124" s="33" t="s">
        <v>14</v>
      </c>
      <c r="C124" s="29" t="s">
        <v>165</v>
      </c>
      <c r="D124" s="140" t="str">
        <f>VLOOKUP(C124, 'Catálogo de actividades'!$B$5:$D$296,2,FALSE)</f>
        <v>INE/OPL</v>
      </c>
      <c r="E124" s="140" t="str">
        <f>VLOOKUP(C124, 'Catálogo de actividades'!$B$5:$D$296,3,FALSE)</f>
        <v>JLE/JDE/OD</v>
      </c>
      <c r="F124" s="364" t="str">
        <f>_xlfn.XLOOKUP(C124,'Catálogo de actividades'!$B$5:$B$296,'Catálogo de actividades'!$E$5:$E$296)</f>
        <v>15.2</v>
      </c>
      <c r="G124" s="100">
        <v>45352</v>
      </c>
      <c r="H124" s="100">
        <v>45366</v>
      </c>
      <c r="I124" s="416" t="str">
        <f>_xlfn.XLOOKUP(C124,'Catálogo de actividades'!$B$5:$B$296,'Catálogo de actividades'!$I$5:$I$296)</f>
        <v>JLE</v>
      </c>
    </row>
    <row r="125" spans="1:9" ht="42.75" x14ac:dyDescent="0.2">
      <c r="A125" s="33" t="s">
        <v>31</v>
      </c>
      <c r="B125" s="33" t="s">
        <v>14</v>
      </c>
      <c r="C125" s="33" t="s">
        <v>166</v>
      </c>
      <c r="D125" s="140" t="str">
        <f>VLOOKUP(C125, 'Catálogo de actividades'!$B$5:$D$296,2,FALSE)</f>
        <v>OPL</v>
      </c>
      <c r="E125" s="140" t="str">
        <f>VLOOKUP(C125, 'Catálogo de actividades'!$B$5:$D$296,3,FALSE)</f>
        <v>OD</v>
      </c>
      <c r="F125" s="364" t="str">
        <f>_xlfn.XLOOKUP(C125,'Catálogo de actividades'!$B$5:$B$296,'Catálogo de actividades'!$E$5:$E$296)</f>
        <v>15.3</v>
      </c>
      <c r="G125" s="100">
        <v>45352</v>
      </c>
      <c r="H125" s="100">
        <v>45382</v>
      </c>
      <c r="I125" s="416" t="str">
        <f>_xlfn.XLOOKUP(C125,'Catálogo de actividades'!$B$5:$B$296,'Catálogo de actividades'!$I$5:$I$296)</f>
        <v>OPL</v>
      </c>
    </row>
    <row r="126" spans="1:9" ht="28.5" x14ac:dyDescent="0.2">
      <c r="A126" s="33" t="s">
        <v>31</v>
      </c>
      <c r="B126" s="33" t="s">
        <v>14</v>
      </c>
      <c r="C126" s="33" t="s">
        <v>167</v>
      </c>
      <c r="D126" s="140" t="str">
        <f>VLOOKUP(C126, 'Catálogo de actividades'!$B$5:$D$296,2,FALSE)</f>
        <v>OPL</v>
      </c>
      <c r="E126" s="140" t="str">
        <f>VLOOKUP(C126, 'Catálogo de actividades'!$B$5:$D$296,3,FALSE)</f>
        <v>CG/OD</v>
      </c>
      <c r="F126" s="364" t="str">
        <f>_xlfn.XLOOKUP(C126,'Catálogo de actividades'!$B$5:$B$296,'Catálogo de actividades'!$E$5:$E$296)</f>
        <v>15.4</v>
      </c>
      <c r="G126" s="100">
        <v>45352</v>
      </c>
      <c r="H126" s="100">
        <v>45381</v>
      </c>
      <c r="I126" s="416" t="str">
        <f>_xlfn.XLOOKUP(C126,'Catálogo de actividades'!$B$5:$B$296,'Catálogo de actividades'!$I$5:$I$296)</f>
        <v>OPL</v>
      </c>
    </row>
    <row r="127" spans="1:9" ht="42.75" x14ac:dyDescent="0.2">
      <c r="A127" s="33" t="s">
        <v>31</v>
      </c>
      <c r="B127" s="33" t="s">
        <v>14</v>
      </c>
      <c r="C127" s="33" t="s">
        <v>168</v>
      </c>
      <c r="D127" s="140" t="str">
        <f>VLOOKUP(C127, 'Catálogo de actividades'!$B$5:$D$296,2,FALSE)</f>
        <v>INE</v>
      </c>
      <c r="E127" s="140" t="str">
        <f>VLOOKUP(C127, 'Catálogo de actividades'!$B$5:$D$296,3,FALSE)</f>
        <v>JLE/JDE</v>
      </c>
      <c r="F127" s="364" t="str">
        <f>_xlfn.XLOOKUP(C127,'Catálogo de actividades'!$B$5:$B$296,'Catálogo de actividades'!$E$5:$E$296)</f>
        <v>15.5</v>
      </c>
      <c r="G127" s="100">
        <v>45369</v>
      </c>
      <c r="H127" s="100">
        <v>45373</v>
      </c>
      <c r="I127" s="416" t="str">
        <f>_xlfn.XLOOKUP(C127,'Catálogo de actividades'!$B$5:$B$296,'Catálogo de actividades'!$I$5:$I$296)</f>
        <v>JLE</v>
      </c>
    </row>
    <row r="128" spans="1:9" ht="42.75" x14ac:dyDescent="0.2">
      <c r="A128" s="33" t="s">
        <v>31</v>
      </c>
      <c r="B128" s="33" t="s">
        <v>14</v>
      </c>
      <c r="C128" s="33" t="s">
        <v>129</v>
      </c>
      <c r="D128" s="140" t="str">
        <f>VLOOKUP(C128, 'Catálogo de actividades'!$B$5:$D$296,2,FALSE)</f>
        <v>INE/OPL</v>
      </c>
      <c r="E128" s="140" t="str">
        <f>VLOOKUP(C128, 'Catálogo de actividades'!$B$5:$D$296,3,FALSE)</f>
        <v>JLE/JDE/OD</v>
      </c>
      <c r="F128" s="364" t="str">
        <f>_xlfn.XLOOKUP(C128,'Catálogo de actividades'!$B$5:$B$296,'Catálogo de actividades'!$E$5:$E$296)</f>
        <v>15.6</v>
      </c>
      <c r="G128" s="100">
        <v>45383</v>
      </c>
      <c r="H128" s="100">
        <v>45388</v>
      </c>
      <c r="I128" s="416" t="str">
        <f>_xlfn.XLOOKUP(C128,'Catálogo de actividades'!$B$5:$B$296,'Catálogo de actividades'!$I$5:$I$296)</f>
        <v>OPL</v>
      </c>
    </row>
    <row r="129" spans="1:9" ht="14.25" x14ac:dyDescent="0.2">
      <c r="A129" s="33" t="s">
        <v>31</v>
      </c>
      <c r="B129" s="33" t="s">
        <v>15</v>
      </c>
      <c r="C129" s="33" t="s">
        <v>241</v>
      </c>
      <c r="D129" s="140" t="str">
        <f>VLOOKUP(C129, 'Catálogo de actividades'!$B$5:$D$296,2,FALSE)</f>
        <v>INE</v>
      </c>
      <c r="E129" s="140" t="str">
        <f>VLOOKUP(C129, 'Catálogo de actividades'!$B$5:$D$296,3,FALSE)</f>
        <v>CL</v>
      </c>
      <c r="F129" s="364" t="str">
        <f>_xlfn.XLOOKUP(C129,'Catálogo de actividades'!$B$5:$B$296,'Catálogo de actividades'!$E$5:$E$296)</f>
        <v>16.1</v>
      </c>
      <c r="G129" s="100">
        <v>45367</v>
      </c>
      <c r="H129" s="100">
        <v>45382</v>
      </c>
      <c r="I129" s="416" t="str">
        <f>_xlfn.XLOOKUP(C129,'Catálogo de actividades'!$B$5:$B$296,'Catálogo de actividades'!$I$5:$I$296)</f>
        <v>JLE</v>
      </c>
    </row>
    <row r="130" spans="1:9" ht="14.25" x14ac:dyDescent="0.2">
      <c r="A130" s="33" t="s">
        <v>31</v>
      </c>
      <c r="B130" s="33" t="s">
        <v>15</v>
      </c>
      <c r="C130" s="33" t="s">
        <v>196</v>
      </c>
      <c r="D130" s="140" t="str">
        <f>VLOOKUP(C130, 'Catálogo de actividades'!$B$5:$D$296,2,FALSE)</f>
        <v>OPL</v>
      </c>
      <c r="E130" s="140" t="str">
        <f>VLOOKUP(C130, 'Catálogo de actividades'!$B$5:$D$296,3,FALSE)</f>
        <v>CG</v>
      </c>
      <c r="F130" s="364" t="str">
        <f>_xlfn.XLOOKUP(C130,'Catálogo de actividades'!$B$5:$B$296,'Catálogo de actividades'!$E$5:$E$296)</f>
        <v>16.2</v>
      </c>
      <c r="G130" s="100">
        <v>45383</v>
      </c>
      <c r="H130" s="100">
        <v>45397</v>
      </c>
      <c r="I130" s="416" t="str">
        <f>_xlfn.XLOOKUP(C130,'Catálogo de actividades'!$B$5:$B$296,'Catálogo de actividades'!$I$5:$I$296)</f>
        <v>OPL</v>
      </c>
    </row>
    <row r="131" spans="1:9" ht="28.5" x14ac:dyDescent="0.2">
      <c r="A131" s="33" t="s">
        <v>31</v>
      </c>
      <c r="B131" s="33" t="s">
        <v>15</v>
      </c>
      <c r="C131" s="33" t="s">
        <v>197</v>
      </c>
      <c r="D131" s="140" t="str">
        <f>VLOOKUP(C131, 'Catálogo de actividades'!$B$5:$D$296,2,FALSE)</f>
        <v>INE/OPL</v>
      </c>
      <c r="E131" s="140" t="str">
        <f>VLOOKUP(C131, 'Catálogo de actividades'!$B$5:$D$296,3,FALSE)</f>
        <v>CD/OD</v>
      </c>
      <c r="F131" s="364" t="str">
        <f>_xlfn.XLOOKUP(C131,'Catálogo de actividades'!$B$5:$B$296,'Catálogo de actividades'!$E$5:$E$296)</f>
        <v>16.3</v>
      </c>
      <c r="G131" s="100">
        <v>45383</v>
      </c>
      <c r="H131" s="100">
        <v>45397</v>
      </c>
      <c r="I131" s="416" t="str">
        <f>_xlfn.XLOOKUP(C131,'Catálogo de actividades'!$B$5:$B$296,'Catálogo de actividades'!$I$5:$I$296)</f>
        <v>JLE</v>
      </c>
    </row>
    <row r="132" spans="1:9" ht="14.25" x14ac:dyDescent="0.2">
      <c r="A132" s="33" t="s">
        <v>31</v>
      </c>
      <c r="B132" s="33" t="s">
        <v>15</v>
      </c>
      <c r="C132" s="33" t="s">
        <v>359</v>
      </c>
      <c r="D132" s="140" t="str">
        <f>VLOOKUP(C132, 'Catálogo de actividades'!$B$5:$D$296,2,FALSE)</f>
        <v>INE</v>
      </c>
      <c r="E132" s="140" t="str">
        <f>VLOOKUP(C132, 'Catálogo de actividades'!$B$5:$D$296,3,FALSE)</f>
        <v>CD</v>
      </c>
      <c r="F132" s="364" t="str">
        <f>_xlfn.XLOOKUP(C132,'Catálogo de actividades'!$B$5:$B$296,'Catálogo de actividades'!$E$5:$E$296)</f>
        <v>16.4</v>
      </c>
      <c r="G132" s="100">
        <v>45402</v>
      </c>
      <c r="H132" s="100">
        <v>45412</v>
      </c>
      <c r="I132" s="416" t="str">
        <f>_xlfn.XLOOKUP(C132,'Catálogo de actividades'!$B$5:$B$296,'Catálogo de actividades'!$I$5:$I$296)</f>
        <v>DEOE</v>
      </c>
    </row>
    <row r="133" spans="1:9" ht="14.25" x14ac:dyDescent="0.2">
      <c r="A133" s="33" t="s">
        <v>31</v>
      </c>
      <c r="B133" s="33" t="s">
        <v>15</v>
      </c>
      <c r="C133" s="33" t="s">
        <v>258</v>
      </c>
      <c r="D133" s="140" t="str">
        <f>VLOOKUP(C133, 'Catálogo de actividades'!$B$5:$D$296,2,FALSE)</f>
        <v>INE/OPL</v>
      </c>
      <c r="E133" s="140" t="str">
        <f>VLOOKUP(C133, 'Catálogo de actividades'!$B$5:$D$296,3,FALSE)</f>
        <v>CD/OD</v>
      </c>
      <c r="F133" s="364" t="str">
        <f>_xlfn.XLOOKUP(C133,'Catálogo de actividades'!$B$5:$B$296,'Catálogo de actividades'!$E$5:$E$296)</f>
        <v>16.7</v>
      </c>
      <c r="G133" s="100">
        <v>45445</v>
      </c>
      <c r="H133" s="100">
        <v>45446</v>
      </c>
      <c r="I133" s="416" t="str">
        <f>_xlfn.XLOOKUP(C133,'Catálogo de actividades'!$B$5:$B$296,'Catálogo de actividades'!$I$5:$I$296)</f>
        <v>OPL</v>
      </c>
    </row>
    <row r="134" spans="1:9" ht="28.5" x14ac:dyDescent="0.2">
      <c r="A134" s="33" t="s">
        <v>31</v>
      </c>
      <c r="B134" s="33" t="s">
        <v>15</v>
      </c>
      <c r="C134" s="33" t="s">
        <v>248</v>
      </c>
      <c r="D134" s="140" t="str">
        <f>VLOOKUP(C134, 'Catálogo de actividades'!$B$5:$D$296,2,FALSE)</f>
        <v>INE</v>
      </c>
      <c r="E134" s="140" t="str">
        <f>VLOOKUP(C134, 'Catálogo de actividades'!$B$5:$D$296,3,FALSE)</f>
        <v>CL/CD</v>
      </c>
      <c r="F134" s="364" t="str">
        <f>_xlfn.XLOOKUP(C134,'Catálogo de actividades'!$B$5:$B$296,'Catálogo de actividades'!$E$5:$E$296)</f>
        <v>16.5</v>
      </c>
      <c r="G134" s="100">
        <v>45410</v>
      </c>
      <c r="H134" s="100">
        <v>45442</v>
      </c>
      <c r="I134" s="416" t="str">
        <f>_xlfn.XLOOKUP(C134,'Catálogo de actividades'!$B$5:$B$296,'Catálogo de actividades'!$I$5:$I$296)</f>
        <v>DEOE</v>
      </c>
    </row>
    <row r="135" spans="1:9" ht="28.5" x14ac:dyDescent="0.2">
      <c r="A135" s="33" t="s">
        <v>31</v>
      </c>
      <c r="B135" s="33" t="s">
        <v>15</v>
      </c>
      <c r="C135" s="33" t="s">
        <v>270</v>
      </c>
      <c r="D135" s="140" t="str">
        <f>VLOOKUP(C135, 'Catálogo de actividades'!$B$5:$D$296,2,FALSE)</f>
        <v>INE</v>
      </c>
      <c r="E135" s="140" t="str">
        <f>VLOOKUP(C135, 'Catálogo de actividades'!$B$5:$D$296,3,FALSE)</f>
        <v>CL/CD</v>
      </c>
      <c r="F135" s="364" t="str">
        <f>_xlfn.XLOOKUP(C135,'Catálogo de actividades'!$B$5:$B$296,'Catálogo de actividades'!$E$5:$E$296)</f>
        <v>16.6</v>
      </c>
      <c r="G135" s="100">
        <v>45410</v>
      </c>
      <c r="H135" s="100">
        <v>45443</v>
      </c>
      <c r="I135" s="416" t="str">
        <f>_xlfn.XLOOKUP(C135,'Catálogo de actividades'!$B$5:$B$296,'Catálogo de actividades'!$I$5:$I$296)</f>
        <v>DEOE</v>
      </c>
    </row>
    <row r="136" spans="1:9" ht="28.5" x14ac:dyDescent="0.2">
      <c r="A136" s="33" t="s">
        <v>31</v>
      </c>
      <c r="B136" s="33" t="s">
        <v>15</v>
      </c>
      <c r="C136" s="33" t="s">
        <v>199</v>
      </c>
      <c r="D136" s="140" t="str">
        <f>VLOOKUP(C136, 'Catálogo de actividades'!$B$5:$D$296,2,FALSE)</f>
        <v>OPL</v>
      </c>
      <c r="E136" s="140" t="str">
        <f>VLOOKUP(C136, 'Catálogo de actividades'!$B$5:$D$296,3,FALSE)</f>
        <v>CG</v>
      </c>
      <c r="F136" s="364" t="str">
        <f>_xlfn.XLOOKUP(C136,'Catálogo de actividades'!$B$5:$B$296,'Catálogo de actividades'!$E$5:$E$296)</f>
        <v>16.8</v>
      </c>
      <c r="G136" s="100">
        <v>45459</v>
      </c>
      <c r="H136" s="100">
        <v>45473</v>
      </c>
      <c r="I136" s="416" t="str">
        <f>_xlfn.XLOOKUP(C136,'Catálogo de actividades'!$B$5:$B$296,'Catálogo de actividades'!$I$5:$I$296)</f>
        <v>JLE</v>
      </c>
    </row>
    <row r="137" spans="1:9" ht="28.5" x14ac:dyDescent="0.2">
      <c r="A137" s="33" t="s">
        <v>31</v>
      </c>
      <c r="B137" s="33" t="s">
        <v>16</v>
      </c>
      <c r="C137" s="31" t="s">
        <v>226</v>
      </c>
      <c r="D137" s="140" t="str">
        <f>VLOOKUP(C137, 'Catálogo de actividades'!$B$5:$D$296,2,FALSE)</f>
        <v>OPL</v>
      </c>
      <c r="E137" s="140" t="str">
        <f>VLOOKUP(C137, 'Catálogo de actividades'!$B$5:$D$296,3,FALSE)</f>
        <v>CG</v>
      </c>
      <c r="F137" s="364" t="str">
        <f>_xlfn.XLOOKUP(C137,'Catálogo de actividades'!$B$5:$B$296,'Catálogo de actividades'!$E$5:$E$296)</f>
        <v>17.1</v>
      </c>
      <c r="G137" s="100">
        <v>45171</v>
      </c>
      <c r="H137" s="100">
        <v>45171</v>
      </c>
      <c r="I137" s="416" t="str">
        <f>_xlfn.XLOOKUP(C137,'Catálogo de actividades'!$B$5:$B$296,'Catálogo de actividades'!$I$5:$I$296)</f>
        <v>OPL</v>
      </c>
    </row>
    <row r="138" spans="1:9" ht="28.5" x14ac:dyDescent="0.2">
      <c r="A138" s="33" t="s">
        <v>31</v>
      </c>
      <c r="B138" s="33" t="s">
        <v>16</v>
      </c>
      <c r="C138" s="31" t="s">
        <v>259</v>
      </c>
      <c r="D138" s="140" t="str">
        <f>VLOOKUP(C138, 'Catálogo de actividades'!$B$5:$D$296,2,FALSE)</f>
        <v>OPL</v>
      </c>
      <c r="E138" s="140" t="str">
        <f>VLOOKUP(C138, 'Catálogo de actividades'!$B$5:$D$296,3,FALSE)</f>
        <v>CG</v>
      </c>
      <c r="F138" s="364" t="str">
        <f>_xlfn.XLOOKUP(C138,'Catálogo de actividades'!$B$5:$B$296,'Catálogo de actividades'!$E$5:$E$296)</f>
        <v>17.2</v>
      </c>
      <c r="G138" s="100">
        <v>45171</v>
      </c>
      <c r="H138" s="100">
        <v>45171</v>
      </c>
      <c r="I138" s="416" t="str">
        <f>_xlfn.XLOOKUP(C138,'Catálogo de actividades'!$B$5:$B$296,'Catálogo de actividades'!$I$5:$I$296)</f>
        <v>OPL</v>
      </c>
    </row>
    <row r="139" spans="1:9" ht="28.5" x14ac:dyDescent="0.2">
      <c r="A139" s="33" t="s">
        <v>31</v>
      </c>
      <c r="B139" s="33" t="s">
        <v>16</v>
      </c>
      <c r="C139" s="31" t="s">
        <v>272</v>
      </c>
      <c r="D139" s="140" t="str">
        <f>VLOOKUP(C139, 'Catálogo de actividades'!$B$5:$D$296,2,FALSE)</f>
        <v>OPL</v>
      </c>
      <c r="E139" s="140" t="str">
        <f>VLOOKUP(C139, 'Catálogo de actividades'!$B$5:$D$296,3,FALSE)</f>
        <v>CG</v>
      </c>
      <c r="F139" s="364" t="str">
        <f>_xlfn.XLOOKUP(C139,'Catálogo de actividades'!$B$5:$B$296,'Catálogo de actividades'!$E$5:$E$296)</f>
        <v>17.3</v>
      </c>
      <c r="G139" s="100">
        <v>45232</v>
      </c>
      <c r="H139" s="100">
        <v>45232</v>
      </c>
      <c r="I139" s="416" t="str">
        <f>_xlfn.XLOOKUP(C139,'Catálogo de actividades'!$B$5:$B$296,'Catálogo de actividades'!$I$5:$I$296)</f>
        <v>OPL</v>
      </c>
    </row>
    <row r="140" spans="1:9" ht="28.5" x14ac:dyDescent="0.2">
      <c r="A140" s="33" t="s">
        <v>31</v>
      </c>
      <c r="B140" s="33" t="s">
        <v>16</v>
      </c>
      <c r="C140" s="31" t="s">
        <v>260</v>
      </c>
      <c r="D140" s="140" t="str">
        <f>VLOOKUP(C140, 'Catálogo de actividades'!$B$5:$D$296,2,FALSE)</f>
        <v>OPL</v>
      </c>
      <c r="E140" s="140" t="str">
        <f>VLOOKUP(C140, 'Catálogo de actividades'!$B$5:$D$296,3,FALSE)</f>
        <v>CG</v>
      </c>
      <c r="F140" s="364" t="str">
        <f>_xlfn.XLOOKUP(C140,'Catálogo de actividades'!$B$5:$B$296,'Catálogo de actividades'!$E$5:$E$296)</f>
        <v>17.4</v>
      </c>
      <c r="G140" s="100">
        <v>45262</v>
      </c>
      <c r="H140" s="100">
        <v>45262</v>
      </c>
      <c r="I140" s="416" t="str">
        <f>_xlfn.XLOOKUP(C140,'Catálogo de actividades'!$B$5:$B$296,'Catálogo de actividades'!$I$5:$I$296)</f>
        <v>OPL</v>
      </c>
    </row>
    <row r="141" spans="1:9" ht="28.5" x14ac:dyDescent="0.2">
      <c r="A141" s="33" t="s">
        <v>31</v>
      </c>
      <c r="B141" s="33" t="s">
        <v>16</v>
      </c>
      <c r="C141" s="31" t="s">
        <v>273</v>
      </c>
      <c r="D141" s="140" t="str">
        <f>VLOOKUP(C141, 'Catálogo de actividades'!$B$5:$D$296,2,FALSE)</f>
        <v>OPL</v>
      </c>
      <c r="E141" s="140" t="str">
        <f>VLOOKUP(C141, 'Catálogo de actividades'!$B$5:$D$296,3,FALSE)</f>
        <v>CG</v>
      </c>
      <c r="F141" s="364" t="str">
        <f>_xlfn.XLOOKUP(C141,'Catálogo de actividades'!$B$5:$B$296,'Catálogo de actividades'!$E$5:$E$296)</f>
        <v>17.5</v>
      </c>
      <c r="G141" s="100">
        <v>45293</v>
      </c>
      <c r="H141" s="100">
        <v>45293</v>
      </c>
      <c r="I141" s="416" t="str">
        <f>_xlfn.XLOOKUP(C141,'Catálogo de actividades'!$B$5:$B$296,'Catálogo de actividades'!$I$5:$I$296)</f>
        <v>OPL</v>
      </c>
    </row>
    <row r="142" spans="1:9" ht="42.75" x14ac:dyDescent="0.2">
      <c r="A142" s="33" t="s">
        <v>31</v>
      </c>
      <c r="B142" s="33" t="s">
        <v>16</v>
      </c>
      <c r="C142" s="31" t="s">
        <v>274</v>
      </c>
      <c r="D142" s="140" t="str">
        <f>VLOOKUP(C142, 'Catálogo de actividades'!$B$5:$D$296,2,FALSE)</f>
        <v>OPL</v>
      </c>
      <c r="E142" s="140" t="str">
        <f>VLOOKUP(C142, 'Catálogo de actividades'!$B$5:$D$296,3,FALSE)</f>
        <v>CG</v>
      </c>
      <c r="F142" s="364" t="str">
        <f>_xlfn.XLOOKUP(C142,'Catálogo de actividades'!$B$5:$B$296,'Catálogo de actividades'!$E$5:$E$296)</f>
        <v>17.6</v>
      </c>
      <c r="G142" s="100">
        <v>45324</v>
      </c>
      <c r="H142" s="100">
        <v>45324</v>
      </c>
      <c r="I142" s="416" t="str">
        <f>_xlfn.XLOOKUP(C142,'Catálogo de actividades'!$B$5:$B$296,'Catálogo de actividades'!$I$5:$I$296)</f>
        <v>OPL</v>
      </c>
    </row>
    <row r="143" spans="1:9" ht="14.25" x14ac:dyDescent="0.2">
      <c r="A143" s="33" t="s">
        <v>31</v>
      </c>
      <c r="B143" s="33" t="s">
        <v>16</v>
      </c>
      <c r="C143" s="31" t="s">
        <v>275</v>
      </c>
      <c r="D143" s="140" t="str">
        <f>VLOOKUP(C143, 'Catálogo de actividades'!$B$5:$D$296,2,FALSE)</f>
        <v>OPL</v>
      </c>
      <c r="E143" s="140" t="str">
        <f>VLOOKUP(C143, 'Catálogo de actividades'!$B$5:$D$296,3,FALSE)</f>
        <v>CG</v>
      </c>
      <c r="F143" s="364" t="str">
        <f>_xlfn.XLOOKUP(C143,'Catálogo de actividades'!$B$5:$B$296,'Catálogo de actividades'!$E$5:$E$296)</f>
        <v>17.7</v>
      </c>
      <c r="G143" s="100">
        <v>45324</v>
      </c>
      <c r="H143" s="100">
        <v>45324</v>
      </c>
      <c r="I143" s="416" t="str">
        <f>_xlfn.XLOOKUP(C143,'Catálogo de actividades'!$B$5:$B$296,'Catálogo de actividades'!$I$5:$I$296)</f>
        <v>OPL</v>
      </c>
    </row>
    <row r="144" spans="1:9" ht="28.5" x14ac:dyDescent="0.2">
      <c r="A144" s="33" t="s">
        <v>31</v>
      </c>
      <c r="B144" s="33" t="s">
        <v>16</v>
      </c>
      <c r="C144" s="31" t="s">
        <v>276</v>
      </c>
      <c r="D144" s="140" t="str">
        <f>VLOOKUP(C144, 'Catálogo de actividades'!$B$5:$D$296,2,FALSE)</f>
        <v>OPL</v>
      </c>
      <c r="E144" s="140" t="str">
        <f>VLOOKUP(C144, 'Catálogo de actividades'!$B$5:$D$296,3,FALSE)</f>
        <v>CG</v>
      </c>
      <c r="F144" s="364" t="str">
        <f>_xlfn.XLOOKUP(C144,'Catálogo de actividades'!$B$5:$B$296,'Catálogo de actividades'!$E$5:$E$296)</f>
        <v>17.8</v>
      </c>
      <c r="G144" s="100">
        <v>45353</v>
      </c>
      <c r="H144" s="100">
        <v>45353</v>
      </c>
      <c r="I144" s="416" t="str">
        <f>_xlfn.XLOOKUP(C144,'Catálogo de actividades'!$B$5:$B$296,'Catálogo de actividades'!$I$5:$I$296)</f>
        <v>OPL</v>
      </c>
    </row>
    <row r="145" spans="1:9" ht="14.25" x14ac:dyDescent="0.2">
      <c r="A145" s="33" t="s">
        <v>31</v>
      </c>
      <c r="B145" s="33" t="s">
        <v>16</v>
      </c>
      <c r="C145" s="31" t="s">
        <v>322</v>
      </c>
      <c r="D145" s="140" t="str">
        <f>VLOOKUP(C145, 'Catálogo de actividades'!$B$5:$D$296,2,FALSE)</f>
        <v>OPL</v>
      </c>
      <c r="E145" s="140" t="str">
        <f>VLOOKUP(C145, 'Catálogo de actividades'!$B$5:$D$296,3,FALSE)</f>
        <v>CG</v>
      </c>
      <c r="F145" s="364" t="str">
        <f>_xlfn.XLOOKUP(C145,'Catálogo de actividades'!$B$5:$B$296,'Catálogo de actividades'!$E$5:$E$296)</f>
        <v>17.9</v>
      </c>
      <c r="G145" s="100">
        <v>45399</v>
      </c>
      <c r="H145" s="100">
        <v>45399</v>
      </c>
      <c r="I145" s="416" t="str">
        <f>_xlfn.XLOOKUP(C145,'Catálogo de actividades'!$B$5:$B$296,'Catálogo de actividades'!$I$5:$I$296)</f>
        <v>OPL</v>
      </c>
    </row>
    <row r="146" spans="1:9" ht="14.25" x14ac:dyDescent="0.2">
      <c r="A146" s="33" t="s">
        <v>31</v>
      </c>
      <c r="B146" s="33" t="s">
        <v>16</v>
      </c>
      <c r="C146" s="31" t="s">
        <v>404</v>
      </c>
      <c r="D146" s="140" t="str">
        <f>VLOOKUP(C146, 'Catálogo de actividades'!$B$5:$D$296,2,FALSE)</f>
        <v>OPL</v>
      </c>
      <c r="E146" s="140" t="str">
        <f>VLOOKUP(C146, 'Catálogo de actividades'!$B$5:$D$296,3,FALSE)</f>
        <v>CG</v>
      </c>
      <c r="F146" s="364" t="str">
        <f>_xlfn.XLOOKUP(C146,'Catálogo de actividades'!$B$5:$B$296,'Catálogo de actividades'!$E$5:$E$296)</f>
        <v>17.10</v>
      </c>
      <c r="G146" s="100">
        <v>45424</v>
      </c>
      <c r="H146" s="100">
        <v>45424</v>
      </c>
      <c r="I146" s="416" t="str">
        <f>_xlfn.XLOOKUP(C146,'Catálogo de actividades'!$B$5:$B$296,'Catálogo de actividades'!$I$5:$I$296)</f>
        <v>OPL</v>
      </c>
    </row>
    <row r="147" spans="1:9" ht="14.25" x14ac:dyDescent="0.2">
      <c r="A147" s="33" t="s">
        <v>31</v>
      </c>
      <c r="B147" s="33" t="s">
        <v>16</v>
      </c>
      <c r="C147" s="31" t="s">
        <v>405</v>
      </c>
      <c r="D147" s="140" t="str">
        <f>VLOOKUP(C147, 'Catálogo de actividades'!$B$5:$D$296,2,FALSE)</f>
        <v>OPL</v>
      </c>
      <c r="E147" s="140" t="str">
        <f>VLOOKUP(C147, 'Catálogo de actividades'!$B$5:$D$296,3,FALSE)</f>
        <v>CG</v>
      </c>
      <c r="F147" s="364" t="str">
        <f>_xlfn.XLOOKUP(C147,'Catálogo de actividades'!$B$5:$B$296,'Catálogo de actividades'!$E$5:$E$296)</f>
        <v>17.11</v>
      </c>
      <c r="G147" s="100">
        <v>45431</v>
      </c>
      <c r="H147" s="100">
        <v>45431</v>
      </c>
      <c r="I147" s="416" t="str">
        <f>_xlfn.XLOOKUP(C147,'Catálogo de actividades'!$B$5:$B$296,'Catálogo de actividades'!$I$5:$I$296)</f>
        <v>OPL</v>
      </c>
    </row>
    <row r="148" spans="1:9" ht="14.25" x14ac:dyDescent="0.2">
      <c r="A148" s="33" t="s">
        <v>31</v>
      </c>
      <c r="B148" s="33" t="s">
        <v>16</v>
      </c>
      <c r="C148" s="31" t="s">
        <v>406</v>
      </c>
      <c r="D148" s="140" t="str">
        <f>VLOOKUP(C148, 'Catálogo de actividades'!$B$5:$D$296,2,FALSE)</f>
        <v>OPL</v>
      </c>
      <c r="E148" s="140" t="str">
        <f>VLOOKUP(C148, 'Catálogo de actividades'!$B$5:$D$296,3,FALSE)</f>
        <v>CG</v>
      </c>
      <c r="F148" s="364" t="str">
        <f>_xlfn.XLOOKUP(C148,'Catálogo de actividades'!$B$5:$B$296,'Catálogo de actividades'!$E$5:$E$296)</f>
        <v>17.12</v>
      </c>
      <c r="G148" s="100">
        <v>45438</v>
      </c>
      <c r="H148" s="100">
        <v>45438</v>
      </c>
      <c r="I148" s="416" t="str">
        <f>_xlfn.XLOOKUP(C148,'Catálogo de actividades'!$B$5:$B$296,'Catálogo de actividades'!$I$5:$I$296)</f>
        <v>OPL</v>
      </c>
    </row>
    <row r="149" spans="1:9" ht="14.25" x14ac:dyDescent="0.2">
      <c r="A149" s="33" t="s">
        <v>31</v>
      </c>
      <c r="B149" s="33" t="s">
        <v>16</v>
      </c>
      <c r="C149" s="33" t="s">
        <v>360</v>
      </c>
      <c r="D149" s="140" t="str">
        <f>VLOOKUP(C149, 'Catálogo de actividades'!$B$5:$D$296,2,FALSE)</f>
        <v>OPL</v>
      </c>
      <c r="E149" s="140" t="str">
        <f>VLOOKUP(C149, 'Catálogo de actividades'!$B$5:$D$296,3,FALSE)</f>
        <v>CG</v>
      </c>
      <c r="F149" s="364" t="str">
        <f>_xlfn.XLOOKUP(C149,'Catálogo de actividades'!$B$5:$B$296,'Catálogo de actividades'!$E$5:$E$296)</f>
        <v>17.13</v>
      </c>
      <c r="G149" s="100">
        <v>45445</v>
      </c>
      <c r="H149" s="100">
        <v>45446</v>
      </c>
      <c r="I149" s="416" t="str">
        <f>_xlfn.XLOOKUP(C149,'Catálogo de actividades'!$B$5:$B$296,'Catálogo de actividades'!$I$5:$I$296)</f>
        <v>OPL</v>
      </c>
    </row>
    <row r="150" spans="1:9" ht="28.5" x14ac:dyDescent="0.2">
      <c r="A150" s="33" t="s">
        <v>31</v>
      </c>
      <c r="B150" s="31" t="s">
        <v>17</v>
      </c>
      <c r="C150" s="31" t="s">
        <v>407</v>
      </c>
      <c r="D150" s="140" t="str">
        <f>VLOOKUP(C150, 'Catálogo de actividades'!$B$5:$D$296,2,FALSE)</f>
        <v xml:space="preserve">INE </v>
      </c>
      <c r="E150" s="140" t="str">
        <f>VLOOKUP(C150, 'Catálogo de actividades'!$B$5:$D$296,3,FALSE)</f>
        <v xml:space="preserve">DEOE  </v>
      </c>
      <c r="F150" s="364" t="str">
        <f>_xlfn.XLOOKUP(C150,'Catálogo de actividades'!$B$5:$B$296,'Catálogo de actividades'!$E$5:$E$296)</f>
        <v>18.1</v>
      </c>
      <c r="G150" s="100">
        <v>45292</v>
      </c>
      <c r="H150" s="100">
        <v>45322</v>
      </c>
      <c r="I150" s="416" t="str">
        <f>_xlfn.XLOOKUP(C150,'Catálogo de actividades'!$B$5:$B$296,'Catálogo de actividades'!$I$5:$I$296)</f>
        <v>DEOE</v>
      </c>
    </row>
    <row r="151" spans="1:9" ht="28.5" x14ac:dyDescent="0.2">
      <c r="A151" s="33" t="s">
        <v>31</v>
      </c>
      <c r="B151" s="33" t="s">
        <v>17</v>
      </c>
      <c r="C151" s="33" t="s">
        <v>361</v>
      </c>
      <c r="D151" s="140" t="str">
        <f>VLOOKUP(C151, 'Catálogo de actividades'!$B$5:$D$296,2,FALSE)</f>
        <v>OPL</v>
      </c>
      <c r="E151" s="140" t="str">
        <f>VLOOKUP(C151, 'Catálogo de actividades'!$B$5:$D$296,3,FALSE)</f>
        <v>CG</v>
      </c>
      <c r="F151" s="364" t="str">
        <f>_xlfn.XLOOKUP(C151,'Catálogo de actividades'!$B$5:$B$296,'Catálogo de actividades'!$E$5:$E$296)</f>
        <v>18.2</v>
      </c>
      <c r="G151" s="100">
        <v>45343</v>
      </c>
      <c r="H151" s="100">
        <v>45350</v>
      </c>
      <c r="I151" s="416" t="str">
        <f>_xlfn.XLOOKUP(C151,'Catálogo de actividades'!$B$5:$B$296,'Catálogo de actividades'!$I$5:$I$296)</f>
        <v>OPL</v>
      </c>
    </row>
    <row r="152" spans="1:9" ht="28.5" x14ac:dyDescent="0.2">
      <c r="A152" s="33" t="s">
        <v>31</v>
      </c>
      <c r="B152" s="33" t="s">
        <v>17</v>
      </c>
      <c r="C152" s="33" t="s">
        <v>307</v>
      </c>
      <c r="D152" s="140" t="str">
        <f>VLOOKUP(C152, 'Catálogo de actividades'!$B$5:$D$296,2,FALSE)</f>
        <v>OPL</v>
      </c>
      <c r="E152" s="140" t="str">
        <f>VLOOKUP(C152, 'Catálogo de actividades'!$B$5:$D$296,3,FALSE)</f>
        <v>CG</v>
      </c>
      <c r="F152" s="364" t="str">
        <f>_xlfn.XLOOKUP(C152,'Catálogo de actividades'!$B$5:$B$296,'Catálogo de actividades'!$E$5:$E$296)</f>
        <v>18.3</v>
      </c>
      <c r="G152" s="100">
        <v>45364</v>
      </c>
      <c r="H152" s="100">
        <v>45364</v>
      </c>
      <c r="I152" s="416" t="str">
        <f>_xlfn.XLOOKUP(C152,'Catálogo de actividades'!$B$5:$B$296,'Catálogo de actividades'!$I$5:$I$296)</f>
        <v>OPL</v>
      </c>
    </row>
    <row r="153" spans="1:9" ht="28.5" x14ac:dyDescent="0.2">
      <c r="A153" s="33" t="s">
        <v>31</v>
      </c>
      <c r="B153" s="33" t="s">
        <v>17</v>
      </c>
      <c r="C153" s="33" t="s">
        <v>308</v>
      </c>
      <c r="D153" s="140" t="str">
        <f>VLOOKUP(C153, 'Catálogo de actividades'!$B$5:$D$296,2,FALSE)</f>
        <v>INE</v>
      </c>
      <c r="E153" s="140" t="str">
        <f>VLOOKUP(C153, 'Catálogo de actividades'!$B$5:$D$296,3,FALSE)</f>
        <v>JLE</v>
      </c>
      <c r="F153" s="364" t="str">
        <f>_xlfn.XLOOKUP(C153,'Catálogo de actividades'!$B$5:$B$296,'Catálogo de actividades'!$E$5:$E$296)</f>
        <v>18.4</v>
      </c>
      <c r="G153" s="100">
        <v>45365</v>
      </c>
      <c r="H153" s="100">
        <v>45377</v>
      </c>
      <c r="I153" s="416" t="str">
        <f>_xlfn.XLOOKUP(C153,'Catálogo de actividades'!$B$5:$B$296,'Catálogo de actividades'!$I$5:$I$296)</f>
        <v>JLE</v>
      </c>
    </row>
    <row r="154" spans="1:9" ht="28.5" x14ac:dyDescent="0.2">
      <c r="A154" s="33" t="s">
        <v>31</v>
      </c>
      <c r="B154" s="33" t="s">
        <v>17</v>
      </c>
      <c r="C154" s="33" t="s">
        <v>362</v>
      </c>
      <c r="D154" s="140" t="str">
        <f>VLOOKUP(C154, 'Catálogo de actividades'!$B$5:$D$296,2,FALSE)</f>
        <v>OPL</v>
      </c>
      <c r="E154" s="140" t="str">
        <f>VLOOKUP(C154, 'Catálogo de actividades'!$B$5:$D$296,3,FALSE)</f>
        <v>OD</v>
      </c>
      <c r="F154" s="364" t="str">
        <f>_xlfn.XLOOKUP(C154,'Catálogo de actividades'!$B$5:$B$296,'Catálogo de actividades'!$E$5:$E$296)</f>
        <v>18.5</v>
      </c>
      <c r="G154" s="100">
        <v>45383</v>
      </c>
      <c r="H154" s="100">
        <v>45397</v>
      </c>
      <c r="I154" s="416" t="str">
        <f>_xlfn.XLOOKUP(C154,'Catálogo de actividades'!$B$5:$B$296,'Catálogo de actividades'!$I$5:$I$296)</f>
        <v>OPL</v>
      </c>
    </row>
    <row r="155" spans="1:9" ht="42.75" x14ac:dyDescent="0.2">
      <c r="A155" s="33" t="s">
        <v>31</v>
      </c>
      <c r="B155" s="33" t="s">
        <v>17</v>
      </c>
      <c r="C155" s="33" t="s">
        <v>303</v>
      </c>
      <c r="D155" s="140" t="str">
        <f>VLOOKUP(C155, 'Catálogo de actividades'!$B$5:$D$296,2,FALSE)</f>
        <v>OPL</v>
      </c>
      <c r="E155" s="140" t="str">
        <f>VLOOKUP(C155, 'Catálogo de actividades'!$B$5:$D$296,3,FALSE)</f>
        <v>CG/OD</v>
      </c>
      <c r="F155" s="364" t="str">
        <f>_xlfn.XLOOKUP(C155,'Catálogo de actividades'!$B$5:$B$296,'Catálogo de actividades'!$E$5:$E$296)</f>
        <v>18.6</v>
      </c>
      <c r="G155" s="100">
        <v>45413</v>
      </c>
      <c r="H155" s="100">
        <v>45440</v>
      </c>
      <c r="I155" s="416" t="str">
        <f>_xlfn.XLOOKUP(C155,'Catálogo de actividades'!$B$5:$B$296,'Catálogo de actividades'!$I$5:$I$296)</f>
        <v>OPL</v>
      </c>
    </row>
    <row r="156" spans="1:9" ht="42.75" x14ac:dyDescent="0.2">
      <c r="A156" s="33" t="s">
        <v>31</v>
      </c>
      <c r="B156" s="33" t="s">
        <v>17</v>
      </c>
      <c r="C156" s="33" t="s">
        <v>363</v>
      </c>
      <c r="D156" s="140" t="str">
        <f>VLOOKUP(C156, 'Catálogo de actividades'!$B$5:$D$296,2,FALSE)</f>
        <v>OPL</v>
      </c>
      <c r="E156" s="140" t="str">
        <f>VLOOKUP(C156, 'Catálogo de actividades'!$B$5:$D$296,3,FALSE)</f>
        <v>CG</v>
      </c>
      <c r="F156" s="364" t="str">
        <f>_xlfn.XLOOKUP(C156,'Catálogo de actividades'!$B$5:$B$296,'Catálogo de actividades'!$E$5:$E$296)</f>
        <v>18.8</v>
      </c>
      <c r="G156" s="100">
        <v>45323</v>
      </c>
      <c r="H156" s="100">
        <v>45337</v>
      </c>
      <c r="I156" s="416" t="str">
        <f>_xlfn.XLOOKUP(C156,'Catálogo de actividades'!$B$5:$B$296,'Catálogo de actividades'!$I$5:$I$296)</f>
        <v>OPL</v>
      </c>
    </row>
    <row r="157" spans="1:9" ht="57" x14ac:dyDescent="0.2">
      <c r="A157" s="33" t="s">
        <v>31</v>
      </c>
      <c r="B157" s="33" t="s">
        <v>17</v>
      </c>
      <c r="C157" s="33" t="s">
        <v>302</v>
      </c>
      <c r="D157" s="140" t="str">
        <f>VLOOKUP(C157, 'Catálogo de actividades'!$B$5:$D$296,2,FALSE)</f>
        <v>OPL</v>
      </c>
      <c r="E157" s="140" t="str">
        <f>VLOOKUP(C157, 'Catálogo de actividades'!$B$5:$D$296,3,FALSE)</f>
        <v>CG</v>
      </c>
      <c r="F157" s="364" t="str">
        <f>_xlfn.XLOOKUP(C157,'Catálogo de actividades'!$B$5:$B$296,'Catálogo de actividades'!$E$5:$E$296)</f>
        <v>18.9</v>
      </c>
      <c r="G157" s="100">
        <v>45383</v>
      </c>
      <c r="H157" s="100">
        <v>45389</v>
      </c>
      <c r="I157" s="416" t="str">
        <f>_xlfn.XLOOKUP(C157,'Catálogo de actividades'!$B$5:$B$296,'Catálogo de actividades'!$I$5:$I$296)</f>
        <v>OPL</v>
      </c>
    </row>
    <row r="158" spans="1:9" ht="42.75" x14ac:dyDescent="0.2">
      <c r="A158" s="33" t="s">
        <v>31</v>
      </c>
      <c r="B158" s="33" t="s">
        <v>17</v>
      </c>
      <c r="C158" s="33" t="s">
        <v>364</v>
      </c>
      <c r="D158" s="140" t="str">
        <f>VLOOKUP(C158, 'Catálogo de actividades'!$B$5:$D$296,2,FALSE)</f>
        <v>OPL</v>
      </c>
      <c r="E158" s="140" t="str">
        <f>VLOOKUP(C158, 'Catálogo de actividades'!$B$5:$D$296,3,FALSE)</f>
        <v>CG</v>
      </c>
      <c r="F158" s="364" t="str">
        <f>_xlfn.XLOOKUP(C158,'Catálogo de actividades'!$B$5:$B$296,'Catálogo de actividades'!$E$5:$E$296)</f>
        <v>18.10</v>
      </c>
      <c r="G158" s="100">
        <v>45398</v>
      </c>
      <c r="H158" s="100">
        <v>45412</v>
      </c>
      <c r="I158" s="416" t="str">
        <f>_xlfn.XLOOKUP(C158,'Catálogo de actividades'!$B$5:$B$296,'Catálogo de actividades'!$I$5:$I$296)</f>
        <v>OPL</v>
      </c>
    </row>
    <row r="159" spans="1:9" ht="28.5" x14ac:dyDescent="0.2">
      <c r="A159" s="33" t="s">
        <v>31</v>
      </c>
      <c r="B159" s="33" t="s">
        <v>17</v>
      </c>
      <c r="C159" s="33" t="s">
        <v>186</v>
      </c>
      <c r="D159" s="140" t="str">
        <f>VLOOKUP(C159, 'Catálogo de actividades'!$B$5:$D$296,2,FALSE)</f>
        <v>OPL</v>
      </c>
      <c r="E159" s="140" t="str">
        <f>VLOOKUP(C159, 'Catálogo de actividades'!$B$5:$D$296,3,FALSE)</f>
        <v>OD</v>
      </c>
      <c r="F159" s="364" t="str">
        <f>_xlfn.XLOOKUP(C159,'Catálogo de actividades'!$B$5:$B$296,'Catálogo de actividades'!$E$5:$E$296)</f>
        <v>18.11</v>
      </c>
      <c r="G159" s="104">
        <v>45409</v>
      </c>
      <c r="H159" s="440">
        <v>45432</v>
      </c>
      <c r="I159" s="416" t="str">
        <f>_xlfn.XLOOKUP(C159,'Catálogo de actividades'!$B$5:$B$296,'Catálogo de actividades'!$I$5:$I$296)</f>
        <v>OPL</v>
      </c>
    </row>
    <row r="160" spans="1:9" ht="28.5" x14ac:dyDescent="0.2">
      <c r="A160" s="33" t="s">
        <v>31</v>
      </c>
      <c r="B160" s="33" t="s">
        <v>17</v>
      </c>
      <c r="C160" s="33" t="s">
        <v>187</v>
      </c>
      <c r="D160" s="140" t="str">
        <f>VLOOKUP(C160, 'Catálogo de actividades'!$B$5:$D$296,2,FALSE)</f>
        <v>OPL</v>
      </c>
      <c r="E160" s="140" t="str">
        <f>VLOOKUP(C160, 'Catálogo de actividades'!$B$5:$D$296,3,FALSE)</f>
        <v>OD</v>
      </c>
      <c r="F160" s="364" t="str">
        <f>_xlfn.XLOOKUP(C160,'Catálogo de actividades'!$B$5:$B$296,'Catálogo de actividades'!$E$5:$E$296)</f>
        <v>18.12</v>
      </c>
      <c r="G160" s="100">
        <v>45425</v>
      </c>
      <c r="H160" s="100">
        <v>45431</v>
      </c>
      <c r="I160" s="416" t="str">
        <f>_xlfn.XLOOKUP(C160,'Catálogo de actividades'!$B$5:$B$296,'Catálogo de actividades'!$I$5:$I$296)</f>
        <v>OPL</v>
      </c>
    </row>
    <row r="161" spans="1:9" ht="57" x14ac:dyDescent="0.2">
      <c r="A161" s="33" t="s">
        <v>31</v>
      </c>
      <c r="B161" s="33" t="s">
        <v>17</v>
      </c>
      <c r="C161" s="33" t="s">
        <v>365</v>
      </c>
      <c r="D161" s="140" t="str">
        <f>VLOOKUP(C161, 'Catálogo de actividades'!$B$5:$D$296,2,FALSE)</f>
        <v>OPL</v>
      </c>
      <c r="E161" s="140" t="str">
        <f>VLOOKUP(C161, 'Catálogo de actividades'!$B$5:$D$296,3,FALSE)</f>
        <v>CG</v>
      </c>
      <c r="F161" s="364" t="str">
        <f>_xlfn.XLOOKUP(C161,'Catálogo de actividades'!$B$5:$B$296,'Catálogo de actividades'!$E$5:$E$296)</f>
        <v>18.13</v>
      </c>
      <c r="G161" s="100">
        <v>45413</v>
      </c>
      <c r="H161" s="100">
        <v>45419</v>
      </c>
      <c r="I161" s="416" t="str">
        <f>_xlfn.XLOOKUP(C161,'Catálogo de actividades'!$B$5:$B$296,'Catálogo de actividades'!$I$5:$I$296)</f>
        <v>OPL</v>
      </c>
    </row>
    <row r="162" spans="1:9" ht="42.75" x14ac:dyDescent="0.2">
      <c r="A162" s="33" t="s">
        <v>31</v>
      </c>
      <c r="B162" s="33" t="s">
        <v>17</v>
      </c>
      <c r="C162" s="33" t="s">
        <v>271</v>
      </c>
      <c r="D162" s="140" t="str">
        <f>VLOOKUP(C162, 'Catálogo de actividades'!$B$5:$D$296,2,FALSE)</f>
        <v>OPL</v>
      </c>
      <c r="E162" s="140" t="str">
        <f>VLOOKUP(C162, 'Catálogo de actividades'!$B$5:$D$296,3,FALSE)</f>
        <v>CD</v>
      </c>
      <c r="F162" s="364" t="str">
        <f>_xlfn.XLOOKUP(C162,'Catálogo de actividades'!$B$5:$B$296,'Catálogo de actividades'!$E$5:$E$296)</f>
        <v>18.14</v>
      </c>
      <c r="G162" s="100">
        <v>45398</v>
      </c>
      <c r="H162" s="100">
        <v>45440</v>
      </c>
      <c r="I162" s="416" t="str">
        <f>_xlfn.XLOOKUP(C162,'Catálogo de actividades'!$B$5:$B$296,'Catálogo de actividades'!$I$5:$I$296)</f>
        <v>OPL</v>
      </c>
    </row>
    <row r="163" spans="1:9" ht="28.5" x14ac:dyDescent="0.2">
      <c r="A163" s="33" t="s">
        <v>31</v>
      </c>
      <c r="B163" s="33" t="s">
        <v>17</v>
      </c>
      <c r="C163" s="33" t="s">
        <v>304</v>
      </c>
      <c r="D163" s="140" t="str">
        <f>VLOOKUP(C163, 'Catálogo de actividades'!$B$5:$D$296,2,FALSE)</f>
        <v>OPL</v>
      </c>
      <c r="E163" s="140" t="str">
        <f>VLOOKUP(C163, 'Catálogo de actividades'!$B$5:$D$296,3,FALSE)</f>
        <v>CG/OD</v>
      </c>
      <c r="F163" s="364" t="str">
        <f>_xlfn.XLOOKUP(C163,'Catálogo de actividades'!$B$5:$B$296,'Catálogo de actividades'!$E$5:$E$296)</f>
        <v>18.15</v>
      </c>
      <c r="G163" s="100">
        <v>45447</v>
      </c>
      <c r="H163" s="100">
        <v>45447</v>
      </c>
      <c r="I163" s="416" t="str">
        <f>_xlfn.XLOOKUP(C163,'Catálogo de actividades'!$B$5:$B$296,'Catálogo de actividades'!$I$5:$I$296)</f>
        <v>OPL</v>
      </c>
    </row>
    <row r="164" spans="1:9" ht="14.25" x14ac:dyDescent="0.2">
      <c r="A164" s="33" t="s">
        <v>31</v>
      </c>
      <c r="B164" s="33" t="s">
        <v>17</v>
      </c>
      <c r="C164" s="33" t="s">
        <v>134</v>
      </c>
      <c r="D164" s="140" t="str">
        <f>VLOOKUP(C164, 'Catálogo de actividades'!$B$5:$D$296,2,FALSE)</f>
        <v>OPL</v>
      </c>
      <c r="E164" s="140" t="str">
        <f>VLOOKUP(C164, 'Catálogo de actividades'!$B$5:$D$296,3,FALSE)</f>
        <v>OD</v>
      </c>
      <c r="F164" s="364" t="str">
        <f>_xlfn.XLOOKUP(C164,'Catálogo de actividades'!$B$5:$B$296,'Catálogo de actividades'!$E$5:$E$296)</f>
        <v>18.19</v>
      </c>
      <c r="G164" s="100">
        <v>45448</v>
      </c>
      <c r="H164" s="100">
        <v>45451</v>
      </c>
      <c r="I164" s="416" t="str">
        <f>_xlfn.XLOOKUP(C164,'Catálogo de actividades'!$B$5:$B$296,'Catálogo de actividades'!$I$5:$I$296)</f>
        <v>OPL</v>
      </c>
    </row>
    <row r="165" spans="1:9" ht="57" x14ac:dyDescent="0.2">
      <c r="A165" s="33" t="s">
        <v>31</v>
      </c>
      <c r="B165" s="177" t="s">
        <v>17</v>
      </c>
      <c r="C165" s="177" t="s">
        <v>135</v>
      </c>
      <c r="D165" s="140" t="str">
        <f>VLOOKUP(C165, 'Catálogo de actividades'!$B$5:$D$296,2,FALSE)</f>
        <v>OPL</v>
      </c>
      <c r="E165" s="140" t="str">
        <f>VLOOKUP(C165, 'Catálogo de actividades'!$B$5:$D$296,3,FALSE)</f>
        <v>OD</v>
      </c>
      <c r="F165" s="364" t="str">
        <f>_xlfn.XLOOKUP(C165,'Catálogo de actividades'!$B$5:$B$296,'Catálogo de actividades'!$E$5:$E$296)</f>
        <v>18.20</v>
      </c>
      <c r="G165" s="100">
        <v>45481</v>
      </c>
      <c r="H165" s="100">
        <v>45485</v>
      </c>
      <c r="I165" s="416" t="str">
        <f>_xlfn.XLOOKUP(C165,'Catálogo de actividades'!$B$5:$B$296,'Catálogo de actividades'!$I$5:$I$296)</f>
        <v>OPL</v>
      </c>
    </row>
    <row r="166" spans="1:9" ht="42.75" x14ac:dyDescent="0.2">
      <c r="A166" s="33" t="s">
        <v>31</v>
      </c>
      <c r="B166" s="177" t="s">
        <v>17</v>
      </c>
      <c r="C166" s="177" t="s">
        <v>136</v>
      </c>
      <c r="D166" s="140" t="str">
        <f>VLOOKUP(C166, 'Catálogo de actividades'!$B$5:$D$296,2,FALSE)</f>
        <v>OPL</v>
      </c>
      <c r="E166" s="140" t="str">
        <f>VLOOKUP(C166, 'Catálogo de actividades'!$B$5:$D$296,3,FALSE)</f>
        <v>OD</v>
      </c>
      <c r="F166" s="364" t="str">
        <f>_xlfn.XLOOKUP(C166,'Catálogo de actividades'!$B$5:$B$296,'Catálogo de actividades'!$E$5:$E$296)</f>
        <v>18.21</v>
      </c>
      <c r="G166" s="100">
        <v>45481</v>
      </c>
      <c r="H166" s="100">
        <v>45485</v>
      </c>
      <c r="I166" s="416" t="str">
        <f>_xlfn.XLOOKUP(C166,'Catálogo de actividades'!$B$5:$B$296,'Catálogo de actividades'!$I$5:$I$296)</f>
        <v>OPL</v>
      </c>
    </row>
    <row r="167" spans="1:9" ht="42.75" x14ac:dyDescent="0.2">
      <c r="A167" s="33" t="s">
        <v>31</v>
      </c>
      <c r="B167" s="177" t="s">
        <v>20</v>
      </c>
      <c r="C167" s="177" t="s">
        <v>294</v>
      </c>
      <c r="D167" s="140" t="str">
        <f>VLOOKUP(C167, 'Catálogo de actividades'!$B$5:$D$296,2,FALSE)</f>
        <v>INE/OPL</v>
      </c>
      <c r="E167" s="140" t="str">
        <f>VLOOKUP(C167, 'Catálogo de actividades'!$B$5:$D$296,3,FALSE)</f>
        <v>CAI/CG</v>
      </c>
      <c r="F167" s="364" t="str">
        <f>_xlfn.XLOOKUP(C167,'Catálogo de actividades'!$B$5:$B$296,'Catálogo de actividades'!$E$5:$E$296)</f>
        <v>21.1</v>
      </c>
      <c r="G167" s="100">
        <v>45170</v>
      </c>
      <c r="H167" s="100">
        <v>45199</v>
      </c>
      <c r="I167" s="416" t="str">
        <f>_xlfn.XLOOKUP(C167,'Catálogo de actividades'!$B$5:$B$296,'Catálogo de actividades'!$I$5:$I$296)</f>
        <v>CAI</v>
      </c>
    </row>
    <row r="168" spans="1:9" ht="28.5" x14ac:dyDescent="0.2">
      <c r="A168" s="33" t="s">
        <v>31</v>
      </c>
      <c r="B168" s="177" t="s">
        <v>20</v>
      </c>
      <c r="C168" s="177" t="s">
        <v>297</v>
      </c>
      <c r="D168" s="140" t="str">
        <f>VLOOKUP(C168, 'Catálogo de actividades'!$B$5:$D$296,2,FALSE)</f>
        <v>INE</v>
      </c>
      <c r="E168" s="140" t="str">
        <f>VLOOKUP(C168, 'Catálogo de actividades'!$B$5:$D$296,3,FALSE)</f>
        <v>CAI/JLE</v>
      </c>
      <c r="F168" s="364" t="str">
        <f>_xlfn.XLOOKUP(C168,'Catálogo de actividades'!$B$5:$B$296,'Catálogo de actividades'!$E$5:$E$296)</f>
        <v>21.2</v>
      </c>
      <c r="G168" s="100">
        <v>45189</v>
      </c>
      <c r="H168" s="100">
        <v>45408</v>
      </c>
      <c r="I168" s="416" t="str">
        <f>_xlfn.XLOOKUP(C168,'Catálogo de actividades'!$B$5:$B$296,'Catálogo de actividades'!$I$5:$I$296)</f>
        <v>OPL</v>
      </c>
    </row>
    <row r="169" spans="1:9" ht="14.25" x14ac:dyDescent="0.2">
      <c r="A169" s="33" t="s">
        <v>31</v>
      </c>
      <c r="B169" s="177" t="s">
        <v>20</v>
      </c>
      <c r="C169" s="177" t="s">
        <v>299</v>
      </c>
      <c r="D169" s="140" t="str">
        <f>VLOOKUP(C169, 'Catálogo de actividades'!$B$5:$D$296,2,FALSE)</f>
        <v>INE</v>
      </c>
      <c r="E169" s="140" t="str">
        <f>VLOOKUP(C169, 'Catálogo de actividades'!$B$5:$D$296,3,FALSE)</f>
        <v>CAI</v>
      </c>
      <c r="F169" s="364" t="str">
        <f>_xlfn.XLOOKUP(C169,'Catálogo de actividades'!$B$5:$B$296,'Catálogo de actividades'!$E$5:$E$296)</f>
        <v>21.3</v>
      </c>
      <c r="G169" s="100">
        <v>45170</v>
      </c>
      <c r="H169" s="100">
        <v>45434</v>
      </c>
      <c r="I169" s="416" t="str">
        <f>_xlfn.XLOOKUP(C169,'Catálogo de actividades'!$B$5:$B$296,'Catálogo de actividades'!$I$5:$I$296)</f>
        <v>CAI</v>
      </c>
    </row>
    <row r="170" spans="1:9" ht="28.5" x14ac:dyDescent="0.2">
      <c r="A170" s="33" t="s">
        <v>31</v>
      </c>
      <c r="B170" s="177" t="s">
        <v>20</v>
      </c>
      <c r="C170" s="177" t="s">
        <v>300</v>
      </c>
      <c r="D170" s="140" t="str">
        <f>VLOOKUP(C170, 'Catálogo de actividades'!$B$5:$D$296,2,FALSE)</f>
        <v>INE</v>
      </c>
      <c r="E170" s="140" t="str">
        <f>VLOOKUP(C170, 'Catálogo de actividades'!$B$5:$D$296,3,FALSE)</f>
        <v>CAI</v>
      </c>
      <c r="F170" s="364" t="str">
        <f>_xlfn.XLOOKUP(C170,'Catálogo de actividades'!$B$5:$B$296,'Catálogo de actividades'!$E$5:$E$296)</f>
        <v>21.4</v>
      </c>
      <c r="G170" s="100">
        <v>45189</v>
      </c>
      <c r="H170" s="100">
        <v>45443</v>
      </c>
      <c r="I170" s="416" t="str">
        <f>_xlfn.XLOOKUP(C170,'Catálogo de actividades'!$B$5:$B$296,'Catálogo de actividades'!$I$5:$I$296)</f>
        <v>CAI</v>
      </c>
    </row>
    <row r="171" spans="1:9" ht="42.75" x14ac:dyDescent="0.2">
      <c r="A171" s="33" t="s">
        <v>31</v>
      </c>
      <c r="B171" s="177" t="s">
        <v>21</v>
      </c>
      <c r="C171" s="177" t="s">
        <v>177</v>
      </c>
      <c r="D171" s="140" t="str">
        <f>VLOOKUP(C171, 'Catálogo de actividades'!$B$5:$D$296,2,FALSE)</f>
        <v>OPL</v>
      </c>
      <c r="E171" s="140" t="str">
        <f>VLOOKUP(C171, 'Catálogo de actividades'!$B$5:$D$296,3,FALSE)</f>
        <v>CG</v>
      </c>
      <c r="F171" s="364" t="str">
        <f>_xlfn.XLOOKUP(C171,'Catálogo de actividades'!$B$5:$B$296,'Catálogo de actividades'!$E$5:$E$296)</f>
        <v>22.1</v>
      </c>
      <c r="G171" s="100">
        <v>45481</v>
      </c>
      <c r="H171" s="100">
        <v>45485</v>
      </c>
      <c r="I171" s="416" t="str">
        <f>_xlfn.XLOOKUP(C171,'Catálogo de actividades'!$B$5:$B$296,'Catálogo de actividades'!$I$5:$I$296)</f>
        <v>OPL</v>
      </c>
    </row>
    <row r="172" spans="1:9" x14ac:dyDescent="0.2">
      <c r="A172" s="178"/>
      <c r="B172" s="178"/>
      <c r="C172" s="178"/>
      <c r="D172" s="178"/>
      <c r="E172" s="178"/>
      <c r="F172" s="371"/>
      <c r="G172" s="90"/>
      <c r="H172" s="90"/>
    </row>
    <row r="173" spans="1:9" x14ac:dyDescent="0.2">
      <c r="A173" s="176"/>
      <c r="B173" s="176"/>
      <c r="C173" s="176"/>
      <c r="D173" s="176"/>
      <c r="E173" s="176"/>
      <c r="F173" s="372"/>
      <c r="G173" s="7"/>
      <c r="H173" s="7"/>
    </row>
    <row r="174" spans="1:9" x14ac:dyDescent="0.2">
      <c r="B174" s="176"/>
      <c r="C174" s="176"/>
      <c r="D174" s="176"/>
      <c r="E174" s="176"/>
      <c r="F174" s="372"/>
      <c r="G174" s="179"/>
      <c r="H174" s="179"/>
    </row>
    <row r="175" spans="1:9" x14ac:dyDescent="0.2">
      <c r="B175" s="176"/>
      <c r="C175" s="176"/>
      <c r="D175" s="176"/>
      <c r="E175" s="176"/>
      <c r="F175" s="372"/>
      <c r="G175" s="179"/>
      <c r="H175" s="179"/>
    </row>
    <row r="176" spans="1:9" x14ac:dyDescent="0.2">
      <c r="B176" s="176"/>
      <c r="C176" s="176"/>
      <c r="D176" s="176"/>
      <c r="E176" s="176"/>
      <c r="F176" s="372"/>
      <c r="G176" s="179"/>
      <c r="H176" s="179"/>
    </row>
    <row r="177" spans="2:8" x14ac:dyDescent="0.2">
      <c r="B177" s="176"/>
      <c r="C177" s="176"/>
      <c r="D177" s="176"/>
      <c r="E177" s="176"/>
      <c r="F177" s="372"/>
      <c r="G177" s="179"/>
      <c r="H177" s="179"/>
    </row>
    <row r="178" spans="2:8" x14ac:dyDescent="0.2">
      <c r="B178" s="176"/>
      <c r="C178" s="176"/>
      <c r="D178" s="176"/>
      <c r="E178" s="176"/>
      <c r="F178" s="372"/>
      <c r="G178" s="179"/>
      <c r="H178" s="179"/>
    </row>
    <row r="179" spans="2:8" x14ac:dyDescent="0.2">
      <c r="B179" s="176"/>
      <c r="C179" s="176"/>
      <c r="D179" s="176"/>
      <c r="E179" s="176"/>
      <c r="F179" s="372"/>
      <c r="G179" s="179"/>
      <c r="H179" s="179"/>
    </row>
    <row r="180" spans="2:8" x14ac:dyDescent="0.2">
      <c r="B180" s="176"/>
      <c r="C180" s="176"/>
      <c r="D180" s="176"/>
      <c r="E180" s="176"/>
      <c r="F180" s="372"/>
      <c r="G180" s="179"/>
      <c r="H180" s="179"/>
    </row>
    <row r="181" spans="2:8" x14ac:dyDescent="0.2">
      <c r="B181" s="176"/>
      <c r="C181" s="176"/>
      <c r="D181" s="176"/>
      <c r="E181" s="176"/>
      <c r="F181" s="372"/>
      <c r="G181" s="179"/>
      <c r="H181" s="179"/>
    </row>
    <row r="182" spans="2:8" x14ac:dyDescent="0.2">
      <c r="B182" s="176"/>
      <c r="C182" s="176"/>
      <c r="D182" s="176"/>
      <c r="E182" s="176"/>
      <c r="F182" s="372"/>
      <c r="G182" s="179"/>
      <c r="H182" s="179"/>
    </row>
    <row r="183" spans="2:8" x14ac:dyDescent="0.2">
      <c r="B183" s="176"/>
      <c r="C183" s="176"/>
      <c r="D183" s="176"/>
      <c r="E183" s="176"/>
      <c r="F183" s="372"/>
      <c r="G183" s="179"/>
      <c r="H183" s="179"/>
    </row>
    <row r="184" spans="2:8" x14ac:dyDescent="0.2">
      <c r="B184" s="176"/>
      <c r="C184" s="176"/>
      <c r="D184" s="176"/>
      <c r="E184" s="176"/>
      <c r="F184" s="372"/>
      <c r="G184" s="179"/>
      <c r="H184" s="179"/>
    </row>
    <row r="185" spans="2:8" x14ac:dyDescent="0.2">
      <c r="B185" s="176"/>
      <c r="C185" s="176"/>
      <c r="D185" s="176"/>
      <c r="E185" s="176"/>
      <c r="F185" s="372"/>
      <c r="G185" s="179"/>
      <c r="H185" s="179"/>
    </row>
    <row r="186" spans="2:8" x14ac:dyDescent="0.2">
      <c r="B186" s="176"/>
      <c r="C186" s="176"/>
      <c r="D186" s="176"/>
      <c r="E186" s="176"/>
      <c r="F186" s="372"/>
      <c r="G186" s="179"/>
      <c r="H186" s="179"/>
    </row>
    <row r="187" spans="2:8" x14ac:dyDescent="0.2">
      <c r="B187" s="176"/>
      <c r="C187" s="176"/>
      <c r="D187" s="176"/>
      <c r="E187" s="176"/>
      <c r="F187" s="372"/>
      <c r="G187" s="179"/>
      <c r="H187" s="179"/>
    </row>
    <row r="188" spans="2:8" x14ac:dyDescent="0.2">
      <c r="B188" s="176"/>
      <c r="C188" s="176"/>
      <c r="D188" s="176"/>
      <c r="E188" s="176"/>
      <c r="F188" s="372"/>
      <c r="G188" s="179"/>
      <c r="H188" s="179"/>
    </row>
    <row r="189" spans="2:8" x14ac:dyDescent="0.2">
      <c r="B189" s="176"/>
      <c r="C189" s="176"/>
      <c r="D189" s="176"/>
      <c r="E189" s="176"/>
      <c r="F189" s="372"/>
      <c r="G189" s="179"/>
      <c r="H189" s="179"/>
    </row>
    <row r="190" spans="2:8" x14ac:dyDescent="0.2">
      <c r="B190" s="176"/>
      <c r="C190" s="176"/>
      <c r="D190" s="176"/>
      <c r="E190" s="176"/>
      <c r="F190" s="372"/>
      <c r="G190" s="179"/>
      <c r="H190" s="179"/>
    </row>
    <row r="191" spans="2:8" x14ac:dyDescent="0.2">
      <c r="B191" s="176"/>
      <c r="C191" s="176"/>
      <c r="D191" s="176"/>
      <c r="E191" s="176"/>
      <c r="F191" s="372"/>
      <c r="G191" s="179"/>
      <c r="H191" s="179"/>
    </row>
    <row r="192" spans="2:8" x14ac:dyDescent="0.2">
      <c r="B192" s="176"/>
      <c r="C192" s="176"/>
      <c r="D192" s="176"/>
      <c r="E192" s="176"/>
      <c r="F192" s="372"/>
      <c r="G192" s="179"/>
      <c r="H192" s="179"/>
    </row>
    <row r="193" spans="2:8" x14ac:dyDescent="0.2">
      <c r="B193" s="176"/>
      <c r="C193" s="176"/>
      <c r="D193" s="176"/>
      <c r="E193" s="176"/>
      <c r="F193" s="372"/>
      <c r="G193" s="179"/>
      <c r="H193" s="179"/>
    </row>
    <row r="194" spans="2:8" x14ac:dyDescent="0.2">
      <c r="B194" s="176"/>
      <c r="C194" s="176"/>
      <c r="D194" s="176"/>
      <c r="E194" s="176"/>
      <c r="F194" s="372"/>
      <c r="G194" s="179"/>
      <c r="H194" s="179"/>
    </row>
    <row r="195" spans="2:8" x14ac:dyDescent="0.2">
      <c r="B195" s="176"/>
      <c r="C195" s="176"/>
      <c r="D195" s="176"/>
      <c r="E195" s="176"/>
      <c r="F195" s="372"/>
      <c r="G195" s="179"/>
      <c r="H195" s="179"/>
    </row>
    <row r="196" spans="2:8" x14ac:dyDescent="0.2">
      <c r="B196" s="176"/>
      <c r="C196" s="176"/>
      <c r="D196" s="176"/>
      <c r="E196" s="176"/>
      <c r="F196" s="372"/>
      <c r="G196" s="179"/>
      <c r="H196" s="179"/>
    </row>
    <row r="197" spans="2:8" x14ac:dyDescent="0.2">
      <c r="B197" s="176"/>
      <c r="C197" s="176"/>
      <c r="D197" s="176"/>
      <c r="E197" s="176"/>
      <c r="F197" s="372"/>
      <c r="G197" s="179"/>
      <c r="H197" s="179"/>
    </row>
    <row r="198" spans="2:8" x14ac:dyDescent="0.2">
      <c r="B198" s="176"/>
      <c r="C198" s="176"/>
      <c r="D198" s="176"/>
      <c r="E198" s="176"/>
      <c r="F198" s="372"/>
      <c r="G198" s="179"/>
      <c r="H198" s="179"/>
    </row>
    <row r="199" spans="2:8" x14ac:dyDescent="0.2">
      <c r="B199" s="176"/>
      <c r="C199" s="176"/>
      <c r="D199" s="176"/>
      <c r="E199" s="176"/>
      <c r="F199" s="372"/>
      <c r="G199" s="179"/>
      <c r="H199" s="179"/>
    </row>
    <row r="200" spans="2:8" x14ac:dyDescent="0.2">
      <c r="B200" s="176"/>
      <c r="C200" s="176"/>
      <c r="D200" s="176"/>
      <c r="E200" s="176"/>
      <c r="F200" s="372"/>
      <c r="G200" s="179"/>
      <c r="H200" s="179"/>
    </row>
    <row r="201" spans="2:8" x14ac:dyDescent="0.2">
      <c r="B201" s="176"/>
      <c r="C201" s="176"/>
      <c r="D201" s="176"/>
      <c r="E201" s="176"/>
      <c r="F201" s="372"/>
      <c r="G201" s="179"/>
      <c r="H201" s="179"/>
    </row>
    <row r="202" spans="2:8" x14ac:dyDescent="0.2">
      <c r="B202" s="176"/>
      <c r="C202" s="176"/>
      <c r="D202" s="176"/>
      <c r="E202" s="176"/>
      <c r="F202" s="372"/>
      <c r="G202" s="179"/>
      <c r="H202" s="179"/>
    </row>
    <row r="203" spans="2:8" x14ac:dyDescent="0.2">
      <c r="B203" s="176"/>
      <c r="C203" s="176"/>
      <c r="D203" s="176"/>
      <c r="E203" s="176"/>
      <c r="F203" s="372"/>
      <c r="G203" s="179"/>
      <c r="H203" s="179"/>
    </row>
    <row r="204" spans="2:8" x14ac:dyDescent="0.2">
      <c r="B204" s="176"/>
      <c r="C204" s="176"/>
      <c r="D204" s="176"/>
      <c r="E204" s="176"/>
      <c r="F204" s="372"/>
      <c r="G204" s="179"/>
      <c r="H204" s="179"/>
    </row>
    <row r="205" spans="2:8" x14ac:dyDescent="0.2">
      <c r="B205" s="176"/>
      <c r="C205" s="176"/>
      <c r="D205" s="176"/>
      <c r="E205" s="176"/>
      <c r="F205" s="372"/>
      <c r="G205" s="179"/>
      <c r="H205" s="179"/>
    </row>
    <row r="206" spans="2:8" x14ac:dyDescent="0.2">
      <c r="B206" s="176"/>
      <c r="C206" s="176"/>
      <c r="D206" s="176"/>
      <c r="E206" s="176"/>
      <c r="F206" s="372"/>
      <c r="G206" s="179"/>
      <c r="H206" s="179"/>
    </row>
    <row r="207" spans="2:8" x14ac:dyDescent="0.2">
      <c r="B207" s="176"/>
      <c r="C207" s="176"/>
      <c r="D207" s="176"/>
      <c r="E207" s="176"/>
      <c r="F207" s="372"/>
      <c r="G207" s="451"/>
      <c r="H207" s="451"/>
    </row>
    <row r="208" spans="2:8" x14ac:dyDescent="0.2">
      <c r="B208" s="176"/>
      <c r="C208" s="176"/>
      <c r="D208" s="176"/>
      <c r="E208" s="176"/>
      <c r="F208" s="372"/>
      <c r="G208" s="451"/>
      <c r="H208" s="451"/>
    </row>
    <row r="209" spans="2:8" x14ac:dyDescent="0.2">
      <c r="B209" s="176"/>
      <c r="C209" s="176"/>
      <c r="D209" s="176"/>
      <c r="E209" s="176"/>
      <c r="F209" s="372"/>
      <c r="G209" s="451"/>
      <c r="H209" s="451"/>
    </row>
    <row r="210" spans="2:8" x14ac:dyDescent="0.2">
      <c r="B210" s="176"/>
      <c r="C210" s="176"/>
      <c r="D210" s="176"/>
      <c r="E210" s="176"/>
      <c r="F210" s="372"/>
      <c r="G210" s="179"/>
      <c r="H210" s="179"/>
    </row>
    <row r="211" spans="2:8" x14ac:dyDescent="0.2">
      <c r="B211" s="176"/>
      <c r="C211" s="176"/>
      <c r="D211" s="176"/>
      <c r="E211" s="176"/>
      <c r="F211" s="372"/>
      <c r="G211" s="179"/>
      <c r="H211" s="179"/>
    </row>
    <row r="212" spans="2:8" x14ac:dyDescent="0.2">
      <c r="B212" s="176"/>
      <c r="C212" s="176"/>
      <c r="D212" s="176"/>
      <c r="E212" s="176"/>
      <c r="F212" s="372"/>
      <c r="G212" s="179"/>
      <c r="H212" s="179"/>
    </row>
    <row r="213" spans="2:8" x14ac:dyDescent="0.2">
      <c r="B213" s="176"/>
      <c r="C213" s="176"/>
      <c r="D213" s="176"/>
      <c r="E213" s="176"/>
      <c r="F213" s="372"/>
      <c r="G213" s="179"/>
      <c r="H213" s="179"/>
    </row>
    <row r="214" spans="2:8" x14ac:dyDescent="0.2">
      <c r="B214" s="176"/>
      <c r="C214" s="176"/>
      <c r="D214" s="176"/>
      <c r="E214" s="176"/>
      <c r="F214" s="372"/>
      <c r="G214" s="179"/>
      <c r="H214" s="179"/>
    </row>
    <row r="215" spans="2:8" x14ac:dyDescent="0.2">
      <c r="B215" s="176"/>
      <c r="C215" s="176"/>
      <c r="D215" s="176"/>
      <c r="E215" s="176"/>
      <c r="F215" s="372"/>
      <c r="G215" s="179"/>
      <c r="H215" s="179"/>
    </row>
    <row r="216" spans="2:8" x14ac:dyDescent="0.2">
      <c r="B216" s="176"/>
      <c r="C216" s="176"/>
      <c r="D216" s="176"/>
      <c r="E216" s="176"/>
      <c r="F216" s="372"/>
      <c r="G216" s="179"/>
      <c r="H216" s="179"/>
    </row>
    <row r="217" spans="2:8" x14ac:dyDescent="0.2">
      <c r="B217" s="176"/>
      <c r="C217" s="176"/>
      <c r="D217" s="176"/>
      <c r="E217" s="176"/>
      <c r="F217" s="372"/>
      <c r="G217" s="179"/>
      <c r="H217" s="179"/>
    </row>
    <row r="218" spans="2:8" x14ac:dyDescent="0.2">
      <c r="B218" s="176"/>
      <c r="C218" s="176"/>
      <c r="D218" s="176"/>
      <c r="E218" s="176"/>
      <c r="F218" s="372"/>
      <c r="G218" s="179"/>
      <c r="H218" s="179"/>
    </row>
    <row r="219" spans="2:8" x14ac:dyDescent="0.2">
      <c r="B219" s="176"/>
      <c r="C219" s="176"/>
      <c r="D219" s="176"/>
      <c r="E219" s="176"/>
      <c r="F219" s="372"/>
      <c r="G219" s="179"/>
      <c r="H219" s="179"/>
    </row>
    <row r="220" spans="2:8" x14ac:dyDescent="0.2">
      <c r="B220" s="176"/>
      <c r="C220" s="176"/>
      <c r="D220" s="176"/>
      <c r="E220" s="176"/>
      <c r="F220" s="372"/>
      <c r="G220" s="179"/>
      <c r="H220" s="179"/>
    </row>
    <row r="221" spans="2:8" x14ac:dyDescent="0.2">
      <c r="B221" s="176"/>
      <c r="C221" s="176"/>
      <c r="D221" s="176"/>
      <c r="E221" s="176"/>
      <c r="F221" s="372"/>
      <c r="G221" s="179"/>
      <c r="H221" s="179"/>
    </row>
    <row r="222" spans="2:8" x14ac:dyDescent="0.2">
      <c r="B222" s="176"/>
      <c r="C222" s="176"/>
      <c r="D222" s="176"/>
      <c r="E222" s="176"/>
      <c r="F222" s="372"/>
      <c r="G222" s="179"/>
      <c r="H222" s="179"/>
    </row>
    <row r="223" spans="2:8" x14ac:dyDescent="0.2">
      <c r="B223" s="176"/>
      <c r="C223" s="176"/>
      <c r="D223" s="176"/>
      <c r="E223" s="176"/>
      <c r="F223" s="372"/>
      <c r="G223" s="179"/>
      <c r="H223" s="179"/>
    </row>
    <row r="224" spans="2:8" x14ac:dyDescent="0.2">
      <c r="B224" s="176"/>
      <c r="C224" s="176"/>
      <c r="D224" s="176"/>
      <c r="E224" s="176"/>
      <c r="F224" s="372"/>
      <c r="G224" s="179"/>
      <c r="H224" s="179"/>
    </row>
    <row r="225" spans="2:8" x14ac:dyDescent="0.2">
      <c r="B225" s="176"/>
      <c r="C225" s="176"/>
      <c r="D225" s="176"/>
      <c r="E225" s="176"/>
      <c r="F225" s="372"/>
      <c r="G225" s="179"/>
      <c r="H225" s="179"/>
    </row>
    <row r="226" spans="2:8" x14ac:dyDescent="0.2">
      <c r="B226" s="176"/>
      <c r="C226" s="176"/>
      <c r="D226" s="176"/>
      <c r="E226" s="176"/>
      <c r="F226" s="372"/>
      <c r="G226" s="179"/>
      <c r="H226" s="179"/>
    </row>
    <row r="227" spans="2:8" x14ac:dyDescent="0.2">
      <c r="B227" s="176"/>
      <c r="C227" s="176"/>
      <c r="D227" s="176"/>
      <c r="E227" s="176"/>
      <c r="F227" s="372"/>
      <c r="G227" s="179"/>
      <c r="H227" s="179"/>
    </row>
    <row r="228" spans="2:8" x14ac:dyDescent="0.2">
      <c r="B228" s="176"/>
      <c r="C228" s="176"/>
      <c r="D228" s="176"/>
      <c r="E228" s="176"/>
      <c r="F228" s="372"/>
      <c r="G228" s="179"/>
      <c r="H228" s="179"/>
    </row>
    <row r="229" spans="2:8" x14ac:dyDescent="0.2">
      <c r="B229" s="176"/>
      <c r="C229" s="176"/>
      <c r="D229" s="176"/>
      <c r="E229" s="176"/>
      <c r="F229" s="372"/>
      <c r="G229" s="179"/>
      <c r="H229" s="179"/>
    </row>
    <row r="230" spans="2:8" x14ac:dyDescent="0.2">
      <c r="B230" s="176"/>
      <c r="C230" s="176"/>
      <c r="D230" s="176"/>
      <c r="E230" s="176"/>
      <c r="F230" s="372"/>
      <c r="G230" s="179"/>
      <c r="H230" s="179"/>
    </row>
    <row r="231" spans="2:8" x14ac:dyDescent="0.2">
      <c r="B231" s="176"/>
      <c r="C231" s="176"/>
      <c r="D231" s="176"/>
      <c r="E231" s="176"/>
      <c r="F231" s="372"/>
      <c r="G231" s="179"/>
      <c r="H231" s="179"/>
    </row>
    <row r="232" spans="2:8" x14ac:dyDescent="0.2">
      <c r="B232" s="176"/>
      <c r="C232" s="176"/>
      <c r="D232" s="176"/>
      <c r="E232" s="176"/>
      <c r="F232" s="372"/>
      <c r="G232" s="179"/>
      <c r="H232" s="179"/>
    </row>
    <row r="233" spans="2:8" x14ac:dyDescent="0.2">
      <c r="B233" s="176"/>
      <c r="C233" s="176"/>
      <c r="D233" s="176"/>
      <c r="E233" s="176"/>
      <c r="F233" s="372"/>
      <c r="G233" s="179"/>
      <c r="H233" s="179"/>
    </row>
    <row r="234" spans="2:8" x14ac:dyDescent="0.2">
      <c r="B234" s="176"/>
      <c r="C234" s="176"/>
      <c r="D234" s="176"/>
      <c r="E234" s="176"/>
      <c r="F234" s="372"/>
      <c r="G234" s="179"/>
      <c r="H234" s="179"/>
    </row>
    <row r="235" spans="2:8" x14ac:dyDescent="0.2">
      <c r="B235" s="176"/>
      <c r="C235" s="176"/>
      <c r="D235" s="176"/>
      <c r="E235" s="176"/>
      <c r="F235" s="372"/>
      <c r="G235" s="179"/>
      <c r="H235" s="179"/>
    </row>
    <row r="236" spans="2:8" x14ac:dyDescent="0.2">
      <c r="B236" s="176"/>
      <c r="C236" s="176"/>
      <c r="D236" s="176"/>
      <c r="E236" s="176"/>
      <c r="F236" s="372"/>
      <c r="G236" s="179"/>
      <c r="H236" s="179"/>
    </row>
    <row r="237" spans="2:8" x14ac:dyDescent="0.2">
      <c r="B237" s="176"/>
      <c r="C237" s="176"/>
      <c r="D237" s="176"/>
      <c r="E237" s="176"/>
      <c r="F237" s="372"/>
      <c r="G237" s="179"/>
      <c r="H237" s="179"/>
    </row>
    <row r="238" spans="2:8" x14ac:dyDescent="0.2">
      <c r="B238" s="176"/>
      <c r="C238" s="176"/>
      <c r="D238" s="176"/>
      <c r="E238" s="176"/>
      <c r="F238" s="372"/>
      <c r="G238" s="179"/>
      <c r="H238" s="179"/>
    </row>
    <row r="239" spans="2:8" x14ac:dyDescent="0.2">
      <c r="B239" s="176"/>
      <c r="C239" s="176"/>
      <c r="D239" s="176"/>
      <c r="E239" s="176"/>
      <c r="F239" s="372"/>
      <c r="G239" s="179"/>
      <c r="H239" s="179"/>
    </row>
    <row r="240" spans="2:8" x14ac:dyDescent="0.2">
      <c r="B240" s="176"/>
      <c r="C240" s="176"/>
      <c r="D240" s="176"/>
      <c r="E240" s="176"/>
      <c r="F240" s="372"/>
      <c r="G240" s="179"/>
      <c r="H240" s="179"/>
    </row>
    <row r="241" spans="2:8" x14ac:dyDescent="0.2">
      <c r="B241" s="176"/>
      <c r="C241" s="176"/>
      <c r="D241" s="176"/>
      <c r="E241" s="176"/>
      <c r="F241" s="372"/>
      <c r="G241" s="179"/>
      <c r="H241" s="179"/>
    </row>
    <row r="242" spans="2:8" x14ac:dyDescent="0.2">
      <c r="B242" s="176"/>
      <c r="C242" s="176"/>
      <c r="D242" s="176"/>
      <c r="E242" s="176"/>
      <c r="F242" s="372"/>
      <c r="G242" s="179"/>
      <c r="H242" s="179"/>
    </row>
    <row r="243" spans="2:8" x14ac:dyDescent="0.2">
      <c r="B243" s="176"/>
      <c r="C243" s="176"/>
      <c r="D243" s="176"/>
      <c r="E243" s="176"/>
      <c r="F243" s="372"/>
      <c r="G243" s="179"/>
      <c r="H243" s="179"/>
    </row>
    <row r="244" spans="2:8" x14ac:dyDescent="0.2">
      <c r="B244" s="176"/>
      <c r="C244" s="176"/>
      <c r="D244" s="176"/>
      <c r="E244" s="176"/>
      <c r="F244" s="372"/>
      <c r="G244" s="179"/>
      <c r="H244" s="179"/>
    </row>
    <row r="245" spans="2:8" x14ac:dyDescent="0.2">
      <c r="B245" s="176"/>
      <c r="C245" s="176"/>
      <c r="D245" s="176"/>
      <c r="E245" s="176"/>
      <c r="F245" s="372"/>
      <c r="G245" s="179"/>
      <c r="H245" s="179"/>
    </row>
    <row r="246" spans="2:8" x14ac:dyDescent="0.2">
      <c r="B246" s="176"/>
      <c r="C246" s="176"/>
      <c r="D246" s="176"/>
      <c r="E246" s="176"/>
      <c r="F246" s="372"/>
      <c r="G246" s="179"/>
      <c r="H246" s="179"/>
    </row>
    <row r="247" spans="2:8" x14ac:dyDescent="0.2">
      <c r="B247" s="176"/>
      <c r="C247" s="176"/>
      <c r="D247" s="176"/>
      <c r="E247" s="176"/>
      <c r="F247" s="372"/>
      <c r="G247" s="179"/>
      <c r="H247" s="179"/>
    </row>
    <row r="248" spans="2:8" x14ac:dyDescent="0.2">
      <c r="B248" s="176"/>
      <c r="C248" s="176"/>
      <c r="D248" s="176"/>
      <c r="E248" s="176"/>
      <c r="F248" s="372"/>
      <c r="G248" s="179"/>
      <c r="H248" s="179"/>
    </row>
    <row r="249" spans="2:8" x14ac:dyDescent="0.2">
      <c r="B249" s="176"/>
      <c r="C249" s="176"/>
      <c r="D249" s="176"/>
      <c r="E249" s="176"/>
      <c r="F249" s="372"/>
      <c r="G249" s="179"/>
      <c r="H249" s="179"/>
    </row>
    <row r="250" spans="2:8" x14ac:dyDescent="0.2">
      <c r="B250" s="176"/>
      <c r="C250" s="176"/>
      <c r="D250" s="176"/>
      <c r="E250" s="176"/>
      <c r="F250" s="372"/>
      <c r="G250" s="179"/>
      <c r="H250" s="179"/>
    </row>
    <row r="251" spans="2:8" x14ac:dyDescent="0.2">
      <c r="B251" s="176"/>
      <c r="C251" s="176"/>
      <c r="D251" s="176"/>
      <c r="E251" s="176"/>
      <c r="F251" s="372"/>
      <c r="G251" s="179"/>
      <c r="H251" s="179"/>
    </row>
    <row r="252" spans="2:8" x14ac:dyDescent="0.2">
      <c r="B252" s="176"/>
      <c r="C252" s="176"/>
      <c r="D252" s="176"/>
      <c r="E252" s="176"/>
      <c r="F252" s="372"/>
      <c r="G252" s="179"/>
      <c r="H252" s="179"/>
    </row>
    <row r="253" spans="2:8" x14ac:dyDescent="0.2">
      <c r="B253" s="176"/>
      <c r="C253" s="176"/>
      <c r="D253" s="176"/>
      <c r="E253" s="176"/>
      <c r="F253" s="372"/>
      <c r="G253" s="179"/>
      <c r="H253" s="179"/>
    </row>
    <row r="254" spans="2:8" x14ac:dyDescent="0.2">
      <c r="B254" s="176"/>
      <c r="C254" s="176"/>
      <c r="D254" s="176"/>
      <c r="E254" s="176"/>
      <c r="F254" s="372"/>
      <c r="G254" s="179"/>
      <c r="H254" s="179"/>
    </row>
    <row r="255" spans="2:8" x14ac:dyDescent="0.2">
      <c r="B255" s="176"/>
      <c r="C255" s="176"/>
      <c r="D255" s="176"/>
      <c r="E255" s="176"/>
      <c r="F255" s="372"/>
      <c r="G255" s="179"/>
      <c r="H255" s="179"/>
    </row>
    <row r="256" spans="2:8" x14ac:dyDescent="0.2">
      <c r="B256" s="176"/>
      <c r="C256" s="176"/>
      <c r="D256" s="176"/>
      <c r="E256" s="176"/>
      <c r="F256" s="372"/>
      <c r="G256" s="179"/>
      <c r="H256" s="179"/>
    </row>
    <row r="257" spans="2:8" x14ac:dyDescent="0.2">
      <c r="B257" s="176"/>
      <c r="C257" s="176"/>
      <c r="D257" s="176"/>
      <c r="E257" s="176"/>
      <c r="F257" s="372"/>
      <c r="G257" s="179"/>
      <c r="H257" s="179"/>
    </row>
    <row r="258" spans="2:8" x14ac:dyDescent="0.2">
      <c r="B258" s="176"/>
      <c r="C258" s="176"/>
      <c r="D258" s="176"/>
      <c r="E258" s="176"/>
      <c r="F258" s="372"/>
      <c r="G258" s="179"/>
      <c r="H258" s="179"/>
    </row>
    <row r="259" spans="2:8" x14ac:dyDescent="0.2">
      <c r="B259" s="176"/>
      <c r="C259" s="176"/>
      <c r="D259" s="176"/>
      <c r="E259" s="176"/>
      <c r="F259" s="372"/>
      <c r="G259" s="179"/>
      <c r="H259" s="179"/>
    </row>
    <row r="260" spans="2:8" x14ac:dyDescent="0.2">
      <c r="B260" s="176"/>
      <c r="C260" s="176"/>
      <c r="D260" s="176"/>
      <c r="E260" s="176"/>
      <c r="F260" s="372"/>
      <c r="G260" s="179"/>
      <c r="H260" s="179"/>
    </row>
    <row r="261" spans="2:8" x14ac:dyDescent="0.2">
      <c r="B261" s="176"/>
      <c r="C261" s="176"/>
      <c r="D261" s="176"/>
      <c r="E261" s="176"/>
      <c r="F261" s="372"/>
      <c r="G261" s="179"/>
      <c r="H261" s="179"/>
    </row>
    <row r="262" spans="2:8" x14ac:dyDescent="0.2">
      <c r="B262" s="176"/>
      <c r="C262" s="176"/>
      <c r="D262" s="176"/>
      <c r="E262" s="176"/>
      <c r="F262" s="372"/>
      <c r="G262" s="179"/>
      <c r="H262" s="179"/>
    </row>
    <row r="263" spans="2:8" x14ac:dyDescent="0.2">
      <c r="B263" s="176"/>
      <c r="C263" s="176"/>
      <c r="D263" s="176"/>
      <c r="E263" s="176"/>
      <c r="F263" s="372"/>
      <c r="G263" s="179"/>
      <c r="H263" s="179"/>
    </row>
    <row r="264" spans="2:8" x14ac:dyDescent="0.2">
      <c r="B264" s="176"/>
      <c r="C264" s="176"/>
      <c r="D264" s="176"/>
      <c r="E264" s="176"/>
      <c r="F264" s="372"/>
      <c r="G264" s="179"/>
      <c r="H264" s="179"/>
    </row>
    <row r="265" spans="2:8" x14ac:dyDescent="0.2">
      <c r="B265" s="176"/>
      <c r="C265" s="176"/>
      <c r="D265" s="176"/>
      <c r="E265" s="176"/>
      <c r="F265" s="372"/>
      <c r="G265" s="179"/>
      <c r="H265" s="179"/>
    </row>
    <row r="266" spans="2:8" x14ac:dyDescent="0.2">
      <c r="B266" s="176"/>
      <c r="C266" s="176"/>
      <c r="D266" s="176"/>
      <c r="E266" s="176"/>
      <c r="F266" s="372"/>
      <c r="G266" s="179"/>
      <c r="H266" s="179"/>
    </row>
    <row r="267" spans="2:8" x14ac:dyDescent="0.2">
      <c r="B267" s="176"/>
      <c r="C267" s="176"/>
      <c r="D267" s="176"/>
      <c r="E267" s="176"/>
      <c r="F267" s="372"/>
      <c r="G267" s="179"/>
      <c r="H267" s="179"/>
    </row>
    <row r="268" spans="2:8" x14ac:dyDescent="0.2">
      <c r="B268" s="176"/>
      <c r="C268" s="176"/>
      <c r="D268" s="176"/>
      <c r="E268" s="176"/>
      <c r="F268" s="372"/>
      <c r="G268" s="179"/>
      <c r="H268" s="179"/>
    </row>
    <row r="269" spans="2:8" x14ac:dyDescent="0.2">
      <c r="B269" s="176"/>
      <c r="C269" s="176"/>
      <c r="D269" s="176"/>
      <c r="E269" s="176"/>
      <c r="F269" s="372"/>
      <c r="G269" s="179"/>
      <c r="H269" s="179"/>
    </row>
    <row r="270" spans="2:8" x14ac:dyDescent="0.2">
      <c r="B270" s="176"/>
      <c r="C270" s="176"/>
      <c r="D270" s="176"/>
      <c r="E270" s="176"/>
      <c r="F270" s="372"/>
      <c r="G270" s="179"/>
      <c r="H270" s="179"/>
    </row>
    <row r="271" spans="2:8" x14ac:dyDescent="0.2">
      <c r="B271" s="176"/>
      <c r="C271" s="176"/>
      <c r="D271" s="176"/>
      <c r="E271" s="176"/>
      <c r="F271" s="372"/>
      <c r="G271" s="179"/>
      <c r="H271" s="179"/>
    </row>
    <row r="272" spans="2:8" x14ac:dyDescent="0.2">
      <c r="B272" s="176"/>
      <c r="C272" s="176"/>
      <c r="D272" s="176"/>
      <c r="E272" s="176"/>
      <c r="F272" s="372"/>
      <c r="G272" s="179"/>
      <c r="H272" s="179"/>
    </row>
    <row r="273" spans="2:8" x14ac:dyDescent="0.2">
      <c r="B273" s="176"/>
      <c r="C273" s="176"/>
      <c r="D273" s="176"/>
      <c r="E273" s="176"/>
      <c r="F273" s="372"/>
      <c r="G273" s="179"/>
      <c r="H273" s="179"/>
    </row>
    <row r="274" spans="2:8" x14ac:dyDescent="0.2">
      <c r="B274" s="176"/>
      <c r="C274" s="176"/>
      <c r="D274" s="176"/>
      <c r="E274" s="176"/>
      <c r="F274" s="372"/>
      <c r="G274" s="179"/>
      <c r="H274" s="179"/>
    </row>
    <row r="275" spans="2:8" x14ac:dyDescent="0.2">
      <c r="B275" s="176"/>
      <c r="C275" s="176"/>
      <c r="D275" s="176"/>
      <c r="E275" s="176"/>
      <c r="F275" s="372"/>
      <c r="G275" s="179"/>
      <c r="H275" s="179"/>
    </row>
    <row r="276" spans="2:8" x14ac:dyDescent="0.2">
      <c r="B276" s="176"/>
      <c r="C276" s="176"/>
      <c r="D276" s="176"/>
      <c r="E276" s="176"/>
      <c r="F276" s="372"/>
      <c r="G276" s="179"/>
      <c r="H276" s="179"/>
    </row>
    <row r="277" spans="2:8" x14ac:dyDescent="0.2">
      <c r="B277" s="176"/>
      <c r="C277" s="176"/>
      <c r="D277" s="176"/>
      <c r="E277" s="176"/>
      <c r="F277" s="372"/>
      <c r="G277" s="179"/>
      <c r="H277" s="179"/>
    </row>
    <row r="278" spans="2:8" x14ac:dyDescent="0.2">
      <c r="B278" s="176"/>
      <c r="C278" s="176"/>
      <c r="D278" s="176"/>
      <c r="E278" s="176"/>
      <c r="F278" s="372"/>
      <c r="G278" s="179"/>
      <c r="H278" s="179"/>
    </row>
    <row r="279" spans="2:8" x14ac:dyDescent="0.2">
      <c r="B279" s="176"/>
      <c r="C279" s="176"/>
      <c r="D279" s="176"/>
      <c r="E279" s="176"/>
      <c r="F279" s="372"/>
      <c r="G279" s="179"/>
      <c r="H279" s="179"/>
    </row>
    <row r="280" spans="2:8" x14ac:dyDescent="0.2">
      <c r="B280" s="176"/>
      <c r="C280" s="176"/>
      <c r="D280" s="176"/>
      <c r="E280" s="176"/>
      <c r="F280" s="372"/>
      <c r="G280" s="179"/>
      <c r="H280" s="179"/>
    </row>
    <row r="281" spans="2:8" x14ac:dyDescent="0.2">
      <c r="B281" s="176"/>
      <c r="C281" s="176"/>
      <c r="D281" s="176"/>
      <c r="E281" s="176"/>
      <c r="F281" s="372"/>
      <c r="G281" s="179"/>
      <c r="H281" s="179"/>
    </row>
    <row r="282" spans="2:8" x14ac:dyDescent="0.2">
      <c r="B282" s="176"/>
      <c r="C282" s="176"/>
      <c r="D282" s="176"/>
      <c r="E282" s="176"/>
      <c r="F282" s="372"/>
      <c r="G282" s="179"/>
      <c r="H282" s="179"/>
    </row>
    <row r="283" spans="2:8" x14ac:dyDescent="0.2">
      <c r="B283" s="176"/>
      <c r="C283" s="176"/>
      <c r="D283" s="176"/>
      <c r="E283" s="176"/>
      <c r="F283" s="372"/>
      <c r="G283" s="179"/>
      <c r="H283" s="179"/>
    </row>
    <row r="284" spans="2:8" x14ac:dyDescent="0.2">
      <c r="B284" s="176"/>
      <c r="C284" s="176"/>
      <c r="D284" s="176"/>
      <c r="E284" s="176"/>
      <c r="F284" s="372"/>
      <c r="G284" s="179"/>
      <c r="H284" s="179"/>
    </row>
    <row r="285" spans="2:8" x14ac:dyDescent="0.2">
      <c r="B285" s="176"/>
      <c r="C285" s="176"/>
      <c r="D285" s="176"/>
      <c r="E285" s="176"/>
      <c r="F285" s="372"/>
      <c r="G285" s="179"/>
      <c r="H285" s="179"/>
    </row>
    <row r="286" spans="2:8" x14ac:dyDescent="0.2">
      <c r="B286" s="176"/>
      <c r="C286" s="176"/>
      <c r="D286" s="176"/>
      <c r="E286" s="176"/>
      <c r="F286" s="372"/>
      <c r="G286" s="179"/>
      <c r="H286" s="179"/>
    </row>
    <row r="287" spans="2:8" x14ac:dyDescent="0.2">
      <c r="B287" s="176"/>
      <c r="C287" s="176"/>
      <c r="D287" s="176"/>
      <c r="E287" s="176"/>
      <c r="F287" s="372"/>
      <c r="G287" s="179"/>
      <c r="H287" s="179"/>
    </row>
    <row r="288" spans="2:8" x14ac:dyDescent="0.2">
      <c r="B288" s="176"/>
      <c r="C288" s="176"/>
      <c r="D288" s="176"/>
      <c r="E288" s="176"/>
      <c r="F288" s="372"/>
      <c r="G288" s="179"/>
      <c r="H288" s="179"/>
    </row>
    <row r="289" spans="2:8" x14ac:dyDescent="0.2">
      <c r="B289" s="427"/>
      <c r="C289" s="176"/>
      <c r="D289" s="176"/>
      <c r="E289" s="176"/>
      <c r="F289" s="372"/>
      <c r="G289" s="179"/>
      <c r="H289" s="179"/>
    </row>
    <row r="290" spans="2:8" x14ac:dyDescent="0.2">
      <c r="B290" s="176"/>
      <c r="C290" s="176"/>
      <c r="D290" s="176"/>
      <c r="E290" s="176"/>
      <c r="F290" s="372"/>
      <c r="G290" s="179"/>
      <c r="H290" s="179"/>
    </row>
    <row r="291" spans="2:8" x14ac:dyDescent="0.2">
      <c r="B291" s="176"/>
      <c r="C291" s="176"/>
      <c r="D291" s="176"/>
      <c r="E291" s="176"/>
      <c r="F291" s="372"/>
      <c r="G291" s="179"/>
      <c r="H291" s="179"/>
    </row>
    <row r="292" spans="2:8" x14ac:dyDescent="0.2">
      <c r="B292" s="176"/>
      <c r="C292" s="176"/>
      <c r="D292" s="176"/>
      <c r="E292" s="176"/>
      <c r="F292" s="372"/>
      <c r="G292" s="179"/>
      <c r="H292" s="179"/>
    </row>
    <row r="293" spans="2:8" x14ac:dyDescent="0.2">
      <c r="B293" s="176"/>
      <c r="C293" s="176"/>
      <c r="D293" s="176"/>
      <c r="E293" s="176"/>
      <c r="F293" s="372"/>
      <c r="G293" s="179"/>
      <c r="H293" s="179"/>
    </row>
    <row r="294" spans="2:8" x14ac:dyDescent="0.2">
      <c r="B294" s="176"/>
      <c r="C294" s="176"/>
      <c r="D294" s="176"/>
      <c r="E294" s="176"/>
      <c r="F294" s="372"/>
      <c r="G294" s="179"/>
      <c r="H294" s="179"/>
    </row>
    <row r="295" spans="2:8" x14ac:dyDescent="0.2">
      <c r="B295" s="176"/>
      <c r="C295" s="176"/>
      <c r="D295" s="176"/>
      <c r="E295" s="176"/>
      <c r="F295" s="372"/>
      <c r="G295" s="179"/>
      <c r="H295" s="179"/>
    </row>
    <row r="296" spans="2:8" x14ac:dyDescent="0.2">
      <c r="B296" s="176"/>
      <c r="C296" s="176"/>
      <c r="D296" s="176"/>
      <c r="E296" s="176"/>
      <c r="F296" s="372"/>
      <c r="G296" s="179"/>
      <c r="H296" s="179"/>
    </row>
    <row r="297" spans="2:8" x14ac:dyDescent="0.2">
      <c r="B297" s="176"/>
      <c r="C297" s="176"/>
      <c r="D297" s="176"/>
      <c r="E297" s="176"/>
      <c r="F297" s="372"/>
      <c r="G297" s="179"/>
      <c r="H297" s="179"/>
    </row>
    <row r="298" spans="2:8" x14ac:dyDescent="0.2">
      <c r="B298" s="176"/>
      <c r="C298" s="176"/>
      <c r="D298" s="176"/>
      <c r="E298" s="176"/>
      <c r="F298" s="372"/>
      <c r="G298" s="179"/>
      <c r="H298" s="179"/>
    </row>
    <row r="299" spans="2:8" x14ac:dyDescent="0.2">
      <c r="B299" s="176"/>
      <c r="C299" s="176"/>
      <c r="D299" s="176"/>
      <c r="E299" s="176"/>
      <c r="F299" s="372"/>
      <c r="G299" s="179"/>
      <c r="H299" s="179"/>
    </row>
    <row r="300" spans="2:8" x14ac:dyDescent="0.2">
      <c r="B300" s="176"/>
      <c r="C300" s="176"/>
      <c r="D300" s="176"/>
      <c r="E300" s="176"/>
      <c r="F300" s="372"/>
      <c r="G300" s="179"/>
      <c r="H300" s="179"/>
    </row>
    <row r="301" spans="2:8" x14ac:dyDescent="0.2">
      <c r="B301" s="176"/>
      <c r="C301" s="176"/>
      <c r="D301" s="176"/>
      <c r="E301" s="176"/>
      <c r="F301" s="372"/>
      <c r="G301" s="179"/>
      <c r="H301" s="179"/>
    </row>
    <row r="302" spans="2:8" x14ac:dyDescent="0.2">
      <c r="B302" s="176"/>
      <c r="C302" s="176"/>
      <c r="D302" s="176"/>
      <c r="E302" s="176"/>
      <c r="F302" s="372"/>
      <c r="G302" s="179"/>
      <c r="H302" s="179"/>
    </row>
    <row r="303" spans="2:8" x14ac:dyDescent="0.2">
      <c r="B303" s="176"/>
      <c r="C303" s="176"/>
      <c r="D303" s="176"/>
      <c r="E303" s="176"/>
      <c r="F303" s="372"/>
      <c r="G303" s="179"/>
      <c r="H303" s="179"/>
    </row>
    <row r="304" spans="2:8" x14ac:dyDescent="0.2">
      <c r="B304" s="176"/>
      <c r="C304" s="176"/>
      <c r="D304" s="176"/>
      <c r="E304" s="176"/>
      <c r="F304" s="372"/>
      <c r="G304" s="179"/>
      <c r="H304" s="179"/>
    </row>
    <row r="305" spans="2:8" x14ac:dyDescent="0.2">
      <c r="B305" s="176"/>
      <c r="C305" s="176"/>
      <c r="D305" s="176"/>
      <c r="E305" s="176"/>
      <c r="F305" s="372"/>
      <c r="G305" s="179"/>
      <c r="H305" s="179"/>
    </row>
    <row r="306" spans="2:8" x14ac:dyDescent="0.2">
      <c r="B306" s="176"/>
      <c r="C306" s="176"/>
      <c r="D306" s="176"/>
      <c r="E306" s="176"/>
      <c r="F306" s="372"/>
      <c r="G306" s="179"/>
      <c r="H306" s="179"/>
    </row>
    <row r="307" spans="2:8" x14ac:dyDescent="0.2">
      <c r="B307" s="176"/>
      <c r="C307" s="176"/>
      <c r="D307" s="176"/>
      <c r="E307" s="176"/>
      <c r="F307" s="372"/>
      <c r="G307" s="179"/>
      <c r="H307" s="179"/>
    </row>
    <row r="308" spans="2:8" x14ac:dyDescent="0.2">
      <c r="B308" s="176"/>
      <c r="C308" s="176"/>
      <c r="D308" s="176"/>
      <c r="E308" s="176"/>
      <c r="F308" s="372"/>
      <c r="G308" s="179"/>
      <c r="H308" s="179"/>
    </row>
    <row r="309" spans="2:8" x14ac:dyDescent="0.2">
      <c r="B309" s="176"/>
      <c r="C309" s="176"/>
      <c r="D309" s="176"/>
      <c r="E309" s="176"/>
      <c r="F309" s="372"/>
      <c r="G309" s="179"/>
      <c r="H309" s="179"/>
    </row>
    <row r="310" spans="2:8" x14ac:dyDescent="0.2">
      <c r="B310" s="176"/>
      <c r="C310" s="176"/>
      <c r="D310" s="176"/>
      <c r="E310" s="176"/>
      <c r="F310" s="372"/>
      <c r="G310" s="179"/>
      <c r="H310" s="179"/>
    </row>
    <row r="311" spans="2:8" x14ac:dyDescent="0.2">
      <c r="B311" s="176"/>
      <c r="C311" s="176"/>
      <c r="D311" s="176"/>
      <c r="E311" s="176"/>
      <c r="F311" s="372"/>
      <c r="G311" s="179"/>
      <c r="H311" s="179"/>
    </row>
    <row r="312" spans="2:8" x14ac:dyDescent="0.2">
      <c r="B312" s="176"/>
      <c r="C312" s="176"/>
      <c r="D312" s="176"/>
      <c r="E312" s="176"/>
      <c r="F312" s="372"/>
      <c r="G312" s="179"/>
      <c r="H312" s="179"/>
    </row>
    <row r="313" spans="2:8" x14ac:dyDescent="0.2">
      <c r="B313" s="176"/>
      <c r="C313" s="176"/>
      <c r="D313" s="176"/>
      <c r="E313" s="176"/>
      <c r="F313" s="372"/>
      <c r="G313" s="179"/>
      <c r="H313" s="179"/>
    </row>
    <row r="314" spans="2:8" x14ac:dyDescent="0.2">
      <c r="B314" s="176"/>
      <c r="C314" s="176"/>
      <c r="D314" s="176"/>
      <c r="E314" s="176"/>
      <c r="F314" s="372"/>
      <c r="G314" s="179"/>
      <c r="H314" s="179"/>
    </row>
    <row r="315" spans="2:8" x14ac:dyDescent="0.2">
      <c r="B315" s="176"/>
      <c r="C315" s="176"/>
      <c r="D315" s="176"/>
      <c r="E315" s="176"/>
      <c r="F315" s="372"/>
      <c r="G315" s="179"/>
      <c r="H315" s="179"/>
    </row>
    <row r="316" spans="2:8" x14ac:dyDescent="0.2">
      <c r="B316" s="176"/>
      <c r="C316" s="176"/>
      <c r="D316" s="176"/>
      <c r="E316" s="176"/>
      <c r="F316" s="372"/>
      <c r="G316" s="179"/>
      <c r="H316" s="179"/>
    </row>
    <row r="317" spans="2:8" x14ac:dyDescent="0.2">
      <c r="B317" s="176"/>
      <c r="C317" s="176"/>
      <c r="D317" s="176"/>
      <c r="E317" s="176"/>
      <c r="F317" s="372"/>
      <c r="G317" s="179"/>
      <c r="H317" s="179"/>
    </row>
    <row r="318" spans="2:8" x14ac:dyDescent="0.2">
      <c r="B318" s="176"/>
      <c r="C318" s="176"/>
      <c r="D318" s="176"/>
      <c r="E318" s="176"/>
      <c r="F318" s="372"/>
      <c r="G318" s="179"/>
      <c r="H318" s="179"/>
    </row>
    <row r="319" spans="2:8" x14ac:dyDescent="0.2">
      <c r="B319" s="176"/>
      <c r="C319" s="176"/>
      <c r="D319" s="176"/>
      <c r="E319" s="176"/>
      <c r="F319" s="372"/>
      <c r="G319" s="179"/>
      <c r="H319" s="179"/>
    </row>
    <row r="320" spans="2:8" x14ac:dyDescent="0.2">
      <c r="B320" s="176"/>
      <c r="C320" s="176"/>
      <c r="D320" s="176"/>
      <c r="E320" s="176"/>
      <c r="F320" s="372"/>
      <c r="G320" s="179"/>
      <c r="H320" s="179"/>
    </row>
    <row r="321" spans="2:8" x14ac:dyDescent="0.2">
      <c r="B321" s="176"/>
      <c r="C321" s="176"/>
      <c r="D321" s="176"/>
      <c r="E321" s="176"/>
      <c r="F321" s="372"/>
      <c r="G321" s="179"/>
      <c r="H321" s="179"/>
    </row>
    <row r="322" spans="2:8" x14ac:dyDescent="0.2">
      <c r="B322" s="176"/>
      <c r="C322" s="176"/>
      <c r="D322" s="176"/>
      <c r="E322" s="176"/>
      <c r="F322" s="372"/>
      <c r="G322" s="179"/>
      <c r="H322" s="179"/>
    </row>
    <row r="323" spans="2:8" x14ac:dyDescent="0.2">
      <c r="B323" s="176"/>
      <c r="C323" s="176"/>
      <c r="D323" s="176"/>
      <c r="E323" s="176"/>
      <c r="F323" s="372"/>
      <c r="G323" s="179"/>
      <c r="H323" s="179"/>
    </row>
    <row r="324" spans="2:8" x14ac:dyDescent="0.2">
      <c r="B324" s="176"/>
      <c r="C324" s="176"/>
      <c r="D324" s="176"/>
      <c r="E324" s="176"/>
      <c r="F324" s="372"/>
      <c r="G324" s="179"/>
      <c r="H324" s="179"/>
    </row>
    <row r="325" spans="2:8" x14ac:dyDescent="0.2">
      <c r="B325" s="176"/>
      <c r="C325" s="176"/>
      <c r="D325" s="176"/>
      <c r="E325" s="176"/>
      <c r="F325" s="372"/>
      <c r="G325" s="179"/>
      <c r="H325" s="179"/>
    </row>
    <row r="326" spans="2:8" x14ac:dyDescent="0.2">
      <c r="B326" s="176"/>
      <c r="C326" s="176"/>
      <c r="D326" s="176"/>
      <c r="E326" s="176"/>
      <c r="F326" s="372"/>
      <c r="G326" s="179"/>
      <c r="H326" s="179"/>
    </row>
    <row r="327" spans="2:8" x14ac:dyDescent="0.2">
      <c r="B327" s="176"/>
      <c r="C327" s="176"/>
      <c r="D327" s="176"/>
      <c r="E327" s="176"/>
      <c r="F327" s="372"/>
      <c r="G327" s="179"/>
      <c r="H327" s="179"/>
    </row>
    <row r="328" spans="2:8" x14ac:dyDescent="0.2">
      <c r="B328" s="176"/>
      <c r="C328" s="176"/>
      <c r="D328" s="176"/>
      <c r="E328" s="176"/>
      <c r="F328" s="372"/>
      <c r="G328" s="179"/>
      <c r="H328" s="179"/>
    </row>
    <row r="329" spans="2:8" x14ac:dyDescent="0.2">
      <c r="B329" s="176"/>
      <c r="C329" s="176"/>
      <c r="D329" s="176"/>
      <c r="E329" s="176"/>
      <c r="F329" s="372"/>
      <c r="G329" s="179"/>
      <c r="H329" s="179"/>
    </row>
    <row r="330" spans="2:8" x14ac:dyDescent="0.2">
      <c r="B330" s="176"/>
      <c r="C330" s="176"/>
      <c r="D330" s="176"/>
      <c r="E330" s="176"/>
      <c r="F330" s="372"/>
      <c r="G330" s="179"/>
      <c r="H330" s="179"/>
    </row>
    <row r="331" spans="2:8" x14ac:dyDescent="0.2">
      <c r="B331" s="176"/>
      <c r="C331" s="176"/>
      <c r="D331" s="176"/>
      <c r="E331" s="176"/>
      <c r="F331" s="372"/>
      <c r="G331" s="179"/>
      <c r="H331" s="179"/>
    </row>
    <row r="332" spans="2:8" x14ac:dyDescent="0.2">
      <c r="B332" s="176"/>
      <c r="C332" s="176"/>
      <c r="D332" s="176"/>
      <c r="E332" s="176"/>
      <c r="F332" s="372"/>
      <c r="G332" s="179"/>
      <c r="H332" s="179"/>
    </row>
    <row r="333" spans="2:8" x14ac:dyDescent="0.2">
      <c r="B333" s="176"/>
      <c r="C333" s="176"/>
      <c r="D333" s="176"/>
      <c r="E333" s="176"/>
      <c r="F333" s="372"/>
      <c r="G333" s="179"/>
      <c r="H333" s="179"/>
    </row>
    <row r="334" spans="2:8" x14ac:dyDescent="0.2">
      <c r="B334" s="176"/>
      <c r="C334" s="176"/>
      <c r="D334" s="176"/>
      <c r="E334" s="176"/>
      <c r="F334" s="372"/>
      <c r="G334" s="179"/>
      <c r="H334" s="179"/>
    </row>
    <row r="335" spans="2:8" x14ac:dyDescent="0.2">
      <c r="B335" s="176"/>
      <c r="C335" s="176"/>
      <c r="D335" s="176"/>
      <c r="E335" s="176"/>
      <c r="F335" s="372"/>
      <c r="G335" s="179"/>
      <c r="H335" s="179"/>
    </row>
    <row r="336" spans="2:8" x14ac:dyDescent="0.2">
      <c r="B336" s="176"/>
      <c r="C336" s="176"/>
      <c r="D336" s="176"/>
      <c r="E336" s="176"/>
      <c r="F336" s="372"/>
      <c r="G336" s="179"/>
      <c r="H336" s="179"/>
    </row>
    <row r="337" spans="2:8" x14ac:dyDescent="0.2">
      <c r="B337" s="176"/>
      <c r="C337" s="176"/>
      <c r="D337" s="176"/>
      <c r="E337" s="176"/>
      <c r="F337" s="372"/>
      <c r="G337" s="179"/>
      <c r="H337" s="179"/>
    </row>
    <row r="338" spans="2:8" x14ac:dyDescent="0.2">
      <c r="B338" s="176"/>
      <c r="C338" s="176"/>
      <c r="D338" s="176"/>
      <c r="E338" s="176"/>
      <c r="F338" s="372"/>
      <c r="G338" s="179"/>
      <c r="H338" s="179"/>
    </row>
    <row r="339" spans="2:8" x14ac:dyDescent="0.2">
      <c r="B339" s="176"/>
      <c r="C339" s="176"/>
      <c r="D339" s="176"/>
      <c r="E339" s="176"/>
      <c r="F339" s="372"/>
      <c r="G339" s="179"/>
      <c r="H339" s="179"/>
    </row>
    <row r="340" spans="2:8" x14ac:dyDescent="0.2">
      <c r="B340" s="176"/>
      <c r="C340" s="176"/>
      <c r="D340" s="176"/>
      <c r="E340" s="176"/>
      <c r="F340" s="372"/>
      <c r="G340" s="179"/>
      <c r="H340" s="179"/>
    </row>
    <row r="341" spans="2:8" x14ac:dyDescent="0.2">
      <c r="B341" s="176"/>
      <c r="C341" s="176"/>
      <c r="D341" s="176"/>
      <c r="E341" s="176"/>
      <c r="F341" s="372"/>
      <c r="G341" s="179"/>
      <c r="H341" s="179"/>
    </row>
    <row r="342" spans="2:8" x14ac:dyDescent="0.2">
      <c r="B342" s="176"/>
      <c r="C342" s="176"/>
      <c r="D342" s="176"/>
      <c r="E342" s="176"/>
      <c r="F342" s="372"/>
      <c r="G342" s="179"/>
      <c r="H342" s="179"/>
    </row>
    <row r="343" spans="2:8" x14ac:dyDescent="0.2">
      <c r="B343" s="176"/>
      <c r="C343" s="176"/>
      <c r="D343" s="176"/>
      <c r="E343" s="176"/>
      <c r="F343" s="372"/>
      <c r="G343" s="179"/>
      <c r="H343" s="179"/>
    </row>
    <row r="344" spans="2:8" x14ac:dyDescent="0.2">
      <c r="B344" s="176"/>
      <c r="C344" s="176"/>
      <c r="D344" s="176"/>
      <c r="E344" s="176"/>
      <c r="F344" s="372"/>
      <c r="G344" s="179"/>
      <c r="H344" s="179"/>
    </row>
    <row r="345" spans="2:8" x14ac:dyDescent="0.2">
      <c r="B345" s="176"/>
      <c r="C345" s="176"/>
      <c r="D345" s="176"/>
      <c r="E345" s="176"/>
      <c r="F345" s="372"/>
      <c r="G345" s="179"/>
      <c r="H345" s="179"/>
    </row>
    <row r="346" spans="2:8" x14ac:dyDescent="0.2">
      <c r="B346" s="176"/>
      <c r="C346" s="176"/>
      <c r="D346" s="176"/>
      <c r="E346" s="176"/>
      <c r="F346" s="372"/>
      <c r="G346" s="179"/>
      <c r="H346" s="179"/>
    </row>
    <row r="347" spans="2:8" x14ac:dyDescent="0.2">
      <c r="B347" s="176"/>
      <c r="C347" s="176"/>
      <c r="D347" s="176"/>
      <c r="E347" s="176"/>
      <c r="F347" s="372"/>
      <c r="G347" s="179"/>
      <c r="H347" s="179"/>
    </row>
    <row r="348" spans="2:8" x14ac:dyDescent="0.2">
      <c r="B348" s="176"/>
      <c r="C348" s="176"/>
      <c r="D348" s="176"/>
      <c r="E348" s="176"/>
      <c r="F348" s="372"/>
      <c r="G348" s="179"/>
      <c r="H348" s="179"/>
    </row>
    <row r="349" spans="2:8" x14ac:dyDescent="0.2">
      <c r="B349" s="176"/>
      <c r="C349" s="176"/>
      <c r="D349" s="176"/>
      <c r="E349" s="176"/>
      <c r="F349" s="372"/>
      <c r="G349" s="179"/>
      <c r="H349" s="179"/>
    </row>
    <row r="350" spans="2:8" x14ac:dyDescent="0.2">
      <c r="B350" s="176"/>
      <c r="C350" s="176"/>
      <c r="D350" s="176"/>
      <c r="E350" s="176"/>
      <c r="F350" s="372"/>
      <c r="G350" s="179"/>
      <c r="H350" s="179"/>
    </row>
    <row r="351" spans="2:8" x14ac:dyDescent="0.2">
      <c r="B351" s="176"/>
      <c r="C351" s="176"/>
      <c r="D351" s="176"/>
      <c r="E351" s="176"/>
      <c r="F351" s="372"/>
      <c r="G351" s="179"/>
      <c r="H351" s="179"/>
    </row>
    <row r="352" spans="2:8" x14ac:dyDescent="0.2">
      <c r="B352" s="176"/>
      <c r="C352" s="176"/>
      <c r="D352" s="176"/>
      <c r="E352" s="176"/>
      <c r="F352" s="372"/>
      <c r="G352" s="179"/>
      <c r="H352" s="179"/>
    </row>
    <row r="353" spans="2:8" x14ac:dyDescent="0.2">
      <c r="B353" s="176"/>
      <c r="C353" s="176"/>
      <c r="D353" s="176"/>
      <c r="E353" s="176"/>
      <c r="F353" s="372"/>
      <c r="G353" s="179"/>
      <c r="H353" s="179"/>
    </row>
    <row r="354" spans="2:8" x14ac:dyDescent="0.2">
      <c r="B354" s="176"/>
      <c r="C354" s="176"/>
      <c r="D354" s="176"/>
      <c r="E354" s="176"/>
      <c r="F354" s="372"/>
      <c r="G354" s="179"/>
      <c r="H354" s="179"/>
    </row>
    <row r="355" spans="2:8" x14ac:dyDescent="0.2">
      <c r="B355" s="176"/>
      <c r="C355" s="176"/>
      <c r="D355" s="176"/>
      <c r="E355" s="176"/>
      <c r="F355" s="372"/>
      <c r="G355" s="179"/>
      <c r="H355" s="179"/>
    </row>
    <row r="356" spans="2:8" x14ac:dyDescent="0.2">
      <c r="B356" s="176"/>
      <c r="C356" s="176"/>
      <c r="D356" s="176"/>
      <c r="E356" s="176"/>
      <c r="F356" s="372"/>
      <c r="G356" s="179"/>
      <c r="H356" s="179"/>
    </row>
    <row r="357" spans="2:8" x14ac:dyDescent="0.2">
      <c r="B357" s="176"/>
      <c r="C357" s="176"/>
      <c r="D357" s="176"/>
      <c r="E357" s="176"/>
      <c r="F357" s="372"/>
      <c r="G357" s="179"/>
      <c r="H357" s="179"/>
    </row>
    <row r="358" spans="2:8" x14ac:dyDescent="0.2">
      <c r="B358" s="176"/>
      <c r="C358" s="176"/>
      <c r="D358" s="176"/>
      <c r="E358" s="176"/>
      <c r="F358" s="372"/>
      <c r="G358" s="179"/>
      <c r="H358" s="179"/>
    </row>
    <row r="359" spans="2:8" x14ac:dyDescent="0.2">
      <c r="B359" s="176"/>
      <c r="C359" s="176"/>
      <c r="D359" s="176"/>
      <c r="E359" s="176"/>
      <c r="F359" s="372"/>
      <c r="G359" s="179"/>
      <c r="H359" s="179"/>
    </row>
    <row r="360" spans="2:8" x14ac:dyDescent="0.2">
      <c r="B360" s="176"/>
      <c r="C360" s="176"/>
      <c r="D360" s="176"/>
      <c r="E360" s="176"/>
      <c r="F360" s="372"/>
      <c r="G360" s="179"/>
      <c r="H360" s="179"/>
    </row>
    <row r="361" spans="2:8" x14ac:dyDescent="0.2">
      <c r="B361" s="176"/>
      <c r="C361" s="176"/>
      <c r="D361" s="176"/>
      <c r="E361" s="176"/>
      <c r="F361" s="372"/>
      <c r="G361" s="179"/>
      <c r="H361" s="179"/>
    </row>
    <row r="362" spans="2:8" x14ac:dyDescent="0.2">
      <c r="B362" s="176"/>
      <c r="C362" s="176"/>
      <c r="D362" s="176"/>
      <c r="E362" s="176"/>
      <c r="F362" s="372"/>
      <c r="G362" s="179"/>
      <c r="H362" s="179"/>
    </row>
    <row r="363" spans="2:8" x14ac:dyDescent="0.2">
      <c r="B363" s="176"/>
      <c r="C363" s="176"/>
      <c r="D363" s="176"/>
      <c r="E363" s="176"/>
      <c r="F363" s="372"/>
      <c r="G363" s="179"/>
      <c r="H363" s="179"/>
    </row>
    <row r="364" spans="2:8" x14ac:dyDescent="0.2">
      <c r="B364" s="176"/>
      <c r="C364" s="176"/>
      <c r="D364" s="176"/>
      <c r="E364" s="176"/>
      <c r="F364" s="372"/>
      <c r="G364" s="179"/>
      <c r="H364" s="179"/>
    </row>
    <row r="365" spans="2:8" x14ac:dyDescent="0.2">
      <c r="B365" s="176"/>
      <c r="C365" s="176"/>
      <c r="D365" s="176"/>
      <c r="E365" s="176"/>
      <c r="F365" s="372"/>
      <c r="G365" s="179"/>
      <c r="H365" s="179"/>
    </row>
    <row r="366" spans="2:8" x14ac:dyDescent="0.2">
      <c r="B366" s="176"/>
      <c r="C366" s="176"/>
      <c r="D366" s="176"/>
      <c r="E366" s="176"/>
      <c r="F366" s="372"/>
      <c r="G366" s="179"/>
      <c r="H366" s="179"/>
    </row>
    <row r="367" spans="2:8" x14ac:dyDescent="0.2">
      <c r="B367" s="176"/>
      <c r="C367" s="176"/>
      <c r="D367" s="176"/>
      <c r="E367" s="176"/>
      <c r="F367" s="372"/>
      <c r="G367" s="179"/>
      <c r="H367" s="179"/>
    </row>
    <row r="368" spans="2:8" x14ac:dyDescent="0.2">
      <c r="B368" s="176"/>
      <c r="C368" s="176"/>
      <c r="D368" s="176"/>
      <c r="E368" s="176"/>
      <c r="F368" s="372"/>
      <c r="G368" s="179"/>
      <c r="H368" s="179"/>
    </row>
    <row r="369" spans="2:8" x14ac:dyDescent="0.2">
      <c r="B369" s="176"/>
      <c r="C369" s="176"/>
      <c r="D369" s="176"/>
      <c r="E369" s="176"/>
      <c r="F369" s="372"/>
      <c r="G369" s="179"/>
      <c r="H369" s="179"/>
    </row>
    <row r="370" spans="2:8" x14ac:dyDescent="0.2">
      <c r="B370" s="176"/>
      <c r="C370" s="176"/>
      <c r="D370" s="176"/>
      <c r="E370" s="176"/>
      <c r="F370" s="372"/>
      <c r="G370" s="179"/>
      <c r="H370" s="179"/>
    </row>
    <row r="371" spans="2:8" x14ac:dyDescent="0.2">
      <c r="B371" s="176"/>
      <c r="C371" s="176"/>
      <c r="D371" s="176"/>
      <c r="E371" s="176"/>
      <c r="F371" s="372"/>
      <c r="G371" s="179"/>
      <c r="H371" s="179"/>
    </row>
    <row r="372" spans="2:8" x14ac:dyDescent="0.2">
      <c r="B372" s="176"/>
      <c r="C372" s="176"/>
      <c r="D372" s="176"/>
      <c r="E372" s="176"/>
      <c r="F372" s="372"/>
      <c r="G372" s="179"/>
      <c r="H372" s="179"/>
    </row>
    <row r="373" spans="2:8" x14ac:dyDescent="0.2">
      <c r="B373" s="176"/>
      <c r="C373" s="176"/>
      <c r="D373" s="176"/>
      <c r="E373" s="176"/>
      <c r="F373" s="372"/>
      <c r="G373" s="179"/>
      <c r="H373" s="179"/>
    </row>
    <row r="374" spans="2:8" x14ac:dyDescent="0.2">
      <c r="B374" s="176"/>
      <c r="C374" s="176"/>
      <c r="D374" s="176"/>
      <c r="E374" s="176"/>
      <c r="F374" s="372"/>
      <c r="G374" s="179"/>
      <c r="H374" s="179"/>
    </row>
    <row r="375" spans="2:8" x14ac:dyDescent="0.2">
      <c r="B375" s="176"/>
      <c r="C375" s="176"/>
      <c r="D375" s="176"/>
      <c r="E375" s="176"/>
      <c r="F375" s="372"/>
      <c r="G375" s="179"/>
      <c r="H375" s="179"/>
    </row>
    <row r="376" spans="2:8" x14ac:dyDescent="0.2">
      <c r="B376" s="176"/>
      <c r="C376" s="176"/>
      <c r="D376" s="176"/>
      <c r="E376" s="176"/>
      <c r="F376" s="372"/>
      <c r="G376" s="179"/>
      <c r="H376" s="179"/>
    </row>
    <row r="377" spans="2:8" x14ac:dyDescent="0.2">
      <c r="B377" s="176"/>
      <c r="C377" s="176"/>
      <c r="D377" s="176"/>
      <c r="E377" s="176"/>
      <c r="F377" s="372"/>
      <c r="G377" s="179"/>
      <c r="H377" s="179"/>
    </row>
    <row r="378" spans="2:8" x14ac:dyDescent="0.2">
      <c r="B378" s="176"/>
      <c r="C378" s="176"/>
      <c r="D378" s="176"/>
      <c r="E378" s="176"/>
      <c r="F378" s="372"/>
      <c r="G378" s="179"/>
      <c r="H378" s="179"/>
    </row>
    <row r="379" spans="2:8" x14ac:dyDescent="0.2">
      <c r="B379" s="176"/>
      <c r="C379" s="176"/>
      <c r="D379" s="176"/>
      <c r="E379" s="176"/>
      <c r="F379" s="372"/>
      <c r="G379" s="179"/>
      <c r="H379" s="179"/>
    </row>
    <row r="380" spans="2:8" x14ac:dyDescent="0.2">
      <c r="B380" s="176"/>
      <c r="C380" s="176"/>
      <c r="D380" s="176"/>
      <c r="E380" s="176"/>
      <c r="F380" s="372"/>
      <c r="G380" s="179"/>
      <c r="H380" s="179"/>
    </row>
    <row r="381" spans="2:8" x14ac:dyDescent="0.2">
      <c r="B381" s="176"/>
      <c r="C381" s="176"/>
      <c r="D381" s="176"/>
      <c r="E381" s="176"/>
      <c r="F381" s="372"/>
      <c r="G381" s="179"/>
      <c r="H381" s="179"/>
    </row>
    <row r="382" spans="2:8" x14ac:dyDescent="0.2">
      <c r="B382" s="176"/>
      <c r="C382" s="176"/>
      <c r="D382" s="176"/>
      <c r="E382" s="176"/>
      <c r="F382" s="372"/>
      <c r="G382" s="179"/>
      <c r="H382" s="179"/>
    </row>
    <row r="383" spans="2:8" x14ac:dyDescent="0.2">
      <c r="B383" s="176"/>
      <c r="C383" s="176"/>
      <c r="D383" s="176"/>
      <c r="E383" s="176"/>
      <c r="F383" s="372"/>
      <c r="G383" s="179"/>
      <c r="H383" s="179"/>
    </row>
    <row r="384" spans="2:8" x14ac:dyDescent="0.2">
      <c r="B384" s="176"/>
      <c r="C384" s="176"/>
      <c r="D384" s="176"/>
      <c r="E384" s="176"/>
      <c r="F384" s="372"/>
      <c r="G384" s="179"/>
      <c r="H384" s="179"/>
    </row>
    <row r="385" spans="2:8" x14ac:dyDescent="0.2">
      <c r="B385" s="176"/>
      <c r="C385" s="176"/>
      <c r="D385" s="176"/>
      <c r="E385" s="176"/>
      <c r="F385" s="372"/>
      <c r="G385" s="179"/>
      <c r="H385" s="179"/>
    </row>
    <row r="386" spans="2:8" x14ac:dyDescent="0.2">
      <c r="B386" s="176"/>
      <c r="C386" s="176"/>
      <c r="D386" s="176"/>
      <c r="E386" s="176"/>
      <c r="F386" s="372"/>
      <c r="G386" s="179"/>
      <c r="H386" s="179"/>
    </row>
    <row r="387" spans="2:8" x14ac:dyDescent="0.2">
      <c r="B387" s="176"/>
      <c r="C387" s="176"/>
      <c r="D387" s="176"/>
      <c r="E387" s="176"/>
      <c r="F387" s="372"/>
      <c r="G387" s="179"/>
      <c r="H387" s="179"/>
    </row>
    <row r="388" spans="2:8" x14ac:dyDescent="0.2">
      <c r="B388" s="176"/>
      <c r="C388" s="176"/>
      <c r="D388" s="176"/>
      <c r="E388" s="176"/>
      <c r="F388" s="372"/>
      <c r="G388" s="179"/>
      <c r="H388" s="179"/>
    </row>
    <row r="389" spans="2:8" x14ac:dyDescent="0.2">
      <c r="B389" s="176"/>
      <c r="C389" s="176"/>
      <c r="D389" s="176"/>
      <c r="E389" s="176"/>
      <c r="F389" s="372"/>
      <c r="G389" s="179"/>
      <c r="H389" s="179"/>
    </row>
    <row r="390" spans="2:8" x14ac:dyDescent="0.2">
      <c r="B390" s="176"/>
      <c r="C390" s="176"/>
      <c r="D390" s="176"/>
      <c r="E390" s="176"/>
      <c r="F390" s="372"/>
      <c r="G390" s="179"/>
      <c r="H390" s="179"/>
    </row>
    <row r="391" spans="2:8" x14ac:dyDescent="0.2">
      <c r="B391" s="176"/>
      <c r="C391" s="176"/>
      <c r="D391" s="176"/>
      <c r="E391" s="176"/>
      <c r="F391" s="372"/>
      <c r="G391" s="179"/>
      <c r="H391" s="179"/>
    </row>
    <row r="392" spans="2:8" x14ac:dyDescent="0.2">
      <c r="B392" s="176"/>
      <c r="C392" s="176"/>
      <c r="D392" s="176"/>
      <c r="E392" s="176"/>
      <c r="F392" s="372"/>
      <c r="G392" s="179"/>
      <c r="H392" s="179"/>
    </row>
    <row r="393" spans="2:8" x14ac:dyDescent="0.2">
      <c r="B393" s="176"/>
      <c r="C393" s="176"/>
      <c r="D393" s="176"/>
      <c r="E393" s="176"/>
      <c r="F393" s="372"/>
      <c r="G393" s="179"/>
      <c r="H393" s="179"/>
    </row>
    <row r="394" spans="2:8" x14ac:dyDescent="0.2">
      <c r="B394" s="176"/>
      <c r="C394" s="176"/>
      <c r="D394" s="176"/>
      <c r="E394" s="176"/>
      <c r="F394" s="372"/>
      <c r="G394" s="179"/>
      <c r="H394" s="179"/>
    </row>
    <row r="395" spans="2:8" x14ac:dyDescent="0.2">
      <c r="B395" s="176"/>
      <c r="C395" s="176"/>
      <c r="D395" s="176"/>
      <c r="E395" s="176"/>
      <c r="F395" s="372"/>
      <c r="G395" s="179"/>
      <c r="H395" s="179"/>
    </row>
    <row r="396" spans="2:8" x14ac:dyDescent="0.2">
      <c r="B396" s="176"/>
      <c r="C396" s="176"/>
      <c r="D396" s="176"/>
      <c r="E396" s="176"/>
      <c r="F396" s="372"/>
      <c r="G396" s="179"/>
      <c r="H396" s="179"/>
    </row>
    <row r="397" spans="2:8" x14ac:dyDescent="0.2">
      <c r="B397" s="176"/>
      <c r="C397" s="176"/>
      <c r="D397" s="176"/>
      <c r="E397" s="176"/>
      <c r="F397" s="372"/>
      <c r="G397" s="179"/>
      <c r="H397" s="179"/>
    </row>
    <row r="398" spans="2:8" x14ac:dyDescent="0.2">
      <c r="B398" s="176"/>
      <c r="C398" s="176"/>
      <c r="D398" s="176"/>
      <c r="E398" s="176"/>
      <c r="F398" s="372"/>
      <c r="G398" s="179"/>
      <c r="H398" s="179"/>
    </row>
    <row r="399" spans="2:8" x14ac:dyDescent="0.2">
      <c r="B399" s="176"/>
      <c r="C399" s="176"/>
      <c r="D399" s="176"/>
      <c r="E399" s="176"/>
      <c r="F399" s="372"/>
      <c r="G399" s="179"/>
      <c r="H399" s="179"/>
    </row>
    <row r="400" spans="2:8" x14ac:dyDescent="0.2">
      <c r="B400" s="176"/>
      <c r="C400" s="176"/>
      <c r="D400" s="176"/>
      <c r="E400" s="176"/>
      <c r="F400" s="372"/>
      <c r="G400" s="179"/>
      <c r="H400" s="179"/>
    </row>
    <row r="401" spans="2:8" x14ac:dyDescent="0.2">
      <c r="B401" s="176"/>
      <c r="C401" s="176"/>
      <c r="D401" s="176"/>
      <c r="E401" s="176"/>
      <c r="F401" s="372"/>
      <c r="G401" s="179"/>
      <c r="H401" s="179"/>
    </row>
    <row r="402" spans="2:8" x14ac:dyDescent="0.2">
      <c r="B402" s="176"/>
      <c r="C402" s="176"/>
      <c r="D402" s="176"/>
      <c r="E402" s="176"/>
      <c r="F402" s="372"/>
      <c r="G402" s="179"/>
      <c r="H402" s="179"/>
    </row>
    <row r="403" spans="2:8" x14ac:dyDescent="0.2">
      <c r="B403" s="176"/>
      <c r="C403" s="176"/>
      <c r="D403" s="176"/>
      <c r="E403" s="176"/>
      <c r="F403" s="372"/>
      <c r="G403" s="179"/>
      <c r="H403" s="179"/>
    </row>
    <row r="404" spans="2:8" x14ac:dyDescent="0.2">
      <c r="B404" s="176"/>
      <c r="C404" s="176"/>
      <c r="D404" s="176"/>
      <c r="E404" s="176"/>
      <c r="F404" s="372"/>
      <c r="G404" s="179"/>
      <c r="H404" s="179"/>
    </row>
    <row r="405" spans="2:8" x14ac:dyDescent="0.2">
      <c r="B405" s="176"/>
      <c r="C405" s="176"/>
      <c r="D405" s="176"/>
      <c r="E405" s="176"/>
      <c r="F405" s="372"/>
      <c r="G405" s="179"/>
      <c r="H405" s="179"/>
    </row>
    <row r="406" spans="2:8" x14ac:dyDescent="0.2">
      <c r="B406" s="176"/>
      <c r="C406" s="176"/>
      <c r="D406" s="176"/>
      <c r="E406" s="176"/>
      <c r="F406" s="372"/>
      <c r="G406" s="179"/>
      <c r="H406" s="179"/>
    </row>
    <row r="407" spans="2:8" x14ac:dyDescent="0.2">
      <c r="B407" s="176"/>
      <c r="C407" s="176"/>
      <c r="D407" s="176"/>
      <c r="E407" s="176"/>
      <c r="F407" s="372"/>
      <c r="G407" s="179"/>
      <c r="H407" s="179"/>
    </row>
    <row r="408" spans="2:8" x14ac:dyDescent="0.2">
      <c r="B408" s="176"/>
      <c r="C408" s="176"/>
      <c r="D408" s="176"/>
      <c r="E408" s="176"/>
      <c r="F408" s="372"/>
      <c r="G408" s="179"/>
      <c r="H408" s="179"/>
    </row>
    <row r="409" spans="2:8" x14ac:dyDescent="0.2">
      <c r="B409" s="176"/>
      <c r="C409" s="176"/>
      <c r="D409" s="176"/>
      <c r="E409" s="176"/>
      <c r="F409" s="372"/>
      <c r="G409" s="179"/>
      <c r="H409" s="179"/>
    </row>
    <row r="410" spans="2:8" x14ac:dyDescent="0.2">
      <c r="B410" s="176"/>
      <c r="C410" s="176"/>
      <c r="D410" s="176"/>
      <c r="E410" s="176"/>
      <c r="F410" s="372"/>
      <c r="G410" s="179"/>
      <c r="H410" s="179"/>
    </row>
    <row r="411" spans="2:8" x14ac:dyDescent="0.2">
      <c r="B411" s="176"/>
      <c r="C411" s="176"/>
      <c r="D411" s="176"/>
      <c r="E411" s="176"/>
      <c r="F411" s="372"/>
      <c r="G411" s="179"/>
      <c r="H411" s="179"/>
    </row>
    <row r="412" spans="2:8" x14ac:dyDescent="0.2">
      <c r="B412" s="176"/>
      <c r="C412" s="176"/>
      <c r="D412" s="176"/>
      <c r="E412" s="176"/>
      <c r="F412" s="372"/>
      <c r="G412" s="179"/>
      <c r="H412" s="179"/>
    </row>
    <row r="413" spans="2:8" x14ac:dyDescent="0.2">
      <c r="B413" s="176"/>
      <c r="C413" s="176"/>
      <c r="D413" s="176"/>
      <c r="E413" s="176"/>
      <c r="F413" s="372"/>
      <c r="G413" s="179"/>
      <c r="H413" s="179"/>
    </row>
    <row r="414" spans="2:8" x14ac:dyDescent="0.2">
      <c r="B414" s="176"/>
      <c r="C414" s="176"/>
      <c r="D414" s="176"/>
      <c r="E414" s="176"/>
      <c r="F414" s="372"/>
      <c r="G414" s="179"/>
      <c r="H414" s="179"/>
    </row>
    <row r="415" spans="2:8" x14ac:dyDescent="0.2">
      <c r="B415" s="176"/>
      <c r="C415" s="176"/>
      <c r="D415" s="176"/>
      <c r="E415" s="176"/>
      <c r="F415" s="372"/>
      <c r="G415" s="179"/>
      <c r="H415" s="179"/>
    </row>
    <row r="416" spans="2:8" x14ac:dyDescent="0.2">
      <c r="B416" s="176"/>
      <c r="C416" s="176"/>
      <c r="D416" s="176"/>
      <c r="E416" s="176"/>
      <c r="F416" s="372"/>
      <c r="G416" s="179"/>
      <c r="H416" s="179"/>
    </row>
    <row r="417" spans="2:8" x14ac:dyDescent="0.2">
      <c r="B417" s="176"/>
      <c r="C417" s="176"/>
      <c r="D417" s="176"/>
      <c r="E417" s="176"/>
      <c r="F417" s="372"/>
      <c r="G417" s="179"/>
      <c r="H417" s="179"/>
    </row>
    <row r="418" spans="2:8" x14ac:dyDescent="0.2">
      <c r="B418" s="176"/>
      <c r="C418" s="176"/>
      <c r="D418" s="176"/>
      <c r="E418" s="176"/>
      <c r="F418" s="372"/>
      <c r="G418" s="179"/>
      <c r="H418" s="179"/>
    </row>
    <row r="419" spans="2:8" x14ac:dyDescent="0.2">
      <c r="B419" s="176"/>
      <c r="C419" s="176"/>
      <c r="D419" s="176"/>
      <c r="E419" s="176"/>
      <c r="F419" s="372"/>
      <c r="G419" s="179"/>
      <c r="H419" s="179"/>
    </row>
    <row r="420" spans="2:8" x14ac:dyDescent="0.2">
      <c r="B420" s="176"/>
      <c r="C420" s="176"/>
      <c r="D420" s="176"/>
      <c r="E420" s="176"/>
      <c r="F420" s="372"/>
      <c r="G420" s="179"/>
      <c r="H420" s="179"/>
    </row>
    <row r="421" spans="2:8" x14ac:dyDescent="0.2">
      <c r="B421" s="176"/>
      <c r="C421" s="176"/>
      <c r="D421" s="176"/>
      <c r="E421" s="176"/>
      <c r="F421" s="372"/>
      <c r="G421" s="179"/>
      <c r="H421" s="179"/>
    </row>
    <row r="422" spans="2:8" x14ac:dyDescent="0.2">
      <c r="B422" s="176"/>
      <c r="C422" s="176"/>
      <c r="D422" s="176"/>
      <c r="E422" s="176"/>
      <c r="F422" s="372"/>
      <c r="G422" s="179"/>
      <c r="H422" s="179"/>
    </row>
    <row r="423" spans="2:8" x14ac:dyDescent="0.2">
      <c r="B423" s="176"/>
      <c r="C423" s="176"/>
      <c r="D423" s="176"/>
      <c r="E423" s="176"/>
      <c r="F423" s="372"/>
      <c r="G423" s="179"/>
      <c r="H423" s="179"/>
    </row>
    <row r="424" spans="2:8" x14ac:dyDescent="0.2">
      <c r="B424" s="176"/>
      <c r="C424" s="176"/>
      <c r="D424" s="176"/>
      <c r="E424" s="176"/>
      <c r="F424" s="372"/>
      <c r="G424" s="179"/>
      <c r="H424" s="179"/>
    </row>
    <row r="425" spans="2:8" x14ac:dyDescent="0.2">
      <c r="B425" s="176"/>
      <c r="C425" s="176"/>
      <c r="D425" s="176"/>
      <c r="E425" s="176"/>
      <c r="F425" s="372"/>
      <c r="G425" s="179"/>
      <c r="H425" s="179"/>
    </row>
    <row r="426" spans="2:8" x14ac:dyDescent="0.2">
      <c r="B426" s="176"/>
      <c r="C426" s="176"/>
      <c r="D426" s="176"/>
      <c r="E426" s="176"/>
      <c r="F426" s="372"/>
      <c r="G426" s="179"/>
      <c r="H426" s="179"/>
    </row>
    <row r="427" spans="2:8" x14ac:dyDescent="0.2">
      <c r="B427" s="176"/>
      <c r="C427" s="176"/>
      <c r="D427" s="176"/>
      <c r="E427" s="176"/>
      <c r="F427" s="372"/>
      <c r="G427" s="179"/>
      <c r="H427" s="179"/>
    </row>
    <row r="428" spans="2:8" x14ac:dyDescent="0.2">
      <c r="B428" s="176"/>
      <c r="C428" s="176"/>
      <c r="D428" s="176"/>
      <c r="E428" s="176"/>
      <c r="F428" s="372"/>
      <c r="G428" s="179"/>
      <c r="H428" s="179"/>
    </row>
    <row r="429" spans="2:8" x14ac:dyDescent="0.2">
      <c r="B429" s="176"/>
      <c r="C429" s="176"/>
      <c r="D429" s="176"/>
      <c r="E429" s="176"/>
      <c r="F429" s="372"/>
      <c r="G429" s="179"/>
      <c r="H429" s="179"/>
    </row>
    <row r="430" spans="2:8" x14ac:dyDescent="0.2">
      <c r="B430" s="176"/>
      <c r="C430" s="176"/>
      <c r="D430" s="176"/>
      <c r="E430" s="176"/>
      <c r="F430" s="372"/>
      <c r="G430" s="179"/>
      <c r="H430" s="179"/>
    </row>
    <row r="431" spans="2:8" x14ac:dyDescent="0.2">
      <c r="B431" s="176"/>
      <c r="C431" s="176"/>
      <c r="D431" s="176"/>
      <c r="E431" s="176"/>
      <c r="F431" s="372"/>
      <c r="G431" s="179"/>
      <c r="H431" s="179"/>
    </row>
    <row r="432" spans="2:8" x14ac:dyDescent="0.2">
      <c r="B432" s="176"/>
      <c r="C432" s="176"/>
      <c r="D432" s="176"/>
      <c r="E432" s="176"/>
      <c r="F432" s="372"/>
      <c r="G432" s="179"/>
      <c r="H432" s="179"/>
    </row>
    <row r="433" spans="2:8" x14ac:dyDescent="0.2">
      <c r="B433" s="176"/>
      <c r="C433" s="176"/>
      <c r="D433" s="176"/>
      <c r="E433" s="176"/>
      <c r="F433" s="372"/>
      <c r="G433" s="179"/>
      <c r="H433" s="179"/>
    </row>
    <row r="434" spans="2:8" x14ac:dyDescent="0.2">
      <c r="B434" s="176"/>
      <c r="C434" s="176"/>
      <c r="D434" s="176"/>
      <c r="E434" s="176"/>
      <c r="F434" s="372"/>
      <c r="G434" s="179"/>
      <c r="H434" s="179"/>
    </row>
    <row r="435" spans="2:8" x14ac:dyDescent="0.2">
      <c r="B435" s="176"/>
      <c r="C435" s="176"/>
      <c r="D435" s="176"/>
      <c r="E435" s="176"/>
      <c r="F435" s="372"/>
      <c r="G435" s="179"/>
      <c r="H435" s="179"/>
    </row>
    <row r="436" spans="2:8" x14ac:dyDescent="0.2">
      <c r="B436" s="176"/>
      <c r="C436" s="176"/>
      <c r="D436" s="176"/>
      <c r="E436" s="176"/>
      <c r="F436" s="372"/>
      <c r="G436" s="179"/>
      <c r="H436" s="179"/>
    </row>
    <row r="437" spans="2:8" x14ac:dyDescent="0.2">
      <c r="B437" s="176"/>
      <c r="C437" s="176"/>
      <c r="D437" s="176"/>
      <c r="E437" s="176"/>
      <c r="F437" s="372"/>
      <c r="G437" s="179"/>
      <c r="H437" s="179"/>
    </row>
    <row r="438" spans="2:8" x14ac:dyDescent="0.2">
      <c r="B438" s="176"/>
      <c r="C438" s="176"/>
      <c r="D438" s="176"/>
      <c r="E438" s="176"/>
      <c r="F438" s="372"/>
      <c r="G438" s="179"/>
      <c r="H438" s="179"/>
    </row>
    <row r="439" spans="2:8" x14ac:dyDescent="0.2">
      <c r="B439" s="176"/>
      <c r="C439" s="176"/>
      <c r="D439" s="176"/>
      <c r="E439" s="176"/>
      <c r="F439" s="372"/>
      <c r="G439" s="179"/>
      <c r="H439" s="179"/>
    </row>
    <row r="440" spans="2:8" x14ac:dyDescent="0.2">
      <c r="B440" s="176"/>
      <c r="C440" s="176"/>
      <c r="D440" s="176"/>
      <c r="E440" s="176"/>
      <c r="F440" s="372"/>
      <c r="G440" s="179"/>
      <c r="H440" s="179"/>
    </row>
    <row r="441" spans="2:8" x14ac:dyDescent="0.2">
      <c r="B441" s="176"/>
      <c r="C441" s="176"/>
      <c r="D441" s="176"/>
      <c r="E441" s="176"/>
      <c r="F441" s="372"/>
      <c r="G441" s="179"/>
      <c r="H441" s="179"/>
    </row>
    <row r="442" spans="2:8" x14ac:dyDescent="0.2">
      <c r="B442" s="176"/>
      <c r="C442" s="176"/>
      <c r="D442" s="176"/>
      <c r="E442" s="176"/>
      <c r="F442" s="372"/>
      <c r="G442" s="179"/>
      <c r="H442" s="179"/>
    </row>
    <row r="443" spans="2:8" x14ac:dyDescent="0.2">
      <c r="B443" s="176"/>
      <c r="C443" s="176"/>
      <c r="D443" s="176"/>
      <c r="E443" s="176"/>
      <c r="F443" s="372"/>
      <c r="G443" s="179"/>
      <c r="H443" s="179"/>
    </row>
    <row r="444" spans="2:8" x14ac:dyDescent="0.2">
      <c r="B444" s="176"/>
      <c r="C444" s="176"/>
      <c r="D444" s="176"/>
      <c r="E444" s="176"/>
      <c r="F444" s="372"/>
      <c r="G444" s="179"/>
      <c r="H444" s="179"/>
    </row>
    <row r="445" spans="2:8" x14ac:dyDescent="0.2">
      <c r="B445" s="176"/>
      <c r="C445" s="176"/>
      <c r="D445" s="176"/>
      <c r="E445" s="176"/>
      <c r="F445" s="372"/>
      <c r="G445" s="179"/>
      <c r="H445" s="179"/>
    </row>
    <row r="446" spans="2:8" x14ac:dyDescent="0.2">
      <c r="B446" s="176"/>
      <c r="C446" s="176"/>
      <c r="D446" s="176"/>
      <c r="E446" s="176"/>
      <c r="F446" s="372"/>
      <c r="G446" s="179"/>
      <c r="H446" s="179"/>
    </row>
    <row r="447" spans="2:8" x14ac:dyDescent="0.2">
      <c r="B447" s="176"/>
      <c r="C447" s="176"/>
      <c r="D447" s="176"/>
      <c r="E447" s="176"/>
      <c r="F447" s="372"/>
      <c r="G447" s="179"/>
      <c r="H447" s="179"/>
    </row>
    <row r="448" spans="2:8" x14ac:dyDescent="0.2">
      <c r="B448" s="176"/>
      <c r="C448" s="176"/>
      <c r="D448" s="176"/>
      <c r="E448" s="176"/>
      <c r="F448" s="372"/>
      <c r="G448" s="179"/>
      <c r="H448" s="179"/>
    </row>
    <row r="449" spans="2:8" x14ac:dyDescent="0.2">
      <c r="B449" s="176"/>
      <c r="C449" s="176"/>
      <c r="D449" s="176"/>
      <c r="E449" s="176"/>
      <c r="F449" s="372"/>
      <c r="G449" s="179"/>
      <c r="H449" s="179"/>
    </row>
    <row r="450" spans="2:8" x14ac:dyDescent="0.2">
      <c r="B450" s="176"/>
      <c r="C450" s="176"/>
      <c r="D450" s="176"/>
      <c r="E450" s="176"/>
      <c r="F450" s="372"/>
      <c r="G450" s="179"/>
      <c r="H450" s="179"/>
    </row>
    <row r="451" spans="2:8" x14ac:dyDescent="0.2">
      <c r="B451" s="176"/>
      <c r="C451" s="176"/>
      <c r="D451" s="176"/>
      <c r="E451" s="176"/>
      <c r="F451" s="372"/>
      <c r="G451" s="179"/>
      <c r="H451" s="179"/>
    </row>
    <row r="452" spans="2:8" x14ac:dyDescent="0.2">
      <c r="B452" s="176"/>
      <c r="C452" s="176"/>
      <c r="D452" s="176"/>
      <c r="E452" s="176"/>
      <c r="F452" s="372"/>
      <c r="G452" s="179"/>
      <c r="H452" s="179"/>
    </row>
    <row r="453" spans="2:8" x14ac:dyDescent="0.2">
      <c r="B453" s="176"/>
      <c r="C453" s="176"/>
      <c r="D453" s="176"/>
      <c r="E453" s="176"/>
      <c r="F453" s="372"/>
      <c r="G453" s="179"/>
      <c r="H453" s="179"/>
    </row>
    <row r="454" spans="2:8" x14ac:dyDescent="0.2">
      <c r="B454" s="176"/>
      <c r="C454" s="176"/>
      <c r="D454" s="176"/>
      <c r="E454" s="176"/>
      <c r="F454" s="372"/>
      <c r="G454" s="179"/>
      <c r="H454" s="179"/>
    </row>
    <row r="455" spans="2:8" x14ac:dyDescent="0.2">
      <c r="B455" s="176"/>
      <c r="C455" s="176"/>
      <c r="D455" s="176"/>
      <c r="E455" s="176"/>
      <c r="F455" s="372"/>
      <c r="G455" s="179"/>
      <c r="H455" s="179"/>
    </row>
    <row r="456" spans="2:8" x14ac:dyDescent="0.2">
      <c r="B456" s="176"/>
      <c r="C456" s="176"/>
      <c r="D456" s="176"/>
      <c r="E456" s="176"/>
      <c r="F456" s="372"/>
      <c r="G456" s="179"/>
      <c r="H456" s="179"/>
    </row>
    <row r="457" spans="2:8" x14ac:dyDescent="0.2">
      <c r="B457" s="176"/>
      <c r="C457" s="176"/>
      <c r="D457" s="176"/>
      <c r="E457" s="176"/>
      <c r="F457" s="372"/>
      <c r="G457" s="179"/>
      <c r="H457" s="179"/>
    </row>
    <row r="458" spans="2:8" x14ac:dyDescent="0.2">
      <c r="B458" s="176"/>
      <c r="C458" s="176"/>
      <c r="D458" s="176"/>
      <c r="E458" s="176"/>
      <c r="F458" s="372"/>
      <c r="G458" s="179"/>
      <c r="H458" s="179"/>
    </row>
    <row r="459" spans="2:8" x14ac:dyDescent="0.2">
      <c r="B459" s="176"/>
      <c r="C459" s="176"/>
      <c r="D459" s="176"/>
      <c r="E459" s="176"/>
      <c r="F459" s="372"/>
      <c r="G459" s="179"/>
      <c r="H459" s="179"/>
    </row>
    <row r="460" spans="2:8" x14ac:dyDescent="0.2">
      <c r="B460" s="176"/>
      <c r="C460" s="176"/>
      <c r="D460" s="176"/>
      <c r="E460" s="176"/>
      <c r="F460" s="372"/>
      <c r="G460" s="179"/>
      <c r="H460" s="179"/>
    </row>
    <row r="461" spans="2:8" x14ac:dyDescent="0.2">
      <c r="B461" s="176"/>
      <c r="C461" s="176"/>
      <c r="D461" s="176"/>
      <c r="E461" s="176"/>
      <c r="F461" s="372"/>
      <c r="G461" s="179"/>
      <c r="H461" s="179"/>
    </row>
    <row r="462" spans="2:8" x14ac:dyDescent="0.2">
      <c r="B462" s="176"/>
      <c r="C462" s="176"/>
      <c r="D462" s="176"/>
      <c r="E462" s="176"/>
      <c r="F462" s="372"/>
      <c r="G462" s="179"/>
      <c r="H462" s="179"/>
    </row>
    <row r="463" spans="2:8" x14ac:dyDescent="0.2">
      <c r="B463" s="176"/>
      <c r="C463" s="176"/>
      <c r="D463" s="176"/>
      <c r="E463" s="176"/>
      <c r="F463" s="372"/>
      <c r="G463" s="179"/>
      <c r="H463" s="179"/>
    </row>
    <row r="464" spans="2:8" x14ac:dyDescent="0.2">
      <c r="B464" s="176"/>
      <c r="C464" s="176"/>
      <c r="D464" s="176"/>
      <c r="E464" s="176"/>
      <c r="F464" s="372"/>
      <c r="G464" s="179"/>
      <c r="H464" s="179"/>
    </row>
    <row r="465" spans="2:8" x14ac:dyDescent="0.2">
      <c r="B465" s="176"/>
      <c r="C465" s="176"/>
      <c r="D465" s="176"/>
      <c r="E465" s="176"/>
      <c r="F465" s="372"/>
      <c r="G465" s="179"/>
      <c r="H465" s="179"/>
    </row>
    <row r="466" spans="2:8" x14ac:dyDescent="0.2">
      <c r="B466" s="176"/>
      <c r="C466" s="176"/>
      <c r="D466" s="176"/>
      <c r="E466" s="176"/>
      <c r="F466" s="372"/>
      <c r="G466" s="179"/>
      <c r="H466" s="179"/>
    </row>
    <row r="467" spans="2:8" x14ac:dyDescent="0.2">
      <c r="B467" s="176"/>
      <c r="C467" s="176"/>
      <c r="D467" s="176"/>
      <c r="E467" s="176"/>
      <c r="F467" s="372"/>
      <c r="G467" s="179"/>
      <c r="H467" s="179"/>
    </row>
    <row r="468" spans="2:8" x14ac:dyDescent="0.2">
      <c r="B468" s="176"/>
      <c r="C468" s="176"/>
      <c r="D468" s="176"/>
      <c r="E468" s="176"/>
      <c r="F468" s="372"/>
      <c r="G468" s="179"/>
      <c r="H468" s="179"/>
    </row>
    <row r="469" spans="2:8" x14ac:dyDescent="0.2">
      <c r="B469" s="176"/>
      <c r="C469" s="176"/>
      <c r="D469" s="176"/>
      <c r="E469" s="176"/>
      <c r="F469" s="372"/>
      <c r="G469" s="179"/>
      <c r="H469" s="179"/>
    </row>
    <row r="470" spans="2:8" x14ac:dyDescent="0.2">
      <c r="B470" s="176"/>
      <c r="C470" s="176"/>
      <c r="D470" s="176"/>
      <c r="E470" s="176"/>
      <c r="F470" s="372"/>
      <c r="G470" s="179"/>
      <c r="H470" s="179"/>
    </row>
    <row r="471" spans="2:8" x14ac:dyDescent="0.2">
      <c r="B471" s="176"/>
      <c r="C471" s="176"/>
      <c r="D471" s="176"/>
      <c r="E471" s="176"/>
      <c r="F471" s="372"/>
      <c r="G471" s="179"/>
      <c r="H471" s="179"/>
    </row>
    <row r="472" spans="2:8" x14ac:dyDescent="0.2">
      <c r="B472" s="176"/>
      <c r="C472" s="176"/>
      <c r="D472" s="176"/>
      <c r="E472" s="176"/>
      <c r="F472" s="372"/>
      <c r="G472" s="179"/>
      <c r="H472" s="179"/>
    </row>
    <row r="473" spans="2:8" x14ac:dyDescent="0.2">
      <c r="B473" s="176"/>
      <c r="C473" s="176"/>
      <c r="D473" s="176"/>
      <c r="E473" s="176"/>
      <c r="F473" s="372"/>
      <c r="G473" s="179"/>
      <c r="H473" s="179"/>
    </row>
    <row r="474" spans="2:8" x14ac:dyDescent="0.2">
      <c r="B474" s="176"/>
      <c r="C474" s="176"/>
      <c r="D474" s="176"/>
      <c r="E474" s="176"/>
      <c r="F474" s="372"/>
      <c r="G474" s="179"/>
      <c r="H474" s="179"/>
    </row>
    <row r="475" spans="2:8" x14ac:dyDescent="0.2">
      <c r="B475" s="176"/>
      <c r="C475" s="176"/>
      <c r="D475" s="176"/>
      <c r="E475" s="176"/>
      <c r="F475" s="372"/>
      <c r="G475" s="179"/>
      <c r="H475" s="179"/>
    </row>
    <row r="476" spans="2:8" x14ac:dyDescent="0.2">
      <c r="B476" s="176"/>
      <c r="C476" s="176"/>
      <c r="D476" s="176"/>
      <c r="E476" s="176"/>
      <c r="F476" s="372"/>
      <c r="G476" s="179"/>
      <c r="H476" s="179"/>
    </row>
    <row r="477" spans="2:8" x14ac:dyDescent="0.2">
      <c r="B477" s="176"/>
      <c r="C477" s="176"/>
      <c r="D477" s="176"/>
      <c r="E477" s="176"/>
      <c r="F477" s="372"/>
      <c r="G477" s="179"/>
      <c r="H477" s="179"/>
    </row>
    <row r="478" spans="2:8" x14ac:dyDescent="0.2">
      <c r="B478" s="176"/>
      <c r="C478" s="176"/>
      <c r="D478" s="176"/>
      <c r="E478" s="176"/>
      <c r="F478" s="372"/>
      <c r="G478" s="179"/>
      <c r="H478" s="179"/>
    </row>
    <row r="479" spans="2:8" x14ac:dyDescent="0.2">
      <c r="B479" s="176"/>
      <c r="C479" s="176"/>
      <c r="D479" s="176"/>
      <c r="E479" s="176"/>
      <c r="F479" s="372"/>
      <c r="G479" s="179"/>
      <c r="H479" s="179"/>
    </row>
    <row r="480" spans="2:8" x14ac:dyDescent="0.2">
      <c r="B480" s="176"/>
      <c r="C480" s="176"/>
      <c r="D480" s="176"/>
      <c r="E480" s="176"/>
      <c r="F480" s="372"/>
      <c r="G480" s="179"/>
      <c r="H480" s="179"/>
    </row>
    <row r="481" spans="2:8" x14ac:dyDescent="0.2">
      <c r="B481" s="176"/>
      <c r="C481" s="176"/>
      <c r="D481" s="176"/>
      <c r="E481" s="176"/>
      <c r="F481" s="372"/>
      <c r="G481" s="179"/>
      <c r="H481" s="179"/>
    </row>
    <row r="482" spans="2:8" x14ac:dyDescent="0.2">
      <c r="B482" s="176"/>
      <c r="C482" s="176"/>
      <c r="D482" s="176"/>
      <c r="E482" s="176"/>
      <c r="F482" s="372"/>
      <c r="G482" s="179"/>
      <c r="H482" s="179"/>
    </row>
    <row r="483" spans="2:8" x14ac:dyDescent="0.2">
      <c r="B483" s="176"/>
      <c r="C483" s="176"/>
      <c r="D483" s="176"/>
      <c r="E483" s="176"/>
      <c r="F483" s="372"/>
      <c r="G483" s="179"/>
      <c r="H483" s="179"/>
    </row>
    <row r="484" spans="2:8" x14ac:dyDescent="0.2">
      <c r="B484" s="176"/>
      <c r="C484" s="176"/>
      <c r="D484" s="176"/>
      <c r="E484" s="176"/>
      <c r="F484" s="372"/>
      <c r="G484" s="179"/>
      <c r="H484" s="179"/>
    </row>
    <row r="485" spans="2:8" x14ac:dyDescent="0.2">
      <c r="B485" s="176"/>
      <c r="C485" s="176"/>
      <c r="D485" s="176"/>
      <c r="E485" s="176"/>
      <c r="F485" s="372"/>
      <c r="G485" s="179"/>
      <c r="H485" s="179"/>
    </row>
    <row r="486" spans="2:8" x14ac:dyDescent="0.2">
      <c r="B486" s="176"/>
      <c r="C486" s="176"/>
      <c r="D486" s="176"/>
      <c r="E486" s="176"/>
      <c r="F486" s="372"/>
      <c r="G486" s="179"/>
      <c r="H486" s="179"/>
    </row>
    <row r="487" spans="2:8" x14ac:dyDescent="0.2">
      <c r="B487" s="176"/>
      <c r="C487" s="176"/>
      <c r="D487" s="176"/>
      <c r="E487" s="176"/>
      <c r="F487" s="372"/>
      <c r="G487" s="179"/>
      <c r="H487" s="179"/>
    </row>
    <row r="488" spans="2:8" x14ac:dyDescent="0.2">
      <c r="B488" s="176"/>
      <c r="C488" s="176"/>
      <c r="D488" s="176"/>
      <c r="E488" s="176"/>
      <c r="F488" s="372"/>
      <c r="G488" s="179"/>
      <c r="H488" s="179"/>
    </row>
    <row r="489" spans="2:8" x14ac:dyDescent="0.2">
      <c r="B489" s="176"/>
      <c r="C489" s="176"/>
      <c r="D489" s="176"/>
      <c r="E489" s="176"/>
      <c r="F489" s="372"/>
      <c r="G489" s="179"/>
      <c r="H489" s="179"/>
    </row>
    <row r="490" spans="2:8" x14ac:dyDescent="0.2">
      <c r="B490" s="176"/>
      <c r="C490" s="176"/>
      <c r="D490" s="176"/>
      <c r="E490" s="176"/>
      <c r="F490" s="372"/>
      <c r="G490" s="179"/>
      <c r="H490" s="179"/>
    </row>
    <row r="491" spans="2:8" x14ac:dyDescent="0.2">
      <c r="B491" s="176"/>
      <c r="C491" s="176"/>
      <c r="D491" s="176"/>
      <c r="E491" s="176"/>
      <c r="F491" s="372"/>
      <c r="G491" s="179"/>
      <c r="H491" s="179"/>
    </row>
    <row r="492" spans="2:8" x14ac:dyDescent="0.2">
      <c r="B492" s="176"/>
      <c r="C492" s="176"/>
      <c r="D492" s="176"/>
      <c r="E492" s="176"/>
      <c r="F492" s="372"/>
      <c r="G492" s="179"/>
      <c r="H492" s="179"/>
    </row>
    <row r="493" spans="2:8" x14ac:dyDescent="0.2">
      <c r="B493" s="176"/>
      <c r="C493" s="176"/>
      <c r="D493" s="176"/>
      <c r="E493" s="176"/>
      <c r="F493" s="372"/>
      <c r="G493" s="179"/>
      <c r="H493" s="179"/>
    </row>
    <row r="494" spans="2:8" x14ac:dyDescent="0.2">
      <c r="B494" s="176"/>
      <c r="C494" s="176"/>
      <c r="D494" s="176"/>
      <c r="E494" s="176"/>
      <c r="F494" s="372"/>
      <c r="G494" s="179"/>
      <c r="H494" s="179"/>
    </row>
    <row r="495" spans="2:8" x14ac:dyDescent="0.2">
      <c r="B495" s="176"/>
      <c r="C495" s="176"/>
      <c r="D495" s="176"/>
      <c r="E495" s="176"/>
      <c r="F495" s="372"/>
      <c r="G495" s="179"/>
      <c r="H495" s="179"/>
    </row>
    <row r="496" spans="2:8" x14ac:dyDescent="0.2">
      <c r="B496" s="176"/>
      <c r="C496" s="176"/>
      <c r="D496" s="176"/>
      <c r="E496" s="176"/>
      <c r="F496" s="372"/>
      <c r="G496" s="179"/>
      <c r="H496" s="179"/>
    </row>
    <row r="497" spans="2:8" x14ac:dyDescent="0.2">
      <c r="B497" s="176"/>
      <c r="C497" s="176"/>
      <c r="D497" s="176"/>
      <c r="E497" s="176"/>
      <c r="F497" s="372"/>
      <c r="G497" s="179"/>
      <c r="H497" s="179"/>
    </row>
    <row r="498" spans="2:8" x14ac:dyDescent="0.2">
      <c r="B498" s="176"/>
      <c r="C498" s="176"/>
      <c r="D498" s="176"/>
      <c r="E498" s="176"/>
      <c r="F498" s="372"/>
      <c r="G498" s="179"/>
      <c r="H498" s="179"/>
    </row>
    <row r="499" spans="2:8" x14ac:dyDescent="0.2">
      <c r="B499" s="176"/>
      <c r="C499" s="176"/>
      <c r="D499" s="176"/>
      <c r="E499" s="176"/>
      <c r="F499" s="372"/>
      <c r="G499" s="179"/>
      <c r="H499" s="179"/>
    </row>
    <row r="500" spans="2:8" x14ac:dyDescent="0.2">
      <c r="B500" s="176"/>
      <c r="C500" s="176"/>
      <c r="D500" s="176"/>
      <c r="E500" s="176"/>
      <c r="F500" s="372"/>
      <c r="G500" s="179"/>
      <c r="H500" s="179"/>
    </row>
    <row r="501" spans="2:8" x14ac:dyDescent="0.2">
      <c r="B501" s="176"/>
      <c r="C501" s="176"/>
      <c r="D501" s="176"/>
      <c r="E501" s="176"/>
      <c r="F501" s="372"/>
      <c r="G501" s="179"/>
      <c r="H501" s="179"/>
    </row>
    <row r="502" spans="2:8" x14ac:dyDescent="0.2">
      <c r="B502" s="176"/>
      <c r="C502" s="176"/>
      <c r="D502" s="176"/>
      <c r="E502" s="176"/>
      <c r="F502" s="372"/>
      <c r="G502" s="179"/>
      <c r="H502" s="179"/>
    </row>
    <row r="503" spans="2:8" x14ac:dyDescent="0.2">
      <c r="B503" s="176"/>
      <c r="C503" s="176"/>
      <c r="D503" s="176"/>
      <c r="E503" s="176"/>
      <c r="F503" s="372"/>
      <c r="G503" s="179"/>
      <c r="H503" s="179"/>
    </row>
    <row r="504" spans="2:8" x14ac:dyDescent="0.2">
      <c r="B504" s="176"/>
      <c r="C504" s="176"/>
      <c r="D504" s="176"/>
      <c r="E504" s="176"/>
      <c r="F504" s="372"/>
      <c r="G504" s="179"/>
      <c r="H504" s="179"/>
    </row>
    <row r="505" spans="2:8" x14ac:dyDescent="0.2">
      <c r="B505" s="176"/>
      <c r="C505" s="176"/>
      <c r="D505" s="176"/>
      <c r="E505" s="176"/>
      <c r="F505" s="372"/>
      <c r="G505" s="179"/>
      <c r="H505" s="179"/>
    </row>
    <row r="506" spans="2:8" x14ac:dyDescent="0.2">
      <c r="B506" s="176"/>
      <c r="C506" s="176"/>
      <c r="D506" s="176"/>
      <c r="E506" s="176"/>
      <c r="F506" s="372"/>
      <c r="G506" s="179"/>
      <c r="H506" s="179"/>
    </row>
    <row r="507" spans="2:8" x14ac:dyDescent="0.2">
      <c r="B507" s="176"/>
      <c r="C507" s="176"/>
      <c r="D507" s="176"/>
      <c r="E507" s="176"/>
      <c r="F507" s="372"/>
      <c r="G507" s="179"/>
      <c r="H507" s="179"/>
    </row>
    <row r="508" spans="2:8" x14ac:dyDescent="0.2">
      <c r="B508" s="176"/>
      <c r="C508" s="176"/>
      <c r="D508" s="176"/>
      <c r="E508" s="176"/>
      <c r="F508" s="372"/>
      <c r="G508" s="179"/>
      <c r="H508" s="179"/>
    </row>
    <row r="509" spans="2:8" x14ac:dyDescent="0.2">
      <c r="B509" s="176"/>
      <c r="C509" s="176"/>
      <c r="D509" s="176"/>
      <c r="E509" s="176"/>
      <c r="F509" s="372"/>
      <c r="G509" s="179"/>
      <c r="H509" s="179"/>
    </row>
    <row r="510" spans="2:8" x14ac:dyDescent="0.2">
      <c r="B510" s="176"/>
      <c r="C510" s="176"/>
      <c r="D510" s="176"/>
      <c r="E510" s="176"/>
      <c r="F510" s="372"/>
      <c r="G510" s="179"/>
      <c r="H510" s="179"/>
    </row>
    <row r="511" spans="2:8" x14ac:dyDescent="0.2">
      <c r="B511" s="176"/>
      <c r="C511" s="176"/>
      <c r="D511" s="176"/>
      <c r="E511" s="176"/>
      <c r="F511" s="372"/>
      <c r="G511" s="179"/>
      <c r="H511" s="179"/>
    </row>
    <row r="512" spans="2:8" x14ac:dyDescent="0.2">
      <c r="B512" s="176"/>
      <c r="C512" s="176"/>
      <c r="D512" s="176"/>
      <c r="E512" s="176"/>
      <c r="F512" s="372"/>
      <c r="G512" s="179"/>
      <c r="H512" s="179"/>
    </row>
    <row r="513" spans="2:8" x14ac:dyDescent="0.2">
      <c r="B513" s="176"/>
      <c r="C513" s="176"/>
      <c r="D513" s="176"/>
      <c r="E513" s="176"/>
      <c r="F513" s="372"/>
      <c r="G513" s="179"/>
      <c r="H513" s="179"/>
    </row>
    <row r="514" spans="2:8" x14ac:dyDescent="0.2">
      <c r="B514" s="176"/>
      <c r="C514" s="176"/>
      <c r="D514" s="176"/>
      <c r="E514" s="176"/>
      <c r="F514" s="372"/>
      <c r="G514" s="179"/>
      <c r="H514" s="179"/>
    </row>
    <row r="515" spans="2:8" x14ac:dyDescent="0.2">
      <c r="B515" s="176"/>
      <c r="C515" s="176"/>
      <c r="D515" s="176"/>
      <c r="E515" s="176"/>
      <c r="F515" s="372"/>
      <c r="G515" s="179"/>
      <c r="H515" s="179"/>
    </row>
    <row r="516" spans="2:8" x14ac:dyDescent="0.2">
      <c r="B516" s="176"/>
      <c r="C516" s="176"/>
      <c r="D516" s="176"/>
      <c r="E516" s="176"/>
      <c r="F516" s="372"/>
      <c r="G516" s="179"/>
      <c r="H516" s="179"/>
    </row>
    <row r="517" spans="2:8" x14ac:dyDescent="0.2">
      <c r="B517" s="176"/>
      <c r="C517" s="176"/>
      <c r="D517" s="176"/>
      <c r="E517" s="176"/>
      <c r="F517" s="372"/>
      <c r="G517" s="179"/>
      <c r="H517" s="179"/>
    </row>
    <row r="518" spans="2:8" x14ac:dyDescent="0.2">
      <c r="B518" s="176"/>
      <c r="C518" s="176"/>
      <c r="D518" s="176"/>
      <c r="E518" s="176"/>
      <c r="F518" s="372"/>
      <c r="G518" s="179"/>
      <c r="H518" s="179"/>
    </row>
    <row r="519" spans="2:8" x14ac:dyDescent="0.2">
      <c r="B519" s="176"/>
      <c r="C519" s="176"/>
      <c r="D519" s="176"/>
      <c r="E519" s="176"/>
      <c r="F519" s="372"/>
      <c r="G519" s="179"/>
      <c r="H519" s="179"/>
    </row>
    <row r="520" spans="2:8" x14ac:dyDescent="0.2">
      <c r="B520" s="176"/>
      <c r="C520" s="176"/>
      <c r="D520" s="176"/>
      <c r="E520" s="176"/>
      <c r="F520" s="372"/>
      <c r="G520" s="179"/>
      <c r="H520" s="179"/>
    </row>
    <row r="521" spans="2:8" x14ac:dyDescent="0.2">
      <c r="B521" s="176"/>
      <c r="C521" s="176"/>
      <c r="D521" s="176"/>
      <c r="E521" s="176"/>
      <c r="F521" s="372"/>
      <c r="G521" s="179"/>
      <c r="H521" s="179"/>
    </row>
    <row r="522" spans="2:8" x14ac:dyDescent="0.2">
      <c r="B522" s="176"/>
      <c r="C522" s="176"/>
      <c r="D522" s="176"/>
      <c r="E522" s="176"/>
      <c r="F522" s="372"/>
      <c r="G522" s="179"/>
      <c r="H522" s="179"/>
    </row>
    <row r="523" spans="2:8" x14ac:dyDescent="0.2">
      <c r="B523" s="176"/>
      <c r="C523" s="176"/>
      <c r="D523" s="176"/>
      <c r="E523" s="176"/>
      <c r="F523" s="372"/>
      <c r="G523" s="179"/>
      <c r="H523" s="179"/>
    </row>
    <row r="524" spans="2:8" x14ac:dyDescent="0.2">
      <c r="B524" s="176"/>
      <c r="C524" s="176"/>
      <c r="D524" s="176"/>
      <c r="E524" s="176"/>
      <c r="F524" s="372"/>
      <c r="G524" s="179"/>
      <c r="H524" s="179"/>
    </row>
    <row r="525" spans="2:8" x14ac:dyDescent="0.2">
      <c r="B525" s="176"/>
      <c r="C525" s="176"/>
      <c r="D525" s="176"/>
      <c r="E525" s="176"/>
      <c r="F525" s="372"/>
      <c r="G525" s="179"/>
      <c r="H525" s="179"/>
    </row>
    <row r="526" spans="2:8" x14ac:dyDescent="0.2">
      <c r="B526" s="176"/>
      <c r="C526" s="176"/>
      <c r="D526" s="176"/>
      <c r="E526" s="176"/>
      <c r="F526" s="372"/>
      <c r="G526" s="179"/>
      <c r="H526" s="179"/>
    </row>
    <row r="527" spans="2:8" x14ac:dyDescent="0.2">
      <c r="B527" s="176"/>
      <c r="C527" s="176"/>
      <c r="D527" s="176"/>
      <c r="E527" s="176"/>
      <c r="F527" s="372"/>
      <c r="G527" s="179"/>
      <c r="H527" s="179"/>
    </row>
    <row r="528" spans="2:8" x14ac:dyDescent="0.2">
      <c r="B528" s="176"/>
      <c r="C528" s="176"/>
      <c r="D528" s="176"/>
      <c r="E528" s="176"/>
      <c r="F528" s="372"/>
      <c r="G528" s="179"/>
      <c r="H528" s="179"/>
    </row>
    <row r="529" spans="2:8" x14ac:dyDescent="0.2">
      <c r="B529" s="176"/>
      <c r="C529" s="176"/>
      <c r="D529" s="176"/>
      <c r="E529" s="176"/>
      <c r="F529" s="372"/>
      <c r="G529" s="179"/>
      <c r="H529" s="179"/>
    </row>
    <row r="530" spans="2:8" x14ac:dyDescent="0.2">
      <c r="B530" s="176"/>
      <c r="C530" s="176"/>
      <c r="D530" s="176"/>
      <c r="E530" s="176"/>
      <c r="F530" s="372"/>
      <c r="G530" s="179"/>
      <c r="H530" s="179"/>
    </row>
    <row r="531" spans="2:8" x14ac:dyDescent="0.2">
      <c r="B531" s="176"/>
      <c r="C531" s="176"/>
      <c r="D531" s="176"/>
      <c r="E531" s="176"/>
      <c r="F531" s="372"/>
      <c r="G531" s="179"/>
      <c r="H531" s="179"/>
    </row>
    <row r="532" spans="2:8" x14ac:dyDescent="0.2">
      <c r="B532" s="176"/>
      <c r="C532" s="176"/>
      <c r="D532" s="176"/>
      <c r="E532" s="176"/>
      <c r="F532" s="372"/>
      <c r="G532" s="179"/>
      <c r="H532" s="179"/>
    </row>
    <row r="533" spans="2:8" x14ac:dyDescent="0.2">
      <c r="B533" s="176"/>
      <c r="C533" s="176"/>
      <c r="D533" s="176"/>
      <c r="E533" s="176"/>
      <c r="F533" s="372"/>
      <c r="G533" s="179"/>
      <c r="H533" s="179"/>
    </row>
    <row r="534" spans="2:8" x14ac:dyDescent="0.2">
      <c r="B534" s="176"/>
      <c r="C534" s="176"/>
      <c r="D534" s="176"/>
      <c r="E534" s="176"/>
      <c r="F534" s="372"/>
      <c r="G534" s="179"/>
      <c r="H534" s="179"/>
    </row>
    <row r="535" spans="2:8" x14ac:dyDescent="0.2">
      <c r="B535" s="176"/>
      <c r="C535" s="176"/>
      <c r="D535" s="176"/>
      <c r="E535" s="176"/>
      <c r="F535" s="372"/>
      <c r="G535" s="179"/>
      <c r="H535" s="179"/>
    </row>
    <row r="536" spans="2:8" x14ac:dyDescent="0.2">
      <c r="B536" s="176"/>
      <c r="C536" s="176"/>
      <c r="D536" s="176"/>
      <c r="E536" s="176"/>
      <c r="F536" s="372"/>
      <c r="G536" s="179"/>
      <c r="H536" s="179"/>
    </row>
    <row r="537" spans="2:8" x14ac:dyDescent="0.2">
      <c r="B537" s="176"/>
      <c r="C537" s="176"/>
      <c r="D537" s="176"/>
      <c r="E537" s="176"/>
      <c r="F537" s="372"/>
      <c r="G537" s="179"/>
      <c r="H537" s="179"/>
    </row>
    <row r="538" spans="2:8" x14ac:dyDescent="0.2">
      <c r="B538" s="176"/>
      <c r="C538" s="176"/>
      <c r="D538" s="176"/>
      <c r="E538" s="176"/>
      <c r="F538" s="372"/>
      <c r="G538" s="179"/>
      <c r="H538" s="179"/>
    </row>
    <row r="539" spans="2:8" x14ac:dyDescent="0.2">
      <c r="B539" s="176"/>
      <c r="C539" s="176"/>
      <c r="D539" s="176"/>
      <c r="E539" s="176"/>
      <c r="F539" s="372"/>
      <c r="G539" s="179"/>
      <c r="H539" s="179"/>
    </row>
    <row r="540" spans="2:8" x14ac:dyDescent="0.2">
      <c r="B540" s="176"/>
      <c r="C540" s="176"/>
      <c r="D540" s="176"/>
      <c r="E540" s="176"/>
      <c r="F540" s="372"/>
      <c r="G540" s="179"/>
      <c r="H540" s="179"/>
    </row>
    <row r="541" spans="2:8" x14ac:dyDescent="0.2">
      <c r="B541" s="176"/>
      <c r="C541" s="176"/>
      <c r="D541" s="176"/>
      <c r="E541" s="176"/>
      <c r="F541" s="372"/>
      <c r="G541" s="179"/>
      <c r="H541" s="179"/>
    </row>
    <row r="542" spans="2:8" x14ac:dyDescent="0.2">
      <c r="B542" s="176"/>
      <c r="C542" s="176"/>
      <c r="D542" s="176"/>
      <c r="E542" s="176"/>
      <c r="F542" s="372"/>
      <c r="G542" s="179"/>
      <c r="H542" s="179"/>
    </row>
    <row r="543" spans="2:8" x14ac:dyDescent="0.2">
      <c r="B543" s="176"/>
      <c r="C543" s="176"/>
      <c r="D543" s="176"/>
      <c r="E543" s="176"/>
      <c r="F543" s="372"/>
      <c r="G543" s="179"/>
      <c r="H543" s="179"/>
    </row>
    <row r="544" spans="2:8" x14ac:dyDescent="0.2">
      <c r="B544" s="176"/>
      <c r="C544" s="176"/>
      <c r="D544" s="176"/>
      <c r="E544" s="176"/>
      <c r="F544" s="372"/>
      <c r="G544" s="179"/>
      <c r="H544" s="179"/>
    </row>
    <row r="545" spans="2:8" x14ac:dyDescent="0.2">
      <c r="B545" s="176"/>
      <c r="C545" s="176"/>
      <c r="D545" s="176"/>
      <c r="E545" s="176"/>
      <c r="F545" s="372"/>
      <c r="G545" s="179"/>
      <c r="H545" s="179"/>
    </row>
    <row r="546" spans="2:8" x14ac:dyDescent="0.2">
      <c r="B546" s="176"/>
      <c r="C546" s="176"/>
      <c r="D546" s="176"/>
      <c r="E546" s="176"/>
      <c r="F546" s="372"/>
      <c r="G546" s="179"/>
      <c r="H546" s="179"/>
    </row>
    <row r="547" spans="2:8" x14ac:dyDescent="0.2">
      <c r="B547" s="176"/>
      <c r="C547" s="176"/>
      <c r="D547" s="176"/>
      <c r="E547" s="176"/>
      <c r="F547" s="372"/>
      <c r="G547" s="179"/>
      <c r="H547" s="179"/>
    </row>
    <row r="548" spans="2:8" x14ac:dyDescent="0.2">
      <c r="B548" s="176"/>
      <c r="C548" s="176"/>
      <c r="D548" s="176"/>
      <c r="E548" s="176"/>
      <c r="F548" s="372"/>
      <c r="G548" s="179"/>
      <c r="H548" s="179"/>
    </row>
    <row r="549" spans="2:8" x14ac:dyDescent="0.2">
      <c r="B549" s="176"/>
      <c r="C549" s="176"/>
      <c r="D549" s="176"/>
      <c r="E549" s="176"/>
      <c r="F549" s="372"/>
      <c r="G549" s="179"/>
      <c r="H549" s="179"/>
    </row>
    <row r="550" spans="2:8" x14ac:dyDescent="0.2">
      <c r="B550" s="176"/>
      <c r="C550" s="176"/>
      <c r="D550" s="176"/>
      <c r="E550" s="176"/>
      <c r="F550" s="372"/>
      <c r="G550" s="179"/>
      <c r="H550" s="179"/>
    </row>
    <row r="551" spans="2:8" x14ac:dyDescent="0.2">
      <c r="B551" s="176"/>
      <c r="C551" s="176"/>
      <c r="D551" s="176"/>
      <c r="E551" s="176"/>
      <c r="F551" s="372"/>
      <c r="G551" s="179"/>
      <c r="H551" s="179"/>
    </row>
    <row r="552" spans="2:8" x14ac:dyDescent="0.2">
      <c r="B552" s="176"/>
      <c r="C552" s="176"/>
      <c r="D552" s="176"/>
      <c r="E552" s="176"/>
      <c r="F552" s="372"/>
      <c r="G552" s="179"/>
      <c r="H552" s="179"/>
    </row>
    <row r="553" spans="2:8" x14ac:dyDescent="0.2">
      <c r="B553" s="176"/>
      <c r="C553" s="176"/>
      <c r="D553" s="176"/>
      <c r="E553" s="176"/>
      <c r="F553" s="372"/>
      <c r="G553" s="179"/>
      <c r="H553" s="179"/>
    </row>
    <row r="554" spans="2:8" x14ac:dyDescent="0.2">
      <c r="B554" s="176"/>
      <c r="C554" s="176"/>
      <c r="D554" s="176"/>
      <c r="E554" s="176"/>
      <c r="F554" s="372"/>
      <c r="G554" s="179"/>
      <c r="H554" s="179"/>
    </row>
    <row r="555" spans="2:8" x14ac:dyDescent="0.2">
      <c r="B555" s="176"/>
      <c r="C555" s="176"/>
      <c r="D555" s="176"/>
      <c r="E555" s="176"/>
      <c r="F555" s="372"/>
      <c r="G555" s="179"/>
      <c r="H555" s="179"/>
    </row>
    <row r="556" spans="2:8" x14ac:dyDescent="0.2">
      <c r="B556" s="176"/>
      <c r="C556" s="176"/>
      <c r="D556" s="176"/>
      <c r="E556" s="176"/>
      <c r="F556" s="372"/>
      <c r="G556" s="179"/>
      <c r="H556" s="179"/>
    </row>
    <row r="557" spans="2:8" x14ac:dyDescent="0.2">
      <c r="B557" s="176"/>
      <c r="C557" s="176"/>
      <c r="D557" s="176"/>
      <c r="E557" s="176"/>
      <c r="F557" s="372"/>
      <c r="G557" s="179"/>
      <c r="H557" s="179"/>
    </row>
    <row r="558" spans="2:8" x14ac:dyDescent="0.2">
      <c r="B558" s="176"/>
      <c r="C558" s="176"/>
      <c r="D558" s="176"/>
      <c r="E558" s="176"/>
      <c r="F558" s="372"/>
      <c r="G558" s="179"/>
      <c r="H558" s="179"/>
    </row>
    <row r="559" spans="2:8" x14ac:dyDescent="0.2">
      <c r="B559" s="176"/>
      <c r="C559" s="176"/>
      <c r="D559" s="176"/>
      <c r="E559" s="176"/>
      <c r="F559" s="372"/>
      <c r="G559" s="179"/>
      <c r="H559" s="179"/>
    </row>
    <row r="560" spans="2:8" x14ac:dyDescent="0.2">
      <c r="B560" s="176"/>
      <c r="C560" s="176"/>
      <c r="D560" s="176"/>
      <c r="E560" s="176"/>
      <c r="F560" s="372"/>
      <c r="G560" s="179"/>
      <c r="H560" s="179"/>
    </row>
    <row r="561" spans="2:8" x14ac:dyDescent="0.2">
      <c r="B561" s="176"/>
      <c r="C561" s="176"/>
      <c r="D561" s="176"/>
      <c r="E561" s="176"/>
      <c r="F561" s="372"/>
      <c r="G561" s="179"/>
      <c r="H561" s="179"/>
    </row>
    <row r="562" spans="2:8" x14ac:dyDescent="0.2">
      <c r="B562" s="176"/>
      <c r="C562" s="176"/>
      <c r="D562" s="176"/>
      <c r="E562" s="176"/>
      <c r="F562" s="372"/>
      <c r="G562" s="179"/>
      <c r="H562" s="179"/>
    </row>
    <row r="563" spans="2:8" x14ac:dyDescent="0.2">
      <c r="B563" s="176"/>
      <c r="C563" s="176"/>
      <c r="D563" s="176"/>
      <c r="E563" s="176"/>
      <c r="F563" s="372"/>
      <c r="G563" s="179"/>
      <c r="H563" s="179"/>
    </row>
    <row r="564" spans="2:8" x14ac:dyDescent="0.2">
      <c r="B564" s="176"/>
      <c r="C564" s="176"/>
      <c r="D564" s="176"/>
      <c r="E564" s="176"/>
      <c r="F564" s="372"/>
      <c r="G564" s="179"/>
      <c r="H564" s="179"/>
    </row>
    <row r="565" spans="2:8" x14ac:dyDescent="0.2">
      <c r="B565" s="176"/>
      <c r="C565" s="176"/>
      <c r="D565" s="176"/>
      <c r="E565" s="176"/>
      <c r="F565" s="372"/>
      <c r="G565" s="179"/>
      <c r="H565" s="179"/>
    </row>
    <row r="566" spans="2:8" x14ac:dyDescent="0.2">
      <c r="B566" s="176"/>
      <c r="C566" s="176"/>
      <c r="D566" s="176"/>
      <c r="E566" s="176"/>
      <c r="F566" s="372"/>
      <c r="G566" s="179"/>
      <c r="H566" s="179"/>
    </row>
    <row r="567" spans="2:8" x14ac:dyDescent="0.2">
      <c r="B567" s="176"/>
      <c r="C567" s="176"/>
      <c r="D567" s="176"/>
      <c r="E567" s="176"/>
      <c r="F567" s="372"/>
      <c r="G567" s="179"/>
      <c r="H567" s="179"/>
    </row>
    <row r="568" spans="2:8" x14ac:dyDescent="0.2">
      <c r="B568" s="176"/>
      <c r="C568" s="176"/>
      <c r="D568" s="176"/>
      <c r="E568" s="176"/>
      <c r="F568" s="372"/>
      <c r="G568" s="179"/>
      <c r="H568" s="179"/>
    </row>
    <row r="569" spans="2:8" x14ac:dyDescent="0.2">
      <c r="B569" s="176"/>
      <c r="C569" s="176"/>
      <c r="D569" s="176"/>
      <c r="E569" s="176"/>
      <c r="F569" s="372"/>
      <c r="G569" s="179"/>
      <c r="H569" s="179"/>
    </row>
    <row r="570" spans="2:8" x14ac:dyDescent="0.2">
      <c r="B570" s="176"/>
      <c r="C570" s="176"/>
      <c r="D570" s="176"/>
      <c r="E570" s="176"/>
      <c r="F570" s="372"/>
      <c r="G570" s="179"/>
      <c r="H570" s="179"/>
    </row>
    <row r="571" spans="2:8" x14ac:dyDescent="0.2">
      <c r="B571" s="176"/>
      <c r="C571" s="176"/>
      <c r="D571" s="176"/>
      <c r="E571" s="176"/>
      <c r="F571" s="372"/>
      <c r="G571" s="179"/>
      <c r="H571" s="179"/>
    </row>
    <row r="572" spans="2:8" x14ac:dyDescent="0.2">
      <c r="B572" s="176"/>
      <c r="C572" s="176"/>
      <c r="D572" s="176"/>
      <c r="E572" s="176"/>
      <c r="F572" s="372"/>
      <c r="G572" s="179"/>
      <c r="H572" s="179"/>
    </row>
    <row r="573" spans="2:8" x14ac:dyDescent="0.2">
      <c r="B573" s="176"/>
      <c r="C573" s="176"/>
      <c r="D573" s="176"/>
      <c r="E573" s="176"/>
      <c r="F573" s="372"/>
      <c r="G573" s="179"/>
      <c r="H573" s="179"/>
    </row>
    <row r="574" spans="2:8" x14ac:dyDescent="0.2">
      <c r="B574" s="176"/>
      <c r="C574" s="176"/>
      <c r="D574" s="176"/>
      <c r="E574" s="176"/>
      <c r="F574" s="372"/>
      <c r="G574" s="179"/>
      <c r="H574" s="179"/>
    </row>
    <row r="575" spans="2:8" x14ac:dyDescent="0.2">
      <c r="B575" s="176"/>
      <c r="C575" s="176"/>
      <c r="D575" s="176"/>
      <c r="E575" s="176"/>
      <c r="F575" s="372"/>
      <c r="G575" s="179"/>
      <c r="H575" s="179"/>
    </row>
    <row r="576" spans="2:8" x14ac:dyDescent="0.2">
      <c r="B576" s="176"/>
      <c r="C576" s="176"/>
      <c r="D576" s="176"/>
      <c r="E576" s="176"/>
      <c r="F576" s="372"/>
      <c r="G576" s="179"/>
      <c r="H576" s="179"/>
    </row>
    <row r="577" spans="2:8" x14ac:dyDescent="0.2">
      <c r="B577" s="176"/>
      <c r="C577" s="176"/>
      <c r="D577" s="176"/>
      <c r="E577" s="176"/>
      <c r="F577" s="372"/>
      <c r="G577" s="179"/>
      <c r="H577" s="179"/>
    </row>
    <row r="578" spans="2:8" x14ac:dyDescent="0.2">
      <c r="B578" s="176"/>
      <c r="C578" s="176"/>
      <c r="D578" s="176"/>
      <c r="E578" s="176"/>
      <c r="F578" s="372"/>
      <c r="G578" s="179"/>
      <c r="H578" s="179"/>
    </row>
    <row r="579" spans="2:8" x14ac:dyDescent="0.2">
      <c r="B579" s="176"/>
      <c r="C579" s="176"/>
      <c r="D579" s="176"/>
      <c r="E579" s="176"/>
      <c r="F579" s="372"/>
      <c r="G579" s="179"/>
      <c r="H579" s="179"/>
    </row>
    <row r="580" spans="2:8" x14ac:dyDescent="0.2">
      <c r="B580" s="176"/>
      <c r="C580" s="176"/>
      <c r="D580" s="176"/>
      <c r="E580" s="176"/>
      <c r="F580" s="372"/>
      <c r="G580" s="179"/>
      <c r="H580" s="179"/>
    </row>
    <row r="581" spans="2:8" x14ac:dyDescent="0.2">
      <c r="B581" s="176"/>
      <c r="C581" s="176"/>
      <c r="D581" s="176"/>
      <c r="E581" s="176"/>
      <c r="F581" s="372"/>
      <c r="G581" s="179"/>
      <c r="H581" s="179"/>
    </row>
    <row r="582" spans="2:8" x14ac:dyDescent="0.2">
      <c r="B582" s="176"/>
      <c r="C582" s="176"/>
      <c r="D582" s="176"/>
      <c r="E582" s="176"/>
      <c r="F582" s="372"/>
      <c r="G582" s="179"/>
      <c r="H582" s="179"/>
    </row>
    <row r="583" spans="2:8" x14ac:dyDescent="0.2">
      <c r="B583" s="176"/>
      <c r="C583" s="176"/>
      <c r="D583" s="176"/>
      <c r="E583" s="176"/>
      <c r="F583" s="372"/>
      <c r="G583" s="179"/>
      <c r="H583" s="179"/>
    </row>
    <row r="584" spans="2:8" x14ac:dyDescent="0.2">
      <c r="B584" s="176"/>
      <c r="C584" s="176"/>
      <c r="D584" s="176"/>
      <c r="E584" s="176"/>
      <c r="F584" s="372"/>
      <c r="G584" s="179"/>
      <c r="H584" s="179"/>
    </row>
    <row r="585" spans="2:8" x14ac:dyDescent="0.2">
      <c r="B585" s="176"/>
      <c r="C585" s="176"/>
      <c r="D585" s="176"/>
      <c r="E585" s="176"/>
      <c r="F585" s="372"/>
      <c r="G585" s="179"/>
      <c r="H585" s="179"/>
    </row>
    <row r="586" spans="2:8" x14ac:dyDescent="0.2">
      <c r="B586" s="176"/>
      <c r="C586" s="176"/>
      <c r="D586" s="176"/>
      <c r="E586" s="176"/>
      <c r="F586" s="372"/>
      <c r="G586" s="179"/>
      <c r="H586" s="179"/>
    </row>
    <row r="587" spans="2:8" x14ac:dyDescent="0.2">
      <c r="B587" s="176"/>
      <c r="C587" s="176"/>
      <c r="D587" s="176"/>
      <c r="E587" s="176"/>
      <c r="F587" s="372"/>
      <c r="G587" s="179"/>
      <c r="H587" s="179"/>
    </row>
    <row r="588" spans="2:8" x14ac:dyDescent="0.2">
      <c r="B588" s="176"/>
      <c r="C588" s="176"/>
      <c r="D588" s="176"/>
      <c r="E588" s="176"/>
      <c r="F588" s="372"/>
      <c r="G588" s="179"/>
      <c r="H588" s="179"/>
    </row>
    <row r="589" spans="2:8" x14ac:dyDescent="0.2">
      <c r="B589" s="176"/>
      <c r="C589" s="176"/>
      <c r="D589" s="176"/>
      <c r="E589" s="176"/>
      <c r="F589" s="372"/>
      <c r="G589" s="179"/>
      <c r="H589" s="179"/>
    </row>
    <row r="590" spans="2:8" x14ac:dyDescent="0.2">
      <c r="B590" s="176"/>
      <c r="C590" s="176"/>
      <c r="D590" s="176"/>
      <c r="E590" s="176"/>
      <c r="F590" s="372"/>
      <c r="G590" s="179"/>
      <c r="H590" s="179"/>
    </row>
    <row r="591" spans="2:8" x14ac:dyDescent="0.2">
      <c r="B591" s="176"/>
      <c r="C591" s="176"/>
      <c r="D591" s="176"/>
      <c r="E591" s="176"/>
      <c r="F591" s="372"/>
      <c r="G591" s="179"/>
      <c r="H591" s="179"/>
    </row>
    <row r="592" spans="2:8" x14ac:dyDescent="0.2">
      <c r="B592" s="176"/>
      <c r="C592" s="176"/>
      <c r="D592" s="176"/>
      <c r="E592" s="176"/>
      <c r="F592" s="372"/>
      <c r="G592" s="179"/>
      <c r="H592" s="179"/>
    </row>
    <row r="593" spans="2:8" x14ac:dyDescent="0.2">
      <c r="B593" s="176"/>
      <c r="C593" s="176"/>
      <c r="D593" s="176"/>
      <c r="E593" s="176"/>
      <c r="F593" s="372"/>
      <c r="G593" s="179"/>
      <c r="H593" s="179"/>
    </row>
    <row r="594" spans="2:8" x14ac:dyDescent="0.2">
      <c r="B594" s="176"/>
      <c r="C594" s="176"/>
      <c r="D594" s="176"/>
      <c r="E594" s="176"/>
      <c r="F594" s="372"/>
      <c r="G594" s="179"/>
      <c r="H594" s="179"/>
    </row>
    <row r="595" spans="2:8" x14ac:dyDescent="0.2">
      <c r="B595" s="176"/>
      <c r="C595" s="176"/>
      <c r="D595" s="176"/>
      <c r="E595" s="176"/>
      <c r="F595" s="372"/>
      <c r="G595" s="179"/>
      <c r="H595" s="179"/>
    </row>
    <row r="596" spans="2:8" x14ac:dyDescent="0.2">
      <c r="B596" s="176"/>
      <c r="C596" s="176"/>
      <c r="D596" s="176"/>
      <c r="E596" s="176"/>
      <c r="F596" s="372"/>
      <c r="G596" s="179"/>
      <c r="H596" s="179"/>
    </row>
    <row r="597" spans="2:8" x14ac:dyDescent="0.2">
      <c r="B597" s="176"/>
      <c r="C597" s="176"/>
      <c r="D597" s="176"/>
      <c r="E597" s="176"/>
      <c r="F597" s="372"/>
      <c r="G597" s="179"/>
      <c r="H597" s="179"/>
    </row>
    <row r="598" spans="2:8" x14ac:dyDescent="0.2">
      <c r="B598" s="176"/>
      <c r="C598" s="176"/>
      <c r="D598" s="176"/>
      <c r="E598" s="176"/>
      <c r="F598" s="372"/>
      <c r="G598" s="179"/>
      <c r="H598" s="179"/>
    </row>
    <row r="599" spans="2:8" x14ac:dyDescent="0.2">
      <c r="B599" s="176"/>
      <c r="C599" s="176"/>
      <c r="D599" s="176"/>
      <c r="E599" s="176"/>
      <c r="F599" s="372"/>
      <c r="G599" s="179"/>
      <c r="H599" s="179"/>
    </row>
    <row r="600" spans="2:8" x14ac:dyDescent="0.2">
      <c r="B600" s="176"/>
      <c r="C600" s="176"/>
      <c r="D600" s="176"/>
      <c r="E600" s="176"/>
      <c r="F600" s="372"/>
      <c r="G600" s="179"/>
      <c r="H600" s="179"/>
    </row>
    <row r="601" spans="2:8" x14ac:dyDescent="0.2">
      <c r="B601" s="176"/>
      <c r="C601" s="176"/>
      <c r="D601" s="176"/>
      <c r="E601" s="176"/>
      <c r="F601" s="372"/>
      <c r="G601" s="179"/>
      <c r="H601" s="179"/>
    </row>
    <row r="602" spans="2:8" x14ac:dyDescent="0.2">
      <c r="B602" s="176"/>
      <c r="C602" s="176"/>
      <c r="D602" s="176"/>
      <c r="E602" s="176"/>
      <c r="F602" s="372"/>
      <c r="G602" s="179"/>
      <c r="H602" s="179"/>
    </row>
    <row r="603" spans="2:8" x14ac:dyDescent="0.2">
      <c r="B603" s="176"/>
      <c r="C603" s="176"/>
      <c r="D603" s="176"/>
      <c r="E603" s="176"/>
      <c r="F603" s="372"/>
      <c r="G603" s="179"/>
      <c r="H603" s="179"/>
    </row>
    <row r="604" spans="2:8" x14ac:dyDescent="0.2">
      <c r="B604" s="176"/>
      <c r="C604" s="176"/>
      <c r="D604" s="176"/>
      <c r="E604" s="176"/>
      <c r="F604" s="372"/>
      <c r="G604" s="179"/>
      <c r="H604" s="179"/>
    </row>
    <row r="605" spans="2:8" x14ac:dyDescent="0.2">
      <c r="B605" s="176"/>
      <c r="C605" s="176"/>
      <c r="D605" s="176"/>
      <c r="E605" s="176"/>
      <c r="F605" s="372"/>
      <c r="G605" s="179"/>
      <c r="H605" s="179"/>
    </row>
    <row r="606" spans="2:8" x14ac:dyDescent="0.2">
      <c r="B606" s="176"/>
      <c r="C606" s="176"/>
      <c r="D606" s="176"/>
      <c r="E606" s="176"/>
      <c r="F606" s="372"/>
      <c r="G606" s="179"/>
      <c r="H606" s="179"/>
    </row>
    <row r="607" spans="2:8" x14ac:dyDescent="0.2">
      <c r="B607" s="176"/>
      <c r="C607" s="176"/>
      <c r="D607" s="176"/>
      <c r="E607" s="176"/>
      <c r="F607" s="372"/>
      <c r="G607" s="179"/>
      <c r="H607" s="179"/>
    </row>
    <row r="608" spans="2:8" x14ac:dyDescent="0.2">
      <c r="B608" s="176"/>
      <c r="C608" s="176"/>
      <c r="D608" s="176"/>
      <c r="E608" s="176"/>
      <c r="F608" s="372"/>
      <c r="G608" s="179"/>
      <c r="H608" s="179"/>
    </row>
    <row r="609" spans="2:8" x14ac:dyDescent="0.2">
      <c r="B609" s="176"/>
      <c r="C609" s="176"/>
      <c r="D609" s="176"/>
      <c r="E609" s="176"/>
      <c r="F609" s="372"/>
      <c r="G609" s="179"/>
      <c r="H609" s="179"/>
    </row>
    <row r="610" spans="2:8" x14ac:dyDescent="0.2">
      <c r="B610" s="176"/>
      <c r="C610" s="176"/>
      <c r="D610" s="176"/>
      <c r="E610" s="176"/>
      <c r="F610" s="372"/>
      <c r="G610" s="179"/>
      <c r="H610" s="179"/>
    </row>
    <row r="611" spans="2:8" x14ac:dyDescent="0.2">
      <c r="B611" s="176"/>
      <c r="C611" s="176"/>
      <c r="D611" s="176"/>
      <c r="E611" s="176"/>
      <c r="F611" s="372"/>
      <c r="G611" s="179"/>
      <c r="H611" s="179"/>
    </row>
    <row r="612" spans="2:8" x14ac:dyDescent="0.2">
      <c r="B612" s="176"/>
      <c r="C612" s="176"/>
      <c r="D612" s="176"/>
      <c r="E612" s="176"/>
      <c r="F612" s="372"/>
      <c r="G612" s="179"/>
      <c r="H612" s="179"/>
    </row>
    <row r="613" spans="2:8" x14ac:dyDescent="0.2">
      <c r="B613" s="176"/>
      <c r="C613" s="176"/>
      <c r="D613" s="176"/>
      <c r="E613" s="176"/>
      <c r="F613" s="372"/>
      <c r="G613" s="179"/>
      <c r="H613" s="179"/>
    </row>
    <row r="614" spans="2:8" x14ac:dyDescent="0.2">
      <c r="B614" s="176"/>
      <c r="C614" s="176"/>
      <c r="D614" s="176"/>
      <c r="E614" s="176"/>
      <c r="F614" s="372"/>
      <c r="G614" s="179"/>
      <c r="H614" s="179"/>
    </row>
    <row r="615" spans="2:8" x14ac:dyDescent="0.2">
      <c r="B615" s="176"/>
      <c r="C615" s="176"/>
      <c r="D615" s="176"/>
      <c r="E615" s="176"/>
      <c r="F615" s="372"/>
      <c r="G615" s="179"/>
      <c r="H615" s="179"/>
    </row>
    <row r="616" spans="2:8" x14ac:dyDescent="0.2">
      <c r="B616" s="176"/>
      <c r="C616" s="176"/>
      <c r="D616" s="176"/>
      <c r="E616" s="176"/>
      <c r="F616" s="372"/>
      <c r="G616" s="179"/>
      <c r="H616" s="179"/>
    </row>
    <row r="617" spans="2:8" x14ac:dyDescent="0.2">
      <c r="B617" s="176"/>
      <c r="C617" s="176"/>
      <c r="D617" s="176"/>
      <c r="E617" s="176"/>
      <c r="F617" s="372"/>
      <c r="G617" s="179"/>
      <c r="H617" s="179"/>
    </row>
    <row r="618" spans="2:8" x14ac:dyDescent="0.2">
      <c r="B618" s="176"/>
      <c r="C618" s="176"/>
      <c r="D618" s="176"/>
      <c r="E618" s="176"/>
      <c r="F618" s="372"/>
      <c r="G618" s="179"/>
      <c r="H618" s="179"/>
    </row>
    <row r="619" spans="2:8" x14ac:dyDescent="0.2">
      <c r="B619" s="176"/>
      <c r="C619" s="176"/>
      <c r="D619" s="176"/>
      <c r="E619" s="176"/>
      <c r="F619" s="372"/>
      <c r="G619" s="179"/>
      <c r="H619" s="179"/>
    </row>
    <row r="620" spans="2:8" x14ac:dyDescent="0.2">
      <c r="B620" s="176"/>
      <c r="C620" s="176"/>
      <c r="D620" s="176"/>
      <c r="E620" s="176"/>
      <c r="F620" s="372"/>
      <c r="G620" s="179"/>
      <c r="H620" s="179"/>
    </row>
    <row r="621" spans="2:8" x14ac:dyDescent="0.2">
      <c r="B621" s="176"/>
      <c r="C621" s="176"/>
      <c r="D621" s="176"/>
      <c r="E621" s="176"/>
      <c r="F621" s="372"/>
      <c r="G621" s="179"/>
      <c r="H621" s="179"/>
    </row>
    <row r="622" spans="2:8" x14ac:dyDescent="0.2">
      <c r="B622" s="176"/>
      <c r="C622" s="176"/>
      <c r="D622" s="176"/>
      <c r="E622" s="176"/>
      <c r="F622" s="372"/>
      <c r="G622" s="179"/>
      <c r="H622" s="179"/>
    </row>
    <row r="623" spans="2:8" x14ac:dyDescent="0.2">
      <c r="B623" s="176"/>
      <c r="C623" s="176"/>
      <c r="D623" s="176"/>
      <c r="E623" s="176"/>
      <c r="F623" s="372"/>
      <c r="G623" s="179"/>
      <c r="H623" s="179"/>
    </row>
    <row r="624" spans="2:8" x14ac:dyDescent="0.2">
      <c r="B624" s="176"/>
      <c r="C624" s="176"/>
      <c r="D624" s="176"/>
      <c r="E624" s="176"/>
      <c r="F624" s="372"/>
      <c r="G624" s="179"/>
      <c r="H624" s="179"/>
    </row>
    <row r="625" spans="2:8" x14ac:dyDescent="0.2">
      <c r="B625" s="176"/>
      <c r="C625" s="176"/>
      <c r="D625" s="176"/>
      <c r="E625" s="176"/>
      <c r="F625" s="372"/>
      <c r="G625" s="179"/>
      <c r="H625" s="179"/>
    </row>
    <row r="626" spans="2:8" x14ac:dyDescent="0.2">
      <c r="B626" s="176"/>
      <c r="C626" s="176"/>
      <c r="D626" s="176"/>
      <c r="E626" s="176"/>
      <c r="F626" s="372"/>
      <c r="G626" s="179"/>
      <c r="H626" s="179"/>
    </row>
    <row r="627" spans="2:8" x14ac:dyDescent="0.2">
      <c r="B627" s="176"/>
      <c r="C627" s="176"/>
      <c r="D627" s="176"/>
      <c r="E627" s="176"/>
      <c r="F627" s="372"/>
      <c r="G627" s="179"/>
      <c r="H627" s="179"/>
    </row>
    <row r="628" spans="2:8" x14ac:dyDescent="0.2">
      <c r="B628" s="176"/>
      <c r="C628" s="176"/>
      <c r="D628" s="176"/>
      <c r="E628" s="176"/>
      <c r="F628" s="372"/>
      <c r="G628" s="179"/>
      <c r="H628" s="179"/>
    </row>
    <row r="629" spans="2:8" x14ac:dyDescent="0.2">
      <c r="B629" s="176"/>
      <c r="C629" s="176"/>
      <c r="D629" s="176"/>
      <c r="E629" s="176"/>
      <c r="F629" s="372"/>
      <c r="G629" s="179"/>
      <c r="H629" s="179"/>
    </row>
    <row r="630" spans="2:8" x14ac:dyDescent="0.2">
      <c r="B630" s="176"/>
      <c r="C630" s="176"/>
      <c r="D630" s="176"/>
      <c r="E630" s="176"/>
      <c r="F630" s="372"/>
      <c r="G630" s="179"/>
      <c r="H630" s="179"/>
    </row>
    <row r="631" spans="2:8" x14ac:dyDescent="0.2">
      <c r="B631" s="176"/>
      <c r="C631" s="176"/>
      <c r="D631" s="176"/>
      <c r="E631" s="176"/>
      <c r="F631" s="372"/>
      <c r="G631" s="179"/>
      <c r="H631" s="179"/>
    </row>
    <row r="632" spans="2:8" x14ac:dyDescent="0.2">
      <c r="B632" s="176"/>
      <c r="C632" s="176"/>
      <c r="D632" s="176"/>
      <c r="E632" s="176"/>
      <c r="F632" s="372"/>
      <c r="G632" s="179"/>
      <c r="H632" s="179"/>
    </row>
    <row r="633" spans="2:8" x14ac:dyDescent="0.2">
      <c r="B633" s="176"/>
      <c r="C633" s="176"/>
      <c r="D633" s="176"/>
      <c r="E633" s="176"/>
      <c r="F633" s="372"/>
      <c r="G633" s="179"/>
      <c r="H633" s="179"/>
    </row>
    <row r="634" spans="2:8" x14ac:dyDescent="0.2">
      <c r="B634" s="176"/>
      <c r="C634" s="176"/>
      <c r="D634" s="176"/>
      <c r="E634" s="176"/>
      <c r="F634" s="372"/>
      <c r="G634" s="179"/>
      <c r="H634" s="179"/>
    </row>
    <row r="635" spans="2:8" x14ac:dyDescent="0.2">
      <c r="B635" s="176"/>
      <c r="C635" s="176"/>
      <c r="D635" s="176"/>
      <c r="E635" s="176"/>
      <c r="F635" s="372"/>
      <c r="G635" s="179"/>
      <c r="H635" s="179"/>
    </row>
    <row r="636" spans="2:8" x14ac:dyDescent="0.2">
      <c r="B636" s="176"/>
      <c r="C636" s="176"/>
      <c r="D636" s="176"/>
      <c r="E636" s="176"/>
      <c r="F636" s="372"/>
      <c r="G636" s="179"/>
      <c r="H636" s="179"/>
    </row>
    <row r="637" spans="2:8" x14ac:dyDescent="0.2">
      <c r="B637" s="176"/>
      <c r="C637" s="176"/>
      <c r="D637" s="176"/>
      <c r="E637" s="176"/>
      <c r="F637" s="372"/>
      <c r="G637" s="179"/>
      <c r="H637" s="179"/>
    </row>
    <row r="638" spans="2:8" x14ac:dyDescent="0.2">
      <c r="B638" s="176"/>
      <c r="C638" s="176"/>
      <c r="D638" s="176"/>
      <c r="E638" s="176"/>
      <c r="F638" s="372"/>
      <c r="G638" s="179"/>
      <c r="H638" s="179"/>
    </row>
    <row r="639" spans="2:8" x14ac:dyDescent="0.2">
      <c r="B639" s="176"/>
      <c r="C639" s="176"/>
      <c r="D639" s="176"/>
      <c r="E639" s="176"/>
      <c r="F639" s="372"/>
      <c r="G639" s="179"/>
      <c r="H639" s="179"/>
    </row>
    <row r="640" spans="2:8" x14ac:dyDescent="0.2">
      <c r="B640" s="176"/>
      <c r="C640" s="176"/>
      <c r="D640" s="176"/>
      <c r="E640" s="176"/>
      <c r="F640" s="372"/>
      <c r="G640" s="179"/>
      <c r="H640" s="179"/>
    </row>
    <row r="641" spans="2:8" x14ac:dyDescent="0.2">
      <c r="B641" s="176"/>
      <c r="C641" s="176"/>
      <c r="D641" s="176"/>
      <c r="E641" s="176"/>
      <c r="F641" s="372"/>
      <c r="G641" s="179"/>
      <c r="H641" s="179"/>
    </row>
    <row r="642" spans="2:8" x14ac:dyDescent="0.2">
      <c r="B642" s="176"/>
      <c r="C642" s="176"/>
      <c r="D642" s="176"/>
      <c r="E642" s="176"/>
      <c r="F642" s="372"/>
      <c r="G642" s="179"/>
      <c r="H642" s="179"/>
    </row>
    <row r="643" spans="2:8" x14ac:dyDescent="0.2">
      <c r="B643" s="176"/>
      <c r="C643" s="176"/>
      <c r="D643" s="176"/>
      <c r="E643" s="176"/>
      <c r="F643" s="372"/>
      <c r="G643" s="179"/>
      <c r="H643" s="179"/>
    </row>
    <row r="644" spans="2:8" x14ac:dyDescent="0.2">
      <c r="B644" s="176"/>
      <c r="C644" s="176"/>
      <c r="D644" s="176"/>
      <c r="E644" s="176"/>
      <c r="F644" s="372"/>
      <c r="G644" s="179"/>
      <c r="H644" s="179"/>
    </row>
    <row r="645" spans="2:8" x14ac:dyDescent="0.2">
      <c r="B645" s="176"/>
      <c r="C645" s="176"/>
      <c r="D645" s="176"/>
      <c r="E645" s="176"/>
      <c r="F645" s="372"/>
      <c r="G645" s="179"/>
      <c r="H645" s="179"/>
    </row>
    <row r="646" spans="2:8" x14ac:dyDescent="0.2">
      <c r="B646" s="176"/>
      <c r="C646" s="176"/>
      <c r="D646" s="176"/>
      <c r="E646" s="176"/>
      <c r="F646" s="372"/>
      <c r="G646" s="179"/>
      <c r="H646" s="179"/>
    </row>
    <row r="647" spans="2:8" x14ac:dyDescent="0.2">
      <c r="B647" s="176"/>
      <c r="C647" s="176"/>
      <c r="D647" s="176"/>
      <c r="E647" s="176"/>
      <c r="F647" s="372"/>
      <c r="G647" s="179"/>
      <c r="H647" s="179"/>
    </row>
    <row r="648" spans="2:8" x14ac:dyDescent="0.2">
      <c r="B648" s="176"/>
      <c r="C648" s="176"/>
      <c r="D648" s="176"/>
      <c r="E648" s="176"/>
      <c r="F648" s="372"/>
      <c r="G648" s="179"/>
      <c r="H648" s="179"/>
    </row>
    <row r="649" spans="2:8" x14ac:dyDescent="0.2">
      <c r="B649" s="176"/>
      <c r="C649" s="176"/>
      <c r="D649" s="176"/>
      <c r="E649" s="176"/>
      <c r="F649" s="372"/>
      <c r="G649" s="179"/>
      <c r="H649" s="179"/>
    </row>
    <row r="650" spans="2:8" x14ac:dyDescent="0.2">
      <c r="B650" s="176"/>
      <c r="C650" s="176"/>
      <c r="D650" s="176"/>
      <c r="E650" s="176"/>
      <c r="F650" s="372"/>
      <c r="G650" s="179"/>
      <c r="H650" s="179"/>
    </row>
    <row r="651" spans="2:8" x14ac:dyDescent="0.2">
      <c r="B651" s="176"/>
      <c r="C651" s="176"/>
      <c r="D651" s="176"/>
      <c r="E651" s="176"/>
      <c r="F651" s="372"/>
      <c r="G651" s="179"/>
      <c r="H651" s="179"/>
    </row>
    <row r="652" spans="2:8" x14ac:dyDescent="0.2">
      <c r="B652" s="176"/>
      <c r="C652" s="176"/>
      <c r="D652" s="176"/>
      <c r="E652" s="176"/>
      <c r="F652" s="372"/>
      <c r="G652" s="179"/>
      <c r="H652" s="179"/>
    </row>
    <row r="653" spans="2:8" x14ac:dyDescent="0.2">
      <c r="B653" s="176"/>
      <c r="C653" s="176"/>
      <c r="D653" s="176"/>
      <c r="E653" s="176"/>
      <c r="F653" s="372"/>
      <c r="G653" s="179"/>
      <c r="H653" s="179"/>
    </row>
    <row r="654" spans="2:8" x14ac:dyDescent="0.2">
      <c r="B654" s="176"/>
      <c r="C654" s="176"/>
      <c r="D654" s="176"/>
      <c r="E654" s="176"/>
      <c r="F654" s="372"/>
      <c r="G654" s="179"/>
      <c r="H654" s="179"/>
    </row>
    <row r="655" spans="2:8" x14ac:dyDescent="0.2">
      <c r="B655" s="176"/>
      <c r="C655" s="176"/>
      <c r="D655" s="176"/>
      <c r="E655" s="176"/>
      <c r="F655" s="372"/>
      <c r="G655" s="179"/>
      <c r="H655" s="179"/>
    </row>
    <row r="656" spans="2:8" x14ac:dyDescent="0.2">
      <c r="B656" s="176"/>
      <c r="C656" s="176"/>
      <c r="D656" s="176"/>
      <c r="E656" s="176"/>
      <c r="F656" s="372"/>
      <c r="G656" s="179"/>
      <c r="H656" s="179"/>
    </row>
    <row r="657" spans="2:8" x14ac:dyDescent="0.2">
      <c r="B657" s="176"/>
      <c r="C657" s="176"/>
      <c r="D657" s="176"/>
      <c r="E657" s="176"/>
      <c r="F657" s="372"/>
      <c r="G657" s="179"/>
      <c r="H657" s="179"/>
    </row>
    <row r="658" spans="2:8" x14ac:dyDescent="0.2">
      <c r="B658" s="176"/>
      <c r="C658" s="176"/>
      <c r="D658" s="176"/>
      <c r="E658" s="176"/>
      <c r="F658" s="372"/>
      <c r="G658" s="179"/>
      <c r="H658" s="179"/>
    </row>
    <row r="659" spans="2:8" x14ac:dyDescent="0.2">
      <c r="B659" s="176"/>
      <c r="C659" s="176"/>
      <c r="D659" s="176"/>
      <c r="E659" s="176"/>
      <c r="F659" s="372"/>
      <c r="G659" s="179"/>
      <c r="H659" s="179"/>
    </row>
    <row r="660" spans="2:8" x14ac:dyDescent="0.2">
      <c r="B660" s="176"/>
      <c r="C660" s="176"/>
      <c r="D660" s="176"/>
      <c r="E660" s="176"/>
      <c r="F660" s="372"/>
      <c r="G660" s="179"/>
      <c r="H660" s="179"/>
    </row>
    <row r="661" spans="2:8" x14ac:dyDescent="0.2">
      <c r="B661" s="176"/>
      <c r="C661" s="176"/>
      <c r="D661" s="176"/>
      <c r="E661" s="176"/>
      <c r="F661" s="372"/>
      <c r="G661" s="179"/>
      <c r="H661" s="179"/>
    </row>
    <row r="662" spans="2:8" x14ac:dyDescent="0.2">
      <c r="B662" s="176"/>
      <c r="C662" s="176"/>
      <c r="D662" s="176"/>
      <c r="E662" s="176"/>
      <c r="F662" s="372"/>
      <c r="G662" s="179"/>
      <c r="H662" s="179"/>
    </row>
    <row r="663" spans="2:8" x14ac:dyDescent="0.2">
      <c r="B663" s="176"/>
      <c r="C663" s="176"/>
      <c r="D663" s="176"/>
      <c r="E663" s="176"/>
      <c r="F663" s="372"/>
      <c r="G663" s="179"/>
      <c r="H663" s="179"/>
    </row>
    <row r="664" spans="2:8" x14ac:dyDescent="0.2">
      <c r="B664" s="176"/>
      <c r="C664" s="176"/>
      <c r="D664" s="176"/>
      <c r="E664" s="176"/>
      <c r="F664" s="372"/>
      <c r="G664" s="179"/>
      <c r="H664" s="179"/>
    </row>
    <row r="665" spans="2:8" x14ac:dyDescent="0.2">
      <c r="B665" s="176"/>
      <c r="C665" s="176"/>
      <c r="D665" s="176"/>
      <c r="E665" s="176"/>
      <c r="F665" s="372"/>
      <c r="G665" s="179"/>
      <c r="H665" s="179"/>
    </row>
    <row r="666" spans="2:8" x14ac:dyDescent="0.2">
      <c r="B666" s="176"/>
      <c r="C666" s="176"/>
      <c r="D666" s="176"/>
      <c r="E666" s="176"/>
      <c r="F666" s="372"/>
      <c r="G666" s="179"/>
      <c r="H666" s="179"/>
    </row>
    <row r="667" spans="2:8" x14ac:dyDescent="0.2">
      <c r="B667" s="176"/>
      <c r="C667" s="176"/>
      <c r="D667" s="176"/>
      <c r="E667" s="176"/>
      <c r="F667" s="372"/>
      <c r="G667" s="179"/>
      <c r="H667" s="179"/>
    </row>
    <row r="668" spans="2:8" x14ac:dyDescent="0.2">
      <c r="B668" s="176"/>
      <c r="C668" s="176"/>
      <c r="D668" s="176"/>
      <c r="E668" s="176"/>
      <c r="F668" s="372"/>
      <c r="G668" s="179"/>
      <c r="H668" s="179"/>
    </row>
    <row r="669" spans="2:8" x14ac:dyDescent="0.2">
      <c r="B669" s="176"/>
      <c r="C669" s="176"/>
      <c r="D669" s="176"/>
      <c r="E669" s="176"/>
      <c r="F669" s="372"/>
      <c r="G669" s="179"/>
      <c r="H669" s="179"/>
    </row>
    <row r="670" spans="2:8" x14ac:dyDescent="0.2">
      <c r="B670" s="176"/>
      <c r="C670" s="176"/>
      <c r="D670" s="176"/>
      <c r="E670" s="176"/>
      <c r="F670" s="372"/>
      <c r="G670" s="179"/>
      <c r="H670" s="179"/>
    </row>
    <row r="671" spans="2:8" x14ac:dyDescent="0.2">
      <c r="B671" s="176"/>
      <c r="C671" s="176"/>
      <c r="D671" s="176"/>
      <c r="E671" s="176"/>
      <c r="F671" s="372"/>
      <c r="G671" s="179"/>
      <c r="H671" s="179"/>
    </row>
    <row r="672" spans="2:8" x14ac:dyDescent="0.2">
      <c r="B672" s="176"/>
      <c r="C672" s="176"/>
      <c r="D672" s="176"/>
      <c r="E672" s="176"/>
      <c r="F672" s="372"/>
      <c r="G672" s="179"/>
      <c r="H672" s="179"/>
    </row>
    <row r="673" spans="2:8" x14ac:dyDescent="0.2">
      <c r="B673" s="176"/>
      <c r="C673" s="176"/>
      <c r="D673" s="176"/>
      <c r="E673" s="176"/>
      <c r="F673" s="372"/>
      <c r="G673" s="179"/>
      <c r="H673" s="179"/>
    </row>
    <row r="674" spans="2:8" x14ac:dyDescent="0.2">
      <c r="B674" s="176"/>
      <c r="C674" s="176"/>
      <c r="D674" s="176"/>
      <c r="E674" s="176"/>
      <c r="F674" s="372"/>
      <c r="G674" s="179"/>
      <c r="H674" s="179"/>
    </row>
    <row r="675" spans="2:8" x14ac:dyDescent="0.2">
      <c r="B675" s="176"/>
      <c r="C675" s="176"/>
      <c r="D675" s="176"/>
      <c r="E675" s="176"/>
      <c r="F675" s="372"/>
      <c r="G675" s="179"/>
      <c r="H675" s="179"/>
    </row>
    <row r="676" spans="2:8" x14ac:dyDescent="0.2">
      <c r="B676" s="176"/>
      <c r="C676" s="176"/>
      <c r="D676" s="176"/>
      <c r="E676" s="176"/>
      <c r="F676" s="372"/>
      <c r="G676" s="179"/>
      <c r="H676" s="179"/>
    </row>
    <row r="677" spans="2:8" x14ac:dyDescent="0.2">
      <c r="B677" s="176"/>
      <c r="C677" s="176"/>
      <c r="D677" s="176"/>
      <c r="E677" s="176"/>
      <c r="F677" s="372"/>
      <c r="G677" s="179"/>
      <c r="H677" s="179"/>
    </row>
    <row r="678" spans="2:8" x14ac:dyDescent="0.2">
      <c r="B678" s="176"/>
      <c r="C678" s="176"/>
      <c r="D678" s="176"/>
      <c r="E678" s="176"/>
      <c r="F678" s="372"/>
      <c r="G678" s="179"/>
      <c r="H678" s="179"/>
    </row>
    <row r="679" spans="2:8" x14ac:dyDescent="0.2">
      <c r="B679" s="176"/>
      <c r="C679" s="176"/>
      <c r="D679" s="176"/>
      <c r="E679" s="176"/>
      <c r="F679" s="372"/>
      <c r="G679" s="179"/>
      <c r="H679" s="179"/>
    </row>
    <row r="680" spans="2:8" x14ac:dyDescent="0.2">
      <c r="B680" s="176"/>
      <c r="C680" s="176"/>
      <c r="D680" s="176"/>
      <c r="E680" s="176"/>
      <c r="F680" s="372"/>
      <c r="G680" s="179"/>
      <c r="H680" s="179"/>
    </row>
    <row r="681" spans="2:8" x14ac:dyDescent="0.2">
      <c r="B681" s="176"/>
      <c r="C681" s="176"/>
      <c r="D681" s="176"/>
      <c r="E681" s="176"/>
      <c r="F681" s="372"/>
      <c r="G681" s="179"/>
      <c r="H681" s="179"/>
    </row>
    <row r="682" spans="2:8" x14ac:dyDescent="0.2">
      <c r="B682" s="176"/>
      <c r="C682" s="176"/>
      <c r="D682" s="176"/>
      <c r="E682" s="176"/>
      <c r="F682" s="372"/>
      <c r="G682" s="179"/>
      <c r="H682" s="179"/>
    </row>
    <row r="683" spans="2:8" x14ac:dyDescent="0.2">
      <c r="B683" s="176"/>
      <c r="C683" s="176"/>
      <c r="D683" s="176"/>
      <c r="E683" s="176"/>
      <c r="F683" s="372"/>
      <c r="G683" s="179"/>
      <c r="H683" s="179"/>
    </row>
    <row r="684" spans="2:8" x14ac:dyDescent="0.2">
      <c r="B684" s="176"/>
      <c r="C684" s="176"/>
      <c r="D684" s="176"/>
      <c r="E684" s="176"/>
      <c r="F684" s="372"/>
      <c r="G684" s="179"/>
      <c r="H684" s="179"/>
    </row>
    <row r="685" spans="2:8" x14ac:dyDescent="0.2">
      <c r="B685" s="176"/>
      <c r="C685" s="176"/>
      <c r="D685" s="176"/>
      <c r="E685" s="176"/>
      <c r="F685" s="372"/>
      <c r="G685" s="179"/>
      <c r="H685" s="179"/>
    </row>
    <row r="686" spans="2:8" x14ac:dyDescent="0.2">
      <c r="B686" s="176"/>
      <c r="C686" s="176"/>
      <c r="D686" s="176"/>
      <c r="E686" s="176"/>
      <c r="F686" s="372"/>
      <c r="G686" s="179"/>
      <c r="H686" s="179"/>
    </row>
    <row r="687" spans="2:8" x14ac:dyDescent="0.2">
      <c r="B687" s="176"/>
      <c r="C687" s="176"/>
      <c r="D687" s="176"/>
      <c r="E687" s="176"/>
      <c r="F687" s="372"/>
      <c r="G687" s="179"/>
      <c r="H687" s="179"/>
    </row>
    <row r="688" spans="2:8" x14ac:dyDescent="0.2">
      <c r="B688" s="176"/>
      <c r="C688" s="176"/>
      <c r="D688" s="176"/>
      <c r="E688" s="176"/>
      <c r="F688" s="372"/>
      <c r="G688" s="179"/>
      <c r="H688" s="179"/>
    </row>
    <row r="689" spans="2:8" x14ac:dyDescent="0.2">
      <c r="B689" s="176"/>
      <c r="C689" s="176"/>
      <c r="D689" s="176"/>
      <c r="E689" s="176"/>
      <c r="F689" s="372"/>
      <c r="G689" s="179"/>
      <c r="H689" s="179"/>
    </row>
    <row r="690" spans="2:8" x14ac:dyDescent="0.2">
      <c r="B690" s="176"/>
      <c r="C690" s="176"/>
      <c r="D690" s="176"/>
      <c r="E690" s="176"/>
      <c r="F690" s="372"/>
      <c r="G690" s="179"/>
      <c r="H690" s="179"/>
    </row>
    <row r="691" spans="2:8" x14ac:dyDescent="0.2">
      <c r="B691" s="176"/>
      <c r="C691" s="176"/>
      <c r="D691" s="176"/>
      <c r="E691" s="176"/>
      <c r="F691" s="372"/>
      <c r="G691" s="179"/>
      <c r="H691" s="179"/>
    </row>
    <row r="692" spans="2:8" x14ac:dyDescent="0.2">
      <c r="B692" s="176"/>
      <c r="C692" s="176"/>
      <c r="D692" s="176"/>
      <c r="E692" s="176"/>
      <c r="F692" s="372"/>
      <c r="G692" s="179"/>
      <c r="H692" s="179"/>
    </row>
    <row r="693" spans="2:8" x14ac:dyDescent="0.2">
      <c r="B693" s="176"/>
      <c r="C693" s="176"/>
      <c r="D693" s="176"/>
      <c r="E693" s="176"/>
      <c r="F693" s="372"/>
      <c r="G693" s="179"/>
      <c r="H693" s="179"/>
    </row>
    <row r="694" spans="2:8" x14ac:dyDescent="0.2">
      <c r="B694" s="176"/>
      <c r="C694" s="176"/>
      <c r="D694" s="176"/>
      <c r="E694" s="176"/>
      <c r="F694" s="372"/>
      <c r="G694" s="179"/>
      <c r="H694" s="179"/>
    </row>
    <row r="695" spans="2:8" x14ac:dyDescent="0.2">
      <c r="B695" s="176"/>
      <c r="C695" s="176"/>
      <c r="D695" s="176"/>
      <c r="E695" s="176"/>
      <c r="F695" s="372"/>
      <c r="G695" s="179"/>
      <c r="H695" s="179"/>
    </row>
    <row r="696" spans="2:8" x14ac:dyDescent="0.2">
      <c r="B696" s="176"/>
      <c r="C696" s="176"/>
      <c r="D696" s="176"/>
      <c r="E696" s="176"/>
      <c r="F696" s="372"/>
      <c r="G696" s="179"/>
      <c r="H696" s="179"/>
    </row>
    <row r="697" spans="2:8" x14ac:dyDescent="0.2">
      <c r="B697" s="176"/>
      <c r="C697" s="176"/>
      <c r="D697" s="176"/>
      <c r="E697" s="176"/>
      <c r="F697" s="372"/>
      <c r="G697" s="179"/>
      <c r="H697" s="179"/>
    </row>
    <row r="698" spans="2:8" x14ac:dyDescent="0.2">
      <c r="B698" s="176"/>
      <c r="C698" s="176"/>
      <c r="D698" s="176"/>
      <c r="E698" s="176"/>
      <c r="F698" s="372"/>
      <c r="G698" s="179"/>
      <c r="H698" s="179"/>
    </row>
    <row r="699" spans="2:8" x14ac:dyDescent="0.2">
      <c r="B699" s="176"/>
      <c r="C699" s="176"/>
      <c r="D699" s="176"/>
      <c r="E699" s="176"/>
      <c r="F699" s="372"/>
      <c r="G699" s="179"/>
      <c r="H699" s="179"/>
    </row>
    <row r="700" spans="2:8" x14ac:dyDescent="0.2">
      <c r="B700" s="176"/>
      <c r="C700" s="176"/>
      <c r="D700" s="176"/>
      <c r="E700" s="176"/>
      <c r="F700" s="372"/>
      <c r="G700" s="179"/>
      <c r="H700" s="179"/>
    </row>
    <row r="701" spans="2:8" x14ac:dyDescent="0.2">
      <c r="B701" s="176"/>
      <c r="C701" s="176"/>
      <c r="D701" s="176"/>
      <c r="E701" s="176"/>
      <c r="F701" s="372"/>
      <c r="G701" s="179"/>
      <c r="H701" s="179"/>
    </row>
    <row r="702" spans="2:8" x14ac:dyDescent="0.2">
      <c r="B702" s="176"/>
      <c r="C702" s="176"/>
      <c r="D702" s="176"/>
      <c r="E702" s="176"/>
      <c r="F702" s="372"/>
      <c r="G702" s="179"/>
      <c r="H702" s="179"/>
    </row>
    <row r="703" spans="2:8" x14ac:dyDescent="0.2">
      <c r="B703" s="176"/>
      <c r="C703" s="176"/>
      <c r="D703" s="176"/>
      <c r="E703" s="176"/>
      <c r="F703" s="372"/>
      <c r="G703" s="179"/>
      <c r="H703" s="179"/>
    </row>
    <row r="704" spans="2:8" x14ac:dyDescent="0.2">
      <c r="B704" s="176"/>
      <c r="C704" s="176"/>
      <c r="D704" s="176"/>
      <c r="E704" s="176"/>
      <c r="F704" s="372"/>
      <c r="G704" s="179"/>
      <c r="H704" s="179"/>
    </row>
    <row r="705" spans="2:8" x14ac:dyDescent="0.2">
      <c r="B705" s="176"/>
      <c r="C705" s="176"/>
      <c r="D705" s="176"/>
      <c r="E705" s="176"/>
      <c r="F705" s="372"/>
      <c r="G705" s="179"/>
      <c r="H705" s="179"/>
    </row>
    <row r="706" spans="2:8" x14ac:dyDescent="0.2">
      <c r="B706" s="176"/>
      <c r="C706" s="176"/>
      <c r="D706" s="176"/>
      <c r="E706" s="176"/>
      <c r="F706" s="372"/>
      <c r="G706" s="179"/>
      <c r="H706" s="179"/>
    </row>
    <row r="707" spans="2:8" x14ac:dyDescent="0.2">
      <c r="B707" s="176"/>
      <c r="C707" s="176"/>
      <c r="D707" s="176"/>
      <c r="E707" s="176"/>
      <c r="F707" s="372"/>
      <c r="G707" s="179"/>
      <c r="H707" s="179"/>
    </row>
    <row r="708" spans="2:8" x14ac:dyDescent="0.2">
      <c r="B708" s="176"/>
      <c r="C708" s="176"/>
      <c r="D708" s="176"/>
      <c r="E708" s="176"/>
      <c r="F708" s="372"/>
      <c r="G708" s="179"/>
      <c r="H708" s="179"/>
    </row>
    <row r="709" spans="2:8" x14ac:dyDescent="0.2">
      <c r="B709" s="176"/>
      <c r="C709" s="176"/>
      <c r="D709" s="176"/>
      <c r="E709" s="176"/>
      <c r="F709" s="372"/>
      <c r="G709" s="179"/>
      <c r="H709" s="179"/>
    </row>
    <row r="710" spans="2:8" x14ac:dyDescent="0.2">
      <c r="B710" s="176"/>
      <c r="C710" s="176"/>
      <c r="D710" s="176"/>
      <c r="E710" s="176"/>
      <c r="F710" s="372"/>
      <c r="G710" s="179"/>
      <c r="H710" s="179"/>
    </row>
    <row r="711" spans="2:8" x14ac:dyDescent="0.2">
      <c r="B711" s="176"/>
      <c r="C711" s="176"/>
      <c r="D711" s="176"/>
      <c r="E711" s="176"/>
      <c r="F711" s="372"/>
      <c r="G711" s="179"/>
      <c r="H711" s="179"/>
    </row>
    <row r="712" spans="2:8" x14ac:dyDescent="0.2">
      <c r="B712" s="176"/>
      <c r="C712" s="176"/>
      <c r="D712" s="176"/>
      <c r="E712" s="176"/>
      <c r="F712" s="372"/>
      <c r="G712" s="179"/>
      <c r="H712" s="179"/>
    </row>
    <row r="713" spans="2:8" x14ac:dyDescent="0.2">
      <c r="B713" s="176"/>
      <c r="C713" s="176"/>
      <c r="D713" s="176"/>
      <c r="E713" s="176"/>
      <c r="F713" s="372"/>
      <c r="G713" s="179"/>
      <c r="H713" s="179"/>
    </row>
    <row r="714" spans="2:8" x14ac:dyDescent="0.2">
      <c r="B714" s="176"/>
      <c r="C714" s="176"/>
      <c r="D714" s="176"/>
      <c r="E714" s="176"/>
      <c r="F714" s="372"/>
      <c r="G714" s="179"/>
      <c r="H714" s="179"/>
    </row>
    <row r="715" spans="2:8" x14ac:dyDescent="0.2">
      <c r="B715" s="176"/>
      <c r="C715" s="176"/>
      <c r="D715" s="176"/>
      <c r="E715" s="176"/>
      <c r="F715" s="372"/>
      <c r="G715" s="179"/>
      <c r="H715" s="179"/>
    </row>
    <row r="716" spans="2:8" x14ac:dyDescent="0.2">
      <c r="B716" s="176"/>
      <c r="C716" s="176"/>
      <c r="D716" s="176"/>
      <c r="E716" s="176"/>
      <c r="F716" s="372"/>
      <c r="G716" s="179"/>
      <c r="H716" s="179"/>
    </row>
    <row r="717" spans="2:8" x14ac:dyDescent="0.2">
      <c r="B717" s="176"/>
      <c r="C717" s="176"/>
      <c r="D717" s="176"/>
      <c r="E717" s="176"/>
      <c r="F717" s="372"/>
      <c r="G717" s="179"/>
      <c r="H717" s="179"/>
    </row>
    <row r="718" spans="2:8" x14ac:dyDescent="0.2">
      <c r="B718" s="176"/>
      <c r="C718" s="176"/>
      <c r="D718" s="176"/>
      <c r="E718" s="176"/>
      <c r="F718" s="372"/>
      <c r="G718" s="179"/>
      <c r="H718" s="179"/>
    </row>
    <row r="719" spans="2:8" x14ac:dyDescent="0.2">
      <c r="B719" s="176"/>
      <c r="C719" s="176"/>
      <c r="D719" s="176"/>
      <c r="E719" s="176"/>
      <c r="F719" s="372"/>
      <c r="G719" s="179"/>
      <c r="H719" s="179"/>
    </row>
    <row r="720" spans="2:8" x14ac:dyDescent="0.2">
      <c r="B720" s="176"/>
      <c r="C720" s="176"/>
      <c r="D720" s="176"/>
      <c r="E720" s="176"/>
      <c r="F720" s="372"/>
      <c r="G720" s="179"/>
      <c r="H720" s="179"/>
    </row>
    <row r="721" spans="2:8" x14ac:dyDescent="0.2">
      <c r="B721" s="176"/>
      <c r="C721" s="176"/>
      <c r="D721" s="176"/>
      <c r="E721" s="176"/>
      <c r="F721" s="372"/>
      <c r="G721" s="179"/>
      <c r="H721" s="179"/>
    </row>
    <row r="722" spans="2:8" x14ac:dyDescent="0.2">
      <c r="B722" s="176"/>
      <c r="C722" s="176"/>
      <c r="D722" s="176"/>
      <c r="E722" s="176"/>
      <c r="F722" s="372"/>
      <c r="G722" s="179"/>
      <c r="H722" s="179"/>
    </row>
    <row r="723" spans="2:8" x14ac:dyDescent="0.2">
      <c r="B723" s="176"/>
      <c r="C723" s="176"/>
      <c r="D723" s="176"/>
      <c r="E723" s="176"/>
      <c r="F723" s="372"/>
      <c r="G723" s="179"/>
      <c r="H723" s="179"/>
    </row>
    <row r="724" spans="2:8" x14ac:dyDescent="0.2">
      <c r="B724" s="176"/>
      <c r="C724" s="176"/>
      <c r="D724" s="176"/>
      <c r="E724" s="176"/>
      <c r="F724" s="372"/>
      <c r="G724" s="179"/>
      <c r="H724" s="179"/>
    </row>
    <row r="725" spans="2:8" x14ac:dyDescent="0.2">
      <c r="B725" s="176"/>
      <c r="C725" s="176"/>
      <c r="D725" s="176"/>
      <c r="E725" s="176"/>
      <c r="F725" s="372"/>
      <c r="G725" s="179"/>
      <c r="H725" s="179"/>
    </row>
    <row r="726" spans="2:8" x14ac:dyDescent="0.2">
      <c r="B726" s="176"/>
      <c r="C726" s="176"/>
      <c r="D726" s="176"/>
      <c r="E726" s="176"/>
      <c r="F726" s="372"/>
      <c r="G726" s="179"/>
      <c r="H726" s="179"/>
    </row>
    <row r="727" spans="2:8" x14ac:dyDescent="0.2">
      <c r="B727" s="176"/>
      <c r="C727" s="176"/>
      <c r="D727" s="176"/>
      <c r="E727" s="176"/>
      <c r="F727" s="372"/>
      <c r="G727" s="179"/>
      <c r="H727" s="179"/>
    </row>
    <row r="728" spans="2:8" x14ac:dyDescent="0.2">
      <c r="B728" s="176"/>
      <c r="C728" s="176"/>
      <c r="D728" s="176"/>
      <c r="E728" s="176"/>
      <c r="F728" s="372"/>
      <c r="G728" s="179"/>
      <c r="H728" s="179"/>
    </row>
    <row r="729" spans="2:8" x14ac:dyDescent="0.2">
      <c r="B729" s="176"/>
      <c r="C729" s="176"/>
      <c r="D729" s="176"/>
      <c r="E729" s="176"/>
      <c r="F729" s="372"/>
      <c r="G729" s="179"/>
      <c r="H729" s="179"/>
    </row>
    <row r="730" spans="2:8" x14ac:dyDescent="0.2">
      <c r="B730" s="176"/>
      <c r="C730" s="176"/>
      <c r="D730" s="176"/>
      <c r="E730" s="176"/>
      <c r="F730" s="372"/>
      <c r="G730" s="179"/>
      <c r="H730" s="179"/>
    </row>
    <row r="731" spans="2:8" x14ac:dyDescent="0.2">
      <c r="B731" s="176"/>
      <c r="C731" s="176"/>
      <c r="D731" s="176"/>
      <c r="E731" s="176"/>
      <c r="F731" s="372"/>
      <c r="G731" s="179"/>
      <c r="H731" s="179"/>
    </row>
    <row r="732" spans="2:8" x14ac:dyDescent="0.2">
      <c r="B732" s="176"/>
      <c r="C732" s="176"/>
      <c r="D732" s="176"/>
      <c r="E732" s="176"/>
      <c r="F732" s="372"/>
      <c r="G732" s="179"/>
      <c r="H732" s="179"/>
    </row>
    <row r="733" spans="2:8" x14ac:dyDescent="0.2">
      <c r="B733" s="176"/>
      <c r="C733" s="176"/>
      <c r="D733" s="176"/>
      <c r="E733" s="176"/>
      <c r="F733" s="372"/>
      <c r="G733" s="179"/>
      <c r="H733" s="179"/>
    </row>
    <row r="734" spans="2:8" x14ac:dyDescent="0.2">
      <c r="B734" s="176"/>
      <c r="C734" s="176"/>
      <c r="D734" s="176"/>
      <c r="E734" s="176"/>
      <c r="F734" s="372"/>
      <c r="G734" s="179"/>
      <c r="H734" s="179"/>
    </row>
    <row r="735" spans="2:8" x14ac:dyDescent="0.2">
      <c r="B735" s="176"/>
      <c r="C735" s="176"/>
      <c r="D735" s="176"/>
      <c r="E735" s="176"/>
      <c r="F735" s="372"/>
      <c r="G735" s="179"/>
      <c r="H735" s="179"/>
    </row>
    <row r="736" spans="2:8" x14ac:dyDescent="0.2">
      <c r="B736" s="176"/>
      <c r="C736" s="176"/>
      <c r="D736" s="176"/>
      <c r="E736" s="176"/>
      <c r="F736" s="372"/>
      <c r="G736" s="179"/>
      <c r="H736" s="179"/>
    </row>
    <row r="737" spans="2:8" x14ac:dyDescent="0.2">
      <c r="B737" s="176"/>
      <c r="C737" s="176"/>
      <c r="D737" s="176"/>
      <c r="E737" s="176"/>
      <c r="F737" s="372"/>
      <c r="G737" s="179"/>
      <c r="H737" s="179"/>
    </row>
    <row r="738" spans="2:8" x14ac:dyDescent="0.2">
      <c r="B738" s="176"/>
      <c r="C738" s="176"/>
      <c r="D738" s="176"/>
      <c r="E738" s="176"/>
      <c r="F738" s="372"/>
      <c r="G738" s="179"/>
      <c r="H738" s="179"/>
    </row>
    <row r="739" spans="2:8" x14ac:dyDescent="0.2">
      <c r="B739" s="176"/>
      <c r="C739" s="176"/>
      <c r="D739" s="176"/>
      <c r="E739" s="176"/>
      <c r="F739" s="372"/>
      <c r="G739" s="179"/>
      <c r="H739" s="179"/>
    </row>
    <row r="740" spans="2:8" x14ac:dyDescent="0.2">
      <c r="B740" s="176"/>
      <c r="C740" s="176"/>
      <c r="D740" s="176"/>
      <c r="E740" s="176"/>
      <c r="F740" s="372"/>
      <c r="G740" s="179"/>
      <c r="H740" s="179"/>
    </row>
    <row r="741" spans="2:8" x14ac:dyDescent="0.2">
      <c r="B741" s="176"/>
      <c r="C741" s="176"/>
      <c r="D741" s="176"/>
      <c r="E741" s="176"/>
      <c r="F741" s="372"/>
      <c r="G741" s="179"/>
      <c r="H741" s="179"/>
    </row>
    <row r="742" spans="2:8" x14ac:dyDescent="0.2">
      <c r="B742" s="176"/>
      <c r="C742" s="176"/>
      <c r="D742" s="176"/>
      <c r="E742" s="176"/>
      <c r="F742" s="372"/>
      <c r="G742" s="179"/>
      <c r="H742" s="179"/>
    </row>
    <row r="743" spans="2:8" x14ac:dyDescent="0.2">
      <c r="B743" s="176"/>
      <c r="C743" s="176"/>
      <c r="D743" s="176"/>
      <c r="E743" s="176"/>
      <c r="F743" s="372"/>
      <c r="G743" s="179"/>
      <c r="H743" s="179"/>
    </row>
    <row r="744" spans="2:8" x14ac:dyDescent="0.2">
      <c r="B744" s="176"/>
      <c r="C744" s="176"/>
      <c r="D744" s="176"/>
      <c r="E744" s="176"/>
      <c r="F744" s="372"/>
      <c r="G744" s="179"/>
      <c r="H744" s="179"/>
    </row>
    <row r="745" spans="2:8" x14ac:dyDescent="0.2">
      <c r="B745" s="176"/>
      <c r="C745" s="176"/>
      <c r="D745" s="176"/>
      <c r="E745" s="176"/>
      <c r="F745" s="372"/>
      <c r="G745" s="179"/>
      <c r="H745" s="179"/>
    </row>
    <row r="746" spans="2:8" x14ac:dyDescent="0.2">
      <c r="B746" s="176"/>
      <c r="C746" s="176"/>
      <c r="D746" s="176"/>
      <c r="E746" s="176"/>
      <c r="F746" s="372"/>
      <c r="G746" s="179"/>
      <c r="H746" s="179"/>
    </row>
    <row r="747" spans="2:8" x14ac:dyDescent="0.2">
      <c r="B747" s="176"/>
      <c r="C747" s="176"/>
      <c r="D747" s="176"/>
      <c r="E747" s="176"/>
      <c r="F747" s="372"/>
      <c r="G747" s="179"/>
      <c r="H747" s="179"/>
    </row>
    <row r="748" spans="2:8" x14ac:dyDescent="0.2">
      <c r="B748" s="176"/>
      <c r="C748" s="176"/>
      <c r="D748" s="176"/>
      <c r="E748" s="176"/>
      <c r="F748" s="372"/>
      <c r="G748" s="179"/>
      <c r="H748" s="179"/>
    </row>
    <row r="749" spans="2:8" x14ac:dyDescent="0.2">
      <c r="B749" s="176"/>
      <c r="C749" s="176"/>
      <c r="D749" s="176"/>
      <c r="E749" s="176"/>
      <c r="F749" s="372"/>
      <c r="G749" s="179"/>
      <c r="H749" s="179"/>
    </row>
    <row r="750" spans="2:8" x14ac:dyDescent="0.2">
      <c r="B750" s="176"/>
      <c r="C750" s="176"/>
      <c r="D750" s="176"/>
      <c r="E750" s="176"/>
      <c r="F750" s="372"/>
      <c r="G750" s="179"/>
      <c r="H750" s="179"/>
    </row>
    <row r="751" spans="2:8" x14ac:dyDescent="0.2">
      <c r="B751" s="176"/>
      <c r="C751" s="176"/>
      <c r="D751" s="176"/>
      <c r="E751" s="176"/>
      <c r="F751" s="372"/>
      <c r="G751" s="179"/>
      <c r="H751" s="179"/>
    </row>
    <row r="752" spans="2:8" x14ac:dyDescent="0.2">
      <c r="B752" s="176"/>
      <c r="C752" s="176"/>
      <c r="D752" s="176"/>
      <c r="E752" s="176"/>
      <c r="F752" s="372"/>
      <c r="G752" s="179"/>
      <c r="H752" s="179"/>
    </row>
    <row r="753" spans="2:8" x14ac:dyDescent="0.2">
      <c r="B753" s="176"/>
      <c r="C753" s="176"/>
      <c r="D753" s="176"/>
      <c r="E753" s="176"/>
      <c r="F753" s="372"/>
      <c r="G753" s="179"/>
      <c r="H753" s="179"/>
    </row>
    <row r="754" spans="2:8" x14ac:dyDescent="0.2">
      <c r="B754" s="176"/>
      <c r="C754" s="176"/>
      <c r="D754" s="176"/>
      <c r="E754" s="176"/>
      <c r="F754" s="372"/>
      <c r="G754" s="179"/>
      <c r="H754" s="179"/>
    </row>
    <row r="755" spans="2:8" x14ac:dyDescent="0.2">
      <c r="B755" s="176"/>
      <c r="C755" s="176"/>
      <c r="D755" s="176"/>
      <c r="E755" s="176"/>
      <c r="F755" s="372"/>
      <c r="G755" s="179"/>
      <c r="H755" s="179"/>
    </row>
    <row r="756" spans="2:8" x14ac:dyDescent="0.2">
      <c r="B756" s="176"/>
      <c r="C756" s="176"/>
      <c r="D756" s="176"/>
      <c r="E756" s="176"/>
      <c r="F756" s="372"/>
      <c r="G756" s="179"/>
      <c r="H756" s="179"/>
    </row>
    <row r="757" spans="2:8" x14ac:dyDescent="0.2">
      <c r="B757" s="176"/>
      <c r="C757" s="176"/>
      <c r="D757" s="176"/>
      <c r="E757" s="176"/>
      <c r="F757" s="372"/>
      <c r="G757" s="179"/>
      <c r="H757" s="179"/>
    </row>
    <row r="758" spans="2:8" x14ac:dyDescent="0.2">
      <c r="B758" s="176"/>
      <c r="C758" s="176"/>
      <c r="D758" s="176"/>
      <c r="E758" s="176"/>
      <c r="F758" s="372"/>
      <c r="G758" s="179"/>
      <c r="H758" s="179"/>
    </row>
    <row r="759" spans="2:8" x14ac:dyDescent="0.2">
      <c r="B759" s="176"/>
      <c r="C759" s="176"/>
      <c r="D759" s="176"/>
      <c r="E759" s="176"/>
      <c r="F759" s="372"/>
      <c r="G759" s="179"/>
      <c r="H759" s="179"/>
    </row>
    <row r="760" spans="2:8" x14ac:dyDescent="0.2">
      <c r="B760" s="176"/>
      <c r="C760" s="176"/>
      <c r="D760" s="176"/>
      <c r="E760" s="176"/>
      <c r="F760" s="372"/>
      <c r="G760" s="179"/>
      <c r="H760" s="179"/>
    </row>
    <row r="761" spans="2:8" x14ac:dyDescent="0.2">
      <c r="B761" s="176"/>
      <c r="C761" s="176"/>
      <c r="D761" s="176"/>
      <c r="E761" s="176"/>
      <c r="F761" s="372"/>
      <c r="G761" s="179"/>
      <c r="H761" s="179"/>
    </row>
    <row r="762" spans="2:8" x14ac:dyDescent="0.2">
      <c r="B762" s="176"/>
      <c r="C762" s="176"/>
      <c r="D762" s="176"/>
      <c r="E762" s="176"/>
      <c r="F762" s="372"/>
      <c r="G762" s="179"/>
      <c r="H762" s="179"/>
    </row>
    <row r="763" spans="2:8" x14ac:dyDescent="0.2">
      <c r="B763" s="176"/>
      <c r="C763" s="176"/>
      <c r="D763" s="176"/>
      <c r="E763" s="176"/>
      <c r="F763" s="372"/>
      <c r="G763" s="179"/>
      <c r="H763" s="179"/>
    </row>
    <row r="764" spans="2:8" x14ac:dyDescent="0.2">
      <c r="B764" s="176"/>
      <c r="C764" s="176"/>
      <c r="D764" s="176"/>
      <c r="E764" s="176"/>
      <c r="F764" s="372"/>
      <c r="G764" s="179"/>
      <c r="H764" s="179"/>
    </row>
    <row r="765" spans="2:8" x14ac:dyDescent="0.2">
      <c r="B765" s="176"/>
      <c r="C765" s="176"/>
      <c r="D765" s="176"/>
      <c r="E765" s="176"/>
      <c r="F765" s="372"/>
      <c r="G765" s="179"/>
      <c r="H765" s="179"/>
    </row>
    <row r="766" spans="2:8" x14ac:dyDescent="0.2">
      <c r="B766" s="176"/>
      <c r="C766" s="176"/>
      <c r="D766" s="176"/>
      <c r="E766" s="176"/>
      <c r="F766" s="372"/>
      <c r="G766" s="179"/>
      <c r="H766" s="179"/>
    </row>
    <row r="767" spans="2:8" x14ac:dyDescent="0.2">
      <c r="B767" s="176"/>
      <c r="C767" s="176"/>
      <c r="D767" s="176"/>
      <c r="E767" s="176"/>
      <c r="F767" s="372"/>
      <c r="G767" s="179"/>
      <c r="H767" s="179"/>
    </row>
    <row r="768" spans="2:8" x14ac:dyDescent="0.2">
      <c r="B768" s="176"/>
      <c r="C768" s="176"/>
      <c r="D768" s="176"/>
      <c r="E768" s="176"/>
      <c r="F768" s="372"/>
      <c r="G768" s="179"/>
      <c r="H768" s="179"/>
    </row>
    <row r="769" spans="2:8" x14ac:dyDescent="0.2">
      <c r="B769" s="176"/>
      <c r="C769" s="176"/>
      <c r="D769" s="176"/>
      <c r="E769" s="176"/>
      <c r="F769" s="372"/>
      <c r="G769" s="179"/>
      <c r="H769" s="179"/>
    </row>
    <row r="770" spans="2:8" x14ac:dyDescent="0.2">
      <c r="B770" s="176"/>
      <c r="C770" s="176"/>
      <c r="D770" s="176"/>
      <c r="E770" s="176"/>
      <c r="F770" s="372"/>
      <c r="G770" s="179"/>
      <c r="H770" s="179"/>
    </row>
    <row r="771" spans="2:8" x14ac:dyDescent="0.2">
      <c r="B771" s="176"/>
      <c r="C771" s="176"/>
      <c r="D771" s="176"/>
      <c r="E771" s="176"/>
      <c r="F771" s="372"/>
      <c r="G771" s="179"/>
      <c r="H771" s="179"/>
    </row>
    <row r="772" spans="2:8" x14ac:dyDescent="0.2">
      <c r="B772" s="176"/>
      <c r="C772" s="176"/>
      <c r="D772" s="176"/>
      <c r="E772" s="176"/>
      <c r="F772" s="372"/>
      <c r="G772" s="179"/>
      <c r="H772" s="179"/>
    </row>
    <row r="773" spans="2:8" x14ac:dyDescent="0.2">
      <c r="B773" s="176"/>
      <c r="C773" s="176"/>
      <c r="D773" s="176"/>
      <c r="E773" s="176"/>
      <c r="F773" s="372"/>
      <c r="G773" s="179"/>
      <c r="H773" s="179"/>
    </row>
    <row r="774" spans="2:8" x14ac:dyDescent="0.2">
      <c r="B774" s="176"/>
      <c r="C774" s="176"/>
      <c r="D774" s="176"/>
      <c r="E774" s="176"/>
      <c r="F774" s="372"/>
      <c r="G774" s="179"/>
      <c r="H774" s="179"/>
    </row>
    <row r="775" spans="2:8" x14ac:dyDescent="0.2">
      <c r="B775" s="176"/>
      <c r="C775" s="176"/>
      <c r="D775" s="176"/>
      <c r="E775" s="176"/>
      <c r="F775" s="372"/>
      <c r="G775" s="179"/>
      <c r="H775" s="179"/>
    </row>
    <row r="776" spans="2:8" x14ac:dyDescent="0.2">
      <c r="B776" s="176"/>
      <c r="C776" s="176"/>
      <c r="D776" s="176"/>
      <c r="E776" s="176"/>
      <c r="F776" s="372"/>
      <c r="G776" s="179"/>
      <c r="H776" s="179"/>
    </row>
    <row r="777" spans="2:8" x14ac:dyDescent="0.2">
      <c r="B777" s="176"/>
      <c r="C777" s="176"/>
      <c r="D777" s="176"/>
      <c r="E777" s="176"/>
      <c r="F777" s="372"/>
      <c r="G777" s="179"/>
      <c r="H777" s="179"/>
    </row>
    <row r="778" spans="2:8" x14ac:dyDescent="0.2">
      <c r="B778" s="176"/>
      <c r="C778" s="176"/>
      <c r="D778" s="176"/>
      <c r="E778" s="176"/>
      <c r="F778" s="372"/>
      <c r="G778" s="179"/>
      <c r="H778" s="179"/>
    </row>
    <row r="779" spans="2:8" x14ac:dyDescent="0.2">
      <c r="B779" s="176"/>
      <c r="C779" s="176"/>
      <c r="D779" s="176"/>
      <c r="E779" s="176"/>
      <c r="F779" s="372"/>
      <c r="G779" s="179"/>
      <c r="H779" s="179"/>
    </row>
    <row r="780" spans="2:8" x14ac:dyDescent="0.2">
      <c r="B780" s="176"/>
      <c r="C780" s="176"/>
      <c r="D780" s="176"/>
      <c r="E780" s="176"/>
      <c r="F780" s="372"/>
      <c r="G780" s="179"/>
      <c r="H780" s="179"/>
    </row>
    <row r="781" spans="2:8" x14ac:dyDescent="0.2">
      <c r="B781" s="176"/>
      <c r="C781" s="176"/>
      <c r="D781" s="176"/>
      <c r="E781" s="176"/>
      <c r="F781" s="372"/>
      <c r="G781" s="179"/>
      <c r="H781" s="179"/>
    </row>
    <row r="782" spans="2:8" x14ac:dyDescent="0.2">
      <c r="B782" s="176"/>
      <c r="C782" s="176"/>
      <c r="D782" s="176"/>
      <c r="E782" s="176"/>
      <c r="F782" s="372"/>
      <c r="G782" s="179"/>
      <c r="H782" s="179"/>
    </row>
    <row r="783" spans="2:8" x14ac:dyDescent="0.2">
      <c r="B783" s="176"/>
      <c r="C783" s="176"/>
      <c r="D783" s="176"/>
      <c r="E783" s="176"/>
      <c r="F783" s="372"/>
      <c r="G783" s="179"/>
      <c r="H783" s="179"/>
    </row>
    <row r="784" spans="2:8" x14ac:dyDescent="0.2">
      <c r="B784" s="176"/>
      <c r="C784" s="176"/>
      <c r="D784" s="176"/>
      <c r="E784" s="176"/>
      <c r="F784" s="372"/>
      <c r="G784" s="179"/>
      <c r="H784" s="179"/>
    </row>
    <row r="785" spans="2:8" x14ac:dyDescent="0.2">
      <c r="B785" s="176"/>
      <c r="C785" s="176"/>
      <c r="D785" s="176"/>
      <c r="E785" s="176"/>
      <c r="F785" s="372"/>
      <c r="G785" s="179"/>
      <c r="H785" s="179"/>
    </row>
    <row r="786" spans="2:8" x14ac:dyDescent="0.2">
      <c r="B786" s="176"/>
      <c r="C786" s="176"/>
      <c r="D786" s="176"/>
      <c r="E786" s="176"/>
      <c r="F786" s="372"/>
      <c r="G786" s="179"/>
      <c r="H786" s="179"/>
    </row>
    <row r="787" spans="2:8" x14ac:dyDescent="0.2">
      <c r="B787" s="176"/>
      <c r="C787" s="176"/>
      <c r="D787" s="176"/>
      <c r="E787" s="176"/>
      <c r="F787" s="372"/>
      <c r="G787" s="179"/>
      <c r="H787" s="179"/>
    </row>
    <row r="788" spans="2:8" x14ac:dyDescent="0.2">
      <c r="B788" s="176"/>
      <c r="C788" s="176"/>
      <c r="D788" s="176"/>
      <c r="E788" s="176"/>
      <c r="F788" s="372"/>
      <c r="G788" s="179"/>
      <c r="H788" s="179"/>
    </row>
    <row r="789" spans="2:8" x14ac:dyDescent="0.2">
      <c r="B789" s="176"/>
      <c r="C789" s="176"/>
      <c r="D789" s="176"/>
      <c r="E789" s="176"/>
      <c r="F789" s="372"/>
      <c r="G789" s="179"/>
      <c r="H789" s="179"/>
    </row>
    <row r="790" spans="2:8" x14ac:dyDescent="0.2">
      <c r="B790" s="176"/>
      <c r="C790" s="176"/>
      <c r="D790" s="176"/>
      <c r="E790" s="176"/>
      <c r="F790" s="372"/>
      <c r="G790" s="179"/>
      <c r="H790" s="179"/>
    </row>
    <row r="791" spans="2:8" x14ac:dyDescent="0.2">
      <c r="B791" s="176"/>
      <c r="C791" s="176"/>
      <c r="D791" s="176"/>
      <c r="E791" s="176"/>
      <c r="F791" s="372"/>
      <c r="G791" s="179"/>
      <c r="H791" s="179"/>
    </row>
    <row r="792" spans="2:8" x14ac:dyDescent="0.2">
      <c r="B792" s="176"/>
      <c r="C792" s="176"/>
      <c r="D792" s="176"/>
      <c r="E792" s="176"/>
      <c r="F792" s="372"/>
      <c r="G792" s="179"/>
      <c r="H792" s="179"/>
    </row>
    <row r="793" spans="2:8" x14ac:dyDescent="0.2">
      <c r="B793" s="176"/>
      <c r="C793" s="176"/>
      <c r="D793" s="176"/>
      <c r="E793" s="176"/>
      <c r="F793" s="372"/>
      <c r="G793" s="179"/>
      <c r="H793" s="179"/>
    </row>
    <row r="794" spans="2:8" x14ac:dyDescent="0.2">
      <c r="B794" s="176"/>
      <c r="C794" s="176"/>
      <c r="D794" s="176"/>
      <c r="E794" s="176"/>
      <c r="F794" s="372"/>
      <c r="G794" s="179"/>
      <c r="H794" s="179"/>
    </row>
    <row r="795" spans="2:8" x14ac:dyDescent="0.2">
      <c r="B795" s="176"/>
      <c r="C795" s="176"/>
      <c r="D795" s="176"/>
      <c r="E795" s="176"/>
      <c r="F795" s="372"/>
      <c r="G795" s="179"/>
      <c r="H795" s="179"/>
    </row>
    <row r="796" spans="2:8" x14ac:dyDescent="0.2">
      <c r="B796" s="176"/>
      <c r="C796" s="176"/>
      <c r="D796" s="176"/>
      <c r="E796" s="176"/>
      <c r="F796" s="372"/>
      <c r="G796" s="179"/>
      <c r="H796" s="179"/>
    </row>
    <row r="797" spans="2:8" x14ac:dyDescent="0.2">
      <c r="B797" s="176"/>
      <c r="C797" s="176"/>
      <c r="D797" s="176"/>
      <c r="E797" s="176"/>
      <c r="F797" s="372"/>
      <c r="G797" s="179"/>
      <c r="H797" s="179"/>
    </row>
    <row r="798" spans="2:8" x14ac:dyDescent="0.2">
      <c r="B798" s="176"/>
      <c r="C798" s="176"/>
      <c r="D798" s="176"/>
      <c r="E798" s="176"/>
      <c r="F798" s="372"/>
      <c r="G798" s="179"/>
      <c r="H798" s="179"/>
    </row>
    <row r="799" spans="2:8" x14ac:dyDescent="0.2">
      <c r="B799" s="176"/>
      <c r="C799" s="176"/>
      <c r="D799" s="176"/>
      <c r="E799" s="176"/>
      <c r="F799" s="372"/>
      <c r="G799" s="179"/>
      <c r="H799" s="179"/>
    </row>
    <row r="800" spans="2:8" x14ac:dyDescent="0.2">
      <c r="B800" s="176"/>
      <c r="C800" s="176"/>
      <c r="D800" s="176"/>
      <c r="E800" s="176"/>
      <c r="F800" s="372"/>
      <c r="G800" s="179"/>
      <c r="H800" s="179"/>
    </row>
    <row r="801" spans="2:8" x14ac:dyDescent="0.2">
      <c r="B801" s="176"/>
      <c r="C801" s="176"/>
      <c r="D801" s="176"/>
      <c r="E801" s="176"/>
      <c r="F801" s="372"/>
      <c r="G801" s="179"/>
      <c r="H801" s="179"/>
    </row>
    <row r="802" spans="2:8" x14ac:dyDescent="0.2">
      <c r="B802" s="176"/>
      <c r="C802" s="176"/>
      <c r="D802" s="176"/>
      <c r="E802" s="176"/>
      <c r="F802" s="372"/>
      <c r="G802" s="179"/>
      <c r="H802" s="179"/>
    </row>
    <row r="803" spans="2:8" x14ac:dyDescent="0.2">
      <c r="B803" s="176"/>
      <c r="C803" s="176"/>
      <c r="D803" s="176"/>
      <c r="E803" s="176"/>
      <c r="F803" s="372"/>
      <c r="G803" s="179"/>
      <c r="H803" s="179"/>
    </row>
    <row r="804" spans="2:8" x14ac:dyDescent="0.2">
      <c r="B804" s="176"/>
      <c r="C804" s="176"/>
      <c r="D804" s="176"/>
      <c r="E804" s="176"/>
      <c r="F804" s="372"/>
      <c r="G804" s="179"/>
      <c r="H804" s="179"/>
    </row>
    <row r="805" spans="2:8" x14ac:dyDescent="0.2">
      <c r="B805" s="176"/>
      <c r="C805" s="176"/>
      <c r="D805" s="176"/>
      <c r="E805" s="176"/>
      <c r="F805" s="372"/>
      <c r="G805" s="179"/>
      <c r="H805" s="179"/>
    </row>
    <row r="806" spans="2:8" x14ac:dyDescent="0.2">
      <c r="B806" s="176"/>
      <c r="C806" s="176"/>
      <c r="D806" s="176"/>
      <c r="E806" s="176"/>
      <c r="F806" s="372"/>
      <c r="G806" s="179"/>
      <c r="H806" s="179"/>
    </row>
    <row r="807" spans="2:8" x14ac:dyDescent="0.2">
      <c r="B807" s="176"/>
      <c r="C807" s="176"/>
      <c r="D807" s="176"/>
      <c r="E807" s="176"/>
      <c r="F807" s="372"/>
      <c r="G807" s="179"/>
      <c r="H807" s="179"/>
    </row>
    <row r="808" spans="2:8" x14ac:dyDescent="0.2">
      <c r="B808" s="176"/>
      <c r="C808" s="176"/>
      <c r="D808" s="176"/>
      <c r="E808" s="176"/>
      <c r="F808" s="372"/>
      <c r="G808" s="179"/>
      <c r="H808" s="179"/>
    </row>
    <row r="809" spans="2:8" x14ac:dyDescent="0.2">
      <c r="B809" s="176"/>
      <c r="C809" s="176"/>
      <c r="D809" s="176"/>
      <c r="E809" s="176"/>
      <c r="F809" s="372"/>
      <c r="G809" s="179"/>
      <c r="H809" s="179"/>
    </row>
    <row r="810" spans="2:8" x14ac:dyDescent="0.2">
      <c r="B810" s="176"/>
      <c r="C810" s="176"/>
      <c r="D810" s="176"/>
      <c r="E810" s="176"/>
      <c r="F810" s="372"/>
      <c r="G810" s="179"/>
      <c r="H810" s="179"/>
    </row>
    <row r="811" spans="2:8" x14ac:dyDescent="0.2">
      <c r="B811" s="176"/>
      <c r="C811" s="176"/>
      <c r="D811" s="176"/>
      <c r="E811" s="176"/>
      <c r="F811" s="372"/>
      <c r="G811" s="179"/>
      <c r="H811" s="179"/>
    </row>
    <row r="812" spans="2:8" x14ac:dyDescent="0.2">
      <c r="B812" s="176"/>
      <c r="C812" s="176"/>
      <c r="D812" s="176"/>
      <c r="E812" s="176"/>
      <c r="F812" s="372"/>
      <c r="G812" s="179"/>
      <c r="H812" s="179"/>
    </row>
    <row r="813" spans="2:8" x14ac:dyDescent="0.2">
      <c r="B813" s="176"/>
      <c r="C813" s="176"/>
      <c r="D813" s="176"/>
      <c r="E813" s="176"/>
      <c r="F813" s="372"/>
      <c r="G813" s="179"/>
      <c r="H813" s="179"/>
    </row>
    <row r="814" spans="2:8" x14ac:dyDescent="0.2">
      <c r="B814" s="176"/>
      <c r="C814" s="176"/>
      <c r="D814" s="176"/>
      <c r="E814" s="176"/>
      <c r="F814" s="372"/>
      <c r="G814" s="179"/>
      <c r="H814" s="179"/>
    </row>
  </sheetData>
  <pageMargins left="0.31496062992125984" right="0.31496062992125984" top="0.35433070866141736" bottom="0.35433070866141736" header="0" footer="0"/>
  <pageSetup paperSize="5" scale="8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FFC1D-F1F7-467E-A574-7B983AE00491}">
  <sheetPr>
    <outlinePr summaryBelow="0" summaryRight="0"/>
  </sheetPr>
  <dimension ref="A1:I1018"/>
  <sheetViews>
    <sheetView view="pageBreakPreview" topLeftCell="A178" zoomScale="60" zoomScaleNormal="80" workbookViewId="0"/>
  </sheetViews>
  <sheetFormatPr baseColWidth="10" defaultColWidth="12.7109375" defaultRowHeight="12.75" x14ac:dyDescent="0.2"/>
  <cols>
    <col min="1" max="1" width="9" style="27" bestFit="1" customWidth="1"/>
    <col min="2" max="2" width="41.28515625" style="27" customWidth="1"/>
    <col min="3" max="3" width="66.7109375" style="27" customWidth="1"/>
    <col min="4" max="4" width="13.28515625" style="27" bestFit="1" customWidth="1"/>
    <col min="5" max="5" width="22.7109375" style="27" customWidth="1"/>
    <col min="6" max="6" width="8.140625" style="27" bestFit="1" customWidth="1"/>
    <col min="7" max="8" width="12.7109375" style="27" bestFit="1" customWidth="1"/>
    <col min="9" max="10" width="12.42578125" style="27" customWidth="1"/>
    <col min="11" max="16384" width="12.7109375" style="27"/>
  </cols>
  <sheetData>
    <row r="1" spans="1:9" x14ac:dyDescent="0.2">
      <c r="B1" s="180"/>
      <c r="C1" s="181" t="s">
        <v>323</v>
      </c>
      <c r="D1" s="176"/>
      <c r="E1" s="119"/>
      <c r="F1" s="120"/>
      <c r="G1" s="179"/>
      <c r="H1" s="179"/>
    </row>
    <row r="2" spans="1:9" x14ac:dyDescent="0.2">
      <c r="B2" s="176"/>
      <c r="C2" s="181" t="s">
        <v>324</v>
      </c>
      <c r="D2" s="176"/>
      <c r="E2" s="176"/>
      <c r="F2" s="176"/>
      <c r="G2" s="179"/>
      <c r="H2" s="179"/>
    </row>
    <row r="3" spans="1:9" x14ac:dyDescent="0.2">
      <c r="B3" s="176"/>
      <c r="C3" s="176"/>
      <c r="D3" s="176"/>
      <c r="E3" s="176"/>
      <c r="F3" s="176"/>
      <c r="G3" s="179"/>
      <c r="H3" s="179"/>
    </row>
    <row r="4" spans="1:9" ht="37.5" x14ac:dyDescent="0.2">
      <c r="A4" s="20" t="s">
        <v>23</v>
      </c>
      <c r="B4" s="20" t="s">
        <v>56</v>
      </c>
      <c r="C4" s="20" t="s">
        <v>57</v>
      </c>
      <c r="D4" s="20" t="s">
        <v>58</v>
      </c>
      <c r="E4" s="20" t="s">
        <v>59</v>
      </c>
      <c r="F4" s="20" t="s">
        <v>60</v>
      </c>
      <c r="G4" s="21" t="s">
        <v>61</v>
      </c>
      <c r="H4" s="21" t="s">
        <v>62</v>
      </c>
      <c r="I4" s="415" t="s">
        <v>375</v>
      </c>
    </row>
    <row r="5" spans="1:9" ht="28.5" x14ac:dyDescent="0.2">
      <c r="A5" s="182" t="s">
        <v>32</v>
      </c>
      <c r="B5" s="144" t="s">
        <v>0</v>
      </c>
      <c r="C5" s="29" t="s">
        <v>325</v>
      </c>
      <c r="D5" s="140" t="str">
        <f>VLOOKUP(C5, 'Catálogo de actividades'!$B$5:$D$296,2,FALSE)</f>
        <v>INE</v>
      </c>
      <c r="E5" s="140" t="str">
        <f>VLOOKUP(C5, 'Catálogo de actividades'!$B$5:$D$296,3,FALSE)</f>
        <v>CG</v>
      </c>
      <c r="F5" s="364" t="str">
        <f>_xlfn.XLOOKUP(C5,'Catálogo de actividades'!$B$5:$B$296,'Catálogo de actividades'!$E$5:$E$296)</f>
        <v>1.1</v>
      </c>
      <c r="G5" s="103">
        <v>45122</v>
      </c>
      <c r="H5" s="103">
        <v>45139</v>
      </c>
      <c r="I5" s="416" t="str">
        <f>_xlfn.XLOOKUP(C5,'Catálogo de actividades'!$B$5:$B$296,'Catálogo de actividades'!$I$5:$I$296)</f>
        <v>UTVOPL</v>
      </c>
    </row>
    <row r="6" spans="1:9" ht="28.5" x14ac:dyDescent="0.2">
      <c r="A6" s="182" t="s">
        <v>32</v>
      </c>
      <c r="B6" s="144" t="s">
        <v>0</v>
      </c>
      <c r="C6" s="29" t="s">
        <v>262</v>
      </c>
      <c r="D6" s="140" t="str">
        <f>VLOOKUP(C6, 'Catálogo de actividades'!$B$5:$D$296,2,FALSE)</f>
        <v>INE/OPL</v>
      </c>
      <c r="E6" s="140" t="str">
        <f>VLOOKUP(C6, 'Catálogo de actividades'!$B$5:$D$296,3,FALSE)</f>
        <v>DECEYEC/JLE/OPL</v>
      </c>
      <c r="F6" s="364" t="str">
        <f>_xlfn.XLOOKUP(C6,'Catálogo de actividades'!$B$5:$B$296,'Catálogo de actividades'!$E$5:$E$296)</f>
        <v>1.2</v>
      </c>
      <c r="G6" s="103">
        <v>45139</v>
      </c>
      <c r="H6" s="103">
        <v>45291</v>
      </c>
      <c r="I6" s="416" t="str">
        <f>_xlfn.XLOOKUP(C6,'Catálogo de actividades'!$B$5:$B$296,'Catálogo de actividades'!$I$5:$I$296)</f>
        <v>DECEYEC</v>
      </c>
    </row>
    <row r="7" spans="1:9" ht="14.25" x14ac:dyDescent="0.2">
      <c r="A7" s="182" t="s">
        <v>32</v>
      </c>
      <c r="B7" s="144" t="s">
        <v>0</v>
      </c>
      <c r="C7" s="144" t="s">
        <v>63</v>
      </c>
      <c r="D7" s="140" t="str">
        <f>VLOOKUP(C7, 'Catálogo de actividades'!$B$5:$D$296,2,FALSE)</f>
        <v>OPL</v>
      </c>
      <c r="E7" s="140" t="str">
        <f>VLOOKUP(C7, 'Catálogo de actividades'!$B$5:$D$296,3,FALSE)</f>
        <v>CG</v>
      </c>
      <c r="F7" s="364" t="str">
        <f>_xlfn.XLOOKUP(C7,'Catálogo de actividades'!$B$5:$B$296,'Catálogo de actividades'!$E$5:$E$296)</f>
        <v>1.3</v>
      </c>
      <c r="G7" s="103">
        <v>45200</v>
      </c>
      <c r="H7" s="103">
        <v>45214</v>
      </c>
      <c r="I7" s="416" t="str">
        <f>_xlfn.XLOOKUP(C7,'Catálogo de actividades'!$B$5:$B$296,'Catálogo de actividades'!$I$5:$I$296)</f>
        <v>OPL</v>
      </c>
    </row>
    <row r="8" spans="1:9" ht="28.5" x14ac:dyDescent="0.2">
      <c r="A8" s="182" t="s">
        <v>32</v>
      </c>
      <c r="B8" s="144" t="s">
        <v>0</v>
      </c>
      <c r="C8" s="29" t="s">
        <v>326</v>
      </c>
      <c r="D8" s="140" t="str">
        <f>VLOOKUP(C8, 'Catálogo de actividades'!$B$5:$D$296,2,FALSE)</f>
        <v>INE/OPL</v>
      </c>
      <c r="E8" s="140" t="str">
        <f>VLOOKUP(C8, 'Catálogo de actividades'!$B$5:$D$296,3,FALSE)</f>
        <v>DECEYEC/JLE/OPL</v>
      </c>
      <c r="F8" s="364" t="str">
        <f>_xlfn.XLOOKUP(C8,'Catálogo de actividades'!$B$5:$B$296,'Catálogo de actividades'!$E$5:$E$296)</f>
        <v>1.4</v>
      </c>
      <c r="G8" s="103">
        <v>45323</v>
      </c>
      <c r="H8" s="103">
        <v>45445</v>
      </c>
      <c r="I8" s="416" t="str">
        <f>_xlfn.XLOOKUP(C8,'Catálogo de actividades'!$B$5:$B$296,'Catálogo de actividades'!$I$5:$I$296)</f>
        <v>OPL</v>
      </c>
    </row>
    <row r="9" spans="1:9" ht="42.75" x14ac:dyDescent="0.2">
      <c r="A9" s="182" t="s">
        <v>32</v>
      </c>
      <c r="B9" s="144" t="s">
        <v>0</v>
      </c>
      <c r="C9" s="144" t="s">
        <v>327</v>
      </c>
      <c r="D9" s="140" t="str">
        <f>VLOOKUP(C9, 'Catálogo de actividades'!$B$5:$D$296,2,FALSE)</f>
        <v>INE/OPL</v>
      </c>
      <c r="E9" s="140" t="str">
        <f>VLOOKUP(C9, 'Catálogo de actividades'!$B$5:$D$296,3,FALSE)</f>
        <v>DECEYEC/JLE/OPL</v>
      </c>
      <c r="F9" s="364" t="str">
        <f>_xlfn.XLOOKUP(C9,'Catálogo de actividades'!$B$5:$B$296,'Catálogo de actividades'!$E$5:$E$296)</f>
        <v>1.5</v>
      </c>
      <c r="G9" s="103">
        <v>45383</v>
      </c>
      <c r="H9" s="103">
        <v>45412</v>
      </c>
      <c r="I9" s="416" t="str">
        <f>_xlfn.XLOOKUP(C9,'Catálogo de actividades'!$B$5:$B$296,'Catálogo de actividades'!$I$5:$I$296)</f>
        <v>DECEYEC</v>
      </c>
    </row>
    <row r="10" spans="1:9" ht="42.75" x14ac:dyDescent="0.2">
      <c r="A10" s="182" t="s">
        <v>32</v>
      </c>
      <c r="B10" s="144" t="s">
        <v>0</v>
      </c>
      <c r="C10" s="144" t="s">
        <v>328</v>
      </c>
      <c r="D10" s="140" t="str">
        <f>VLOOKUP(C10, 'Catálogo de actividades'!$B$5:$D$296,2,FALSE)</f>
        <v>INE/OPL</v>
      </c>
      <c r="E10" s="140" t="str">
        <f>VLOOKUP(C10, 'Catálogo de actividades'!$B$5:$D$296,3,FALSE)</f>
        <v>DECEYEC/JLE/OPL</v>
      </c>
      <c r="F10" s="364" t="str">
        <f>_xlfn.XLOOKUP(C10,'Catálogo de actividades'!$B$5:$B$296,'Catálogo de actividades'!$E$5:$E$296)</f>
        <v>1.6</v>
      </c>
      <c r="G10" s="103">
        <v>45505</v>
      </c>
      <c r="H10" s="103">
        <v>45531</v>
      </c>
      <c r="I10" s="416" t="str">
        <f>_xlfn.XLOOKUP(C10,'Catálogo de actividades'!$B$5:$B$296,'Catálogo de actividades'!$I$5:$I$296)</f>
        <v>DECEYEC</v>
      </c>
    </row>
    <row r="11" spans="1:9" ht="42.75" x14ac:dyDescent="0.2">
      <c r="A11" s="182" t="s">
        <v>32</v>
      </c>
      <c r="B11" s="144" t="s">
        <v>1</v>
      </c>
      <c r="C11" s="144" t="s">
        <v>73</v>
      </c>
      <c r="D11" s="140" t="str">
        <f>VLOOKUP(C11, 'Catálogo de actividades'!$B$5:$D$296,2,FALSE)</f>
        <v>OPL</v>
      </c>
      <c r="E11" s="140" t="str">
        <f>VLOOKUP(C11, 'Catálogo de actividades'!$B$5:$D$296,3,FALSE)</f>
        <v>OD</v>
      </c>
      <c r="F11" s="364" t="str">
        <f>_xlfn.XLOOKUP(C11,'Catálogo de actividades'!$B$5:$B$296,'Catálogo de actividades'!$E$5:$E$296)</f>
        <v>2.8</v>
      </c>
      <c r="G11" s="103">
        <v>45481</v>
      </c>
      <c r="H11" s="103">
        <v>45485</v>
      </c>
      <c r="I11" s="416" t="str">
        <f>_xlfn.XLOOKUP(C11,'Catálogo de actividades'!$B$5:$B$296,'Catálogo de actividades'!$I$5:$I$296)</f>
        <v>OPL</v>
      </c>
    </row>
    <row r="12" spans="1:9" ht="42.75" x14ac:dyDescent="0.2">
      <c r="A12" s="182" t="s">
        <v>32</v>
      </c>
      <c r="B12" s="144" t="s">
        <v>1</v>
      </c>
      <c r="C12" s="144" t="s">
        <v>74</v>
      </c>
      <c r="D12" s="140" t="str">
        <f>VLOOKUP(C12, 'Catálogo de actividades'!$B$5:$D$296,2,FALSE)</f>
        <v>OPL</v>
      </c>
      <c r="E12" s="140" t="str">
        <f>VLOOKUP(C12, 'Catálogo de actividades'!$B$5:$D$296,3,FALSE)</f>
        <v>OD</v>
      </c>
      <c r="F12" s="364" t="str">
        <f>_xlfn.XLOOKUP(C12,'Catálogo de actividades'!$B$5:$B$296,'Catálogo de actividades'!$E$5:$E$296)</f>
        <v>2.9</v>
      </c>
      <c r="G12" s="103">
        <v>45481</v>
      </c>
      <c r="H12" s="103">
        <v>45485</v>
      </c>
      <c r="I12" s="416" t="str">
        <f>_xlfn.XLOOKUP(C12,'Catálogo de actividades'!$B$5:$B$296,'Catálogo de actividades'!$I$5:$I$296)</f>
        <v>OPL</v>
      </c>
    </row>
    <row r="13" spans="1:9" ht="14.25" x14ac:dyDescent="0.2">
      <c r="A13" s="182" t="s">
        <v>32</v>
      </c>
      <c r="B13" s="144" t="s">
        <v>1</v>
      </c>
      <c r="C13" s="144" t="s">
        <v>75</v>
      </c>
      <c r="D13" s="140" t="str">
        <f>VLOOKUP(C13, 'Catálogo de actividades'!$B$5:$D$296,2,FALSE)</f>
        <v>OPL</v>
      </c>
      <c r="E13" s="140" t="str">
        <f>VLOOKUP(C13, 'Catálogo de actividades'!$B$5:$D$296,3,FALSE)</f>
        <v>OD</v>
      </c>
      <c r="F13" s="364" t="str">
        <f>_xlfn.XLOOKUP(C13,'Catálogo de actividades'!$B$5:$B$296,'Catálogo de actividades'!$E$5:$E$296)</f>
        <v>2.10</v>
      </c>
      <c r="G13" s="103">
        <v>45231</v>
      </c>
      <c r="H13" s="103">
        <v>45260</v>
      </c>
      <c r="I13" s="416" t="str">
        <f>_xlfn.XLOOKUP(C13,'Catálogo de actividades'!$B$5:$B$296,'Catálogo de actividades'!$I$5:$I$296)</f>
        <v>OPL</v>
      </c>
    </row>
    <row r="14" spans="1:9" ht="28.5" x14ac:dyDescent="0.2">
      <c r="A14" s="182" t="s">
        <v>32</v>
      </c>
      <c r="B14" s="144" t="s">
        <v>1</v>
      </c>
      <c r="C14" s="29" t="s">
        <v>242</v>
      </c>
      <c r="D14" s="140" t="str">
        <f>VLOOKUP(C14, 'Catálogo de actividades'!$B$5:$D$296,2,FALSE)</f>
        <v>INE</v>
      </c>
      <c r="E14" s="140" t="str">
        <f>VLOOKUP(C14, 'Catálogo de actividades'!$B$5:$D$296,3,FALSE)</f>
        <v>CG</v>
      </c>
      <c r="F14" s="364" t="str">
        <f>_xlfn.XLOOKUP(C14,'Catálogo de actividades'!$B$5:$B$296,'Catálogo de actividades'!$E$5:$E$296)</f>
        <v>2.11</v>
      </c>
      <c r="G14" s="103">
        <v>45170</v>
      </c>
      <c r="H14" s="103">
        <v>45199</v>
      </c>
      <c r="I14" s="416" t="str">
        <f>_xlfn.XLOOKUP(C14,'Catálogo de actividades'!$B$5:$B$296,'Catálogo de actividades'!$I$5:$I$296)</f>
        <v>DEOE</v>
      </c>
    </row>
    <row r="15" spans="1:9" ht="14.25" x14ac:dyDescent="0.2">
      <c r="A15" s="182" t="s">
        <v>32</v>
      </c>
      <c r="B15" s="144" t="s">
        <v>1</v>
      </c>
      <c r="C15" s="29" t="s">
        <v>243</v>
      </c>
      <c r="D15" s="140" t="str">
        <f>VLOOKUP(C15, 'Catálogo de actividades'!$B$5:$D$296,2,FALSE)</f>
        <v>INE</v>
      </c>
      <c r="E15" s="140" t="str">
        <f>VLOOKUP(C15, 'Catálogo de actividades'!$B$5:$D$296,3,FALSE)</f>
        <v>CL</v>
      </c>
      <c r="F15" s="364" t="str">
        <f>_xlfn.XLOOKUP(C15,'Catálogo de actividades'!$B$5:$B$296,'Catálogo de actividades'!$E$5:$E$296)</f>
        <v>2.12</v>
      </c>
      <c r="G15" s="103">
        <v>45231</v>
      </c>
      <c r="H15" s="103">
        <v>45231</v>
      </c>
      <c r="I15" s="416" t="str">
        <f>_xlfn.XLOOKUP(C15,'Catálogo de actividades'!$B$5:$B$296,'Catálogo de actividades'!$I$5:$I$296)</f>
        <v>DEOE</v>
      </c>
    </row>
    <row r="16" spans="1:9" ht="28.5" x14ac:dyDescent="0.2">
      <c r="A16" s="182" t="s">
        <v>32</v>
      </c>
      <c r="B16" s="144" t="s">
        <v>1</v>
      </c>
      <c r="C16" s="29" t="s">
        <v>141</v>
      </c>
      <c r="D16" s="140" t="str">
        <f>VLOOKUP(C16, 'Catálogo de actividades'!$B$5:$D$296,2,FALSE)</f>
        <v>INE</v>
      </c>
      <c r="E16" s="140" t="str">
        <f>VLOOKUP(C16, 'Catálogo de actividades'!$B$5:$D$296,3,FALSE)</f>
        <v>CL</v>
      </c>
      <c r="F16" s="364" t="str">
        <f>_xlfn.XLOOKUP(C16,'Catálogo de actividades'!$B$5:$B$296,'Catálogo de actividades'!$E$5:$E$296)</f>
        <v>2.13</v>
      </c>
      <c r="G16" s="103">
        <v>45231</v>
      </c>
      <c r="H16" s="103">
        <v>45260</v>
      </c>
      <c r="I16" s="416" t="str">
        <f>_xlfn.XLOOKUP(C16,'Catálogo de actividades'!$B$5:$B$296,'Catálogo de actividades'!$I$5:$I$296)</f>
        <v>DEOE</v>
      </c>
    </row>
    <row r="17" spans="1:9" ht="14.25" x14ac:dyDescent="0.2">
      <c r="A17" s="182" t="s">
        <v>32</v>
      </c>
      <c r="B17" s="144" t="s">
        <v>1</v>
      </c>
      <c r="C17" s="29" t="s">
        <v>144</v>
      </c>
      <c r="D17" s="140" t="str">
        <f>VLOOKUP(C17, 'Catálogo de actividades'!$B$5:$D$296,2,FALSE)</f>
        <v>INE</v>
      </c>
      <c r="E17" s="140" t="str">
        <f>VLOOKUP(C17, 'Catálogo de actividades'!$B$5:$D$296,3,FALSE)</f>
        <v>CD</v>
      </c>
      <c r="F17" s="364" t="str">
        <f>_xlfn.XLOOKUP(C17,'Catálogo de actividades'!$B$5:$B$296,'Catálogo de actividades'!$E$5:$E$296)</f>
        <v>2.14</v>
      </c>
      <c r="G17" s="103">
        <v>45261</v>
      </c>
      <c r="H17" s="103">
        <v>45261</v>
      </c>
      <c r="I17" s="416" t="str">
        <f>_xlfn.XLOOKUP(C17,'Catálogo de actividades'!$B$5:$B$296,'Catálogo de actividades'!$I$5:$I$296)</f>
        <v>DEOE</v>
      </c>
    </row>
    <row r="18" spans="1:9" ht="42.75" x14ac:dyDescent="0.2">
      <c r="A18" s="182" t="s">
        <v>32</v>
      </c>
      <c r="B18" s="144" t="s">
        <v>2</v>
      </c>
      <c r="C18" s="29" t="s">
        <v>200</v>
      </c>
      <c r="D18" s="140" t="str">
        <f>VLOOKUP(C18, 'Catálogo de actividades'!$B$5:$D$296,2,FALSE)</f>
        <v>INE</v>
      </c>
      <c r="E18" s="140" t="str">
        <f>VLOOKUP(C18, 'Catálogo de actividades'!$B$5:$D$296,3,FALSE)</f>
        <v>DERFE</v>
      </c>
      <c r="F18" s="364" t="str">
        <f>_xlfn.XLOOKUP(C18,'Catálogo de actividades'!$B$5:$B$296,'Catálogo de actividades'!$E$5:$E$296)</f>
        <v>3.1</v>
      </c>
      <c r="G18" s="103">
        <v>45329</v>
      </c>
      <c r="H18" s="103">
        <v>45329</v>
      </c>
      <c r="I18" s="416" t="str">
        <f>_xlfn.XLOOKUP(C18,'Catálogo de actividades'!$B$5:$B$296,'Catálogo de actividades'!$I$5:$I$296)</f>
        <v>DERFE</v>
      </c>
    </row>
    <row r="19" spans="1:9" ht="42.75" x14ac:dyDescent="0.2">
      <c r="A19" s="182" t="s">
        <v>32</v>
      </c>
      <c r="B19" s="144" t="s">
        <v>2</v>
      </c>
      <c r="C19" s="183" t="s">
        <v>201</v>
      </c>
      <c r="D19" s="140" t="str">
        <f>VLOOKUP(C19, 'Catálogo de actividades'!$B$5:$D$296,2,FALSE)</f>
        <v>INE/OPL</v>
      </c>
      <c r="E19" s="140" t="str">
        <f>VLOOKUP(C19, 'Catálogo de actividades'!$B$5:$D$296,3,FALSE)</f>
        <v>DERFE</v>
      </c>
      <c r="F19" s="364" t="str">
        <f>_xlfn.XLOOKUP(C19,'Catálogo de actividades'!$B$5:$B$296,'Catálogo de actividades'!$E$5:$E$296)</f>
        <v>3.2</v>
      </c>
      <c r="G19" s="103">
        <v>45329</v>
      </c>
      <c r="H19" s="103">
        <v>45357</v>
      </c>
      <c r="I19" s="416" t="str">
        <f>_xlfn.XLOOKUP(C19,'Catálogo de actividades'!$B$5:$B$296,'Catálogo de actividades'!$I$5:$I$296)</f>
        <v>DERFE</v>
      </c>
    </row>
    <row r="20" spans="1:9" ht="42.75" x14ac:dyDescent="0.2">
      <c r="A20" s="182" t="s">
        <v>32</v>
      </c>
      <c r="B20" s="144" t="s">
        <v>2</v>
      </c>
      <c r="C20" s="29" t="s">
        <v>329</v>
      </c>
      <c r="D20" s="140" t="str">
        <f>VLOOKUP(C20, 'Catálogo de actividades'!$B$5:$D$296,2,FALSE)</f>
        <v>INE</v>
      </c>
      <c r="E20" s="140" t="str">
        <f>VLOOKUP(C20, 'Catálogo de actividades'!$B$5:$D$296,3,FALSE)</f>
        <v>DERFE</v>
      </c>
      <c r="F20" s="364" t="str">
        <f>_xlfn.XLOOKUP(C20,'Catálogo de actividades'!$B$5:$B$296,'Catálogo de actividades'!$E$5:$E$296)</f>
        <v>3.3</v>
      </c>
      <c r="G20" s="103">
        <v>45390</v>
      </c>
      <c r="H20" s="103">
        <v>45390</v>
      </c>
      <c r="I20" s="416" t="str">
        <f>_xlfn.XLOOKUP(C20,'Catálogo de actividades'!$B$5:$B$296,'Catálogo de actividades'!$I$5:$I$296)</f>
        <v>DERFE</v>
      </c>
    </row>
    <row r="21" spans="1:9" ht="14.25" x14ac:dyDescent="0.2">
      <c r="A21" s="182" t="s">
        <v>32</v>
      </c>
      <c r="B21" s="144" t="s">
        <v>2</v>
      </c>
      <c r="C21" s="29" t="s">
        <v>202</v>
      </c>
      <c r="D21" s="140" t="str">
        <f>VLOOKUP(C21, 'Catálogo de actividades'!$B$5:$D$296,2,FALSE)</f>
        <v>INE</v>
      </c>
      <c r="E21" s="140" t="str">
        <f>VLOOKUP(C21, 'Catálogo de actividades'!$B$5:$D$296,3,FALSE)</f>
        <v>DERFE</v>
      </c>
      <c r="F21" s="364" t="str">
        <f>_xlfn.XLOOKUP(C21,'Catálogo de actividades'!$B$5:$B$296,'Catálogo de actividades'!$E$5:$E$296)</f>
        <v>3.4</v>
      </c>
      <c r="G21" s="103">
        <v>45397</v>
      </c>
      <c r="H21" s="103">
        <v>45414</v>
      </c>
      <c r="I21" s="416" t="str">
        <f>_xlfn.XLOOKUP(C21,'Catálogo de actividades'!$B$5:$B$296,'Catálogo de actividades'!$I$5:$I$296)</f>
        <v>DERFE</v>
      </c>
    </row>
    <row r="22" spans="1:9" ht="28.5" x14ac:dyDescent="0.2">
      <c r="A22" s="182" t="s">
        <v>32</v>
      </c>
      <c r="B22" s="144" t="s">
        <v>2</v>
      </c>
      <c r="C22" s="29" t="s">
        <v>203</v>
      </c>
      <c r="D22" s="140" t="str">
        <f>VLOOKUP(C22, 'Catálogo de actividades'!$B$5:$D$296,2,FALSE)</f>
        <v>INE</v>
      </c>
      <c r="E22" s="140" t="str">
        <f>VLOOKUP(C22, 'Catálogo de actividades'!$B$5:$D$296,3,FALSE)</f>
        <v>DERFE</v>
      </c>
      <c r="F22" s="364" t="str">
        <f>_xlfn.XLOOKUP(C22,'Catálogo de actividades'!$B$5:$B$296,'Catálogo de actividades'!$E$5:$E$296)</f>
        <v>3.5</v>
      </c>
      <c r="G22" s="103">
        <v>45425</v>
      </c>
      <c r="H22" s="103">
        <v>45432</v>
      </c>
      <c r="I22" s="416" t="str">
        <f>_xlfn.XLOOKUP(C22,'Catálogo de actividades'!$B$5:$B$296,'Catálogo de actividades'!$I$5:$I$296)</f>
        <v>DERFE</v>
      </c>
    </row>
    <row r="23" spans="1:9" ht="42.75" x14ac:dyDescent="0.2">
      <c r="A23" s="182" t="s">
        <v>32</v>
      </c>
      <c r="B23" s="184" t="s">
        <v>3</v>
      </c>
      <c r="C23" s="184" t="s">
        <v>330</v>
      </c>
      <c r="D23" s="140" t="str">
        <f>VLOOKUP(C23, 'Catálogo de actividades'!$B$5:$D$296,2,FALSE)</f>
        <v>INE</v>
      </c>
      <c r="E23" s="140" t="str">
        <f>VLOOKUP(C23, 'Catálogo de actividades'!$B$5:$D$296,3,FALSE)</f>
        <v>DERFE</v>
      </c>
      <c r="F23" s="364" t="str">
        <f>_xlfn.XLOOKUP(C23,'Catálogo de actividades'!$B$5:$B$296,'Catálogo de actividades'!$E$5:$E$296)</f>
        <v>4.1</v>
      </c>
      <c r="G23" s="103">
        <v>45170</v>
      </c>
      <c r="H23" s="103">
        <v>45313</v>
      </c>
      <c r="I23" s="416" t="str">
        <f>_xlfn.XLOOKUP(C23,'Catálogo de actividades'!$B$5:$B$296,'Catálogo de actividades'!$I$5:$I$296)</f>
        <v>DERFE</v>
      </c>
    </row>
    <row r="24" spans="1:9" ht="42.75" x14ac:dyDescent="0.2">
      <c r="A24" s="182" t="s">
        <v>32</v>
      </c>
      <c r="B24" s="184" t="s">
        <v>331</v>
      </c>
      <c r="C24" s="184" t="s">
        <v>332</v>
      </c>
      <c r="D24" s="140" t="str">
        <f>VLOOKUP(C24, 'Catálogo de actividades'!$B$5:$D$296,2,FALSE)</f>
        <v>INE</v>
      </c>
      <c r="E24" s="140" t="str">
        <f>VLOOKUP(C24, 'Catálogo de actividades'!$B$5:$D$296,3,FALSE)</f>
        <v>DERFE</v>
      </c>
      <c r="F24" s="364" t="str">
        <f>_xlfn.XLOOKUP(C24,'Catálogo de actividades'!$B$5:$B$296,'Catálogo de actividades'!$E$5:$E$296)</f>
        <v>4.2</v>
      </c>
      <c r="G24" s="103">
        <v>45170</v>
      </c>
      <c r="H24" s="103">
        <v>45330</v>
      </c>
      <c r="I24" s="416" t="str">
        <f>_xlfn.XLOOKUP(C24,'Catálogo de actividades'!$B$5:$B$296,'Catálogo de actividades'!$I$5:$I$296)</f>
        <v>DERFE</v>
      </c>
    </row>
    <row r="25" spans="1:9" ht="28.5" x14ac:dyDescent="0.2">
      <c r="A25" s="182" t="s">
        <v>32</v>
      </c>
      <c r="B25" s="184" t="s">
        <v>3</v>
      </c>
      <c r="C25" s="184" t="s">
        <v>333</v>
      </c>
      <c r="D25" s="140" t="str">
        <f>VLOOKUP(C25, 'Catálogo de actividades'!$B$5:$D$296,2,FALSE)</f>
        <v>INE</v>
      </c>
      <c r="E25" s="140" t="str">
        <f>VLOOKUP(C25, 'Catálogo de actividades'!$B$5:$D$296,3,FALSE)</f>
        <v>DERFE</v>
      </c>
      <c r="F25" s="364" t="str">
        <f>_xlfn.XLOOKUP(C25,'Catálogo de actividades'!$B$5:$B$296,'Catálogo de actividades'!$E$5:$E$296)</f>
        <v>4.3</v>
      </c>
      <c r="G25" s="103">
        <v>45170</v>
      </c>
      <c r="H25" s="103">
        <v>45365</v>
      </c>
      <c r="I25" s="416" t="str">
        <f>_xlfn.XLOOKUP(C25,'Catálogo de actividades'!$B$5:$B$296,'Catálogo de actividades'!$I$5:$I$296)</f>
        <v>DERFE</v>
      </c>
    </row>
    <row r="26" spans="1:9" ht="42.75" x14ac:dyDescent="0.2">
      <c r="A26" s="182" t="s">
        <v>32</v>
      </c>
      <c r="B26" s="184" t="s">
        <v>3</v>
      </c>
      <c r="C26" s="144" t="s">
        <v>204</v>
      </c>
      <c r="D26" s="140" t="str">
        <f>VLOOKUP(C26, 'Catálogo de actividades'!$B$5:$D$296,2,FALSE)</f>
        <v>INE</v>
      </c>
      <c r="E26" s="140" t="str">
        <f>VLOOKUP(C26, 'Catálogo de actividades'!$B$5:$D$296,3,FALSE)</f>
        <v>DERFE</v>
      </c>
      <c r="F26" s="364" t="str">
        <f>_xlfn.XLOOKUP(C26,'Catálogo de actividades'!$B$5:$B$296,'Catálogo de actividades'!$E$5:$E$296)</f>
        <v>4.4</v>
      </c>
      <c r="G26" s="103">
        <v>45331</v>
      </c>
      <c r="H26" s="103">
        <v>45432</v>
      </c>
      <c r="I26" s="416" t="str">
        <f>_xlfn.XLOOKUP(C26,'Catálogo de actividades'!$B$5:$B$296,'Catálogo de actividades'!$I$5:$I$296)</f>
        <v>DERFE</v>
      </c>
    </row>
    <row r="27" spans="1:9" ht="28.5" x14ac:dyDescent="0.2">
      <c r="A27" s="182" t="s">
        <v>32</v>
      </c>
      <c r="B27" s="144" t="s">
        <v>4</v>
      </c>
      <c r="C27" s="184" t="s">
        <v>334</v>
      </c>
      <c r="D27" s="140" t="str">
        <f>VLOOKUP(C27, 'Catálogo de actividades'!$B$5:$D$296,2,FALSE)</f>
        <v>INE</v>
      </c>
      <c r="E27" s="140" t="str">
        <f>VLOOKUP(C27, 'Catálogo de actividades'!$B$5:$D$296,3,FALSE)</f>
        <v>CG</v>
      </c>
      <c r="F27" s="364" t="str">
        <f>_xlfn.XLOOKUP(C27,'Catálogo de actividades'!$B$5:$B$296,'Catálogo de actividades'!$E$5:$E$296)</f>
        <v>5.1</v>
      </c>
      <c r="G27" s="103">
        <v>45170</v>
      </c>
      <c r="H27" s="103">
        <v>45178</v>
      </c>
      <c r="I27" s="416" t="str">
        <f>_xlfn.XLOOKUP(C27,'Catálogo de actividades'!$B$5:$B$296,'Catálogo de actividades'!$I$5:$I$296)</f>
        <v>DEOE</v>
      </c>
    </row>
    <row r="28" spans="1:9" ht="28.5" x14ac:dyDescent="0.2">
      <c r="A28" s="182" t="s">
        <v>32</v>
      </c>
      <c r="B28" s="144" t="s">
        <v>4</v>
      </c>
      <c r="C28" s="184" t="s">
        <v>205</v>
      </c>
      <c r="D28" s="140" t="str">
        <f>VLOOKUP(C28, 'Catálogo de actividades'!$B$5:$D$296,2,FALSE)</f>
        <v>OPL</v>
      </c>
      <c r="E28" s="140" t="str">
        <f>VLOOKUP(C28, 'Catálogo de actividades'!$B$5:$D$296,3,FALSE)</f>
        <v>CG</v>
      </c>
      <c r="F28" s="364" t="str">
        <f>_xlfn.XLOOKUP(C28,'Catálogo de actividades'!$B$5:$B$296,'Catálogo de actividades'!$E$5:$E$296)</f>
        <v>5.2</v>
      </c>
      <c r="G28" s="103">
        <v>45200</v>
      </c>
      <c r="H28" s="103">
        <v>45214</v>
      </c>
      <c r="I28" s="416" t="str">
        <f>_xlfn.XLOOKUP(C28,'Catálogo de actividades'!$B$5:$B$296,'Catálogo de actividades'!$I$5:$I$296)</f>
        <v>OPL</v>
      </c>
    </row>
    <row r="29" spans="1:9" ht="28.5" x14ac:dyDescent="0.2">
      <c r="A29" s="182" t="s">
        <v>32</v>
      </c>
      <c r="B29" s="144" t="s">
        <v>4</v>
      </c>
      <c r="C29" s="29" t="s">
        <v>264</v>
      </c>
      <c r="D29" s="140" t="str">
        <f>VLOOKUP(C29, 'Catálogo de actividades'!$B$5:$D$296,2,FALSE)</f>
        <v>INE/OPL</v>
      </c>
      <c r="E29" s="140" t="str">
        <f>VLOOKUP(C29, 'Catálogo de actividades'!$B$5:$D$296,3,FALSE)</f>
        <v>OPL/JLE/ DECEYEC</v>
      </c>
      <c r="F29" s="364" t="str">
        <f>_xlfn.XLOOKUP(C29,'Catálogo de actividades'!$B$5:$B$296,'Catálogo de actividades'!$E$5:$E$296)</f>
        <v>5.3</v>
      </c>
      <c r="G29" s="103">
        <v>45187</v>
      </c>
      <c r="H29" s="103">
        <v>45208</v>
      </c>
      <c r="I29" s="416" t="str">
        <f>_xlfn.XLOOKUP(C29,'Catálogo de actividades'!$B$5:$B$296,'Catálogo de actividades'!$I$5:$I$296)</f>
        <v>DECEYEC</v>
      </c>
    </row>
    <row r="30" spans="1:9" ht="28.5" x14ac:dyDescent="0.2">
      <c r="A30" s="182" t="s">
        <v>32</v>
      </c>
      <c r="B30" s="144" t="s">
        <v>4</v>
      </c>
      <c r="C30" s="29" t="s">
        <v>206</v>
      </c>
      <c r="D30" s="140" t="str">
        <f>VLOOKUP(C30, 'Catálogo de actividades'!$B$5:$D$296,2,FALSE)</f>
        <v>INE/OPL</v>
      </c>
      <c r="E30" s="140" t="str">
        <f>VLOOKUP(C30, 'Catálogo de actividades'!$B$5:$D$296,3,FALSE)</f>
        <v>OPL/JL/JD</v>
      </c>
      <c r="F30" s="364" t="str">
        <f>_xlfn.XLOOKUP(C30,'Catálogo de actividades'!$B$5:$B$296,'Catálogo de actividades'!$E$5:$E$296)</f>
        <v>5.4</v>
      </c>
      <c r="G30" s="103">
        <v>45170</v>
      </c>
      <c r="H30" s="103">
        <v>45419</v>
      </c>
      <c r="I30" s="416" t="str">
        <f>_xlfn.XLOOKUP(C30,'Catálogo de actividades'!$B$5:$B$296,'Catálogo de actividades'!$I$5:$I$296)</f>
        <v>DEOE</v>
      </c>
    </row>
    <row r="31" spans="1:9" ht="14.25" x14ac:dyDescent="0.2">
      <c r="A31" s="182" t="s">
        <v>32</v>
      </c>
      <c r="B31" s="144" t="s">
        <v>4</v>
      </c>
      <c r="C31" s="29" t="s">
        <v>208</v>
      </c>
      <c r="D31" s="140" t="str">
        <f>VLOOKUP(C31, 'Catálogo de actividades'!$B$5:$D$296,2,FALSE)</f>
        <v>INE/OPL</v>
      </c>
      <c r="E31" s="140" t="str">
        <f>VLOOKUP(C31, 'Catálogo de actividades'!$B$5:$D$296,3,FALSE)</f>
        <v>OPL/JL/JD</v>
      </c>
      <c r="F31" s="364" t="str">
        <f>_xlfn.XLOOKUP(C31,'Catálogo de actividades'!$B$5:$B$296,'Catálogo de actividades'!$E$5:$E$296)</f>
        <v>5.5</v>
      </c>
      <c r="G31" s="103">
        <v>45212</v>
      </c>
      <c r="H31" s="103">
        <v>45425</v>
      </c>
      <c r="I31" s="416" t="str">
        <f>_xlfn.XLOOKUP(C31,'Catálogo de actividades'!$B$5:$B$296,'Catálogo de actividades'!$I$5:$I$296)</f>
        <v>DECEYEC</v>
      </c>
    </row>
    <row r="32" spans="1:9" ht="28.5" x14ac:dyDescent="0.2">
      <c r="A32" s="182" t="s">
        <v>32</v>
      </c>
      <c r="B32" s="144" t="s">
        <v>4</v>
      </c>
      <c r="C32" s="29" t="s">
        <v>287</v>
      </c>
      <c r="D32" s="140" t="str">
        <f>VLOOKUP(C32, 'Catálogo de actividades'!$B$5:$D$296,2,FALSE)</f>
        <v>INE</v>
      </c>
      <c r="E32" s="140" t="str">
        <f>VLOOKUP(C32, 'Catálogo de actividades'!$B$5:$D$296,3,FALSE)</f>
        <v>CL/CD</v>
      </c>
      <c r="F32" s="364" t="str">
        <f>_xlfn.XLOOKUP(C32,'Catálogo de actividades'!$B$5:$B$296,'Catálogo de actividades'!$E$5:$E$296)</f>
        <v>5.6</v>
      </c>
      <c r="G32" s="103">
        <v>45231</v>
      </c>
      <c r="H32" s="103">
        <v>45444</v>
      </c>
      <c r="I32" s="416" t="str">
        <f>_xlfn.XLOOKUP(C32,'Catálogo de actividades'!$B$5:$B$296,'Catálogo de actividades'!$I$5:$I$296)</f>
        <v>DEOE</v>
      </c>
    </row>
    <row r="33" spans="1:9" ht="28.5" x14ac:dyDescent="0.2">
      <c r="A33" s="182" t="s">
        <v>32</v>
      </c>
      <c r="B33" s="144" t="s">
        <v>4</v>
      </c>
      <c r="C33" s="29" t="s">
        <v>288</v>
      </c>
      <c r="D33" s="140" t="str">
        <f>VLOOKUP(C33, 'Catálogo de actividades'!$B$5:$D$296,2,FALSE)</f>
        <v>INE</v>
      </c>
      <c r="E33" s="140" t="str">
        <f>VLOOKUP(C33, 'Catálogo de actividades'!$B$5:$D$296,3,FALSE)</f>
        <v>CG</v>
      </c>
      <c r="F33" s="364" t="str">
        <f>_xlfn.XLOOKUP(C33,'Catálogo de actividades'!$B$5:$B$296,'Catálogo de actividades'!$E$5:$E$296)</f>
        <v>5.7</v>
      </c>
      <c r="G33" s="103">
        <v>45170</v>
      </c>
      <c r="H33" s="103">
        <v>45473</v>
      </c>
      <c r="I33" s="416" t="str">
        <f>_xlfn.XLOOKUP(C33,'Catálogo de actividades'!$B$5:$B$296,'Catálogo de actividades'!$I$5:$I$296)</f>
        <v>DEOE</v>
      </c>
    </row>
    <row r="34" spans="1:9" ht="28.5" x14ac:dyDescent="0.2">
      <c r="A34" s="182" t="s">
        <v>32</v>
      </c>
      <c r="B34" s="144" t="s">
        <v>5</v>
      </c>
      <c r="C34" s="29" t="s">
        <v>209</v>
      </c>
      <c r="D34" s="140" t="str">
        <f>VLOOKUP(C34, 'Catálogo de actividades'!$B$5:$D$296,2,FALSE)</f>
        <v>INE/OPL</v>
      </c>
      <c r="E34" s="140" t="str">
        <f>VLOOKUP(C34, 'Catálogo de actividades'!$B$5:$D$296,3,FALSE)</f>
        <v>JDE/OPL</v>
      </c>
      <c r="F34" s="364" t="str">
        <f>_xlfn.XLOOKUP(C34,'Catálogo de actividades'!$B$5:$B$296,'Catálogo de actividades'!$E$5:$E$296)</f>
        <v>6.1</v>
      </c>
      <c r="G34" s="103">
        <v>45306</v>
      </c>
      <c r="H34" s="103">
        <v>45337</v>
      </c>
      <c r="I34" s="416" t="str">
        <f>_xlfn.XLOOKUP(C34,'Catálogo de actividades'!$B$5:$B$296,'Catálogo de actividades'!$I$5:$I$296)</f>
        <v>DEOE</v>
      </c>
    </row>
    <row r="35" spans="1:9" ht="28.5" x14ac:dyDescent="0.2">
      <c r="A35" s="182" t="s">
        <v>32</v>
      </c>
      <c r="B35" s="144" t="s">
        <v>5</v>
      </c>
      <c r="C35" s="29" t="s">
        <v>188</v>
      </c>
      <c r="D35" s="140" t="str">
        <f>VLOOKUP(C35, 'Catálogo de actividades'!$B$5:$D$296,2,FALSE)</f>
        <v>INE</v>
      </c>
      <c r="E35" s="140" t="str">
        <f>VLOOKUP(C35, 'Catálogo de actividades'!$B$5:$D$296,3,FALSE)</f>
        <v>JDE</v>
      </c>
      <c r="F35" s="364" t="str">
        <f>_xlfn.XLOOKUP(C35,'Catálogo de actividades'!$B$5:$B$296,'Catálogo de actividades'!$E$5:$E$296)</f>
        <v>6.2</v>
      </c>
      <c r="G35" s="103">
        <v>45348</v>
      </c>
      <c r="H35" s="103">
        <v>45348</v>
      </c>
      <c r="I35" s="416" t="str">
        <f>_xlfn.XLOOKUP(C35,'Catálogo de actividades'!$B$5:$B$296,'Catálogo de actividades'!$I$5:$I$296)</f>
        <v>JLE</v>
      </c>
    </row>
    <row r="36" spans="1:9" ht="28.5" x14ac:dyDescent="0.2">
      <c r="A36" s="182" t="s">
        <v>32</v>
      </c>
      <c r="B36" s="144" t="s">
        <v>5</v>
      </c>
      <c r="C36" s="29" t="s">
        <v>190</v>
      </c>
      <c r="D36" s="140" t="str">
        <f>VLOOKUP(C36, 'Catálogo de actividades'!$B$5:$D$296,2,FALSE)</f>
        <v>INE/OPL</v>
      </c>
      <c r="E36" s="140" t="str">
        <f>VLOOKUP(C36, 'Catálogo de actividades'!$B$5:$D$296,3,FALSE)</f>
        <v>CD/OPL</v>
      </c>
      <c r="F36" s="364" t="str">
        <f>_xlfn.XLOOKUP(C36,'Catálogo de actividades'!$B$5:$B$296,'Catálogo de actividades'!$E$5:$E$296)</f>
        <v>6.3</v>
      </c>
      <c r="G36" s="103">
        <v>45349</v>
      </c>
      <c r="H36" s="103">
        <v>45367</v>
      </c>
      <c r="I36" s="416" t="str">
        <f>_xlfn.XLOOKUP(C36,'Catálogo de actividades'!$B$5:$B$296,'Catálogo de actividades'!$I$5:$I$296)</f>
        <v>DEOE</v>
      </c>
    </row>
    <row r="37" spans="1:9" ht="28.5" x14ac:dyDescent="0.2">
      <c r="A37" s="182" t="s">
        <v>32</v>
      </c>
      <c r="B37" s="144" t="s">
        <v>5</v>
      </c>
      <c r="C37" s="29" t="s">
        <v>266</v>
      </c>
      <c r="D37" s="140" t="str">
        <f>VLOOKUP(C37, 'Catálogo de actividades'!$B$5:$D$296,2,FALSE)</f>
        <v>INE</v>
      </c>
      <c r="E37" s="140" t="str">
        <f>VLOOKUP(C37, 'Catálogo de actividades'!$B$5:$D$296,3,FALSE)</f>
        <v>CD</v>
      </c>
      <c r="F37" s="364" t="str">
        <f>_xlfn.XLOOKUP(C37,'Catálogo de actividades'!$B$5:$B$296,'Catálogo de actividades'!$E$5:$E$296)</f>
        <v>6.4</v>
      </c>
      <c r="G37" s="103">
        <v>45365</v>
      </c>
      <c r="H37" s="103">
        <v>45365</v>
      </c>
      <c r="I37" s="416" t="str">
        <f>_xlfn.XLOOKUP(C37,'Catálogo de actividades'!$B$5:$B$296,'Catálogo de actividades'!$I$5:$I$296)</f>
        <v>DEOE</v>
      </c>
    </row>
    <row r="38" spans="1:9" ht="14.25" x14ac:dyDescent="0.2">
      <c r="A38" s="182" t="s">
        <v>32</v>
      </c>
      <c r="B38" s="144" t="s">
        <v>5</v>
      </c>
      <c r="C38" s="29" t="s">
        <v>192</v>
      </c>
      <c r="D38" s="140" t="str">
        <f>VLOOKUP(C38, 'Catálogo de actividades'!$B$5:$D$296,2,FALSE)</f>
        <v>INE</v>
      </c>
      <c r="E38" s="140" t="str">
        <f>VLOOKUP(C38, 'Catálogo de actividades'!$B$5:$D$296,3,FALSE)</f>
        <v>CD</v>
      </c>
      <c r="F38" s="364" t="str">
        <f>_xlfn.XLOOKUP(C38,'Catálogo de actividades'!$B$5:$B$296,'Catálogo de actividades'!$E$5:$E$296)</f>
        <v>6.5</v>
      </c>
      <c r="G38" s="103">
        <v>45376</v>
      </c>
      <c r="H38" s="103">
        <v>45376</v>
      </c>
      <c r="I38" s="416" t="str">
        <f>_xlfn.XLOOKUP(C38,'Catálogo de actividades'!$B$5:$B$296,'Catálogo de actividades'!$I$5:$I$296)</f>
        <v>DEOE</v>
      </c>
    </row>
    <row r="39" spans="1:9" ht="28.5" x14ac:dyDescent="0.2">
      <c r="A39" s="182" t="s">
        <v>32</v>
      </c>
      <c r="B39" s="144" t="s">
        <v>5</v>
      </c>
      <c r="C39" s="144" t="s">
        <v>380</v>
      </c>
      <c r="D39" s="140" t="str">
        <f>VLOOKUP(C39, 'Catálogo de actividades'!$B$5:$D$296,2,FALSE)</f>
        <v>INE</v>
      </c>
      <c r="E39" s="140" t="str">
        <f>VLOOKUP(C39, 'Catálogo de actividades'!$B$5:$D$296,3,FALSE)</f>
        <v>DERFE</v>
      </c>
      <c r="F39" s="364" t="str">
        <f>_xlfn.XLOOKUP(C39,'Catálogo de actividades'!$B$5:$B$296,'Catálogo de actividades'!$E$5:$E$296)</f>
        <v>6.6</v>
      </c>
      <c r="G39" s="103">
        <v>45403</v>
      </c>
      <c r="H39" s="103">
        <v>45406</v>
      </c>
      <c r="I39" s="416" t="str">
        <f>_xlfn.XLOOKUP(C39,'Catálogo de actividades'!$B$5:$B$296,'Catálogo de actividades'!$I$5:$I$296)</f>
        <v>DERFE</v>
      </c>
    </row>
    <row r="40" spans="1:9" ht="42.75" x14ac:dyDescent="0.2">
      <c r="A40" s="182" t="s">
        <v>32</v>
      </c>
      <c r="B40" s="144" t="s">
        <v>5</v>
      </c>
      <c r="C40" s="29" t="s">
        <v>335</v>
      </c>
      <c r="D40" s="140" t="str">
        <f>VLOOKUP(C40, 'Catálogo de actividades'!$B$5:$D$296,2,FALSE)</f>
        <v>INE</v>
      </c>
      <c r="E40" s="140" t="str">
        <f>VLOOKUP(C40, 'Catálogo de actividades'!$B$5:$D$296,3,FALSE)</f>
        <v>CD</v>
      </c>
      <c r="F40" s="364" t="str">
        <f>_xlfn.XLOOKUP(C40,'Catálogo de actividades'!$B$5:$B$296,'Catálogo de actividades'!$E$5:$E$296)</f>
        <v>6.7</v>
      </c>
      <c r="G40" s="103">
        <v>45397</v>
      </c>
      <c r="H40" s="103">
        <v>45397</v>
      </c>
      <c r="I40" s="416" t="str">
        <f>_xlfn.XLOOKUP(C40,'Catálogo de actividades'!$B$5:$B$296,'Catálogo de actividades'!$I$5:$I$296)</f>
        <v>DEOE</v>
      </c>
    </row>
    <row r="41" spans="1:9" ht="42.75" x14ac:dyDescent="0.2">
      <c r="A41" s="182" t="s">
        <v>32</v>
      </c>
      <c r="B41" s="144" t="s">
        <v>5</v>
      </c>
      <c r="C41" s="29" t="s">
        <v>336</v>
      </c>
      <c r="D41" s="140" t="str">
        <f>VLOOKUP(C41, 'Catálogo de actividades'!$B$5:$D$296,2,FALSE)</f>
        <v>INE</v>
      </c>
      <c r="E41" s="140" t="str">
        <f>VLOOKUP(C41, 'Catálogo de actividades'!$B$5:$D$296,3,FALSE)</f>
        <v>CD</v>
      </c>
      <c r="F41" s="364" t="str">
        <f>_xlfn.XLOOKUP(C41,'Catálogo de actividades'!$B$5:$B$296,'Catálogo de actividades'!$E$5:$E$296)</f>
        <v>6.8</v>
      </c>
      <c r="G41" s="103">
        <v>45427</v>
      </c>
      <c r="H41" s="103">
        <v>45437</v>
      </c>
      <c r="I41" s="416" t="str">
        <f>_xlfn.XLOOKUP(C41,'Catálogo de actividades'!$B$5:$B$296,'Catálogo de actividades'!$I$5:$I$296)</f>
        <v>DEOE</v>
      </c>
    </row>
    <row r="42" spans="1:9" ht="28.5" x14ac:dyDescent="0.2">
      <c r="A42" s="182" t="s">
        <v>32</v>
      </c>
      <c r="B42" s="144" t="s">
        <v>5</v>
      </c>
      <c r="C42" s="144" t="s">
        <v>337</v>
      </c>
      <c r="D42" s="140" t="str">
        <f>VLOOKUP(C42, 'Catálogo de actividades'!$B$5:$D$296,2,FALSE)</f>
        <v>INE</v>
      </c>
      <c r="E42" s="140" t="str">
        <f>VLOOKUP(C42, 'Catálogo de actividades'!$B$5:$D$296,3,FALSE)</f>
        <v>DERFE/UTSI</v>
      </c>
      <c r="F42" s="364" t="str">
        <f>_xlfn.XLOOKUP(C42,'Catálogo de actividades'!$B$5:$B$296,'Catálogo de actividades'!$E$5:$E$296)</f>
        <v>6.9</v>
      </c>
      <c r="G42" s="103">
        <v>45411</v>
      </c>
      <c r="H42" s="103">
        <v>45422</v>
      </c>
      <c r="I42" s="416" t="str">
        <f>_xlfn.XLOOKUP(C42,'Catálogo de actividades'!$B$5:$B$296,'Catálogo de actividades'!$I$5:$I$296)</f>
        <v>DERFE</v>
      </c>
    </row>
    <row r="43" spans="1:9" ht="28.5" x14ac:dyDescent="0.2">
      <c r="A43" s="182" t="s">
        <v>32</v>
      </c>
      <c r="B43" s="184" t="s">
        <v>5</v>
      </c>
      <c r="C43" s="29" t="s">
        <v>339</v>
      </c>
      <c r="D43" s="140" t="str">
        <f>VLOOKUP(C43, 'Catálogo de actividades'!$B$5:$D$296,2,FALSE)</f>
        <v>INE</v>
      </c>
      <c r="E43" s="140" t="str">
        <f>VLOOKUP(C43, 'Catálogo de actividades'!$B$5:$D$296,3,FALSE)</f>
        <v>CD</v>
      </c>
      <c r="F43" s="364" t="str">
        <f>_xlfn.XLOOKUP(C43,'Catálogo de actividades'!$B$5:$B$296,'Catálogo de actividades'!$E$5:$E$296)</f>
        <v>6.10</v>
      </c>
      <c r="G43" s="103">
        <v>45398</v>
      </c>
      <c r="H43" s="103">
        <v>45432</v>
      </c>
      <c r="I43" s="416" t="str">
        <f>_xlfn.XLOOKUP(C43,'Catálogo de actividades'!$B$5:$B$296,'Catálogo de actividades'!$I$5:$I$296)</f>
        <v>DEOE</v>
      </c>
    </row>
    <row r="44" spans="1:9" ht="28.5" x14ac:dyDescent="0.2">
      <c r="A44" s="182" t="s">
        <v>32</v>
      </c>
      <c r="B44" s="184" t="s">
        <v>5</v>
      </c>
      <c r="C44" s="29" t="s">
        <v>340</v>
      </c>
      <c r="D44" s="140" t="str">
        <f>VLOOKUP(C44, 'Catálogo de actividades'!$B$5:$D$296,2,FALSE)</f>
        <v>INE</v>
      </c>
      <c r="E44" s="140" t="str">
        <f>VLOOKUP(C44, 'Catálogo de actividades'!$B$5:$D$296,3,FALSE)</f>
        <v>CD</v>
      </c>
      <c r="F44" s="364" t="str">
        <f>_xlfn.XLOOKUP(C44,'Catálogo de actividades'!$B$5:$B$296,'Catálogo de actividades'!$E$5:$E$296)</f>
        <v>6.11</v>
      </c>
      <c r="G44" s="103">
        <v>45398</v>
      </c>
      <c r="H44" s="103">
        <v>45435</v>
      </c>
      <c r="I44" s="416" t="str">
        <f>_xlfn.XLOOKUP(C44,'Catálogo de actividades'!$B$5:$B$296,'Catálogo de actividades'!$I$5:$I$296)</f>
        <v>DEOE</v>
      </c>
    </row>
    <row r="45" spans="1:9" ht="14.25" x14ac:dyDescent="0.2">
      <c r="A45" s="182" t="s">
        <v>32</v>
      </c>
      <c r="B45" s="184" t="s">
        <v>5</v>
      </c>
      <c r="C45" s="29" t="s">
        <v>146</v>
      </c>
      <c r="D45" s="140" t="str">
        <f>VLOOKUP(C45, 'Catálogo de actividades'!$B$5:$D$296,2,FALSE)</f>
        <v>INE</v>
      </c>
      <c r="E45" s="140" t="str">
        <f>VLOOKUP(C45, 'Catálogo de actividades'!$B$5:$D$296,3,FALSE)</f>
        <v>CD</v>
      </c>
      <c r="F45" s="364" t="str">
        <f>_xlfn.XLOOKUP(C45,'Catálogo de actividades'!$B$5:$B$296,'Catálogo de actividades'!$E$5:$E$296)</f>
        <v>6.12</v>
      </c>
      <c r="G45" s="103">
        <v>45436</v>
      </c>
      <c r="H45" s="103">
        <v>45436</v>
      </c>
      <c r="I45" s="416" t="str">
        <f>_xlfn.XLOOKUP(C45,'Catálogo de actividades'!$B$5:$B$296,'Catálogo de actividades'!$I$5:$I$296)</f>
        <v>DEOE</v>
      </c>
    </row>
    <row r="46" spans="1:9" ht="28.5" x14ac:dyDescent="0.2">
      <c r="A46" s="182" t="s">
        <v>32</v>
      </c>
      <c r="B46" s="144" t="s">
        <v>5</v>
      </c>
      <c r="C46" s="144" t="s">
        <v>341</v>
      </c>
      <c r="D46" s="140" t="str">
        <f>VLOOKUP(C46, 'Catálogo de actividades'!$B$5:$D$296,2,FALSE)</f>
        <v>INE</v>
      </c>
      <c r="E46" s="140" t="str">
        <f>VLOOKUP(C46, 'Catálogo de actividades'!$B$5:$D$296,3,FALSE)</f>
        <v>DERFE/JD</v>
      </c>
      <c r="F46" s="364" t="str">
        <f>_xlfn.XLOOKUP(C46,'Catálogo de actividades'!$B$5:$B$296,'Catálogo de actividades'!$E$5:$E$296)</f>
        <v>6.13</v>
      </c>
      <c r="G46" s="103">
        <v>45425</v>
      </c>
      <c r="H46" s="103">
        <v>45436</v>
      </c>
      <c r="I46" s="416" t="str">
        <f>_xlfn.XLOOKUP(C46,'Catálogo de actividades'!$B$5:$B$296,'Catálogo de actividades'!$I$5:$I$296)</f>
        <v>DERFE</v>
      </c>
    </row>
    <row r="47" spans="1:9" ht="57" x14ac:dyDescent="0.2">
      <c r="A47" s="182" t="s">
        <v>32</v>
      </c>
      <c r="B47" s="144" t="s">
        <v>5</v>
      </c>
      <c r="C47" s="144" t="s">
        <v>305</v>
      </c>
      <c r="D47" s="140" t="str">
        <f>VLOOKUP(C47, 'Catálogo de actividades'!$B$5:$D$296,2,FALSE)</f>
        <v>INE</v>
      </c>
      <c r="E47" s="140" t="str">
        <f>VLOOKUP(C47, 'Catálogo de actividades'!$B$5:$D$296,3,FALSE)</f>
        <v>DERFE/JD</v>
      </c>
      <c r="F47" s="364" t="str">
        <f>_xlfn.XLOOKUP(C47,'Catálogo de actividades'!$B$5:$B$296,'Catálogo de actividades'!$E$5:$E$296)</f>
        <v>6.14</v>
      </c>
      <c r="G47" s="103">
        <v>45439</v>
      </c>
      <c r="H47" s="103">
        <v>45443</v>
      </c>
      <c r="I47" s="416" t="str">
        <f>_xlfn.XLOOKUP(C47,'Catálogo de actividades'!$B$5:$B$296,'Catálogo de actividades'!$I$5:$I$296)</f>
        <v>DERFE</v>
      </c>
    </row>
    <row r="48" spans="1:9" ht="28.5" x14ac:dyDescent="0.2">
      <c r="A48" s="182" t="s">
        <v>32</v>
      </c>
      <c r="B48" s="184" t="s">
        <v>5</v>
      </c>
      <c r="C48" s="29" t="s">
        <v>193</v>
      </c>
      <c r="D48" s="140" t="str">
        <f>VLOOKUP(C48, 'Catálogo de actividades'!$B$5:$D$296,2,FALSE)</f>
        <v>INE/OPL</v>
      </c>
      <c r="E48" s="140" t="str">
        <f>VLOOKUP(C48, 'Catálogo de actividades'!$B$5:$D$296,3,FALSE)</f>
        <v>DEOE/JLE/OPL</v>
      </c>
      <c r="F48" s="364" t="str">
        <f>_xlfn.XLOOKUP(C48,'Catálogo de actividades'!$B$5:$B$296,'Catálogo de actividades'!$E$5:$E$296)</f>
        <v>6.15</v>
      </c>
      <c r="G48" s="103">
        <v>45445</v>
      </c>
      <c r="H48" s="103">
        <v>45445</v>
      </c>
      <c r="I48" s="416" t="str">
        <f>_xlfn.XLOOKUP(C48,'Catálogo de actividades'!$B$5:$B$296,'Catálogo de actividades'!$I$5:$I$296)</f>
        <v>DEOE</v>
      </c>
    </row>
    <row r="49" spans="1:9" ht="42.75" x14ac:dyDescent="0.2">
      <c r="A49" s="182" t="s">
        <v>32</v>
      </c>
      <c r="B49" s="184" t="s">
        <v>5</v>
      </c>
      <c r="C49" s="29" t="s">
        <v>181</v>
      </c>
      <c r="D49" s="140" t="str">
        <f>VLOOKUP(C49, 'Catálogo de actividades'!$B$5:$D$296,2,FALSE)</f>
        <v>INE/OPL</v>
      </c>
      <c r="E49" s="140" t="str">
        <f>VLOOKUP(C49, 'Catálogo de actividades'!$B$5:$D$296,3,FALSE)</f>
        <v>DERFE/OPL/JLE/JD</v>
      </c>
      <c r="F49" s="364" t="str">
        <f>_xlfn.XLOOKUP(C49,'Catálogo de actividades'!$B$5:$B$296,'Catálogo de actividades'!$E$5:$E$296)</f>
        <v>6.16</v>
      </c>
      <c r="G49" s="103">
        <v>45383</v>
      </c>
      <c r="H49" s="103">
        <v>45457</v>
      </c>
      <c r="I49" s="416" t="str">
        <f>_xlfn.XLOOKUP(C49,'Catálogo de actividades'!$B$5:$B$296,'Catálogo de actividades'!$I$5:$I$296)</f>
        <v>DEOE</v>
      </c>
    </row>
    <row r="50" spans="1:9" ht="28.5" x14ac:dyDescent="0.2">
      <c r="A50" s="182" t="s">
        <v>32</v>
      </c>
      <c r="B50" s="184" t="s">
        <v>6</v>
      </c>
      <c r="C50" s="29" t="s">
        <v>342</v>
      </c>
      <c r="D50" s="140" t="str">
        <f>VLOOKUP(C50, 'Catálogo de actividades'!$B$5:$D$296,2,FALSE)</f>
        <v>INE</v>
      </c>
      <c r="E50" s="140" t="str">
        <f>VLOOKUP(C50, 'Catálogo de actividades'!$B$5:$D$296,3,FALSE)</f>
        <v>CG/DECEYEC</v>
      </c>
      <c r="F50" s="364" t="str">
        <f>_xlfn.XLOOKUP(C50,'Catálogo de actividades'!$B$5:$B$296,'Catálogo de actividades'!$E$5:$E$296)</f>
        <v>7.1</v>
      </c>
      <c r="G50" s="103">
        <v>45139</v>
      </c>
      <c r="H50" s="103">
        <v>45168</v>
      </c>
      <c r="I50" s="416" t="str">
        <f>_xlfn.XLOOKUP(C50,'Catálogo de actividades'!$B$5:$B$296,'Catálogo de actividades'!$I$5:$I$296)</f>
        <v>DECEYEC</v>
      </c>
    </row>
    <row r="51" spans="1:9" ht="28.5" x14ac:dyDescent="0.2">
      <c r="A51" s="182" t="s">
        <v>32</v>
      </c>
      <c r="B51" s="184" t="s">
        <v>6</v>
      </c>
      <c r="C51" s="29" t="s">
        <v>344</v>
      </c>
      <c r="D51" s="140" t="str">
        <f>VLOOKUP(C51, 'Catálogo de actividades'!$B$5:$D$296,2,FALSE)</f>
        <v>INE</v>
      </c>
      <c r="E51" s="140" t="str">
        <f>VLOOKUP(C51, 'Catálogo de actividades'!$B$5:$D$296,3,FALSE)</f>
        <v>CG/DECEYEC</v>
      </c>
      <c r="F51" s="364" t="str">
        <f>_xlfn.XLOOKUP(C51,'Catálogo de actividades'!$B$5:$B$296,'Catálogo de actividades'!$E$5:$E$296)</f>
        <v>7.2</v>
      </c>
      <c r="G51" s="103">
        <v>45261</v>
      </c>
      <c r="H51" s="103">
        <v>45291</v>
      </c>
      <c r="I51" s="416" t="str">
        <f>_xlfn.XLOOKUP(C51,'Catálogo de actividades'!$B$5:$B$296,'Catálogo de actividades'!$I$5:$I$296)</f>
        <v>DECEYEC</v>
      </c>
    </row>
    <row r="52" spans="1:9" ht="42.75" x14ac:dyDescent="0.2">
      <c r="A52" s="182" t="s">
        <v>32</v>
      </c>
      <c r="B52" s="184" t="s">
        <v>6</v>
      </c>
      <c r="C52" s="29" t="s">
        <v>345</v>
      </c>
      <c r="D52" s="140" t="str">
        <f>VLOOKUP(C52, 'Catálogo de actividades'!$B$5:$D$296,2,FALSE)</f>
        <v>INE</v>
      </c>
      <c r="E52" s="140" t="str">
        <f>VLOOKUP(C52, 'Catálogo de actividades'!$B$5:$D$296,3,FALSE)</f>
        <v>DECEYEC/JLE</v>
      </c>
      <c r="F52" s="364" t="str">
        <f>_xlfn.XLOOKUP(C52,'Catálogo de actividades'!$B$5:$B$296,'Catálogo de actividades'!$E$5:$E$296)</f>
        <v>7.3</v>
      </c>
      <c r="G52" s="103">
        <v>45209</v>
      </c>
      <c r="H52" s="103">
        <v>45291</v>
      </c>
      <c r="I52" s="416" t="str">
        <f>_xlfn.XLOOKUP(C52,'Catálogo de actividades'!$B$5:$B$296,'Catálogo de actividades'!$I$5:$I$296)</f>
        <v>DECEYEC</v>
      </c>
    </row>
    <row r="53" spans="1:9" ht="28.5" x14ac:dyDescent="0.2">
      <c r="A53" s="182" t="s">
        <v>32</v>
      </c>
      <c r="B53" s="184" t="s">
        <v>6</v>
      </c>
      <c r="C53" s="144" t="s">
        <v>381</v>
      </c>
      <c r="D53" s="140" t="str">
        <f>VLOOKUP(C53, 'Catálogo de actividades'!$B$5:$D$296,2,FALSE)</f>
        <v>INE/OPL</v>
      </c>
      <c r="E53" s="140" t="str">
        <f>VLOOKUP(C53, 'Catálogo de actividades'!$B$5:$D$296,3,FALSE)</f>
        <v>OPL/JLE/
 DECEYEC</v>
      </c>
      <c r="F53" s="364" t="str">
        <f>_xlfn.XLOOKUP(C53,'Catálogo de actividades'!$B$5:$B$296,'Catálogo de actividades'!$E$5:$E$296)</f>
        <v>7.4</v>
      </c>
      <c r="G53" s="103">
        <v>45306</v>
      </c>
      <c r="H53" s="103">
        <v>45359</v>
      </c>
      <c r="I53" s="416" t="str">
        <f>_xlfn.XLOOKUP(C53,'Catálogo de actividades'!$B$5:$B$296,'Catálogo de actividades'!$I$5:$I$296)</f>
        <v>DECEYEC</v>
      </c>
    </row>
    <row r="54" spans="1:9" ht="28.5" x14ac:dyDescent="0.2">
      <c r="A54" s="182" t="s">
        <v>32</v>
      </c>
      <c r="B54" s="184" t="s">
        <v>6</v>
      </c>
      <c r="C54" s="144" t="s">
        <v>383</v>
      </c>
      <c r="D54" s="140" t="str">
        <f>VLOOKUP(C54, 'Catálogo de actividades'!$B$5:$D$296,2,FALSE)</f>
        <v>INE/OPL</v>
      </c>
      <c r="E54" s="140" t="str">
        <f>VLOOKUP(C54, 'Catálogo de actividades'!$B$5:$D$296,3,FALSE)</f>
        <v>JLE/CG</v>
      </c>
      <c r="F54" s="364" t="str">
        <f>_xlfn.XLOOKUP(C54,'Catálogo de actividades'!$B$5:$B$296,'Catálogo de actividades'!$E$5:$E$296)</f>
        <v>7.5</v>
      </c>
      <c r="G54" s="103">
        <v>45379</v>
      </c>
      <c r="H54" s="103">
        <v>45379</v>
      </c>
      <c r="I54" s="416" t="str">
        <f>_xlfn.XLOOKUP(C54,'Catálogo de actividades'!$B$5:$B$296,'Catálogo de actividades'!$I$5:$I$296)</f>
        <v>OPL</v>
      </c>
    </row>
    <row r="55" spans="1:9" ht="28.5" x14ac:dyDescent="0.2">
      <c r="A55" s="182" t="s">
        <v>32</v>
      </c>
      <c r="B55" s="184" t="s">
        <v>6</v>
      </c>
      <c r="C55" s="29" t="s">
        <v>76</v>
      </c>
      <c r="D55" s="140" t="str">
        <f>VLOOKUP(C55, 'Catálogo de actividades'!$B$5:$D$296,2,FALSE)</f>
        <v>INE</v>
      </c>
      <c r="E55" s="140" t="str">
        <f>VLOOKUP(C55, 'Catálogo de actividades'!$B$5:$D$296,3,FALSE)</f>
        <v>JDE/CD</v>
      </c>
      <c r="F55" s="364" t="str">
        <f>_xlfn.XLOOKUP(C55,'Catálogo de actividades'!$B$5:$B$296,'Catálogo de actividades'!$E$5:$E$296)</f>
        <v>7.6</v>
      </c>
      <c r="G55" s="103">
        <v>45215</v>
      </c>
      <c r="H55" s="103">
        <v>45304</v>
      </c>
      <c r="I55" s="416" t="str">
        <f>_xlfn.XLOOKUP(C55,'Catálogo de actividades'!$B$5:$B$296,'Catálogo de actividades'!$I$5:$I$296)</f>
        <v>DECEYEC</v>
      </c>
    </row>
    <row r="56" spans="1:9" ht="28.5" x14ac:dyDescent="0.2">
      <c r="A56" s="182" t="s">
        <v>32</v>
      </c>
      <c r="B56" s="177" t="s">
        <v>6</v>
      </c>
      <c r="C56" s="33" t="s">
        <v>289</v>
      </c>
      <c r="D56" s="140" t="str">
        <f>VLOOKUP(C56, 'Catálogo de actividades'!$B$5:$D$296,2,FALSE)</f>
        <v>INE</v>
      </c>
      <c r="E56" s="140" t="str">
        <f>VLOOKUP(C56, 'Catálogo de actividades'!$B$5:$D$296,3,FALSE)</f>
        <v>DECEYEC/JLE/JD</v>
      </c>
      <c r="F56" s="364" t="str">
        <f>_xlfn.XLOOKUP(C56,'Catálogo de actividades'!$B$5:$B$296,'Catálogo de actividades'!$E$5:$E$296)</f>
        <v>7.7</v>
      </c>
      <c r="G56" s="103">
        <v>45231</v>
      </c>
      <c r="H56" s="103">
        <v>45310</v>
      </c>
      <c r="I56" s="416" t="str">
        <f>_xlfn.XLOOKUP(C56,'Catálogo de actividades'!$B$5:$B$296,'Catálogo de actividades'!$I$5:$I$296)</f>
        <v>DECEYEC</v>
      </c>
    </row>
    <row r="57" spans="1:9" ht="28.5" x14ac:dyDescent="0.2">
      <c r="A57" s="182" t="s">
        <v>32</v>
      </c>
      <c r="B57" s="184" t="s">
        <v>6</v>
      </c>
      <c r="C57" s="29" t="s">
        <v>170</v>
      </c>
      <c r="D57" s="140" t="str">
        <f>VLOOKUP(C57, 'Catálogo de actividades'!$B$5:$D$296,2,FALSE)</f>
        <v>INE/OPL</v>
      </c>
      <c r="E57" s="140" t="str">
        <f>VLOOKUP(C57, 'Catálogo de actividades'!$B$5:$D$296,3,FALSE)</f>
        <v>DECEYEC/CG/OPL</v>
      </c>
      <c r="F57" s="364" t="str">
        <f>_xlfn.XLOOKUP(C57,'Catálogo de actividades'!$B$5:$B$296,'Catálogo de actividades'!$E$5:$E$296)</f>
        <v>7.8</v>
      </c>
      <c r="G57" s="103">
        <v>45369</v>
      </c>
      <c r="H57" s="103">
        <v>45409</v>
      </c>
      <c r="I57" s="416" t="str">
        <f>_xlfn.XLOOKUP(C57,'Catálogo de actividades'!$B$5:$B$296,'Catálogo de actividades'!$I$5:$I$296)</f>
        <v>OPL</v>
      </c>
    </row>
    <row r="58" spans="1:9" ht="28.5" x14ac:dyDescent="0.2">
      <c r="A58" s="182" t="s">
        <v>32</v>
      </c>
      <c r="B58" s="184" t="s">
        <v>6</v>
      </c>
      <c r="C58" s="144" t="s">
        <v>347</v>
      </c>
      <c r="D58" s="140" t="str">
        <f>VLOOKUP(C58, 'Catálogo de actividades'!$B$5:$D$296,2,FALSE)</f>
        <v>INE</v>
      </c>
      <c r="E58" s="140" t="str">
        <f>VLOOKUP(C58, 'Catálogo de actividades'!$B$5:$D$296,3,FALSE)</f>
        <v>DERFE/UTSI</v>
      </c>
      <c r="F58" s="364" t="str">
        <f>_xlfn.XLOOKUP(C58,'Catálogo de actividades'!$B$5:$B$296,'Catálogo de actividades'!$E$5:$E$296)</f>
        <v>7.9</v>
      </c>
      <c r="G58" s="103">
        <v>45313</v>
      </c>
      <c r="H58" s="103">
        <v>45317</v>
      </c>
      <c r="I58" s="416" t="str">
        <f>_xlfn.XLOOKUP(C58,'Catálogo de actividades'!$B$5:$B$296,'Catálogo de actividades'!$I$5:$I$296)</f>
        <v>DERFE</v>
      </c>
    </row>
    <row r="59" spans="1:9" ht="42.75" x14ac:dyDescent="0.2">
      <c r="A59" s="182" t="s">
        <v>32</v>
      </c>
      <c r="B59" s="184" t="s">
        <v>6</v>
      </c>
      <c r="C59" s="144" t="s">
        <v>292</v>
      </c>
      <c r="D59" s="140" t="str">
        <f>VLOOKUP(C59, 'Catálogo de actividades'!$B$5:$D$296,2,FALSE)</f>
        <v>INE</v>
      </c>
      <c r="E59" s="140" t="str">
        <f>VLOOKUP(C59, 'Catálogo de actividades'!$B$5:$D$296,3,FALSE)</f>
        <v>CG</v>
      </c>
      <c r="F59" s="364" t="str">
        <f>_xlfn.XLOOKUP(C59,'Catálogo de actividades'!$B$5:$B$296,'Catálogo de actividades'!$E$5:$E$296)</f>
        <v>7.10</v>
      </c>
      <c r="G59" s="103">
        <v>45323</v>
      </c>
      <c r="H59" s="103">
        <v>45325</v>
      </c>
      <c r="I59" s="416" t="str">
        <f>_xlfn.XLOOKUP(C59,'Catálogo de actividades'!$B$5:$B$296,'Catálogo de actividades'!$I$5:$I$296)</f>
        <v>DECEYEC</v>
      </c>
    </row>
    <row r="60" spans="1:9" ht="28.5" x14ac:dyDescent="0.2">
      <c r="A60" s="182" t="s">
        <v>32</v>
      </c>
      <c r="B60" s="184" t="s">
        <v>6</v>
      </c>
      <c r="C60" s="29" t="s">
        <v>291</v>
      </c>
      <c r="D60" s="140" t="str">
        <f>VLOOKUP(C60, 'Catálogo de actividades'!$B$5:$D$296,2,FALSE)</f>
        <v>INE</v>
      </c>
      <c r="E60" s="140" t="str">
        <f>VLOOKUP(C60, 'Catálogo de actividades'!$B$5:$D$296,3,FALSE)</f>
        <v>JDE/CD</v>
      </c>
      <c r="F60" s="364" t="str">
        <f>_xlfn.XLOOKUP(C60,'Catálogo de actividades'!$B$5:$B$296,'Catálogo de actividades'!$E$5:$E$296)</f>
        <v>7.11</v>
      </c>
      <c r="G60" s="103">
        <v>45328</v>
      </c>
      <c r="H60" s="103">
        <v>45328</v>
      </c>
      <c r="I60" s="416" t="str">
        <f>_xlfn.XLOOKUP(C60,'Catálogo de actividades'!$B$5:$B$296,'Catálogo de actividades'!$I$5:$I$296)</f>
        <v>DECEYEC</v>
      </c>
    </row>
    <row r="61" spans="1:9" ht="28.5" x14ac:dyDescent="0.2">
      <c r="A61" s="182" t="s">
        <v>32</v>
      </c>
      <c r="B61" s="184" t="s">
        <v>6</v>
      </c>
      <c r="C61" s="144" t="s">
        <v>348</v>
      </c>
      <c r="D61" s="140" t="str">
        <f>VLOOKUP(C61, 'Catálogo de actividades'!$B$5:$D$296,2,FALSE)</f>
        <v>INE</v>
      </c>
      <c r="E61" s="140" t="str">
        <f>VLOOKUP(C61, 'Catálogo de actividades'!$B$5:$D$296,3,FALSE)</f>
        <v>CD</v>
      </c>
      <c r="F61" s="364" t="str">
        <f>_xlfn.XLOOKUP(C61,'Catálogo de actividades'!$B$5:$B$296,'Catálogo de actividades'!$E$5:$E$296)</f>
        <v>7.12</v>
      </c>
      <c r="G61" s="103">
        <v>45331</v>
      </c>
      <c r="H61" s="103">
        <v>45382</v>
      </c>
      <c r="I61" s="416" t="str">
        <f>_xlfn.XLOOKUP(C61,'Catálogo de actividades'!$B$5:$B$296,'Catálogo de actividades'!$I$5:$I$296)</f>
        <v>DECEYEC</v>
      </c>
    </row>
    <row r="62" spans="1:9" ht="28.5" x14ac:dyDescent="0.2">
      <c r="A62" s="182" t="s">
        <v>32</v>
      </c>
      <c r="B62" s="184" t="s">
        <v>6</v>
      </c>
      <c r="C62" s="185" t="s">
        <v>349</v>
      </c>
      <c r="D62" s="140" t="str">
        <f>VLOOKUP(C62, 'Catálogo de actividades'!$B$5:$D$296,2,FALSE)</f>
        <v>INE</v>
      </c>
      <c r="E62" s="140" t="str">
        <f>VLOOKUP(C62, 'Catálogo de actividades'!$B$5:$D$296,3,FALSE)</f>
        <v>JDE</v>
      </c>
      <c r="F62" s="364" t="str">
        <f>_xlfn.XLOOKUP(C62,'Catálogo de actividades'!$B$5:$B$296,'Catálogo de actividades'!$E$5:$E$296)</f>
        <v>7.13</v>
      </c>
      <c r="G62" s="103">
        <v>45388</v>
      </c>
      <c r="H62" s="103">
        <v>45388</v>
      </c>
      <c r="I62" s="416" t="str">
        <f>_xlfn.XLOOKUP(C62,'Catálogo de actividades'!$B$5:$B$296,'Catálogo de actividades'!$I$5:$I$296)</f>
        <v>DECEYEC</v>
      </c>
    </row>
    <row r="63" spans="1:9" ht="28.5" x14ac:dyDescent="0.2">
      <c r="A63" s="182" t="s">
        <v>32</v>
      </c>
      <c r="B63" s="184" t="s">
        <v>6</v>
      </c>
      <c r="C63" s="29" t="s">
        <v>350</v>
      </c>
      <c r="D63" s="140" t="str">
        <f>VLOOKUP(C63, 'Catálogo de actividades'!$B$5:$D$296,2,FALSE)</f>
        <v>INE</v>
      </c>
      <c r="E63" s="140" t="str">
        <f>VLOOKUP(C63, 'Catálogo de actividades'!$B$5:$D$296,3,FALSE)</f>
        <v>CD</v>
      </c>
      <c r="F63" s="364" t="str">
        <f>_xlfn.XLOOKUP(C63,'Catálogo de actividades'!$B$5:$B$296,'Catálogo de actividades'!$E$5:$E$296)</f>
        <v>7.14</v>
      </c>
      <c r="G63" s="103">
        <v>45391</v>
      </c>
      <c r="H63" s="103">
        <v>45444</v>
      </c>
      <c r="I63" s="416" t="str">
        <f>_xlfn.XLOOKUP(C63,'Catálogo de actividades'!$B$5:$B$296,'Catálogo de actividades'!$I$5:$I$296)</f>
        <v>DECEYEC</v>
      </c>
    </row>
    <row r="64" spans="1:9" ht="28.5" x14ac:dyDescent="0.2">
      <c r="A64" s="182" t="s">
        <v>32</v>
      </c>
      <c r="B64" s="184" t="s">
        <v>6</v>
      </c>
      <c r="C64" s="144" t="s">
        <v>301</v>
      </c>
      <c r="D64" s="140" t="str">
        <f>VLOOKUP(C64, 'Catálogo de actividades'!$B$5:$D$296,2,FALSE)</f>
        <v>INE</v>
      </c>
      <c r="E64" s="140" t="str">
        <f>VLOOKUP(C64, 'Catálogo de actividades'!$B$5:$D$296,3,FALSE)</f>
        <v>CD</v>
      </c>
      <c r="F64" s="364" t="str">
        <f>_xlfn.XLOOKUP(C64,'Catálogo de actividades'!$B$5:$B$296,'Catálogo de actividades'!$E$5:$E$296)</f>
        <v>7.15</v>
      </c>
      <c r="G64" s="103">
        <v>45445</v>
      </c>
      <c r="H64" s="103">
        <v>45457</v>
      </c>
      <c r="I64" s="416" t="str">
        <f>_xlfn.XLOOKUP(C64,'Catálogo de actividades'!$B$5:$B$296,'Catálogo de actividades'!$I$5:$I$296)</f>
        <v>DECEYEC</v>
      </c>
    </row>
    <row r="65" spans="1:9" ht="42.75" x14ac:dyDescent="0.2">
      <c r="A65" s="182" t="s">
        <v>32</v>
      </c>
      <c r="B65" s="29" t="s">
        <v>7</v>
      </c>
      <c r="C65" s="144" t="s">
        <v>81</v>
      </c>
      <c r="D65" s="140" t="str">
        <f>VLOOKUP(C65, 'Catálogo de actividades'!$B$5:$D$296,2,FALSE)</f>
        <v>OPL</v>
      </c>
      <c r="E65" s="140" t="str">
        <f>VLOOKUP(C65, 'Catálogo de actividades'!$B$5:$D$296,3,FALSE)</f>
        <v>CG</v>
      </c>
      <c r="F65" s="364" t="str">
        <f>_xlfn.XLOOKUP(C65,'Catálogo de actividades'!$B$5:$B$296,'Catálogo de actividades'!$E$5:$E$296)</f>
        <v>8.1</v>
      </c>
      <c r="G65" s="103">
        <v>45170</v>
      </c>
      <c r="H65" s="103">
        <v>45199</v>
      </c>
      <c r="I65" s="416" t="str">
        <f>_xlfn.XLOOKUP(C65,'Catálogo de actividades'!$B$5:$B$296,'Catálogo de actividades'!$I$5:$I$296)</f>
        <v>OPL</v>
      </c>
    </row>
    <row r="66" spans="1:9" ht="42.75" x14ac:dyDescent="0.2">
      <c r="A66" s="182" t="s">
        <v>32</v>
      </c>
      <c r="B66" s="29" t="s">
        <v>7</v>
      </c>
      <c r="C66" s="144" t="s">
        <v>82</v>
      </c>
      <c r="D66" s="140" t="str">
        <f>VLOOKUP(C66, 'Catálogo de actividades'!$B$5:$D$296,2,FALSE)</f>
        <v>OPL</v>
      </c>
      <c r="E66" s="140" t="str">
        <f>VLOOKUP(C66, 'Catálogo de actividades'!$B$5:$D$296,3,FALSE)</f>
        <v>CG</v>
      </c>
      <c r="F66" s="364" t="str">
        <f>_xlfn.XLOOKUP(C66,'Catálogo de actividades'!$B$5:$B$296,'Catálogo de actividades'!$E$5:$E$296)</f>
        <v>8.2</v>
      </c>
      <c r="G66" s="103">
        <v>45338</v>
      </c>
      <c r="H66" s="103">
        <v>45351</v>
      </c>
      <c r="I66" s="416" t="str">
        <f>_xlfn.XLOOKUP(C66,'Catálogo de actividades'!$B$5:$B$296,'Catálogo de actividades'!$I$5:$I$296)</f>
        <v>OPL</v>
      </c>
    </row>
    <row r="67" spans="1:9" ht="42.75" x14ac:dyDescent="0.2">
      <c r="A67" s="182" t="s">
        <v>32</v>
      </c>
      <c r="B67" s="29" t="s">
        <v>7</v>
      </c>
      <c r="C67" s="144" t="s">
        <v>83</v>
      </c>
      <c r="D67" s="140" t="str">
        <f>VLOOKUP(C67, 'Catálogo de actividades'!$B$5:$D$296,2,FALSE)</f>
        <v>OPL</v>
      </c>
      <c r="E67" s="140" t="str">
        <f>VLOOKUP(C67, 'Catálogo de actividades'!$B$5:$D$296,3,FALSE)</f>
        <v>CG</v>
      </c>
      <c r="F67" s="364" t="str">
        <f>_xlfn.XLOOKUP(C67,'Catálogo de actividades'!$B$5:$B$296,'Catálogo de actividades'!$E$5:$E$296)</f>
        <v>8.4</v>
      </c>
      <c r="G67" s="103">
        <v>45200</v>
      </c>
      <c r="H67" s="103">
        <v>45275</v>
      </c>
      <c r="I67" s="416" t="str">
        <f>_xlfn.XLOOKUP(C67,'Catálogo de actividades'!$B$5:$B$296,'Catálogo de actividades'!$I$5:$I$296)</f>
        <v>OPL</v>
      </c>
    </row>
    <row r="68" spans="1:9" ht="42.75" x14ac:dyDescent="0.2">
      <c r="A68" s="182" t="s">
        <v>32</v>
      </c>
      <c r="B68" s="29" t="s">
        <v>7</v>
      </c>
      <c r="C68" s="144" t="s">
        <v>84</v>
      </c>
      <c r="D68" s="140" t="str">
        <f>VLOOKUP(C68, 'Catálogo de actividades'!$B$5:$D$296,2,FALSE)</f>
        <v>OPL</v>
      </c>
      <c r="E68" s="140" t="str">
        <f>VLOOKUP(C68, 'Catálogo de actividades'!$B$5:$D$296,3,FALSE)</f>
        <v>CG</v>
      </c>
      <c r="F68" s="364" t="str">
        <f>_xlfn.XLOOKUP(C68,'Catálogo de actividades'!$B$5:$B$296,'Catálogo de actividades'!$E$5:$E$296)</f>
        <v>8.5</v>
      </c>
      <c r="G68" s="103">
        <v>45200</v>
      </c>
      <c r="H68" s="103">
        <v>45275</v>
      </c>
      <c r="I68" s="416" t="str">
        <f>_xlfn.XLOOKUP(C68,'Catálogo de actividades'!$B$5:$B$296,'Catálogo de actividades'!$I$5:$I$296)</f>
        <v>OPL</v>
      </c>
    </row>
    <row r="69" spans="1:9" ht="42.75" x14ac:dyDescent="0.2">
      <c r="A69" s="182" t="s">
        <v>32</v>
      </c>
      <c r="B69" s="29" t="s">
        <v>7</v>
      </c>
      <c r="C69" s="144" t="s">
        <v>85</v>
      </c>
      <c r="D69" s="140" t="str">
        <f>VLOOKUP(C69, 'Catálogo de actividades'!$B$5:$D$296,2,FALSE)</f>
        <v>OPL</v>
      </c>
      <c r="E69" s="140" t="str">
        <f>VLOOKUP(C69, 'Catálogo de actividades'!$B$5:$D$296,3,FALSE)</f>
        <v>CG</v>
      </c>
      <c r="F69" s="364" t="str">
        <f>_xlfn.XLOOKUP(C69,'Catálogo de actividades'!$B$5:$B$296,'Catálogo de actividades'!$E$5:$E$296)</f>
        <v>8.7</v>
      </c>
      <c r="G69" s="103">
        <v>45200</v>
      </c>
      <c r="H69" s="103">
        <v>45274</v>
      </c>
      <c r="I69" s="416" t="str">
        <f>_xlfn.XLOOKUP(C69,'Catálogo de actividades'!$B$5:$B$296,'Catálogo de actividades'!$I$5:$I$296)</f>
        <v>OPL</v>
      </c>
    </row>
    <row r="70" spans="1:9" ht="42.75" x14ac:dyDescent="0.2">
      <c r="A70" s="182" t="s">
        <v>32</v>
      </c>
      <c r="B70" s="29" t="s">
        <v>7</v>
      </c>
      <c r="C70" s="144" t="s">
        <v>86</v>
      </c>
      <c r="D70" s="140" t="str">
        <f>VLOOKUP(C70, 'Catálogo de actividades'!$B$5:$D$296,2,FALSE)</f>
        <v>OPL</v>
      </c>
      <c r="E70" s="140" t="str">
        <f>VLOOKUP(C70, 'Catálogo de actividades'!$B$5:$D$296,3,FALSE)</f>
        <v>CG</v>
      </c>
      <c r="F70" s="364" t="str">
        <f>_xlfn.XLOOKUP(C70,'Catálogo de actividades'!$B$5:$B$296,'Catálogo de actividades'!$E$5:$E$296)</f>
        <v>8.8</v>
      </c>
      <c r="G70" s="103">
        <v>45200</v>
      </c>
      <c r="H70" s="103">
        <v>45274</v>
      </c>
      <c r="I70" s="416" t="str">
        <f>_xlfn.XLOOKUP(C70,'Catálogo de actividades'!$B$5:$B$296,'Catálogo de actividades'!$I$5:$I$296)</f>
        <v>OPL</v>
      </c>
    </row>
    <row r="71" spans="1:9" ht="42.75" x14ac:dyDescent="0.2">
      <c r="A71" s="182" t="s">
        <v>32</v>
      </c>
      <c r="B71" s="29" t="s">
        <v>7</v>
      </c>
      <c r="C71" s="144" t="s">
        <v>87</v>
      </c>
      <c r="D71" s="140" t="str">
        <f>VLOOKUP(C71, 'Catálogo de actividades'!$B$5:$D$296,2,FALSE)</f>
        <v>OPL</v>
      </c>
      <c r="E71" s="140" t="str">
        <f>VLOOKUP(C71, 'Catálogo de actividades'!$B$5:$D$296,3,FALSE)</f>
        <v>CG</v>
      </c>
      <c r="F71" s="364" t="str">
        <f>_xlfn.XLOOKUP(C71,'Catálogo de actividades'!$B$5:$B$296,'Catálogo de actividades'!$E$5:$E$296)</f>
        <v>8.10</v>
      </c>
      <c r="G71" s="103">
        <v>45200</v>
      </c>
      <c r="H71" s="103">
        <v>45274</v>
      </c>
      <c r="I71" s="416" t="str">
        <f>_xlfn.XLOOKUP(C71,'Catálogo de actividades'!$B$5:$B$296,'Catálogo de actividades'!$I$5:$I$296)</f>
        <v>OPL</v>
      </c>
    </row>
    <row r="72" spans="1:9" ht="42.75" x14ac:dyDescent="0.2">
      <c r="A72" s="182" t="s">
        <v>32</v>
      </c>
      <c r="B72" s="29" t="s">
        <v>7</v>
      </c>
      <c r="C72" s="144" t="s">
        <v>88</v>
      </c>
      <c r="D72" s="140" t="str">
        <f>VLOOKUP(C72, 'Catálogo de actividades'!$B$5:$D$296,2,FALSE)</f>
        <v>OPL</v>
      </c>
      <c r="E72" s="140" t="str">
        <f>VLOOKUP(C72, 'Catálogo de actividades'!$B$5:$D$296,3,FALSE)</f>
        <v>CG</v>
      </c>
      <c r="F72" s="364" t="str">
        <f>_xlfn.XLOOKUP(C72,'Catálogo de actividades'!$B$5:$B$296,'Catálogo de actividades'!$E$5:$E$296)</f>
        <v>8.11</v>
      </c>
      <c r="G72" s="103">
        <v>45200</v>
      </c>
      <c r="H72" s="103">
        <v>45274</v>
      </c>
      <c r="I72" s="416" t="str">
        <f>_xlfn.XLOOKUP(C72,'Catálogo de actividades'!$B$5:$B$296,'Catálogo de actividades'!$I$5:$I$296)</f>
        <v>OPL</v>
      </c>
    </row>
    <row r="73" spans="1:9" ht="42.75" x14ac:dyDescent="0.2">
      <c r="A73" s="182" t="s">
        <v>32</v>
      </c>
      <c r="B73" s="29" t="s">
        <v>7</v>
      </c>
      <c r="C73" s="144" t="s">
        <v>89</v>
      </c>
      <c r="D73" s="140" t="str">
        <f>VLOOKUP(C73, 'Catálogo de actividades'!$B$5:$D$296,2,FALSE)</f>
        <v>OPL</v>
      </c>
      <c r="E73" s="140" t="str">
        <f>VLOOKUP(C73, 'Catálogo de actividades'!$B$5:$D$296,3,FALSE)</f>
        <v>CG</v>
      </c>
      <c r="F73" s="364" t="str">
        <f>_xlfn.XLOOKUP(C73,'Catálogo de actividades'!$B$5:$B$296,'Catálogo de actividades'!$E$5:$E$296)</f>
        <v>8.13</v>
      </c>
      <c r="G73" s="103">
        <v>45200</v>
      </c>
      <c r="H73" s="103">
        <v>45322</v>
      </c>
      <c r="I73" s="416" t="str">
        <f>_xlfn.XLOOKUP(C73,'Catálogo de actividades'!$B$5:$B$296,'Catálogo de actividades'!$I$5:$I$296)</f>
        <v>OPL</v>
      </c>
    </row>
    <row r="74" spans="1:9" ht="42.75" x14ac:dyDescent="0.2">
      <c r="A74" s="182" t="s">
        <v>32</v>
      </c>
      <c r="B74" s="29" t="s">
        <v>7</v>
      </c>
      <c r="C74" s="144" t="s">
        <v>90</v>
      </c>
      <c r="D74" s="140" t="str">
        <f>VLOOKUP(C74, 'Catálogo de actividades'!$B$5:$D$296,2,FALSE)</f>
        <v>OPL</v>
      </c>
      <c r="E74" s="140" t="str">
        <f>VLOOKUP(C74, 'Catálogo de actividades'!$B$5:$D$296,3,FALSE)</f>
        <v>CG</v>
      </c>
      <c r="F74" s="364" t="str">
        <f>_xlfn.XLOOKUP(C74,'Catálogo de actividades'!$B$5:$B$296,'Catálogo de actividades'!$E$5:$E$296)</f>
        <v>8.14</v>
      </c>
      <c r="G74" s="103">
        <v>45200</v>
      </c>
      <c r="H74" s="103">
        <v>45322</v>
      </c>
      <c r="I74" s="416" t="str">
        <f>_xlfn.XLOOKUP(C74,'Catálogo de actividades'!$B$5:$B$296,'Catálogo de actividades'!$I$5:$I$296)</f>
        <v>OPL</v>
      </c>
    </row>
    <row r="75" spans="1:9" ht="28.5" x14ac:dyDescent="0.2">
      <c r="A75" s="182" t="s">
        <v>32</v>
      </c>
      <c r="B75" s="144" t="s">
        <v>8</v>
      </c>
      <c r="C75" s="144" t="s">
        <v>91</v>
      </c>
      <c r="D75" s="140" t="str">
        <f>VLOOKUP(C75, 'Catálogo de actividades'!$B$5:$D$296,2,FALSE)</f>
        <v>OPL</v>
      </c>
      <c r="E75" s="140" t="str">
        <f>VLOOKUP(C75, 'Catálogo de actividades'!$B$5:$D$296,3,FALSE)</f>
        <v>CG</v>
      </c>
      <c r="F75" s="364" t="str">
        <f>_xlfn.XLOOKUP(C75,'Catálogo de actividades'!$B$5:$B$296,'Catálogo de actividades'!$E$5:$E$296)</f>
        <v>9.1</v>
      </c>
      <c r="G75" s="103">
        <v>45231</v>
      </c>
      <c r="H75" s="103">
        <v>45260</v>
      </c>
      <c r="I75" s="416" t="str">
        <f>_xlfn.XLOOKUP(C75,'Catálogo de actividades'!$B$5:$B$296,'Catálogo de actividades'!$I$5:$I$296)</f>
        <v>OPL</v>
      </c>
    </row>
    <row r="76" spans="1:9" ht="42.75" x14ac:dyDescent="0.2">
      <c r="A76" s="182" t="s">
        <v>32</v>
      </c>
      <c r="B76" s="144" t="s">
        <v>8</v>
      </c>
      <c r="C76" s="144" t="s">
        <v>92</v>
      </c>
      <c r="D76" s="140" t="str">
        <f>VLOOKUP(C76, 'Catálogo de actividades'!$B$5:$D$296,2,FALSE)</f>
        <v>OPL</v>
      </c>
      <c r="E76" s="140" t="str">
        <f>VLOOKUP(C76, 'Catálogo de actividades'!$B$5:$D$296,3,FALSE)</f>
        <v>OD</v>
      </c>
      <c r="F76" s="364" t="str">
        <f>_xlfn.XLOOKUP(C76,'Catálogo de actividades'!$B$5:$B$296,'Catálogo de actividades'!$E$5:$E$296)</f>
        <v>9.3</v>
      </c>
      <c r="G76" s="103">
        <v>45261</v>
      </c>
      <c r="H76" s="103">
        <v>45275</v>
      </c>
      <c r="I76" s="416" t="str">
        <f>_xlfn.XLOOKUP(C76,'Catálogo de actividades'!$B$5:$B$296,'Catálogo de actividades'!$I$5:$I$296)</f>
        <v>OPL</v>
      </c>
    </row>
    <row r="77" spans="1:9" ht="42.75" x14ac:dyDescent="0.2">
      <c r="A77" s="182" t="s">
        <v>32</v>
      </c>
      <c r="B77" s="144" t="s">
        <v>8</v>
      </c>
      <c r="C77" s="144" t="s">
        <v>93</v>
      </c>
      <c r="D77" s="140" t="str">
        <f>VLOOKUP(C77, 'Catálogo de actividades'!$B$5:$D$296,2,FALSE)</f>
        <v>OPL</v>
      </c>
      <c r="E77" s="140" t="str">
        <f>VLOOKUP(C77, 'Catálogo de actividades'!$B$5:$D$296,3,FALSE)</f>
        <v>OD</v>
      </c>
      <c r="F77" s="364" t="str">
        <f>_xlfn.XLOOKUP(C77,'Catálogo de actividades'!$B$5:$B$296,'Catálogo de actividades'!$E$5:$E$296)</f>
        <v>9.4</v>
      </c>
      <c r="G77" s="103">
        <v>45261</v>
      </c>
      <c r="H77" s="103">
        <v>45275</v>
      </c>
      <c r="I77" s="416" t="str">
        <f>_xlfn.XLOOKUP(C77,'Catálogo de actividades'!$B$5:$B$296,'Catálogo de actividades'!$I$5:$I$296)</f>
        <v>OPL</v>
      </c>
    </row>
    <row r="78" spans="1:9" ht="28.5" x14ac:dyDescent="0.2">
      <c r="A78" s="182" t="s">
        <v>32</v>
      </c>
      <c r="B78" s="144" t="s">
        <v>8</v>
      </c>
      <c r="C78" s="144" t="s">
        <v>94</v>
      </c>
      <c r="D78" s="140" t="str">
        <f>VLOOKUP(C78, 'Catálogo de actividades'!$B$5:$D$296,2,FALSE)</f>
        <v>OPL</v>
      </c>
      <c r="E78" s="140" t="str">
        <f>VLOOKUP(C78, 'Catálogo de actividades'!$B$5:$D$296,3,FALSE)</f>
        <v>CG</v>
      </c>
      <c r="F78" s="364" t="str">
        <f>_xlfn.XLOOKUP(C78,'Catálogo de actividades'!$B$5:$B$296,'Catálogo de actividades'!$E$5:$E$296)</f>
        <v>9.6</v>
      </c>
      <c r="G78" s="103">
        <v>45276</v>
      </c>
      <c r="H78" s="103">
        <v>45296</v>
      </c>
      <c r="I78" s="416" t="str">
        <f>_xlfn.XLOOKUP(C78,'Catálogo de actividades'!$B$5:$B$296,'Catálogo de actividades'!$I$5:$I$296)</f>
        <v>OPL</v>
      </c>
    </row>
    <row r="79" spans="1:9" ht="28.5" x14ac:dyDescent="0.2">
      <c r="A79" s="182" t="s">
        <v>32</v>
      </c>
      <c r="B79" s="144" t="s">
        <v>8</v>
      </c>
      <c r="C79" s="144" t="s">
        <v>95</v>
      </c>
      <c r="D79" s="140" t="str">
        <f>VLOOKUP(C79, 'Catálogo de actividades'!$B$5:$D$296,2,FALSE)</f>
        <v>OPL</v>
      </c>
      <c r="E79" s="140" t="str">
        <f>VLOOKUP(C79, 'Catálogo de actividades'!$B$5:$D$296,3,FALSE)</f>
        <v>CG</v>
      </c>
      <c r="F79" s="364" t="str">
        <f>_xlfn.XLOOKUP(C79,'Catálogo de actividades'!$B$5:$B$296,'Catálogo de actividades'!$E$5:$E$296)</f>
        <v>9.7</v>
      </c>
      <c r="G79" s="103">
        <v>45276</v>
      </c>
      <c r="H79" s="103">
        <v>45296</v>
      </c>
      <c r="I79" s="416" t="str">
        <f>_xlfn.XLOOKUP(C79,'Catálogo de actividades'!$B$5:$B$296,'Catálogo de actividades'!$I$5:$I$296)</f>
        <v>OPL</v>
      </c>
    </row>
    <row r="80" spans="1:9" ht="28.5" x14ac:dyDescent="0.2">
      <c r="A80" s="182" t="s">
        <v>32</v>
      </c>
      <c r="B80" s="144" t="s">
        <v>8</v>
      </c>
      <c r="C80" s="144" t="s">
        <v>96</v>
      </c>
      <c r="D80" s="140" t="str">
        <f>VLOOKUP(C80, 'Catálogo de actividades'!$B$5:$D$296,2,FALSE)</f>
        <v>OPL</v>
      </c>
      <c r="E80" s="140" t="str">
        <f>VLOOKUP(C80, 'Catálogo de actividades'!$B$5:$D$296,3,FALSE)</f>
        <v>OD</v>
      </c>
      <c r="F80" s="364" t="str">
        <f>_xlfn.XLOOKUP(C80,'Catálogo de actividades'!$B$5:$B$296,'Catálogo de actividades'!$E$5:$E$296)</f>
        <v>9.9</v>
      </c>
      <c r="G80" s="103">
        <v>45300</v>
      </c>
      <c r="H80" s="103">
        <v>45319</v>
      </c>
      <c r="I80" s="416" t="str">
        <f>_xlfn.XLOOKUP(C80,'Catálogo de actividades'!$B$5:$B$296,'Catálogo de actividades'!$I$5:$I$296)</f>
        <v>OPL</v>
      </c>
    </row>
    <row r="81" spans="1:9" ht="28.5" x14ac:dyDescent="0.2">
      <c r="A81" s="182" t="s">
        <v>32</v>
      </c>
      <c r="B81" s="144" t="s">
        <v>8</v>
      </c>
      <c r="C81" s="144" t="s">
        <v>149</v>
      </c>
      <c r="D81" s="140" t="str">
        <f>VLOOKUP(C81, 'Catálogo de actividades'!$B$5:$D$296,2,FALSE)</f>
        <v>OPL</v>
      </c>
      <c r="E81" s="140" t="str">
        <f>VLOOKUP(C81, 'Catálogo de actividades'!$B$5:$D$296,3,FALSE)</f>
        <v>OD</v>
      </c>
      <c r="F81" s="364" t="str">
        <f>_xlfn.XLOOKUP(C81,'Catálogo de actividades'!$B$5:$B$296,'Catálogo de actividades'!$E$5:$E$296)</f>
        <v>9.10</v>
      </c>
      <c r="G81" s="103">
        <v>45300</v>
      </c>
      <c r="H81" s="103">
        <v>45319</v>
      </c>
      <c r="I81" s="416" t="str">
        <f>_xlfn.XLOOKUP(C81,'Catálogo de actividades'!$B$5:$B$296,'Catálogo de actividades'!$I$5:$I$296)</f>
        <v>OPL</v>
      </c>
    </row>
    <row r="82" spans="1:9" ht="57" x14ac:dyDescent="0.2">
      <c r="A82" s="182" t="s">
        <v>32</v>
      </c>
      <c r="B82" s="144" t="s">
        <v>8</v>
      </c>
      <c r="C82" s="144" t="s">
        <v>99</v>
      </c>
      <c r="D82" s="140" t="str">
        <f>VLOOKUP(C82, 'Catálogo de actividades'!$B$5:$D$296,2,FALSE)</f>
        <v>INE/OPL</v>
      </c>
      <c r="E82" s="140" t="str">
        <f>VLOOKUP(C82, 'Catálogo de actividades'!$B$5:$D$296,3,FALSE)</f>
        <v>DERFE</v>
      </c>
      <c r="F82" s="364" t="str">
        <f>_xlfn.XLOOKUP(C82,'Catálogo de actividades'!$B$5:$B$296,'Catálogo de actividades'!$E$5:$E$296)</f>
        <v>9.11</v>
      </c>
      <c r="G82" s="112">
        <v>45175</v>
      </c>
      <c r="H82" s="112">
        <v>45366</v>
      </c>
      <c r="I82" s="416" t="str">
        <f>_xlfn.XLOOKUP(C82,'Catálogo de actividades'!$B$5:$B$296,'Catálogo de actividades'!$I$5:$I$296)</f>
        <v>DERFE</v>
      </c>
    </row>
    <row r="83" spans="1:9" ht="28.5" x14ac:dyDescent="0.2">
      <c r="A83" s="182" t="s">
        <v>32</v>
      </c>
      <c r="B83" s="144" t="s">
        <v>8</v>
      </c>
      <c r="C83" s="144" t="s">
        <v>101</v>
      </c>
      <c r="D83" s="140" t="str">
        <f>VLOOKUP(C83, 'Catálogo de actividades'!$B$5:$D$296,2,FALSE)</f>
        <v>OPL</v>
      </c>
      <c r="E83" s="140" t="str">
        <f>VLOOKUP(C83, 'Catálogo de actividades'!$B$5:$D$296,3,FALSE)</f>
        <v>CG/OD</v>
      </c>
      <c r="F83" s="364" t="str">
        <f>_xlfn.XLOOKUP(C83,'Catálogo de actividades'!$B$5:$B$296,'Catálogo de actividades'!$E$5:$E$296)</f>
        <v>9.13</v>
      </c>
      <c r="G83" s="103">
        <v>45352</v>
      </c>
      <c r="H83" s="103">
        <v>45382</v>
      </c>
      <c r="I83" s="416" t="str">
        <f>_xlfn.XLOOKUP(C83,'Catálogo de actividades'!$B$5:$B$296,'Catálogo de actividades'!$I$5:$I$296)</f>
        <v>OPL</v>
      </c>
    </row>
    <row r="84" spans="1:9" ht="28.5" x14ac:dyDescent="0.2">
      <c r="A84" s="182" t="s">
        <v>32</v>
      </c>
      <c r="B84" s="144" t="s">
        <v>8</v>
      </c>
      <c r="C84" s="144" t="s">
        <v>103</v>
      </c>
      <c r="D84" s="140" t="str">
        <f>VLOOKUP(C84, 'Catálogo de actividades'!$B$5:$D$296,2,FALSE)</f>
        <v>OPL</v>
      </c>
      <c r="E84" s="140" t="str">
        <f>VLOOKUP(C84, 'Catálogo de actividades'!$B$5:$D$296,3,FALSE)</f>
        <v>CG/OD</v>
      </c>
      <c r="F84" s="364" t="str">
        <f>_xlfn.XLOOKUP(C84,'Catálogo de actividades'!$B$5:$B$296,'Catálogo de actividades'!$E$5:$E$296)</f>
        <v>9.14</v>
      </c>
      <c r="G84" s="103">
        <v>45352</v>
      </c>
      <c r="H84" s="103">
        <v>45382</v>
      </c>
      <c r="I84" s="416" t="str">
        <f>_xlfn.XLOOKUP(C84,'Catálogo de actividades'!$B$5:$B$296,'Catálogo de actividades'!$I$5:$I$296)</f>
        <v>OPL</v>
      </c>
    </row>
    <row r="85" spans="1:9" ht="14.25" x14ac:dyDescent="0.2">
      <c r="A85" s="182" t="s">
        <v>32</v>
      </c>
      <c r="B85" s="144" t="s">
        <v>9</v>
      </c>
      <c r="C85" s="144" t="s">
        <v>104</v>
      </c>
      <c r="D85" s="140" t="str">
        <f>VLOOKUP(C85, 'Catálogo de actividades'!$B$5:$D$296,2,FALSE)</f>
        <v>OPL</v>
      </c>
      <c r="E85" s="140" t="str">
        <f>VLOOKUP(C85, 'Catálogo de actividades'!$B$5:$D$296,3,FALSE)</f>
        <v>CG</v>
      </c>
      <c r="F85" s="364" t="str">
        <f>_xlfn.XLOOKUP(C85,'Catálogo de actividades'!$B$5:$B$296,'Catálogo de actividades'!$E$5:$E$296)</f>
        <v>10.2</v>
      </c>
      <c r="G85" s="103">
        <v>45200</v>
      </c>
      <c r="H85" s="103">
        <v>45275</v>
      </c>
      <c r="I85" s="416" t="str">
        <f>_xlfn.XLOOKUP(C85,'Catálogo de actividades'!$B$5:$B$296,'Catálogo de actividades'!$I$5:$I$296)</f>
        <v>OPL</v>
      </c>
    </row>
    <row r="86" spans="1:9" ht="14.25" x14ac:dyDescent="0.2">
      <c r="A86" s="182" t="s">
        <v>32</v>
      </c>
      <c r="B86" s="144" t="s">
        <v>9</v>
      </c>
      <c r="C86" s="144" t="s">
        <v>105</v>
      </c>
      <c r="D86" s="140" t="str">
        <f>VLOOKUP(C86, 'Catálogo de actividades'!$B$5:$D$296,2,FALSE)</f>
        <v>OPL</v>
      </c>
      <c r="E86" s="140" t="str">
        <f>VLOOKUP(C86, 'Catálogo de actividades'!$B$5:$D$296,3,FALSE)</f>
        <v>CG</v>
      </c>
      <c r="F86" s="364" t="str">
        <f>_xlfn.XLOOKUP(C86,'Catálogo de actividades'!$B$5:$B$296,'Catálogo de actividades'!$E$5:$E$296)</f>
        <v>10.3</v>
      </c>
      <c r="G86" s="103">
        <v>45200</v>
      </c>
      <c r="H86" s="103">
        <v>45275</v>
      </c>
      <c r="I86" s="416" t="str">
        <f>_xlfn.XLOOKUP(C86,'Catálogo de actividades'!$B$5:$B$296,'Catálogo de actividades'!$I$5:$I$296)</f>
        <v>OPL</v>
      </c>
    </row>
    <row r="87" spans="1:9" ht="14.25" x14ac:dyDescent="0.2">
      <c r="A87" s="182" t="s">
        <v>32</v>
      </c>
      <c r="B87" s="144" t="s">
        <v>9</v>
      </c>
      <c r="C87" s="144" t="s">
        <v>106</v>
      </c>
      <c r="D87" s="140" t="str">
        <f>VLOOKUP(C87, 'Catálogo de actividades'!$B$5:$D$296,2,FALSE)</f>
        <v>OPL</v>
      </c>
      <c r="E87" s="140" t="str">
        <f>VLOOKUP(C87, 'Catálogo de actividades'!$B$5:$D$296,3,FALSE)</f>
        <v>CG</v>
      </c>
      <c r="F87" s="364" t="str">
        <f>_xlfn.XLOOKUP(C87,'Catálogo de actividades'!$B$5:$B$296,'Catálogo de actividades'!$E$5:$E$296)</f>
        <v>10.7</v>
      </c>
      <c r="G87" s="103">
        <v>45219</v>
      </c>
      <c r="H87" s="103">
        <v>45285</v>
      </c>
      <c r="I87" s="416" t="str">
        <f>_xlfn.XLOOKUP(C87,'Catálogo de actividades'!$B$5:$B$296,'Catálogo de actividades'!$I$5:$I$296)</f>
        <v>OPL</v>
      </c>
    </row>
    <row r="88" spans="1:9" ht="14.25" x14ac:dyDescent="0.2">
      <c r="A88" s="182" t="s">
        <v>32</v>
      </c>
      <c r="B88" s="144" t="s">
        <v>9</v>
      </c>
      <c r="C88" s="144" t="s">
        <v>107</v>
      </c>
      <c r="D88" s="140" t="str">
        <f>VLOOKUP(C88, 'Catálogo de actividades'!$B$5:$D$296,2,FALSE)</f>
        <v>OPL</v>
      </c>
      <c r="E88" s="140" t="str">
        <f>VLOOKUP(C88, 'Catálogo de actividades'!$B$5:$D$296,3,FALSE)</f>
        <v>CG</v>
      </c>
      <c r="F88" s="364" t="str">
        <f>_xlfn.XLOOKUP(C88,'Catálogo de actividades'!$B$5:$B$296,'Catálogo de actividades'!$E$5:$E$296)</f>
        <v>10.8</v>
      </c>
      <c r="G88" s="103">
        <v>45219</v>
      </c>
      <c r="H88" s="103">
        <v>45285</v>
      </c>
      <c r="I88" s="416" t="str">
        <f>_xlfn.XLOOKUP(C88,'Catálogo de actividades'!$B$5:$B$296,'Catálogo de actividades'!$I$5:$I$296)</f>
        <v>OPL</v>
      </c>
    </row>
    <row r="89" spans="1:9" ht="14.25" x14ac:dyDescent="0.2">
      <c r="A89" s="182" t="s">
        <v>32</v>
      </c>
      <c r="B89" s="144" t="s">
        <v>9</v>
      </c>
      <c r="C89" s="144" t="s">
        <v>108</v>
      </c>
      <c r="D89" s="140" t="str">
        <f>VLOOKUP(C89, 'Catálogo de actividades'!$B$5:$D$296,2,FALSE)</f>
        <v>OPL</v>
      </c>
      <c r="E89" s="140" t="str">
        <f>VLOOKUP(C89, 'Catálogo de actividades'!$B$5:$D$296,3,FALSE)</f>
        <v>CG</v>
      </c>
      <c r="F89" s="364" t="str">
        <f>_xlfn.XLOOKUP(C89,'Catálogo de actividades'!$B$5:$B$296,'Catálogo de actividades'!$E$5:$E$296)</f>
        <v>10.12</v>
      </c>
      <c r="G89" s="103">
        <v>45275</v>
      </c>
      <c r="H89" s="103">
        <v>45294</v>
      </c>
      <c r="I89" s="416" t="str">
        <f>_xlfn.XLOOKUP(C89,'Catálogo de actividades'!$B$5:$B$296,'Catálogo de actividades'!$I$5:$I$296)</f>
        <v>OPL</v>
      </c>
    </row>
    <row r="90" spans="1:9" ht="14.25" x14ac:dyDescent="0.2">
      <c r="A90" s="182" t="s">
        <v>32</v>
      </c>
      <c r="B90" s="144" t="s">
        <v>9</v>
      </c>
      <c r="C90" s="144" t="s">
        <v>152</v>
      </c>
      <c r="D90" s="140" t="str">
        <f>VLOOKUP(C90, 'Catálogo de actividades'!$B$5:$D$296,2,FALSE)</f>
        <v>OPL</v>
      </c>
      <c r="E90" s="140" t="str">
        <f>VLOOKUP(C90, 'Catálogo de actividades'!$B$5:$D$296,3,FALSE)</f>
        <v>CG</v>
      </c>
      <c r="F90" s="364" t="str">
        <f>_xlfn.XLOOKUP(C90,'Catálogo de actividades'!$B$5:$B$296,'Catálogo de actividades'!$E$5:$E$296)</f>
        <v>10.13</v>
      </c>
      <c r="G90" s="103">
        <v>45275</v>
      </c>
      <c r="H90" s="103">
        <v>45294</v>
      </c>
      <c r="I90" s="416" t="str">
        <f>_xlfn.XLOOKUP(C90,'Catálogo de actividades'!$B$5:$B$296,'Catálogo de actividades'!$I$5:$I$296)</f>
        <v>OPL</v>
      </c>
    </row>
    <row r="91" spans="1:9" ht="14.25" x14ac:dyDescent="0.2">
      <c r="A91" s="182" t="s">
        <v>32</v>
      </c>
      <c r="B91" s="144" t="s">
        <v>9</v>
      </c>
      <c r="C91" s="144" t="s">
        <v>111</v>
      </c>
      <c r="D91" s="140" t="str">
        <f>VLOOKUP(C91, 'Catálogo de actividades'!$B$5:$D$296,2,FALSE)</f>
        <v>OPL</v>
      </c>
      <c r="E91" s="140" t="str">
        <f>VLOOKUP(C91, 'Catálogo de actividades'!$B$5:$D$296,3,FALSE)</f>
        <v>CG/OD</v>
      </c>
      <c r="F91" s="364" t="str">
        <f>_xlfn.XLOOKUP(C91,'Catálogo de actividades'!$B$5:$B$296,'Catálogo de actividades'!$E$5:$E$296)</f>
        <v>10.17</v>
      </c>
      <c r="G91" s="103">
        <v>45383</v>
      </c>
      <c r="H91" s="103">
        <v>45386</v>
      </c>
      <c r="I91" s="416" t="str">
        <f>_xlfn.XLOOKUP(C91,'Catálogo de actividades'!$B$5:$B$296,'Catálogo de actividades'!$I$5:$I$296)</f>
        <v>OPL</v>
      </c>
    </row>
    <row r="92" spans="1:9" ht="14.25" x14ac:dyDescent="0.2">
      <c r="A92" s="182" t="s">
        <v>32</v>
      </c>
      <c r="B92" s="144" t="s">
        <v>9</v>
      </c>
      <c r="C92" s="144" t="s">
        <v>112</v>
      </c>
      <c r="D92" s="140" t="str">
        <f>VLOOKUP(C92, 'Catálogo de actividades'!$B$5:$D$296,2,FALSE)</f>
        <v>OPL</v>
      </c>
      <c r="E92" s="140" t="str">
        <f>VLOOKUP(C92, 'Catálogo de actividades'!$B$5:$D$296,3,FALSE)</f>
        <v>CG/OD</v>
      </c>
      <c r="F92" s="364" t="str">
        <f>_xlfn.XLOOKUP(C92,'Catálogo de actividades'!$B$5:$B$296,'Catálogo de actividades'!$E$5:$E$296)</f>
        <v>10.19</v>
      </c>
      <c r="G92" s="103">
        <v>45383</v>
      </c>
      <c r="H92" s="103">
        <v>45386</v>
      </c>
      <c r="I92" s="416" t="str">
        <f>_xlfn.XLOOKUP(C92,'Catálogo de actividades'!$B$5:$B$296,'Catálogo de actividades'!$I$5:$I$296)</f>
        <v>OPL</v>
      </c>
    </row>
    <row r="93" spans="1:9" ht="14.25" x14ac:dyDescent="0.2">
      <c r="A93" s="182" t="s">
        <v>32</v>
      </c>
      <c r="B93" s="144" t="s">
        <v>9</v>
      </c>
      <c r="C93" s="144" t="s">
        <v>113</v>
      </c>
      <c r="D93" s="140" t="str">
        <f>VLOOKUP(C93, 'Catálogo de actividades'!$B$5:$D$296,2,FALSE)</f>
        <v>OPL</v>
      </c>
      <c r="E93" s="140" t="str">
        <f>VLOOKUP(C93, 'Catálogo de actividades'!$B$5:$D$296,3,FALSE)</f>
        <v>CG</v>
      </c>
      <c r="F93" s="364" t="str">
        <f>_xlfn.XLOOKUP(C93,'Catálogo de actividades'!$B$5:$B$296,'Catálogo de actividades'!$E$5:$E$296)</f>
        <v>10.26</v>
      </c>
      <c r="G93" s="103">
        <v>45387</v>
      </c>
      <c r="H93" s="103">
        <v>45388</v>
      </c>
      <c r="I93" s="416" t="str">
        <f>_xlfn.XLOOKUP(C93,'Catálogo de actividades'!$B$5:$B$296,'Catálogo de actividades'!$I$5:$I$296)</f>
        <v>OPL</v>
      </c>
    </row>
    <row r="94" spans="1:9" ht="42.75" x14ac:dyDescent="0.2">
      <c r="A94" s="182" t="s">
        <v>32</v>
      </c>
      <c r="B94" s="144" t="s">
        <v>9</v>
      </c>
      <c r="C94" s="144" t="s">
        <v>114</v>
      </c>
      <c r="D94" s="140" t="str">
        <f>VLOOKUP(C94, 'Catálogo de actividades'!$B$5:$D$296,2,FALSE)</f>
        <v>OPL</v>
      </c>
      <c r="E94" s="140" t="str">
        <f>VLOOKUP(C94, 'Catálogo de actividades'!$B$5:$D$296,3,FALSE)</f>
        <v>CG</v>
      </c>
      <c r="F94" s="364" t="str">
        <f>_xlfn.XLOOKUP(C94,'Catálogo de actividades'!$B$5:$B$296,'Catálogo de actividades'!$E$5:$E$296)</f>
        <v>10.27</v>
      </c>
      <c r="G94" s="103">
        <v>45481</v>
      </c>
      <c r="H94" s="103">
        <v>45485</v>
      </c>
      <c r="I94" s="416" t="str">
        <f>_xlfn.XLOOKUP(C94,'Catálogo de actividades'!$B$5:$B$296,'Catálogo de actividades'!$I$5:$I$296)</f>
        <v>OPL</v>
      </c>
    </row>
    <row r="95" spans="1:9" ht="42.75" x14ac:dyDescent="0.2">
      <c r="A95" s="182" t="s">
        <v>32</v>
      </c>
      <c r="B95" s="144" t="s">
        <v>9</v>
      </c>
      <c r="C95" s="144" t="s">
        <v>115</v>
      </c>
      <c r="D95" s="140" t="str">
        <f>VLOOKUP(C95, 'Catálogo de actividades'!$B$5:$D$296,2,FALSE)</f>
        <v>OPL</v>
      </c>
      <c r="E95" s="140" t="str">
        <f>VLOOKUP(C95, 'Catálogo de actividades'!$B$5:$D$296,3,FALSE)</f>
        <v>CG</v>
      </c>
      <c r="F95" s="364" t="str">
        <f>_xlfn.XLOOKUP(C95,'Catálogo de actividades'!$B$5:$B$296,'Catálogo de actividades'!$E$5:$E$296)</f>
        <v>10.28</v>
      </c>
      <c r="G95" s="103">
        <v>45481</v>
      </c>
      <c r="H95" s="103">
        <v>45485</v>
      </c>
      <c r="I95" s="416" t="str">
        <f>_xlfn.XLOOKUP(C95,'Catálogo de actividades'!$B$5:$B$296,'Catálogo de actividades'!$I$5:$I$296)</f>
        <v>OPL</v>
      </c>
    </row>
    <row r="96" spans="1:9" ht="28.5" x14ac:dyDescent="0.2">
      <c r="A96" s="182" t="s">
        <v>32</v>
      </c>
      <c r="B96" s="144" t="s">
        <v>9</v>
      </c>
      <c r="C96" s="144" t="s">
        <v>179</v>
      </c>
      <c r="D96" s="140" t="str">
        <f>VLOOKUP(C96, 'Catálogo de actividades'!$B$5:$D$296,2,FALSE)</f>
        <v>OPL</v>
      </c>
      <c r="E96" s="140" t="str">
        <f>VLOOKUP(C96, 'Catálogo de actividades'!$B$5:$D$296,3,FALSE)</f>
        <v>CG</v>
      </c>
      <c r="F96" s="364" t="str">
        <f>_xlfn.XLOOKUP(C96,'Catálogo de actividades'!$B$5:$B$296,'Catálogo de actividades'!$E$5:$E$296)</f>
        <v>10.29</v>
      </c>
      <c r="G96" s="103">
        <v>45389</v>
      </c>
      <c r="H96" s="103">
        <v>45390</v>
      </c>
      <c r="I96" s="416" t="str">
        <f>_xlfn.XLOOKUP(C96,'Catálogo de actividades'!$B$5:$B$296,'Catálogo de actividades'!$I$5:$I$296)</f>
        <v>OPL</v>
      </c>
    </row>
    <row r="97" spans="1:9" ht="14.25" x14ac:dyDescent="0.2">
      <c r="A97" s="182" t="s">
        <v>32</v>
      </c>
      <c r="B97" s="144" t="s">
        <v>9</v>
      </c>
      <c r="C97" s="144" t="s">
        <v>116</v>
      </c>
      <c r="D97" s="140" t="str">
        <f>VLOOKUP(C97, 'Catálogo de actividades'!$B$5:$D$296,2,FALSE)</f>
        <v>OPL</v>
      </c>
      <c r="E97" s="140" t="str">
        <f>VLOOKUP(C97, 'Catálogo de actividades'!$B$5:$D$296,3,FALSE)</f>
        <v>CG</v>
      </c>
      <c r="F97" s="364" t="str">
        <f>_xlfn.XLOOKUP(C97,'Catálogo de actividades'!$B$5:$B$296,'Catálogo de actividades'!$E$5:$E$296)</f>
        <v>10.30</v>
      </c>
      <c r="G97" s="103">
        <v>45387</v>
      </c>
      <c r="H97" s="103">
        <v>45388</v>
      </c>
      <c r="I97" s="416" t="str">
        <f>_xlfn.XLOOKUP(C97,'Catálogo de actividades'!$B$5:$B$296,'Catálogo de actividades'!$I$5:$I$296)</f>
        <v>OPL</v>
      </c>
    </row>
    <row r="98" spans="1:9" ht="42.75" x14ac:dyDescent="0.2">
      <c r="A98" s="182" t="s">
        <v>32</v>
      </c>
      <c r="B98" s="144" t="s">
        <v>9</v>
      </c>
      <c r="C98" s="144" t="s">
        <v>117</v>
      </c>
      <c r="D98" s="140" t="str">
        <f>VLOOKUP(C98, 'Catálogo de actividades'!$B$5:$D$296,2,FALSE)</f>
        <v>OPL</v>
      </c>
      <c r="E98" s="140" t="str">
        <f>VLOOKUP(C98, 'Catálogo de actividades'!$B$5:$D$296,3,FALSE)</f>
        <v>CG</v>
      </c>
      <c r="F98" s="364" t="str">
        <f>_xlfn.XLOOKUP(C98,'Catálogo de actividades'!$B$5:$B$296,'Catálogo de actividades'!$E$5:$E$296)</f>
        <v>10.32</v>
      </c>
      <c r="G98" s="103">
        <v>45481</v>
      </c>
      <c r="H98" s="103">
        <v>45485</v>
      </c>
      <c r="I98" s="416" t="str">
        <f>_xlfn.XLOOKUP(C98,'Catálogo de actividades'!$B$5:$B$296,'Catálogo de actividades'!$I$5:$I$296)</f>
        <v>OPL</v>
      </c>
    </row>
    <row r="99" spans="1:9" ht="28.5" x14ac:dyDescent="0.2">
      <c r="A99" s="182" t="s">
        <v>32</v>
      </c>
      <c r="B99" s="144" t="s">
        <v>9</v>
      </c>
      <c r="C99" s="144" t="s">
        <v>118</v>
      </c>
      <c r="D99" s="140" t="str">
        <f>VLOOKUP(C99, 'Catálogo de actividades'!$B$5:$D$296,2,FALSE)</f>
        <v>OPL</v>
      </c>
      <c r="E99" s="140" t="str">
        <f>VLOOKUP(C99, 'Catálogo de actividades'!$B$5:$D$296,3,FALSE)</f>
        <v>CG</v>
      </c>
      <c r="F99" s="364" t="str">
        <f>_xlfn.XLOOKUP(C99,'Catálogo de actividades'!$B$5:$B$296,'Catálogo de actividades'!$E$5:$E$296)</f>
        <v>10.33</v>
      </c>
      <c r="G99" s="103">
        <v>45481</v>
      </c>
      <c r="H99" s="103">
        <v>45485</v>
      </c>
      <c r="I99" s="416" t="str">
        <f>_xlfn.XLOOKUP(C99,'Catálogo de actividades'!$B$5:$B$296,'Catálogo de actividades'!$I$5:$I$296)</f>
        <v>OPL</v>
      </c>
    </row>
    <row r="100" spans="1:9" ht="28.5" x14ac:dyDescent="0.2">
      <c r="A100" s="182" t="s">
        <v>32</v>
      </c>
      <c r="B100" s="144" t="s">
        <v>9</v>
      </c>
      <c r="C100" s="144" t="s">
        <v>391</v>
      </c>
      <c r="D100" s="140" t="str">
        <f>VLOOKUP(C100, 'Catálogo de actividades'!$B$5:$D$296,2,FALSE)</f>
        <v>OPL</v>
      </c>
      <c r="E100" s="140" t="str">
        <f>VLOOKUP(C100, 'Catálogo de actividades'!$B$5:$D$296,3,FALSE)</f>
        <v>CG/OD</v>
      </c>
      <c r="F100" s="364" t="str">
        <f>_xlfn.XLOOKUP(C100,'Catálogo de actividades'!$B$5:$B$296,'Catálogo de actividades'!$E$5:$E$296)</f>
        <v>10.38</v>
      </c>
      <c r="G100" s="103">
        <v>45200</v>
      </c>
      <c r="H100" s="103">
        <v>45245</v>
      </c>
      <c r="I100" s="416" t="str">
        <f>_xlfn.XLOOKUP(C100,'Catálogo de actividades'!$B$5:$B$296,'Catálogo de actividades'!$I$5:$I$296)</f>
        <v>OPL</v>
      </c>
    </row>
    <row r="101" spans="1:9" ht="28.5" x14ac:dyDescent="0.2">
      <c r="A101" s="182" t="s">
        <v>32</v>
      </c>
      <c r="B101" s="144" t="s">
        <v>9</v>
      </c>
      <c r="C101" s="144" t="s">
        <v>392</v>
      </c>
      <c r="D101" s="140" t="str">
        <f>VLOOKUP(C101, 'Catálogo de actividades'!$B$5:$D$296,2,FALSE)</f>
        <v>OPL</v>
      </c>
      <c r="E101" s="140" t="str">
        <f>VLOOKUP(C101, 'Catálogo de actividades'!$B$5:$D$296,3,FALSE)</f>
        <v>CG/OD</v>
      </c>
      <c r="F101" s="364" t="str">
        <f>_xlfn.XLOOKUP(C101,'Catálogo de actividades'!$B$5:$B$296,'Catálogo de actividades'!$E$5:$E$296)</f>
        <v>10.39</v>
      </c>
      <c r="G101" s="103">
        <v>45200</v>
      </c>
      <c r="H101" s="103">
        <v>45245</v>
      </c>
      <c r="I101" s="416" t="str">
        <f>_xlfn.XLOOKUP(C101,'Catálogo de actividades'!$B$5:$B$296,'Catálogo de actividades'!$I$5:$I$296)</f>
        <v>OPL</v>
      </c>
    </row>
    <row r="102" spans="1:9" ht="28.5" x14ac:dyDescent="0.2">
      <c r="A102" s="182" t="s">
        <v>32</v>
      </c>
      <c r="B102" s="144" t="s">
        <v>9</v>
      </c>
      <c r="C102" s="144" t="s">
        <v>119</v>
      </c>
      <c r="D102" s="140" t="str">
        <f>VLOOKUP(C102, 'Catálogo de actividades'!$B$5:$D$296,2,FALSE)</f>
        <v>OPL</v>
      </c>
      <c r="E102" s="140" t="str">
        <f>VLOOKUP(C102, 'Catálogo de actividades'!$B$5:$D$296,3,FALSE)</f>
        <v>CG/OD</v>
      </c>
      <c r="F102" s="364" t="str">
        <f>_xlfn.XLOOKUP(C102,'Catálogo de actividades'!$B$5:$B$296,'Catálogo de actividades'!$E$5:$E$296)</f>
        <v>10.43</v>
      </c>
      <c r="G102" s="103">
        <v>45246</v>
      </c>
      <c r="H102" s="103">
        <v>45250</v>
      </c>
      <c r="I102" s="416" t="str">
        <f>_xlfn.XLOOKUP(C102,'Catálogo de actividades'!$B$5:$B$296,'Catálogo de actividades'!$I$5:$I$296)</f>
        <v>OPL</v>
      </c>
    </row>
    <row r="103" spans="1:9" ht="28.5" x14ac:dyDescent="0.2">
      <c r="A103" s="182" t="s">
        <v>32</v>
      </c>
      <c r="B103" s="144" t="s">
        <v>9</v>
      </c>
      <c r="C103" s="144" t="s">
        <v>120</v>
      </c>
      <c r="D103" s="140" t="str">
        <f>VLOOKUP(C103, 'Catálogo de actividades'!$B$5:$D$296,2,FALSE)</f>
        <v>OPL</v>
      </c>
      <c r="E103" s="140" t="str">
        <f>VLOOKUP(C103, 'Catálogo de actividades'!$B$5:$D$296,3,FALSE)</f>
        <v>CG/OD</v>
      </c>
      <c r="F103" s="364" t="str">
        <f>_xlfn.XLOOKUP(C103,'Catálogo de actividades'!$B$5:$B$296,'Catálogo de actividades'!$E$5:$E$296)</f>
        <v>10.44</v>
      </c>
      <c r="G103" s="103">
        <v>45246</v>
      </c>
      <c r="H103" s="103">
        <v>45250</v>
      </c>
      <c r="I103" s="416" t="str">
        <f>_xlfn.XLOOKUP(C103,'Catálogo de actividades'!$B$5:$B$296,'Catálogo de actividades'!$I$5:$I$296)</f>
        <v>OPL</v>
      </c>
    </row>
    <row r="104" spans="1:9" ht="14.25" x14ac:dyDescent="0.2">
      <c r="A104" s="182" t="s">
        <v>32</v>
      </c>
      <c r="B104" s="144" t="s">
        <v>9</v>
      </c>
      <c r="C104" s="144" t="s">
        <v>121</v>
      </c>
      <c r="D104" s="140" t="str">
        <f>VLOOKUP(C104, 'Catálogo de actividades'!$B$5:$D$296,2,FALSE)</f>
        <v>OPL</v>
      </c>
      <c r="E104" s="140" t="str">
        <f>VLOOKUP(C104, 'Catálogo de actividades'!$B$5:$D$296,3,FALSE)</f>
        <v>CG</v>
      </c>
      <c r="F104" s="364" t="str">
        <f>_xlfn.XLOOKUP(C104,'Catálogo de actividades'!$B$5:$B$296,'Catálogo de actividades'!$E$5:$E$296)</f>
        <v>10.48</v>
      </c>
      <c r="G104" s="103">
        <v>45387</v>
      </c>
      <c r="H104" s="103">
        <v>45441</v>
      </c>
      <c r="I104" s="416" t="str">
        <f>_xlfn.XLOOKUP(C104,'Catálogo de actividades'!$B$5:$B$296,'Catálogo de actividades'!$I$5:$I$296)</f>
        <v>OPL</v>
      </c>
    </row>
    <row r="105" spans="1:9" ht="14.25" x14ac:dyDescent="0.2">
      <c r="A105" s="182" t="s">
        <v>32</v>
      </c>
      <c r="B105" s="144" t="s">
        <v>9</v>
      </c>
      <c r="C105" s="144" t="s">
        <v>155</v>
      </c>
      <c r="D105" s="140" t="str">
        <f>VLOOKUP(C105, 'Catálogo de actividades'!$B$5:$D$296,2,FALSE)</f>
        <v>OPL</v>
      </c>
      <c r="E105" s="140" t="str">
        <f>VLOOKUP(C105, 'Catálogo de actividades'!$B$5:$D$296,3,FALSE)</f>
        <v>CG</v>
      </c>
      <c r="F105" s="364" t="str">
        <f>_xlfn.XLOOKUP(C105,'Catálogo de actividades'!$B$5:$B$296,'Catálogo de actividades'!$E$5:$E$296)</f>
        <v>10.49</v>
      </c>
      <c r="G105" s="103">
        <v>45387</v>
      </c>
      <c r="H105" s="103">
        <v>45441</v>
      </c>
      <c r="I105" s="416" t="str">
        <f>_xlfn.XLOOKUP(C105,'Catálogo de actividades'!$B$5:$B$296,'Catálogo de actividades'!$I$5:$I$296)</f>
        <v>OPL</v>
      </c>
    </row>
    <row r="106" spans="1:9" ht="28.5" x14ac:dyDescent="0.2">
      <c r="A106" s="182" t="s">
        <v>32</v>
      </c>
      <c r="B106" s="144" t="s">
        <v>10</v>
      </c>
      <c r="C106" s="29" t="s">
        <v>254</v>
      </c>
      <c r="D106" s="140" t="str">
        <f>VLOOKUP(C106, 'Catálogo de actividades'!$B$5:$D$296,2,FALSE)</f>
        <v>OPL</v>
      </c>
      <c r="E106" s="140" t="str">
        <f>VLOOKUP(C106, 'Catálogo de actividades'!$B$5:$D$296,3,FALSE)</f>
        <v>CG</v>
      </c>
      <c r="F106" s="364" t="str">
        <f>_xlfn.XLOOKUP(C106,'Catálogo de actividades'!$B$5:$B$296,'Catálogo de actividades'!$E$5:$E$296)</f>
        <v>11.1</v>
      </c>
      <c r="G106" s="103">
        <v>45170</v>
      </c>
      <c r="H106" s="103">
        <v>45170</v>
      </c>
      <c r="I106" s="416" t="str">
        <f>_xlfn.XLOOKUP(C106,'Catálogo de actividades'!$B$5:$B$296,'Catálogo de actividades'!$I$5:$I$296)</f>
        <v>OPL</v>
      </c>
    </row>
    <row r="107" spans="1:9" ht="28.5" x14ac:dyDescent="0.2">
      <c r="A107" s="182" t="s">
        <v>32</v>
      </c>
      <c r="B107" s="144" t="s">
        <v>10</v>
      </c>
      <c r="C107" s="29" t="s">
        <v>255</v>
      </c>
      <c r="D107" s="140" t="str">
        <f>VLOOKUP(C107, 'Catálogo de actividades'!$B$5:$D$296,2,FALSE)</f>
        <v>OPL</v>
      </c>
      <c r="E107" s="140" t="str">
        <f>VLOOKUP(C107, 'Catálogo de actividades'!$B$5:$D$296,3,FALSE)</f>
        <v>CG</v>
      </c>
      <c r="F107" s="364" t="str">
        <f>_xlfn.XLOOKUP(C107,'Catálogo de actividades'!$B$5:$B$296,'Catálogo de actividades'!$E$5:$E$296)</f>
        <v>11.2</v>
      </c>
      <c r="G107" s="103">
        <v>45170</v>
      </c>
      <c r="H107" s="103">
        <v>45170</v>
      </c>
      <c r="I107" s="416" t="str">
        <f>_xlfn.XLOOKUP(C107,'Catálogo de actividades'!$B$5:$B$296,'Catálogo de actividades'!$I$5:$I$296)</f>
        <v>OPL</v>
      </c>
    </row>
    <row r="108" spans="1:9" ht="28.5" x14ac:dyDescent="0.2">
      <c r="A108" s="182" t="s">
        <v>32</v>
      </c>
      <c r="B108" s="144" t="s">
        <v>10</v>
      </c>
      <c r="C108" s="29" t="s">
        <v>256</v>
      </c>
      <c r="D108" s="140" t="str">
        <f>VLOOKUP(C108, 'Catálogo de actividades'!$B$5:$D$296,2,FALSE)</f>
        <v>OPL</v>
      </c>
      <c r="E108" s="140" t="str">
        <f>VLOOKUP(C108, 'Catálogo de actividades'!$B$5:$D$296,3,FALSE)</f>
        <v>CG</v>
      </c>
      <c r="F108" s="364" t="str">
        <f>_xlfn.XLOOKUP(C108,'Catálogo de actividades'!$B$5:$B$296,'Catálogo de actividades'!$E$5:$E$296)</f>
        <v>11.3</v>
      </c>
      <c r="G108" s="103">
        <v>45200</v>
      </c>
      <c r="H108" s="103">
        <v>45200</v>
      </c>
      <c r="I108" s="416" t="str">
        <f>_xlfn.XLOOKUP(C108,'Catálogo de actividades'!$B$5:$B$296,'Catálogo de actividades'!$I$5:$I$296)</f>
        <v>OPL</v>
      </c>
    </row>
    <row r="109" spans="1:9" ht="28.5" x14ac:dyDescent="0.2">
      <c r="A109" s="182" t="s">
        <v>32</v>
      </c>
      <c r="B109" s="144" t="s">
        <v>10</v>
      </c>
      <c r="C109" s="29" t="s">
        <v>257</v>
      </c>
      <c r="D109" s="140" t="str">
        <f>VLOOKUP(C109, 'Catálogo de actividades'!$B$5:$D$296,2,FALSE)</f>
        <v>OPL</v>
      </c>
      <c r="E109" s="140" t="str">
        <f>VLOOKUP(C109, 'Catálogo de actividades'!$B$5:$D$296,3,FALSE)</f>
        <v>CG</v>
      </c>
      <c r="F109" s="364" t="str">
        <f>_xlfn.XLOOKUP(C109,'Catálogo de actividades'!$B$5:$B$296,'Catálogo de actividades'!$E$5:$E$296)</f>
        <v>11.4</v>
      </c>
      <c r="G109" s="103">
        <v>45231</v>
      </c>
      <c r="H109" s="103">
        <v>45231</v>
      </c>
      <c r="I109" s="416" t="str">
        <f>_xlfn.XLOOKUP(C109,'Catálogo de actividades'!$B$5:$B$296,'Catálogo de actividades'!$I$5:$I$296)</f>
        <v>OPL</v>
      </c>
    </row>
    <row r="110" spans="1:9" ht="42.75" x14ac:dyDescent="0.2">
      <c r="A110" s="182" t="s">
        <v>32</v>
      </c>
      <c r="B110" s="144" t="s">
        <v>10</v>
      </c>
      <c r="C110" s="144" t="s">
        <v>267</v>
      </c>
      <c r="D110" s="140" t="str">
        <f>VLOOKUP(C110, 'Catálogo de actividades'!$B$5:$D$296,2,FALSE)</f>
        <v>OPL</v>
      </c>
      <c r="E110" s="140" t="str">
        <f>VLOOKUP(C110, 'Catálogo de actividades'!$B$5:$D$296,3,FALSE)</f>
        <v>CG</v>
      </c>
      <c r="F110" s="364" t="str">
        <f>_xlfn.XLOOKUP(C110,'Catálogo de actividades'!$B$5:$B$296,'Catálogo de actividades'!$E$5:$E$296)</f>
        <v>11.5</v>
      </c>
      <c r="G110" s="103">
        <v>45200</v>
      </c>
      <c r="H110" s="103">
        <v>45473</v>
      </c>
      <c r="I110" s="416" t="str">
        <f>_xlfn.XLOOKUP(C110,'Catálogo de actividades'!$B$5:$B$296,'Catálogo de actividades'!$I$5:$I$296)</f>
        <v>OPL</v>
      </c>
    </row>
    <row r="111" spans="1:9" ht="28.5" x14ac:dyDescent="0.2">
      <c r="A111" s="182" t="s">
        <v>32</v>
      </c>
      <c r="B111" s="144" t="s">
        <v>10</v>
      </c>
      <c r="C111" s="29" t="s">
        <v>268</v>
      </c>
      <c r="D111" s="140" t="str">
        <f>VLOOKUP(C111, 'Catálogo de actividades'!$B$5:$D$296,2,FALSE)</f>
        <v>OPL</v>
      </c>
      <c r="E111" s="140" t="str">
        <f>VLOOKUP(C111, 'Catálogo de actividades'!$B$5:$D$296,3,FALSE)</f>
        <v>CG</v>
      </c>
      <c r="F111" s="364" t="str">
        <f>_xlfn.XLOOKUP(C111,'Catálogo de actividades'!$B$5:$B$296,'Catálogo de actividades'!$E$5:$E$296)</f>
        <v>11.6</v>
      </c>
      <c r="G111" s="103">
        <v>45292</v>
      </c>
      <c r="H111" s="103">
        <v>45292</v>
      </c>
      <c r="I111" s="416" t="str">
        <f>_xlfn.XLOOKUP(C111,'Catálogo de actividades'!$B$5:$B$296,'Catálogo de actividades'!$I$5:$I$296)</f>
        <v>OPL</v>
      </c>
    </row>
    <row r="112" spans="1:9" ht="28.5" x14ac:dyDescent="0.2">
      <c r="A112" s="182" t="s">
        <v>32</v>
      </c>
      <c r="B112" s="144" t="s">
        <v>10</v>
      </c>
      <c r="C112" s="144" t="s">
        <v>172</v>
      </c>
      <c r="D112" s="140" t="str">
        <f>VLOOKUP(C112, 'Catálogo de actividades'!$B$5:$D$296,2,FALSE)</f>
        <v>OPL</v>
      </c>
      <c r="E112" s="140" t="str">
        <f>VLOOKUP(C112, 'Catálogo de actividades'!$B$5:$D$296,3,FALSE)</f>
        <v>CG</v>
      </c>
      <c r="F112" s="364" t="str">
        <f>_xlfn.XLOOKUP(C112,'Catálogo de actividades'!$B$5:$B$296,'Catálogo de actividades'!$E$5:$E$296)</f>
        <v>11.8</v>
      </c>
      <c r="G112" s="103">
        <v>45388</v>
      </c>
      <c r="H112" s="103">
        <v>45389</v>
      </c>
      <c r="I112" s="416" t="str">
        <f>_xlfn.XLOOKUP(C112,'Catálogo de actividades'!$B$5:$B$296,'Catálogo de actividades'!$I$5:$I$296)</f>
        <v>OPL</v>
      </c>
    </row>
    <row r="113" spans="1:9" ht="28.5" x14ac:dyDescent="0.2">
      <c r="A113" s="182" t="s">
        <v>32</v>
      </c>
      <c r="B113" s="144" t="s">
        <v>10</v>
      </c>
      <c r="C113" s="144" t="s">
        <v>173</v>
      </c>
      <c r="D113" s="140" t="str">
        <f>VLOOKUP(C113, 'Catálogo de actividades'!$B$5:$D$296,2,FALSE)</f>
        <v>OPL</v>
      </c>
      <c r="E113" s="140" t="str">
        <f>VLOOKUP(C113, 'Catálogo de actividades'!$B$5:$D$296,3,FALSE)</f>
        <v>CG</v>
      </c>
      <c r="F113" s="364" t="str">
        <f>_xlfn.XLOOKUP(C113,'Catálogo de actividades'!$B$5:$B$296,'Catálogo de actividades'!$E$5:$E$296)</f>
        <v>11.9</v>
      </c>
      <c r="G113" s="103">
        <v>45390</v>
      </c>
      <c r="H113" s="103">
        <v>45391</v>
      </c>
      <c r="I113" s="416" t="str">
        <f>_xlfn.XLOOKUP(C113,'Catálogo de actividades'!$B$5:$B$296,'Catálogo de actividades'!$I$5:$I$296)</f>
        <v>OPL</v>
      </c>
    </row>
    <row r="114" spans="1:9" ht="28.5" x14ac:dyDescent="0.2">
      <c r="A114" s="182" t="s">
        <v>32</v>
      </c>
      <c r="B114" s="144" t="s">
        <v>10</v>
      </c>
      <c r="C114" s="144" t="s">
        <v>174</v>
      </c>
      <c r="D114" s="140" t="str">
        <f>VLOOKUP(C114, 'Catálogo de actividades'!$B$5:$D$296,2,FALSE)</f>
        <v>OPL</v>
      </c>
      <c r="E114" s="140" t="str">
        <f>VLOOKUP(C114, 'Catálogo de actividades'!$B$5:$D$296,3,FALSE)</f>
        <v>CG</v>
      </c>
      <c r="F114" s="364" t="str">
        <f>_xlfn.XLOOKUP(C114,'Catálogo de actividades'!$B$5:$B$296,'Catálogo de actividades'!$E$5:$E$296)</f>
        <v>11.10</v>
      </c>
      <c r="G114" s="103">
        <v>45388</v>
      </c>
      <c r="H114" s="103">
        <v>45389</v>
      </c>
      <c r="I114" s="416" t="str">
        <f>_xlfn.XLOOKUP(C114,'Catálogo de actividades'!$B$5:$B$296,'Catálogo de actividades'!$I$5:$I$296)</f>
        <v>OPL</v>
      </c>
    </row>
    <row r="115" spans="1:9" ht="28.5" x14ac:dyDescent="0.2">
      <c r="A115" s="182" t="s">
        <v>32</v>
      </c>
      <c r="B115" s="144" t="s">
        <v>10</v>
      </c>
      <c r="C115" s="144" t="s">
        <v>156</v>
      </c>
      <c r="D115" s="140" t="str">
        <f>VLOOKUP(C115, 'Catálogo de actividades'!$B$5:$D$296,2,FALSE)</f>
        <v>OPL</v>
      </c>
      <c r="E115" s="140" t="str">
        <f>VLOOKUP(C115, 'Catálogo de actividades'!$B$5:$D$296,3,FALSE)</f>
        <v>CG</v>
      </c>
      <c r="F115" s="364" t="str">
        <f>_xlfn.XLOOKUP(C115,'Catálogo de actividades'!$B$5:$B$296,'Catálogo de actividades'!$E$5:$E$296)</f>
        <v>11.11</v>
      </c>
      <c r="G115" s="103">
        <v>45323</v>
      </c>
      <c r="H115" s="103">
        <v>45323</v>
      </c>
      <c r="I115" s="416" t="str">
        <f>_xlfn.XLOOKUP(C115,'Catálogo de actividades'!$B$5:$B$296,'Catálogo de actividades'!$I$5:$I$296)</f>
        <v>OPL</v>
      </c>
    </row>
    <row r="116" spans="1:9" ht="28.5" x14ac:dyDescent="0.2">
      <c r="A116" s="182" t="s">
        <v>32</v>
      </c>
      <c r="B116" s="144" t="s">
        <v>10</v>
      </c>
      <c r="C116" s="29" t="s">
        <v>157</v>
      </c>
      <c r="D116" s="140" t="str">
        <f>VLOOKUP(C116, 'Catálogo de actividades'!$B$5:$D$296,2,FALSE)</f>
        <v>OPL</v>
      </c>
      <c r="E116" s="140" t="str">
        <f>VLOOKUP(C116, 'Catálogo de actividades'!$B$5:$D$296,3,FALSE)</f>
        <v>CG</v>
      </c>
      <c r="F116" s="364" t="str">
        <f>_xlfn.XLOOKUP(C116,'Catálogo de actividades'!$B$5:$B$296,'Catálogo de actividades'!$E$5:$E$296)</f>
        <v>11.12</v>
      </c>
      <c r="G116" s="103">
        <v>45383</v>
      </c>
      <c r="H116" s="103">
        <v>45383</v>
      </c>
      <c r="I116" s="416" t="str">
        <f>_xlfn.XLOOKUP(C116,'Catálogo de actividades'!$B$5:$B$296,'Catálogo de actividades'!$I$5:$I$296)</f>
        <v>OPL</v>
      </c>
    </row>
    <row r="117" spans="1:9" ht="28.5" x14ac:dyDescent="0.2">
      <c r="A117" s="182" t="s">
        <v>32</v>
      </c>
      <c r="B117" s="144" t="s">
        <v>10</v>
      </c>
      <c r="C117" s="29" t="s">
        <v>158</v>
      </c>
      <c r="D117" s="140" t="str">
        <f>VLOOKUP(C117, 'Catálogo de actividades'!$B$5:$D$296,2,FALSE)</f>
        <v>OPL</v>
      </c>
      <c r="E117" s="140" t="str">
        <f>VLOOKUP(C117, 'Catálogo de actividades'!$B$5:$D$296,3,FALSE)</f>
        <v>CG</v>
      </c>
      <c r="F117" s="364" t="str">
        <f>_xlfn.XLOOKUP(C117,'Catálogo de actividades'!$B$5:$B$296,'Catálogo de actividades'!$E$5:$E$296)</f>
        <v>11.13</v>
      </c>
      <c r="G117" s="103">
        <v>45408</v>
      </c>
      <c r="H117" s="103">
        <v>45408</v>
      </c>
      <c r="I117" s="416" t="str">
        <f>_xlfn.XLOOKUP(C117,'Catálogo de actividades'!$B$5:$B$296,'Catálogo de actividades'!$I$5:$I$296)</f>
        <v>OPL</v>
      </c>
    </row>
    <row r="118" spans="1:9" ht="28.5" x14ac:dyDescent="0.2">
      <c r="A118" s="182" t="s">
        <v>32</v>
      </c>
      <c r="B118" s="144" t="s">
        <v>10</v>
      </c>
      <c r="C118" s="29" t="s">
        <v>159</v>
      </c>
      <c r="D118" s="140" t="str">
        <f>VLOOKUP(C118, 'Catálogo de actividades'!$B$5:$D$296,2,FALSE)</f>
        <v>OPL</v>
      </c>
      <c r="E118" s="140" t="str">
        <f>VLOOKUP(C118, 'Catálogo de actividades'!$B$5:$D$296,3,FALSE)</f>
        <v>OPL/UTIGyND/UTTyPDP/UTVOPL</v>
      </c>
      <c r="F118" s="364" t="str">
        <f>_xlfn.XLOOKUP(C118,'Catálogo de actividades'!$B$5:$B$296,'Catálogo de actividades'!$E$5:$E$296)</f>
        <v>11.14</v>
      </c>
      <c r="G118" s="103">
        <v>45409</v>
      </c>
      <c r="H118" s="103">
        <v>45409</v>
      </c>
      <c r="I118" s="416" t="str">
        <f>_xlfn.XLOOKUP(C118,'Catálogo de actividades'!$B$5:$B$296,'Catálogo de actividades'!$I$5:$I$296)</f>
        <v>OPL</v>
      </c>
    </row>
    <row r="119" spans="1:9" ht="28.5" x14ac:dyDescent="0.2">
      <c r="A119" s="182" t="s">
        <v>32</v>
      </c>
      <c r="B119" s="144" t="s">
        <v>10</v>
      </c>
      <c r="C119" s="29" t="s">
        <v>161</v>
      </c>
      <c r="D119" s="140" t="str">
        <f>VLOOKUP(C119, 'Catálogo de actividades'!$B$5:$D$296,2,FALSE)</f>
        <v>OPL</v>
      </c>
      <c r="E119" s="140" t="str">
        <f>VLOOKUP(C119, 'Catálogo de actividades'!$B$5:$D$296,3,FALSE)</f>
        <v>CG</v>
      </c>
      <c r="F119" s="364" t="str">
        <f>_xlfn.XLOOKUP(C119,'Catálogo de actividades'!$B$5:$B$296,'Catálogo de actividades'!$E$5:$E$296)</f>
        <v>11.15</v>
      </c>
      <c r="G119" s="103">
        <v>45441</v>
      </c>
      <c r="H119" s="103">
        <v>45441</v>
      </c>
      <c r="I119" s="416" t="str">
        <f>_xlfn.XLOOKUP(C119,'Catálogo de actividades'!$B$5:$B$296,'Catálogo de actividades'!$I$5:$I$296)</f>
        <v>OPL</v>
      </c>
    </row>
    <row r="120" spans="1:9" ht="28.5" x14ac:dyDescent="0.2">
      <c r="A120" s="182" t="s">
        <v>32</v>
      </c>
      <c r="B120" s="144" t="s">
        <v>10</v>
      </c>
      <c r="C120" s="29" t="s">
        <v>162</v>
      </c>
      <c r="D120" s="140" t="str">
        <f>VLOOKUP(C120, 'Catálogo de actividades'!$B$5:$D$296,2,FALSE)</f>
        <v>OPL</v>
      </c>
      <c r="E120" s="140" t="str">
        <f>VLOOKUP(C120, 'Catálogo de actividades'!$B$5:$D$296,3,FALSE)</f>
        <v>OPL/UTIGyND/UTTyPDP/UTVOPL</v>
      </c>
      <c r="F120" s="364" t="str">
        <f>_xlfn.XLOOKUP(C120,'Catálogo de actividades'!$B$5:$B$296,'Catálogo de actividades'!$E$5:$E$296)</f>
        <v>11.16</v>
      </c>
      <c r="G120" s="103">
        <v>45442</v>
      </c>
      <c r="H120" s="103">
        <v>45442</v>
      </c>
      <c r="I120" s="416" t="str">
        <f>_xlfn.XLOOKUP(C120,'Catálogo de actividades'!$B$5:$B$296,'Catálogo de actividades'!$I$5:$I$296)</f>
        <v>OPL</v>
      </c>
    </row>
    <row r="121" spans="1:9" ht="28.5" x14ac:dyDescent="0.2">
      <c r="A121" s="182" t="s">
        <v>32</v>
      </c>
      <c r="B121" s="144" t="s">
        <v>12</v>
      </c>
      <c r="C121" s="144" t="s">
        <v>351</v>
      </c>
      <c r="D121" s="140" t="str">
        <f>VLOOKUP(C121, 'Catálogo de actividades'!$B$5:$D$296,2,FALSE)</f>
        <v>INE</v>
      </c>
      <c r="E121" s="140" t="str">
        <f>VLOOKUP(C121, 'Catálogo de actividades'!$B$5:$D$296,3,FALSE)</f>
        <v>UTSI</v>
      </c>
      <c r="F121" s="364" t="str">
        <f>_xlfn.XLOOKUP(C121,'Catálogo de actividades'!$B$5:$B$296,'Catálogo de actividades'!$E$5:$E$296)</f>
        <v>13.1</v>
      </c>
      <c r="G121" s="103">
        <v>45152</v>
      </c>
      <c r="H121" s="103">
        <v>45152</v>
      </c>
      <c r="I121" s="416" t="str">
        <f>_xlfn.XLOOKUP(C121,'Catálogo de actividades'!$B$5:$B$296,'Catálogo de actividades'!$I$5:$I$296)</f>
        <v>UTSI</v>
      </c>
    </row>
    <row r="122" spans="1:9" ht="28.5" x14ac:dyDescent="0.2">
      <c r="A122" s="182" t="s">
        <v>32</v>
      </c>
      <c r="B122" s="144" t="s">
        <v>12</v>
      </c>
      <c r="C122" s="144" t="s">
        <v>269</v>
      </c>
      <c r="D122" s="140" t="str">
        <f>VLOOKUP(C122, 'Catálogo de actividades'!$B$5:$D$296,2,FALSE)</f>
        <v>INE</v>
      </c>
      <c r="E122" s="140" t="str">
        <f>VLOOKUP(C122, 'Catálogo de actividades'!$B$5:$D$296,3,FALSE)</f>
        <v>UTSI</v>
      </c>
      <c r="F122" s="364" t="str">
        <f>_xlfn.XLOOKUP(C122,'Catálogo de actividades'!$B$5:$B$296,'Catálogo de actividades'!$E$5:$E$296)</f>
        <v>13.2</v>
      </c>
      <c r="G122" s="103">
        <v>45180</v>
      </c>
      <c r="H122" s="103">
        <v>45180</v>
      </c>
      <c r="I122" s="416" t="str">
        <f>_xlfn.XLOOKUP(C122,'Catálogo de actividades'!$B$5:$B$296,'Catálogo de actividades'!$I$5:$I$296)</f>
        <v>UTSI</v>
      </c>
    </row>
    <row r="123" spans="1:9" ht="42.75" x14ac:dyDescent="0.2">
      <c r="A123" s="182" t="s">
        <v>32</v>
      </c>
      <c r="B123" s="144" t="s">
        <v>12</v>
      </c>
      <c r="C123" s="29" t="s">
        <v>184</v>
      </c>
      <c r="D123" s="140" t="str">
        <f>VLOOKUP(C123, 'Catálogo de actividades'!$B$5:$D$296,2,FALSE)</f>
        <v>OPL</v>
      </c>
      <c r="E123" s="140" t="str">
        <f>VLOOKUP(C123, 'Catálogo de actividades'!$B$5:$D$296,3,FALSE)</f>
        <v>CG</v>
      </c>
      <c r="F123" s="364" t="str">
        <f>_xlfn.XLOOKUP(C123,'Catálogo de actividades'!$B$5:$B$296,'Catálogo de actividades'!$E$5:$E$296)</f>
        <v>13.3</v>
      </c>
      <c r="G123" s="103">
        <v>45170</v>
      </c>
      <c r="H123" s="103">
        <v>45199</v>
      </c>
      <c r="I123" s="416" t="str">
        <f>_xlfn.XLOOKUP(C123,'Catálogo de actividades'!$B$5:$B$296,'Catálogo de actividades'!$I$5:$I$296)</f>
        <v>OPL</v>
      </c>
    </row>
    <row r="124" spans="1:9" ht="28.5" x14ac:dyDescent="0.2">
      <c r="A124" s="182" t="s">
        <v>32</v>
      </c>
      <c r="B124" s="144" t="s">
        <v>12</v>
      </c>
      <c r="C124" s="183" t="s">
        <v>245</v>
      </c>
      <c r="D124" s="140" t="str">
        <f>VLOOKUP(C124, 'Catálogo de actividades'!$B$5:$D$296,2,FALSE)</f>
        <v>INE</v>
      </c>
      <c r="E124" s="140" t="str">
        <f>VLOOKUP(C124, 'Catálogo de actividades'!$B$5:$D$296,3,FALSE)</f>
        <v>JLE</v>
      </c>
      <c r="F124" s="364" t="str">
        <f>_xlfn.XLOOKUP(C124,'Catálogo de actividades'!$B$5:$B$296,'Catálogo de actividades'!$E$5:$E$296)</f>
        <v>13.4</v>
      </c>
      <c r="G124" s="103">
        <v>45184</v>
      </c>
      <c r="H124" s="103">
        <v>45275</v>
      </c>
      <c r="I124" s="416" t="str">
        <f>_xlfn.XLOOKUP(C124,'Catálogo de actividades'!$B$5:$B$296,'Catálogo de actividades'!$I$5:$I$296)</f>
        <v>JLE</v>
      </c>
    </row>
    <row r="125" spans="1:9" ht="42.75" x14ac:dyDescent="0.2">
      <c r="A125" s="182" t="s">
        <v>32</v>
      </c>
      <c r="B125" s="144" t="s">
        <v>12</v>
      </c>
      <c r="C125" s="183" t="s">
        <v>246</v>
      </c>
      <c r="D125" s="140" t="str">
        <f>VLOOKUP(C125, 'Catálogo de actividades'!$B$5:$D$296,2,FALSE)</f>
        <v>OPL</v>
      </c>
      <c r="E125" s="140" t="str">
        <f>VLOOKUP(C125, 'Catálogo de actividades'!$B$5:$D$296,3,FALSE)</f>
        <v>CG</v>
      </c>
      <c r="F125" s="364" t="str">
        <f>_xlfn.XLOOKUP(C125,'Catálogo de actividades'!$B$5:$B$296,'Catálogo de actividades'!$E$5:$E$296)</f>
        <v>13.5</v>
      </c>
      <c r="G125" s="103">
        <v>45184</v>
      </c>
      <c r="H125" s="104">
        <v>45275</v>
      </c>
      <c r="I125" s="416" t="str">
        <f>_xlfn.XLOOKUP(C125,'Catálogo de actividades'!$B$5:$B$296,'Catálogo de actividades'!$I$5:$I$296)</f>
        <v>OPL</v>
      </c>
    </row>
    <row r="126" spans="1:9" ht="28.5" x14ac:dyDescent="0.2">
      <c r="A126" s="182" t="s">
        <v>32</v>
      </c>
      <c r="B126" s="144" t="s">
        <v>12</v>
      </c>
      <c r="C126" s="183" t="s">
        <v>239</v>
      </c>
      <c r="D126" s="140" t="str">
        <f>VLOOKUP(C126, 'Catálogo de actividades'!$B$5:$D$296,2,FALSE)</f>
        <v>INE</v>
      </c>
      <c r="E126" s="140" t="str">
        <f>VLOOKUP(C126, 'Catálogo de actividades'!$B$5:$D$296,3,FALSE)</f>
        <v>DEOE</v>
      </c>
      <c r="F126" s="364" t="str">
        <f>_xlfn.XLOOKUP(C126,'Catálogo de actividades'!$B$5:$B$296,'Catálogo de actividades'!$E$5:$E$296)</f>
        <v>13.6</v>
      </c>
      <c r="G126" s="103">
        <v>45229</v>
      </c>
      <c r="H126" s="103">
        <v>45275</v>
      </c>
      <c r="I126" s="416" t="str">
        <f>_xlfn.XLOOKUP(C126,'Catálogo de actividades'!$B$5:$B$296,'Catálogo de actividades'!$I$5:$I$296)</f>
        <v>DEOE</v>
      </c>
    </row>
    <row r="127" spans="1:9" ht="14.25" x14ac:dyDescent="0.2">
      <c r="A127" s="182" t="s">
        <v>32</v>
      </c>
      <c r="B127" s="144" t="s">
        <v>12</v>
      </c>
      <c r="C127" s="29" t="s">
        <v>175</v>
      </c>
      <c r="D127" s="140" t="str">
        <f>VLOOKUP(C127, 'Catálogo de actividades'!$B$5:$D$296,2,FALSE)</f>
        <v>OPL</v>
      </c>
      <c r="E127" s="140" t="str">
        <f>VLOOKUP(C127, 'Catálogo de actividades'!$B$5:$D$296,3,FALSE)</f>
        <v>CG</v>
      </c>
      <c r="F127" s="364" t="str">
        <f>_xlfn.XLOOKUP(C127,'Catálogo de actividades'!$B$5:$B$296,'Catálogo de actividades'!$E$5:$E$296)</f>
        <v>13.7</v>
      </c>
      <c r="G127" s="103">
        <v>45241</v>
      </c>
      <c r="H127" s="103">
        <v>45291</v>
      </c>
      <c r="I127" s="416" t="str">
        <f>_xlfn.XLOOKUP(C127,'Catálogo de actividades'!$B$5:$B$296,'Catálogo de actividades'!$I$5:$I$296)</f>
        <v>OPL</v>
      </c>
    </row>
    <row r="128" spans="1:9" ht="42.75" x14ac:dyDescent="0.2">
      <c r="A128" s="182" t="s">
        <v>32</v>
      </c>
      <c r="B128" s="144" t="s">
        <v>12</v>
      </c>
      <c r="C128" s="144" t="s">
        <v>401</v>
      </c>
      <c r="D128" s="140" t="str">
        <f>VLOOKUP(C128, 'Catálogo de actividades'!$B$5:$D$296,2,FALSE)</f>
        <v>OPL</v>
      </c>
      <c r="E128" s="140" t="str">
        <f>VLOOKUP(C128, 'Catálogo de actividades'!$B$5:$D$296,3,FALSE)</f>
        <v>CG</v>
      </c>
      <c r="F128" s="364" t="str">
        <f>_xlfn.XLOOKUP(C128,'Catálogo de actividades'!$B$5:$B$296,'Catálogo de actividades'!$E$5:$E$296)</f>
        <v>13.8</v>
      </c>
      <c r="G128" s="103">
        <v>45256</v>
      </c>
      <c r="H128" s="103">
        <v>45306</v>
      </c>
      <c r="I128" s="416" t="str">
        <f>_xlfn.XLOOKUP(C128,'Catálogo de actividades'!$B$5:$B$296,'Catálogo de actividades'!$I$5:$I$296)</f>
        <v>OPL</v>
      </c>
    </row>
    <row r="129" spans="1:9" ht="28.5" x14ac:dyDescent="0.2">
      <c r="A129" s="182" t="s">
        <v>32</v>
      </c>
      <c r="B129" s="144" t="s">
        <v>12</v>
      </c>
      <c r="C129" s="144" t="s">
        <v>352</v>
      </c>
      <c r="D129" s="140" t="str">
        <f>VLOOKUP(C129, 'Catálogo de actividades'!$B$5:$D$296,2,FALSE)</f>
        <v>INE</v>
      </c>
      <c r="E129" s="140" t="str">
        <f>VLOOKUP(C129, 'Catálogo de actividades'!$B$5:$D$296,3,FALSE)</f>
        <v>DEOE</v>
      </c>
      <c r="F129" s="364" t="str">
        <f>_xlfn.XLOOKUP(C129,'Catálogo de actividades'!$B$5:$B$296,'Catálogo de actividades'!$E$5:$E$296)</f>
        <v>13.9</v>
      </c>
      <c r="G129" s="103">
        <v>45306</v>
      </c>
      <c r="H129" s="103">
        <v>45443</v>
      </c>
      <c r="I129" s="416" t="str">
        <f>_xlfn.XLOOKUP(C129,'Catálogo de actividades'!$B$5:$B$296,'Catálogo de actividades'!$I$5:$I$296)</f>
        <v>DEOE</v>
      </c>
    </row>
    <row r="130" spans="1:9" ht="42.75" x14ac:dyDescent="0.2">
      <c r="A130" s="182" t="s">
        <v>32</v>
      </c>
      <c r="B130" s="144" t="s">
        <v>12</v>
      </c>
      <c r="C130" s="144" t="s">
        <v>402</v>
      </c>
      <c r="D130" s="140" t="str">
        <f>VLOOKUP(C130, 'Catálogo de actividades'!$B$5:$D$296,2,FALSE)</f>
        <v>OPL</v>
      </c>
      <c r="E130" s="140" t="str">
        <f>VLOOKUP(C130, 'Catálogo de actividades'!$B$5:$D$296,3,FALSE)</f>
        <v>CG</v>
      </c>
      <c r="F130" s="364" t="str">
        <f>_xlfn.XLOOKUP(C130,'Catálogo de actividades'!$B$5:$B$296,'Catálogo de actividades'!$E$5:$E$296)</f>
        <v>13.10</v>
      </c>
      <c r="G130" s="103">
        <v>45439</v>
      </c>
      <c r="H130" s="103">
        <v>45473</v>
      </c>
      <c r="I130" s="416" t="str">
        <f>_xlfn.XLOOKUP(C130,'Catálogo de actividades'!$B$5:$B$296,'Catálogo de actividades'!$I$5:$I$296)</f>
        <v>OPL</v>
      </c>
    </row>
    <row r="131" spans="1:9" ht="42.75" x14ac:dyDescent="0.2">
      <c r="A131" s="182" t="s">
        <v>32</v>
      </c>
      <c r="B131" s="144" t="s">
        <v>12</v>
      </c>
      <c r="C131" s="29" t="s">
        <v>353</v>
      </c>
      <c r="D131" s="140" t="str">
        <f>VLOOKUP(C131, 'Catálogo de actividades'!$B$5:$D$296,2,FALSE)</f>
        <v>OPL</v>
      </c>
      <c r="E131" s="140" t="str">
        <f>VLOOKUP(C131, 'Catálogo de actividades'!$B$5:$D$296,3,FALSE)</f>
        <v>CG/OD</v>
      </c>
      <c r="F131" s="364" t="str">
        <f>_xlfn.XLOOKUP(C131,'Catálogo de actividades'!$B$5:$B$296,'Catálogo de actividades'!$E$5:$E$296)</f>
        <v>13.11</v>
      </c>
      <c r="G131" s="103">
        <v>45352</v>
      </c>
      <c r="H131" s="103">
        <v>45381</v>
      </c>
      <c r="I131" s="416" t="str">
        <f>_xlfn.XLOOKUP(C131,'Catálogo de actividades'!$B$5:$B$296,'Catálogo de actividades'!$I$5:$I$296)</f>
        <v>OPL</v>
      </c>
    </row>
    <row r="132" spans="1:9" ht="57" x14ac:dyDescent="0.2">
      <c r="A132" s="182" t="s">
        <v>32</v>
      </c>
      <c r="B132" s="144" t="s">
        <v>12</v>
      </c>
      <c r="C132" s="29" t="s">
        <v>185</v>
      </c>
      <c r="D132" s="140" t="str">
        <f>VLOOKUP(C132, 'Catálogo de actividades'!$B$5:$D$296,2,FALSE)</f>
        <v>OPL</v>
      </c>
      <c r="E132" s="140" t="str">
        <f>VLOOKUP(C132, 'Catálogo de actividades'!$B$5:$D$296,3,FALSE)</f>
        <v>OD</v>
      </c>
      <c r="F132" s="364" t="str">
        <f>_xlfn.XLOOKUP(C132,'Catálogo de actividades'!$B$5:$B$296,'Catálogo de actividades'!$E$5:$E$296)</f>
        <v>13.12</v>
      </c>
      <c r="G132" s="103">
        <v>45406</v>
      </c>
      <c r="H132" s="103">
        <v>45420</v>
      </c>
      <c r="I132" s="416" t="str">
        <f>_xlfn.XLOOKUP(C132,'Catálogo de actividades'!$B$5:$B$296,'Catálogo de actividades'!$I$5:$I$296)</f>
        <v>OPL</v>
      </c>
    </row>
    <row r="133" spans="1:9" ht="28.5" x14ac:dyDescent="0.2">
      <c r="A133" s="182" t="s">
        <v>32</v>
      </c>
      <c r="B133" s="144" t="s">
        <v>12</v>
      </c>
      <c r="C133" s="29" t="s">
        <v>124</v>
      </c>
      <c r="D133" s="140" t="str">
        <f>VLOOKUP(C133, 'Catálogo de actividades'!$B$5:$D$296,2,FALSE)</f>
        <v>OPL</v>
      </c>
      <c r="E133" s="140" t="str">
        <f>VLOOKUP(C133, 'Catálogo de actividades'!$B$5:$D$296,3,FALSE)</f>
        <v>CG/OD</v>
      </c>
      <c r="F133" s="364" t="str">
        <f>_xlfn.XLOOKUP(C133,'Catálogo de actividades'!$B$5:$B$296,'Catálogo de actividades'!$E$5:$E$296)</f>
        <v>13.13</v>
      </c>
      <c r="G133" s="103">
        <v>45422</v>
      </c>
      <c r="H133" s="103">
        <v>45430</v>
      </c>
      <c r="I133" s="416" t="str">
        <f>_xlfn.XLOOKUP(C133,'Catálogo de actividades'!$B$5:$B$296,'Catálogo de actividades'!$I$5:$I$296)</f>
        <v>OPL</v>
      </c>
    </row>
    <row r="134" spans="1:9" ht="28.5" x14ac:dyDescent="0.2">
      <c r="A134" s="182" t="s">
        <v>32</v>
      </c>
      <c r="B134" s="144" t="s">
        <v>12</v>
      </c>
      <c r="C134" s="29" t="s">
        <v>126</v>
      </c>
      <c r="D134" s="140" t="str">
        <f>VLOOKUP(C134, 'Catálogo de actividades'!$B$5:$D$296,2,FALSE)</f>
        <v>OPL</v>
      </c>
      <c r="E134" s="140" t="str">
        <f>VLOOKUP(C134, 'Catálogo de actividades'!$B$5:$D$296,3,FALSE)</f>
        <v>CG/OD</v>
      </c>
      <c r="F134" s="364" t="str">
        <f>_xlfn.XLOOKUP(C134,'Catálogo de actividades'!$B$5:$B$296,'Catálogo de actividades'!$E$5:$E$296)</f>
        <v>13.14</v>
      </c>
      <c r="G134" s="103">
        <v>45422</v>
      </c>
      <c r="H134" s="103">
        <v>45436</v>
      </c>
      <c r="I134" s="416" t="str">
        <f>_xlfn.XLOOKUP(C134,'Catálogo de actividades'!$B$5:$B$296,'Catálogo de actividades'!$I$5:$I$296)</f>
        <v>OPL</v>
      </c>
    </row>
    <row r="135" spans="1:9" ht="28.5" x14ac:dyDescent="0.2">
      <c r="A135" s="182" t="s">
        <v>32</v>
      </c>
      <c r="B135" s="144" t="s">
        <v>12</v>
      </c>
      <c r="C135" s="29" t="s">
        <v>293</v>
      </c>
      <c r="D135" s="140" t="str">
        <f>VLOOKUP(C135, 'Catálogo de actividades'!$B$5:$D$296,2,FALSE)</f>
        <v>OPL</v>
      </c>
      <c r="E135" s="140" t="str">
        <f>VLOOKUP(C135, 'Catálogo de actividades'!$B$5:$D$296,3,FALSE)</f>
        <v>OD</v>
      </c>
      <c r="F135" s="364" t="str">
        <f>_xlfn.XLOOKUP(C135,'Catálogo de actividades'!$B$5:$B$296,'Catálogo de actividades'!$E$5:$E$296)</f>
        <v>13.15</v>
      </c>
      <c r="G135" s="103">
        <v>45439</v>
      </c>
      <c r="H135" s="103">
        <v>45443</v>
      </c>
      <c r="I135" s="416" t="str">
        <f>_xlfn.XLOOKUP(C135,'Catálogo de actividades'!$B$5:$B$296,'Catálogo de actividades'!$I$5:$I$296)</f>
        <v>OPL</v>
      </c>
    </row>
    <row r="136" spans="1:9" ht="14.25" x14ac:dyDescent="0.2">
      <c r="A136" s="182" t="s">
        <v>32</v>
      </c>
      <c r="B136" s="144" t="s">
        <v>13</v>
      </c>
      <c r="C136" s="29" t="s">
        <v>354</v>
      </c>
      <c r="D136" s="140" t="str">
        <f>VLOOKUP(C136, 'Catálogo de actividades'!$B$5:$D$296,2,FALSE)</f>
        <v>INE</v>
      </c>
      <c r="E136" s="140" t="str">
        <f>VLOOKUP(C136, 'Catálogo de actividades'!$B$5:$D$296,3,FALSE)</f>
        <v>CCOE</v>
      </c>
      <c r="F136" s="364" t="str">
        <f>_xlfn.XLOOKUP(C136,'Catálogo de actividades'!$B$5:$B$296,'Catálogo de actividades'!$E$5:$E$296)</f>
        <v>14.1</v>
      </c>
      <c r="G136" s="103">
        <v>45108</v>
      </c>
      <c r="H136" s="103">
        <v>45138</v>
      </c>
      <c r="I136" s="416" t="str">
        <f>_xlfn.XLOOKUP(C136,'Catálogo de actividades'!$B$5:$B$296,'Catálogo de actividades'!$I$5:$I$296)</f>
        <v>DEOE</v>
      </c>
    </row>
    <row r="137" spans="1:9" ht="14.25" x14ac:dyDescent="0.2">
      <c r="A137" s="182" t="s">
        <v>32</v>
      </c>
      <c r="B137" s="144" t="s">
        <v>13</v>
      </c>
      <c r="C137" s="29" t="s">
        <v>247</v>
      </c>
      <c r="D137" s="140" t="str">
        <f>VLOOKUP(C137, 'Catálogo de actividades'!$B$5:$D$296,2,FALSE)</f>
        <v>INE</v>
      </c>
      <c r="E137" s="140" t="str">
        <f>VLOOKUP(C137, 'Catálogo de actividades'!$B$5:$D$296,3,FALSE)</f>
        <v>CG</v>
      </c>
      <c r="F137" s="364" t="str">
        <f>_xlfn.XLOOKUP(C137,'Catálogo de actividades'!$B$5:$B$296,'Catálogo de actividades'!$E$5:$E$296)</f>
        <v>14.2</v>
      </c>
      <c r="G137" s="103">
        <v>45352</v>
      </c>
      <c r="H137" s="103">
        <v>45382</v>
      </c>
      <c r="I137" s="416" t="str">
        <f>_xlfn.XLOOKUP(C137,'Catálogo de actividades'!$B$5:$B$296,'Catálogo de actividades'!$I$5:$I$296)</f>
        <v>DEOE</v>
      </c>
    </row>
    <row r="138" spans="1:9" ht="14.25" x14ac:dyDescent="0.2">
      <c r="A138" s="182" t="s">
        <v>32</v>
      </c>
      <c r="B138" s="144" t="s">
        <v>13</v>
      </c>
      <c r="C138" s="29" t="s">
        <v>356</v>
      </c>
      <c r="D138" s="140" t="str">
        <f>VLOOKUP(C138, 'Catálogo de actividades'!$B$5:$D$296,2,FALSE)</f>
        <v>INE</v>
      </c>
      <c r="E138" s="140" t="str">
        <f>VLOOKUP(C138, 'Catálogo de actividades'!$B$5:$D$296,3,FALSE)</f>
        <v>CCOE</v>
      </c>
      <c r="F138" s="364" t="str">
        <f>_xlfn.XLOOKUP(C138,'Catálogo de actividades'!$B$5:$B$296,'Catálogo de actividades'!$E$5:$E$296)</f>
        <v>14.3</v>
      </c>
      <c r="G138" s="103">
        <v>45352</v>
      </c>
      <c r="H138" s="103">
        <v>45382</v>
      </c>
      <c r="I138" s="416" t="str">
        <f>_xlfn.XLOOKUP(C138,'Catálogo de actividades'!$B$5:$B$296,'Catálogo de actividades'!$I$5:$I$296)</f>
        <v>DEOE</v>
      </c>
    </row>
    <row r="139" spans="1:9" ht="14.25" x14ac:dyDescent="0.2">
      <c r="A139" s="182" t="s">
        <v>32</v>
      </c>
      <c r="B139" s="144" t="s">
        <v>13</v>
      </c>
      <c r="C139" s="144" t="s">
        <v>403</v>
      </c>
      <c r="D139" s="140" t="str">
        <f>VLOOKUP(C139, 'Catálogo de actividades'!$B$5:$D$296,2,FALSE)</f>
        <v>INE</v>
      </c>
      <c r="E139" s="140" t="str">
        <f>VLOOKUP(C139, 'Catálogo de actividades'!$B$5:$D$296,3,FALSE)</f>
        <v>DEOE</v>
      </c>
      <c r="F139" s="364" t="str">
        <f>_xlfn.XLOOKUP(C139,'Catálogo de actividades'!$B$5:$B$296,'Catálogo de actividades'!$E$5:$E$296)</f>
        <v>14.4</v>
      </c>
      <c r="G139" s="103">
        <v>45383</v>
      </c>
      <c r="H139" s="103">
        <v>45399</v>
      </c>
      <c r="I139" s="416" t="str">
        <f>_xlfn.XLOOKUP(C139,'Catálogo de actividades'!$B$5:$B$296,'Catálogo de actividades'!$I$5:$I$296)</f>
        <v>DEOE</v>
      </c>
    </row>
    <row r="140" spans="1:9" ht="14.25" x14ac:dyDescent="0.2">
      <c r="A140" s="182" t="s">
        <v>32</v>
      </c>
      <c r="B140" s="144" t="s">
        <v>13</v>
      </c>
      <c r="C140" s="29" t="s">
        <v>127</v>
      </c>
      <c r="D140" s="140" t="str">
        <f>VLOOKUP(C140, 'Catálogo de actividades'!$B$5:$D$296,2,FALSE)</f>
        <v>INE/OPL</v>
      </c>
      <c r="E140" s="140" t="str">
        <f>VLOOKUP(C140, 'Catálogo de actividades'!$B$5:$D$296,3,FALSE)</f>
        <v>DEOE/OD</v>
      </c>
      <c r="F140" s="364" t="str">
        <f>_xlfn.XLOOKUP(C140,'Catálogo de actividades'!$B$5:$B$296,'Catálogo de actividades'!$E$5:$E$296)</f>
        <v>14.5</v>
      </c>
      <c r="G140" s="103">
        <v>45407</v>
      </c>
      <c r="H140" s="103">
        <v>45407</v>
      </c>
      <c r="I140" s="416" t="str">
        <f>_xlfn.XLOOKUP(C140,'Catálogo de actividades'!$B$5:$B$296,'Catálogo de actividades'!$I$5:$I$296)</f>
        <v>DEOE</v>
      </c>
    </row>
    <row r="141" spans="1:9" ht="14.25" x14ac:dyDescent="0.2">
      <c r="A141" s="182" t="s">
        <v>32</v>
      </c>
      <c r="B141" s="144" t="s">
        <v>13</v>
      </c>
      <c r="C141" s="29" t="s">
        <v>357</v>
      </c>
      <c r="D141" s="140" t="str">
        <f>VLOOKUP(C141, 'Catálogo de actividades'!$B$5:$D$296,2,FALSE)</f>
        <v>INE/OPL</v>
      </c>
      <c r="E141" s="140" t="str">
        <f>VLOOKUP(C141, 'Catálogo de actividades'!$B$5:$D$296,3,FALSE)</f>
        <v>DEOE/OD</v>
      </c>
      <c r="F141" s="364" t="str">
        <f>_xlfn.XLOOKUP(C141,'Catálogo de actividades'!$B$5:$B$296,'Catálogo de actividades'!$E$5:$E$296)</f>
        <v>14.6</v>
      </c>
      <c r="G141" s="103">
        <v>45417</v>
      </c>
      <c r="H141" s="103">
        <v>45417</v>
      </c>
      <c r="I141" s="416" t="str">
        <f>_xlfn.XLOOKUP(C141,'Catálogo de actividades'!$B$5:$B$296,'Catálogo de actividades'!$I$5:$I$296)</f>
        <v>DEOE</v>
      </c>
    </row>
    <row r="142" spans="1:9" ht="14.25" x14ac:dyDescent="0.2">
      <c r="A142" s="182" t="s">
        <v>32</v>
      </c>
      <c r="B142" s="144" t="s">
        <v>13</v>
      </c>
      <c r="C142" s="29" t="s">
        <v>358</v>
      </c>
      <c r="D142" s="140" t="str">
        <f>VLOOKUP(C142, 'Catálogo de actividades'!$B$5:$D$296,2,FALSE)</f>
        <v>INE/OPL</v>
      </c>
      <c r="E142" s="140" t="str">
        <f>VLOOKUP(C142, 'Catálogo de actividades'!$B$5:$D$296,3,FALSE)</f>
        <v>DEOE/OD</v>
      </c>
      <c r="F142" s="364" t="str">
        <f>_xlfn.XLOOKUP(C142,'Catálogo de actividades'!$B$5:$B$296,'Catálogo de actividades'!$E$5:$E$296)</f>
        <v>14.7</v>
      </c>
      <c r="G142" s="103">
        <v>45431</v>
      </c>
      <c r="H142" s="103">
        <v>45431</v>
      </c>
      <c r="I142" s="416" t="str">
        <f>_xlfn.XLOOKUP(C142,'Catálogo de actividades'!$B$5:$B$296,'Catálogo de actividades'!$I$5:$I$296)</f>
        <v>DEOE</v>
      </c>
    </row>
    <row r="143" spans="1:9" ht="14.25" x14ac:dyDescent="0.2">
      <c r="A143" s="182" t="s">
        <v>32</v>
      </c>
      <c r="B143" s="144" t="s">
        <v>13</v>
      </c>
      <c r="C143" s="144" t="s">
        <v>13</v>
      </c>
      <c r="D143" s="140" t="str">
        <f>VLOOKUP(C143, 'Catálogo de actividades'!$B$5:$D$296,2,FALSE)</f>
        <v>OPL</v>
      </c>
      <c r="E143" s="140" t="str">
        <f>VLOOKUP(C143, 'Catálogo de actividades'!$B$5:$D$296,3,FALSE)</f>
        <v>CG/OD</v>
      </c>
      <c r="F143" s="364" t="str">
        <f>_xlfn.XLOOKUP(C143,'Catálogo de actividades'!$B$5:$B$296,'Catálogo de actividades'!$E$5:$E$296)</f>
        <v>14.8</v>
      </c>
      <c r="G143" s="103">
        <v>45445</v>
      </c>
      <c r="H143" s="103">
        <v>45445</v>
      </c>
      <c r="I143" s="416" t="str">
        <f>_xlfn.XLOOKUP(C143,'Catálogo de actividades'!$B$5:$B$296,'Catálogo de actividades'!$I$5:$I$296)</f>
        <v>OPL</v>
      </c>
    </row>
    <row r="144" spans="1:9" ht="28.5" x14ac:dyDescent="0.2">
      <c r="A144" s="182" t="s">
        <v>32</v>
      </c>
      <c r="B144" s="144" t="s">
        <v>14</v>
      </c>
      <c r="C144" s="29" t="s">
        <v>163</v>
      </c>
      <c r="D144" s="140" t="str">
        <f>VLOOKUP(C144, 'Catálogo de actividades'!$B$5:$D$296,2,FALSE)</f>
        <v>OPL</v>
      </c>
      <c r="E144" s="140" t="str">
        <f>VLOOKUP(C144, 'Catálogo de actividades'!$B$5:$D$296,3,FALSE)</f>
        <v>CG/OD</v>
      </c>
      <c r="F144" s="364" t="str">
        <f>_xlfn.XLOOKUP(C144,'Catálogo de actividades'!$B$5:$B$296,'Catálogo de actividades'!$E$5:$E$296)</f>
        <v>15.1</v>
      </c>
      <c r="G144" s="103">
        <v>45323</v>
      </c>
      <c r="H144" s="103">
        <v>45351</v>
      </c>
      <c r="I144" s="416" t="str">
        <f>_xlfn.XLOOKUP(C144,'Catálogo de actividades'!$B$5:$B$296,'Catálogo de actividades'!$I$5:$I$296)</f>
        <v>OPL</v>
      </c>
    </row>
    <row r="145" spans="1:9" ht="42.75" x14ac:dyDescent="0.2">
      <c r="A145" s="182" t="s">
        <v>32</v>
      </c>
      <c r="B145" s="144" t="s">
        <v>14</v>
      </c>
      <c r="C145" s="29" t="s">
        <v>165</v>
      </c>
      <c r="D145" s="140" t="str">
        <f>VLOOKUP(C145, 'Catálogo de actividades'!$B$5:$D$296,2,FALSE)</f>
        <v>INE/OPL</v>
      </c>
      <c r="E145" s="140" t="str">
        <f>VLOOKUP(C145, 'Catálogo de actividades'!$B$5:$D$296,3,FALSE)</f>
        <v>JLE/JDE/OD</v>
      </c>
      <c r="F145" s="364" t="str">
        <f>_xlfn.XLOOKUP(C145,'Catálogo de actividades'!$B$5:$B$296,'Catálogo de actividades'!$E$5:$E$296)</f>
        <v>15.2</v>
      </c>
      <c r="G145" s="103">
        <v>45352</v>
      </c>
      <c r="H145" s="103">
        <v>45366</v>
      </c>
      <c r="I145" s="416" t="str">
        <f>_xlfn.XLOOKUP(C145,'Catálogo de actividades'!$B$5:$B$296,'Catálogo de actividades'!$I$5:$I$296)</f>
        <v>JLE</v>
      </c>
    </row>
    <row r="146" spans="1:9" ht="42.75" x14ac:dyDescent="0.2">
      <c r="A146" s="182" t="s">
        <v>32</v>
      </c>
      <c r="B146" s="144" t="s">
        <v>14</v>
      </c>
      <c r="C146" s="29" t="s">
        <v>166</v>
      </c>
      <c r="D146" s="140" t="str">
        <f>VLOOKUP(C146, 'Catálogo de actividades'!$B$5:$D$296,2,FALSE)</f>
        <v>OPL</v>
      </c>
      <c r="E146" s="140" t="str">
        <f>VLOOKUP(C146, 'Catálogo de actividades'!$B$5:$D$296,3,FALSE)</f>
        <v>OD</v>
      </c>
      <c r="F146" s="364" t="str">
        <f>_xlfn.XLOOKUP(C146,'Catálogo de actividades'!$B$5:$B$296,'Catálogo de actividades'!$E$5:$E$296)</f>
        <v>15.3</v>
      </c>
      <c r="G146" s="103">
        <v>45352</v>
      </c>
      <c r="H146" s="103">
        <v>45382</v>
      </c>
      <c r="I146" s="416" t="str">
        <f>_xlfn.XLOOKUP(C146,'Catálogo de actividades'!$B$5:$B$296,'Catálogo de actividades'!$I$5:$I$296)</f>
        <v>OPL</v>
      </c>
    </row>
    <row r="147" spans="1:9" ht="28.5" x14ac:dyDescent="0.2">
      <c r="A147" s="182" t="s">
        <v>32</v>
      </c>
      <c r="B147" s="144" t="s">
        <v>14</v>
      </c>
      <c r="C147" s="29" t="s">
        <v>167</v>
      </c>
      <c r="D147" s="140" t="str">
        <f>VLOOKUP(C147, 'Catálogo de actividades'!$B$5:$D$296,2,FALSE)</f>
        <v>OPL</v>
      </c>
      <c r="E147" s="140" t="str">
        <f>VLOOKUP(C147, 'Catálogo de actividades'!$B$5:$D$296,3,FALSE)</f>
        <v>CG/OD</v>
      </c>
      <c r="F147" s="364" t="str">
        <f>_xlfn.XLOOKUP(C147,'Catálogo de actividades'!$B$5:$B$296,'Catálogo de actividades'!$E$5:$E$296)</f>
        <v>15.4</v>
      </c>
      <c r="G147" s="103">
        <v>45352</v>
      </c>
      <c r="H147" s="103">
        <v>45381</v>
      </c>
      <c r="I147" s="416" t="str">
        <f>_xlfn.XLOOKUP(C147,'Catálogo de actividades'!$B$5:$B$296,'Catálogo de actividades'!$I$5:$I$296)</f>
        <v>OPL</v>
      </c>
    </row>
    <row r="148" spans="1:9" ht="42.75" x14ac:dyDescent="0.2">
      <c r="A148" s="182" t="s">
        <v>32</v>
      </c>
      <c r="B148" s="144" t="s">
        <v>14</v>
      </c>
      <c r="C148" s="29" t="s">
        <v>168</v>
      </c>
      <c r="D148" s="140" t="str">
        <f>VLOOKUP(C148, 'Catálogo de actividades'!$B$5:$D$296,2,FALSE)</f>
        <v>INE</v>
      </c>
      <c r="E148" s="140" t="str">
        <f>VLOOKUP(C148, 'Catálogo de actividades'!$B$5:$D$296,3,FALSE)</f>
        <v>JLE/JDE</v>
      </c>
      <c r="F148" s="364" t="str">
        <f>_xlfn.XLOOKUP(C148,'Catálogo de actividades'!$B$5:$B$296,'Catálogo de actividades'!$E$5:$E$296)</f>
        <v>15.5</v>
      </c>
      <c r="G148" s="103">
        <v>45369</v>
      </c>
      <c r="H148" s="103">
        <v>45373</v>
      </c>
      <c r="I148" s="416" t="str">
        <f>_xlfn.XLOOKUP(C148,'Catálogo de actividades'!$B$5:$B$296,'Catálogo de actividades'!$I$5:$I$296)</f>
        <v>JLE</v>
      </c>
    </row>
    <row r="149" spans="1:9" ht="42.75" x14ac:dyDescent="0.2">
      <c r="A149" s="182" t="s">
        <v>32</v>
      </c>
      <c r="B149" s="144" t="s">
        <v>14</v>
      </c>
      <c r="C149" s="29" t="s">
        <v>129</v>
      </c>
      <c r="D149" s="140" t="str">
        <f>VLOOKUP(C149, 'Catálogo de actividades'!$B$5:$D$296,2,FALSE)</f>
        <v>INE/OPL</v>
      </c>
      <c r="E149" s="140" t="str">
        <f>VLOOKUP(C149, 'Catálogo de actividades'!$B$5:$D$296,3,FALSE)</f>
        <v>JLE/JDE/OD</v>
      </c>
      <c r="F149" s="364" t="str">
        <f>_xlfn.XLOOKUP(C149,'Catálogo de actividades'!$B$5:$B$296,'Catálogo de actividades'!$E$5:$E$296)</f>
        <v>15.6</v>
      </c>
      <c r="G149" s="103">
        <v>45383</v>
      </c>
      <c r="H149" s="103">
        <v>45388</v>
      </c>
      <c r="I149" s="416" t="str">
        <f>_xlfn.XLOOKUP(C149,'Catálogo de actividades'!$B$5:$B$296,'Catálogo de actividades'!$I$5:$I$296)</f>
        <v>OPL</v>
      </c>
    </row>
    <row r="150" spans="1:9" ht="14.25" x14ac:dyDescent="0.2">
      <c r="A150" s="182" t="s">
        <v>32</v>
      </c>
      <c r="B150" s="144" t="s">
        <v>15</v>
      </c>
      <c r="C150" s="29" t="s">
        <v>241</v>
      </c>
      <c r="D150" s="140" t="str">
        <f>VLOOKUP(C150, 'Catálogo de actividades'!$B$5:$D$296,2,FALSE)</f>
        <v>INE</v>
      </c>
      <c r="E150" s="140" t="str">
        <f>VLOOKUP(C150, 'Catálogo de actividades'!$B$5:$D$296,3,FALSE)</f>
        <v>CL</v>
      </c>
      <c r="F150" s="364" t="str">
        <f>_xlfn.XLOOKUP(C150,'Catálogo de actividades'!$B$5:$B$296,'Catálogo de actividades'!$E$5:$E$296)</f>
        <v>16.1</v>
      </c>
      <c r="G150" s="103">
        <v>45367</v>
      </c>
      <c r="H150" s="103">
        <v>45382</v>
      </c>
      <c r="I150" s="416" t="str">
        <f>_xlfn.XLOOKUP(C150,'Catálogo de actividades'!$B$5:$B$296,'Catálogo de actividades'!$I$5:$I$296)</f>
        <v>JLE</v>
      </c>
    </row>
    <row r="151" spans="1:9" ht="14.25" x14ac:dyDescent="0.2">
      <c r="A151" s="182" t="s">
        <v>32</v>
      </c>
      <c r="B151" s="144" t="s">
        <v>15</v>
      </c>
      <c r="C151" s="29" t="s">
        <v>196</v>
      </c>
      <c r="D151" s="140" t="str">
        <f>VLOOKUP(C151, 'Catálogo de actividades'!$B$5:$D$296,2,FALSE)</f>
        <v>OPL</v>
      </c>
      <c r="E151" s="140" t="str">
        <f>VLOOKUP(C151, 'Catálogo de actividades'!$B$5:$D$296,3,FALSE)</f>
        <v>CG</v>
      </c>
      <c r="F151" s="364" t="str">
        <f>_xlfn.XLOOKUP(C151,'Catálogo de actividades'!$B$5:$B$296,'Catálogo de actividades'!$E$5:$E$296)</f>
        <v>16.2</v>
      </c>
      <c r="G151" s="103">
        <v>45383</v>
      </c>
      <c r="H151" s="103">
        <v>45397</v>
      </c>
      <c r="I151" s="416" t="str">
        <f>_xlfn.XLOOKUP(C151,'Catálogo de actividades'!$B$5:$B$296,'Catálogo de actividades'!$I$5:$I$296)</f>
        <v>OPL</v>
      </c>
    </row>
    <row r="152" spans="1:9" ht="28.5" x14ac:dyDescent="0.2">
      <c r="A152" s="182" t="s">
        <v>32</v>
      </c>
      <c r="B152" s="144" t="s">
        <v>15</v>
      </c>
      <c r="C152" s="29" t="s">
        <v>197</v>
      </c>
      <c r="D152" s="140" t="str">
        <f>VLOOKUP(C152, 'Catálogo de actividades'!$B$5:$D$296,2,FALSE)</f>
        <v>INE/OPL</v>
      </c>
      <c r="E152" s="140" t="str">
        <f>VLOOKUP(C152, 'Catálogo de actividades'!$B$5:$D$296,3,FALSE)</f>
        <v>CD/OD</v>
      </c>
      <c r="F152" s="364" t="str">
        <f>_xlfn.XLOOKUP(C152,'Catálogo de actividades'!$B$5:$B$296,'Catálogo de actividades'!$E$5:$E$296)</f>
        <v>16.3</v>
      </c>
      <c r="G152" s="103">
        <v>45383</v>
      </c>
      <c r="H152" s="103">
        <v>45397</v>
      </c>
      <c r="I152" s="416" t="str">
        <f>_xlfn.XLOOKUP(C152,'Catálogo de actividades'!$B$5:$B$296,'Catálogo de actividades'!$I$5:$I$296)</f>
        <v>JLE</v>
      </c>
    </row>
    <row r="153" spans="1:9" ht="14.25" x14ac:dyDescent="0.2">
      <c r="A153" s="182" t="s">
        <v>32</v>
      </c>
      <c r="B153" s="144" t="s">
        <v>15</v>
      </c>
      <c r="C153" s="29" t="s">
        <v>359</v>
      </c>
      <c r="D153" s="140" t="str">
        <f>VLOOKUP(C153, 'Catálogo de actividades'!$B$5:$D$296,2,FALSE)</f>
        <v>INE</v>
      </c>
      <c r="E153" s="140" t="str">
        <f>VLOOKUP(C153, 'Catálogo de actividades'!$B$5:$D$296,3,FALSE)</f>
        <v>CD</v>
      </c>
      <c r="F153" s="364" t="str">
        <f>_xlfn.XLOOKUP(C153,'Catálogo de actividades'!$B$5:$B$296,'Catálogo de actividades'!$E$5:$E$296)</f>
        <v>16.4</v>
      </c>
      <c r="G153" s="103">
        <v>45402</v>
      </c>
      <c r="H153" s="103">
        <v>45412</v>
      </c>
      <c r="I153" s="416" t="str">
        <f>_xlfn.XLOOKUP(C153,'Catálogo de actividades'!$B$5:$B$296,'Catálogo de actividades'!$I$5:$I$296)</f>
        <v>DEOE</v>
      </c>
    </row>
    <row r="154" spans="1:9" ht="28.5" x14ac:dyDescent="0.2">
      <c r="A154" s="182" t="s">
        <v>32</v>
      </c>
      <c r="B154" s="144" t="s">
        <v>15</v>
      </c>
      <c r="C154" s="29" t="s">
        <v>248</v>
      </c>
      <c r="D154" s="140" t="str">
        <f>VLOOKUP(C154, 'Catálogo de actividades'!$B$5:$D$296,2,FALSE)</f>
        <v>INE</v>
      </c>
      <c r="E154" s="140" t="str">
        <f>VLOOKUP(C154, 'Catálogo de actividades'!$B$5:$D$296,3,FALSE)</f>
        <v>CL/CD</v>
      </c>
      <c r="F154" s="364" t="str">
        <f>_xlfn.XLOOKUP(C154,'Catálogo de actividades'!$B$5:$B$296,'Catálogo de actividades'!$E$5:$E$296)</f>
        <v>16.5</v>
      </c>
      <c r="G154" s="103">
        <v>45410</v>
      </c>
      <c r="H154" s="103">
        <v>45442</v>
      </c>
      <c r="I154" s="416" t="str">
        <f>_xlfn.XLOOKUP(C154,'Catálogo de actividades'!$B$5:$B$296,'Catálogo de actividades'!$I$5:$I$296)</f>
        <v>DEOE</v>
      </c>
    </row>
    <row r="155" spans="1:9" ht="28.5" x14ac:dyDescent="0.2">
      <c r="A155" s="182" t="s">
        <v>32</v>
      </c>
      <c r="B155" s="144" t="s">
        <v>15</v>
      </c>
      <c r="C155" s="29" t="s">
        <v>270</v>
      </c>
      <c r="D155" s="140" t="str">
        <f>VLOOKUP(C155, 'Catálogo de actividades'!$B$5:$D$296,2,FALSE)</f>
        <v>INE</v>
      </c>
      <c r="E155" s="140" t="str">
        <f>VLOOKUP(C155, 'Catálogo de actividades'!$B$5:$D$296,3,FALSE)</f>
        <v>CL/CD</v>
      </c>
      <c r="F155" s="364" t="str">
        <f>_xlfn.XLOOKUP(C155,'Catálogo de actividades'!$B$5:$B$296,'Catálogo de actividades'!$E$5:$E$296)</f>
        <v>16.6</v>
      </c>
      <c r="G155" s="103">
        <v>45410</v>
      </c>
      <c r="H155" s="103">
        <v>45443</v>
      </c>
      <c r="I155" s="416" t="str">
        <f>_xlfn.XLOOKUP(C155,'Catálogo de actividades'!$B$5:$B$296,'Catálogo de actividades'!$I$5:$I$296)</f>
        <v>DEOE</v>
      </c>
    </row>
    <row r="156" spans="1:9" ht="14.25" x14ac:dyDescent="0.2">
      <c r="A156" s="182" t="s">
        <v>32</v>
      </c>
      <c r="B156" s="144" t="s">
        <v>15</v>
      </c>
      <c r="C156" s="29" t="s">
        <v>258</v>
      </c>
      <c r="D156" s="140" t="str">
        <f>VLOOKUP(C156, 'Catálogo de actividades'!$B$5:$D$296,2,FALSE)</f>
        <v>INE/OPL</v>
      </c>
      <c r="E156" s="140" t="str">
        <f>VLOOKUP(C156, 'Catálogo de actividades'!$B$5:$D$296,3,FALSE)</f>
        <v>CD/OD</v>
      </c>
      <c r="F156" s="364" t="str">
        <f>_xlfn.XLOOKUP(C156,'Catálogo de actividades'!$B$5:$B$296,'Catálogo de actividades'!$E$5:$E$296)</f>
        <v>16.7</v>
      </c>
      <c r="G156" s="103">
        <v>45445</v>
      </c>
      <c r="H156" s="103">
        <v>45446</v>
      </c>
      <c r="I156" s="416" t="str">
        <f>_xlfn.XLOOKUP(C156,'Catálogo de actividades'!$B$5:$B$296,'Catálogo de actividades'!$I$5:$I$296)</f>
        <v>OPL</v>
      </c>
    </row>
    <row r="157" spans="1:9" ht="28.5" x14ac:dyDescent="0.2">
      <c r="A157" s="182" t="s">
        <v>32</v>
      </c>
      <c r="B157" s="144" t="s">
        <v>15</v>
      </c>
      <c r="C157" s="29" t="s">
        <v>199</v>
      </c>
      <c r="D157" s="140" t="str">
        <f>VLOOKUP(C157, 'Catálogo de actividades'!$B$5:$D$296,2,FALSE)</f>
        <v>OPL</v>
      </c>
      <c r="E157" s="140" t="str">
        <f>VLOOKUP(C157, 'Catálogo de actividades'!$B$5:$D$296,3,FALSE)</f>
        <v>CG</v>
      </c>
      <c r="F157" s="364" t="str">
        <f>_xlfn.XLOOKUP(C157,'Catálogo de actividades'!$B$5:$B$296,'Catálogo de actividades'!$E$5:$E$296)</f>
        <v>16.8</v>
      </c>
      <c r="G157" s="103">
        <v>45459</v>
      </c>
      <c r="H157" s="103">
        <v>45473</v>
      </c>
      <c r="I157" s="416" t="str">
        <f>_xlfn.XLOOKUP(C157,'Catálogo de actividades'!$B$5:$B$296,'Catálogo de actividades'!$I$5:$I$296)</f>
        <v>JLE</v>
      </c>
    </row>
    <row r="158" spans="1:9" ht="28.5" x14ac:dyDescent="0.2">
      <c r="A158" s="182" t="s">
        <v>32</v>
      </c>
      <c r="B158" s="144" t="s">
        <v>16</v>
      </c>
      <c r="C158" s="144" t="s">
        <v>226</v>
      </c>
      <c r="D158" s="140" t="str">
        <f>VLOOKUP(C158, 'Catálogo de actividades'!$B$5:$D$296,2,FALSE)</f>
        <v>OPL</v>
      </c>
      <c r="E158" s="140" t="str">
        <f>VLOOKUP(C158, 'Catálogo de actividades'!$B$5:$D$296,3,FALSE)</f>
        <v>CG</v>
      </c>
      <c r="F158" s="364" t="str">
        <f>_xlfn.XLOOKUP(C158,'Catálogo de actividades'!$B$5:$B$296,'Catálogo de actividades'!$E$5:$E$296)</f>
        <v>17.1</v>
      </c>
      <c r="G158" s="103">
        <v>45171</v>
      </c>
      <c r="H158" s="103">
        <v>45171</v>
      </c>
      <c r="I158" s="416" t="str">
        <f>_xlfn.XLOOKUP(C158,'Catálogo de actividades'!$B$5:$B$296,'Catálogo de actividades'!$I$5:$I$296)</f>
        <v>OPL</v>
      </c>
    </row>
    <row r="159" spans="1:9" ht="28.5" x14ac:dyDescent="0.2">
      <c r="A159" s="182" t="s">
        <v>32</v>
      </c>
      <c r="B159" s="144" t="s">
        <v>16</v>
      </c>
      <c r="C159" s="144" t="s">
        <v>259</v>
      </c>
      <c r="D159" s="140" t="str">
        <f>VLOOKUP(C159, 'Catálogo de actividades'!$B$5:$D$296,2,FALSE)</f>
        <v>OPL</v>
      </c>
      <c r="E159" s="140" t="str">
        <f>VLOOKUP(C159, 'Catálogo de actividades'!$B$5:$D$296,3,FALSE)</f>
        <v>CG</v>
      </c>
      <c r="F159" s="364" t="str">
        <f>_xlfn.XLOOKUP(C159,'Catálogo de actividades'!$B$5:$B$296,'Catálogo de actividades'!$E$5:$E$296)</f>
        <v>17.2</v>
      </c>
      <c r="G159" s="103">
        <v>45171</v>
      </c>
      <c r="H159" s="103">
        <v>45171</v>
      </c>
      <c r="I159" s="416" t="str">
        <f>_xlfn.XLOOKUP(C159,'Catálogo de actividades'!$B$5:$B$296,'Catálogo de actividades'!$I$5:$I$296)</f>
        <v>OPL</v>
      </c>
    </row>
    <row r="160" spans="1:9" ht="28.5" x14ac:dyDescent="0.2">
      <c r="A160" s="182" t="s">
        <v>32</v>
      </c>
      <c r="B160" s="144" t="s">
        <v>16</v>
      </c>
      <c r="C160" s="144" t="s">
        <v>272</v>
      </c>
      <c r="D160" s="140" t="str">
        <f>VLOOKUP(C160, 'Catálogo de actividades'!$B$5:$D$296,2,FALSE)</f>
        <v>OPL</v>
      </c>
      <c r="E160" s="140" t="str">
        <f>VLOOKUP(C160, 'Catálogo de actividades'!$B$5:$D$296,3,FALSE)</f>
        <v>CG</v>
      </c>
      <c r="F160" s="364" t="str">
        <f>_xlfn.XLOOKUP(C160,'Catálogo de actividades'!$B$5:$B$296,'Catálogo de actividades'!$E$5:$E$296)</f>
        <v>17.3</v>
      </c>
      <c r="G160" s="103">
        <v>45232</v>
      </c>
      <c r="H160" s="103">
        <v>45232</v>
      </c>
      <c r="I160" s="416" t="str">
        <f>_xlfn.XLOOKUP(C160,'Catálogo de actividades'!$B$5:$B$296,'Catálogo de actividades'!$I$5:$I$296)</f>
        <v>OPL</v>
      </c>
    </row>
    <row r="161" spans="1:9" ht="28.5" x14ac:dyDescent="0.2">
      <c r="A161" s="182" t="s">
        <v>32</v>
      </c>
      <c r="B161" s="144" t="s">
        <v>16</v>
      </c>
      <c r="C161" s="144" t="s">
        <v>260</v>
      </c>
      <c r="D161" s="140" t="str">
        <f>VLOOKUP(C161, 'Catálogo de actividades'!$B$5:$D$296,2,FALSE)</f>
        <v>OPL</v>
      </c>
      <c r="E161" s="140" t="str">
        <f>VLOOKUP(C161, 'Catálogo de actividades'!$B$5:$D$296,3,FALSE)</f>
        <v>CG</v>
      </c>
      <c r="F161" s="364" t="str">
        <f>_xlfn.XLOOKUP(C161,'Catálogo de actividades'!$B$5:$B$296,'Catálogo de actividades'!$E$5:$E$296)</f>
        <v>17.4</v>
      </c>
      <c r="G161" s="103">
        <v>45262</v>
      </c>
      <c r="H161" s="103">
        <v>45262</v>
      </c>
      <c r="I161" s="416" t="str">
        <f>_xlfn.XLOOKUP(C161,'Catálogo de actividades'!$B$5:$B$296,'Catálogo de actividades'!$I$5:$I$296)</f>
        <v>OPL</v>
      </c>
    </row>
    <row r="162" spans="1:9" ht="28.5" x14ac:dyDescent="0.2">
      <c r="A162" s="182" t="s">
        <v>32</v>
      </c>
      <c r="B162" s="144" t="s">
        <v>16</v>
      </c>
      <c r="C162" s="144" t="s">
        <v>273</v>
      </c>
      <c r="D162" s="140" t="str">
        <f>VLOOKUP(C162, 'Catálogo de actividades'!$B$5:$D$296,2,FALSE)</f>
        <v>OPL</v>
      </c>
      <c r="E162" s="140" t="str">
        <f>VLOOKUP(C162, 'Catálogo de actividades'!$B$5:$D$296,3,FALSE)</f>
        <v>CG</v>
      </c>
      <c r="F162" s="364" t="str">
        <f>_xlfn.XLOOKUP(C162,'Catálogo de actividades'!$B$5:$B$296,'Catálogo de actividades'!$E$5:$E$296)</f>
        <v>17.5</v>
      </c>
      <c r="G162" s="103">
        <v>45293</v>
      </c>
      <c r="H162" s="103">
        <v>45293</v>
      </c>
      <c r="I162" s="416" t="str">
        <f>_xlfn.XLOOKUP(C162,'Catálogo de actividades'!$B$5:$B$296,'Catálogo de actividades'!$I$5:$I$296)</f>
        <v>OPL</v>
      </c>
    </row>
    <row r="163" spans="1:9" ht="42.75" x14ac:dyDescent="0.2">
      <c r="A163" s="182" t="s">
        <v>32</v>
      </c>
      <c r="B163" s="144" t="s">
        <v>16</v>
      </c>
      <c r="C163" s="144" t="s">
        <v>274</v>
      </c>
      <c r="D163" s="140" t="str">
        <f>VLOOKUP(C163, 'Catálogo de actividades'!$B$5:$D$296,2,FALSE)</f>
        <v>OPL</v>
      </c>
      <c r="E163" s="140" t="str">
        <f>VLOOKUP(C163, 'Catálogo de actividades'!$B$5:$D$296,3,FALSE)</f>
        <v>CG</v>
      </c>
      <c r="F163" s="364" t="str">
        <f>_xlfn.XLOOKUP(C163,'Catálogo de actividades'!$B$5:$B$296,'Catálogo de actividades'!$E$5:$E$296)</f>
        <v>17.6</v>
      </c>
      <c r="G163" s="103">
        <v>45324</v>
      </c>
      <c r="H163" s="103">
        <v>45324</v>
      </c>
      <c r="I163" s="416" t="str">
        <f>_xlfn.XLOOKUP(C163,'Catálogo de actividades'!$B$5:$B$296,'Catálogo de actividades'!$I$5:$I$296)</f>
        <v>OPL</v>
      </c>
    </row>
    <row r="164" spans="1:9" ht="14.25" x14ac:dyDescent="0.2">
      <c r="A164" s="182" t="s">
        <v>32</v>
      </c>
      <c r="B164" s="144" t="s">
        <v>16</v>
      </c>
      <c r="C164" s="144" t="s">
        <v>275</v>
      </c>
      <c r="D164" s="140" t="str">
        <f>VLOOKUP(C164, 'Catálogo de actividades'!$B$5:$D$296,2,FALSE)</f>
        <v>OPL</v>
      </c>
      <c r="E164" s="140" t="str">
        <f>VLOOKUP(C164, 'Catálogo de actividades'!$B$5:$D$296,3,FALSE)</f>
        <v>CG</v>
      </c>
      <c r="F164" s="364" t="str">
        <f>_xlfn.XLOOKUP(C164,'Catálogo de actividades'!$B$5:$B$296,'Catálogo de actividades'!$E$5:$E$296)</f>
        <v>17.7</v>
      </c>
      <c r="G164" s="103">
        <v>45324</v>
      </c>
      <c r="H164" s="103">
        <v>45324</v>
      </c>
      <c r="I164" s="416" t="str">
        <f>_xlfn.XLOOKUP(C164,'Catálogo de actividades'!$B$5:$B$296,'Catálogo de actividades'!$I$5:$I$296)</f>
        <v>OPL</v>
      </c>
    </row>
    <row r="165" spans="1:9" ht="28.5" x14ac:dyDescent="0.2">
      <c r="A165" s="182" t="s">
        <v>32</v>
      </c>
      <c r="B165" s="144" t="s">
        <v>16</v>
      </c>
      <c r="C165" s="144" t="s">
        <v>276</v>
      </c>
      <c r="D165" s="140" t="str">
        <f>VLOOKUP(C165, 'Catálogo de actividades'!$B$5:$D$296,2,FALSE)</f>
        <v>OPL</v>
      </c>
      <c r="E165" s="140" t="str">
        <f>VLOOKUP(C165, 'Catálogo de actividades'!$B$5:$D$296,3,FALSE)</f>
        <v>CG</v>
      </c>
      <c r="F165" s="364" t="str">
        <f>_xlfn.XLOOKUP(C165,'Catálogo de actividades'!$B$5:$B$296,'Catálogo de actividades'!$E$5:$E$296)</f>
        <v>17.8</v>
      </c>
      <c r="G165" s="103">
        <v>45353</v>
      </c>
      <c r="H165" s="103">
        <v>45353</v>
      </c>
      <c r="I165" s="416" t="str">
        <f>_xlfn.XLOOKUP(C165,'Catálogo de actividades'!$B$5:$B$296,'Catálogo de actividades'!$I$5:$I$296)</f>
        <v>OPL</v>
      </c>
    </row>
    <row r="166" spans="1:9" ht="14.25" x14ac:dyDescent="0.2">
      <c r="A166" s="182" t="s">
        <v>32</v>
      </c>
      <c r="B166" s="144" t="s">
        <v>16</v>
      </c>
      <c r="C166" s="144" t="s">
        <v>322</v>
      </c>
      <c r="D166" s="140" t="str">
        <f>VLOOKUP(C166, 'Catálogo de actividades'!$B$5:$D$296,2,FALSE)</f>
        <v>OPL</v>
      </c>
      <c r="E166" s="140" t="str">
        <f>VLOOKUP(C166, 'Catálogo de actividades'!$B$5:$D$296,3,FALSE)</f>
        <v>CG</v>
      </c>
      <c r="F166" s="364" t="str">
        <f>_xlfn.XLOOKUP(C166,'Catálogo de actividades'!$B$5:$B$296,'Catálogo de actividades'!$E$5:$E$296)</f>
        <v>17.9</v>
      </c>
      <c r="G166" s="103">
        <v>45399</v>
      </c>
      <c r="H166" s="103">
        <v>45399</v>
      </c>
      <c r="I166" s="416" t="str">
        <f>_xlfn.XLOOKUP(C166,'Catálogo de actividades'!$B$5:$B$296,'Catálogo de actividades'!$I$5:$I$296)</f>
        <v>OPL</v>
      </c>
    </row>
    <row r="167" spans="1:9" ht="14.25" x14ac:dyDescent="0.2">
      <c r="A167" s="182" t="s">
        <v>32</v>
      </c>
      <c r="B167" s="144" t="s">
        <v>16</v>
      </c>
      <c r="C167" s="144" t="s">
        <v>404</v>
      </c>
      <c r="D167" s="140" t="str">
        <f>VLOOKUP(C167, 'Catálogo de actividades'!$B$5:$D$296,2,FALSE)</f>
        <v>OPL</v>
      </c>
      <c r="E167" s="140" t="str">
        <f>VLOOKUP(C167, 'Catálogo de actividades'!$B$5:$D$296,3,FALSE)</f>
        <v>CG</v>
      </c>
      <c r="F167" s="364" t="str">
        <f>_xlfn.XLOOKUP(C167,'Catálogo de actividades'!$B$5:$B$296,'Catálogo de actividades'!$E$5:$E$296)</f>
        <v>17.10</v>
      </c>
      <c r="G167" s="103">
        <v>45424</v>
      </c>
      <c r="H167" s="103">
        <v>45424</v>
      </c>
      <c r="I167" s="416" t="str">
        <f>_xlfn.XLOOKUP(C167,'Catálogo de actividades'!$B$5:$B$296,'Catálogo de actividades'!$I$5:$I$296)</f>
        <v>OPL</v>
      </c>
    </row>
    <row r="168" spans="1:9" ht="14.25" x14ac:dyDescent="0.2">
      <c r="A168" s="182" t="s">
        <v>32</v>
      </c>
      <c r="B168" s="144" t="s">
        <v>16</v>
      </c>
      <c r="C168" s="144" t="s">
        <v>405</v>
      </c>
      <c r="D168" s="140" t="str">
        <f>VLOOKUP(C168, 'Catálogo de actividades'!$B$5:$D$296,2,FALSE)</f>
        <v>OPL</v>
      </c>
      <c r="E168" s="140" t="str">
        <f>VLOOKUP(C168, 'Catálogo de actividades'!$B$5:$D$296,3,FALSE)</f>
        <v>CG</v>
      </c>
      <c r="F168" s="364" t="str">
        <f>_xlfn.XLOOKUP(C168,'Catálogo de actividades'!$B$5:$B$296,'Catálogo de actividades'!$E$5:$E$296)</f>
        <v>17.11</v>
      </c>
      <c r="G168" s="103">
        <v>45431</v>
      </c>
      <c r="H168" s="103">
        <v>45431</v>
      </c>
      <c r="I168" s="416" t="str">
        <f>_xlfn.XLOOKUP(C168,'Catálogo de actividades'!$B$5:$B$296,'Catálogo de actividades'!$I$5:$I$296)</f>
        <v>OPL</v>
      </c>
    </row>
    <row r="169" spans="1:9" ht="14.25" x14ac:dyDescent="0.2">
      <c r="A169" s="182" t="s">
        <v>32</v>
      </c>
      <c r="B169" s="144" t="s">
        <v>16</v>
      </c>
      <c r="C169" s="144" t="s">
        <v>406</v>
      </c>
      <c r="D169" s="140" t="str">
        <f>VLOOKUP(C169, 'Catálogo de actividades'!$B$5:$D$296,2,FALSE)</f>
        <v>OPL</v>
      </c>
      <c r="E169" s="140" t="str">
        <f>VLOOKUP(C169, 'Catálogo de actividades'!$B$5:$D$296,3,FALSE)</f>
        <v>CG</v>
      </c>
      <c r="F169" s="364" t="str">
        <f>_xlfn.XLOOKUP(C169,'Catálogo de actividades'!$B$5:$B$296,'Catálogo de actividades'!$E$5:$E$296)</f>
        <v>17.12</v>
      </c>
      <c r="G169" s="103">
        <v>45438</v>
      </c>
      <c r="H169" s="103">
        <v>45438</v>
      </c>
      <c r="I169" s="416" t="str">
        <f>_xlfn.XLOOKUP(C169,'Catálogo de actividades'!$B$5:$B$296,'Catálogo de actividades'!$I$5:$I$296)</f>
        <v>OPL</v>
      </c>
    </row>
    <row r="170" spans="1:9" ht="14.25" x14ac:dyDescent="0.2">
      <c r="A170" s="182" t="s">
        <v>32</v>
      </c>
      <c r="B170" s="144" t="s">
        <v>16</v>
      </c>
      <c r="C170" s="29" t="s">
        <v>360</v>
      </c>
      <c r="D170" s="140" t="str">
        <f>VLOOKUP(C170, 'Catálogo de actividades'!$B$5:$D$296,2,FALSE)</f>
        <v>OPL</v>
      </c>
      <c r="E170" s="140" t="str">
        <f>VLOOKUP(C170, 'Catálogo de actividades'!$B$5:$D$296,3,FALSE)</f>
        <v>CG</v>
      </c>
      <c r="F170" s="364" t="str">
        <f>_xlfn.XLOOKUP(C170,'Catálogo de actividades'!$B$5:$B$296,'Catálogo de actividades'!$E$5:$E$296)</f>
        <v>17.13</v>
      </c>
      <c r="G170" s="103">
        <v>45445</v>
      </c>
      <c r="H170" s="103">
        <v>45446</v>
      </c>
      <c r="I170" s="416" t="str">
        <f>_xlfn.XLOOKUP(C170,'Catálogo de actividades'!$B$5:$B$296,'Catálogo de actividades'!$I$5:$I$296)</f>
        <v>OPL</v>
      </c>
    </row>
    <row r="171" spans="1:9" ht="28.5" x14ac:dyDescent="0.2">
      <c r="A171" s="182" t="s">
        <v>32</v>
      </c>
      <c r="B171" s="144" t="s">
        <v>17</v>
      </c>
      <c r="C171" s="144" t="s">
        <v>407</v>
      </c>
      <c r="D171" s="140" t="str">
        <f>VLOOKUP(C171, 'Catálogo de actividades'!$B$5:$D$296,2,FALSE)</f>
        <v xml:space="preserve">INE </v>
      </c>
      <c r="E171" s="140" t="str">
        <f>VLOOKUP(C171, 'Catálogo de actividades'!$B$5:$D$296,3,FALSE)</f>
        <v xml:space="preserve">DEOE  </v>
      </c>
      <c r="F171" s="364" t="str">
        <f>_xlfn.XLOOKUP(C171,'Catálogo de actividades'!$B$5:$B$296,'Catálogo de actividades'!$E$5:$E$296)</f>
        <v>18.1</v>
      </c>
      <c r="G171" s="104">
        <v>45292</v>
      </c>
      <c r="H171" s="104">
        <v>45322</v>
      </c>
      <c r="I171" s="416" t="str">
        <f>_xlfn.XLOOKUP(C171,'Catálogo de actividades'!$B$5:$B$296,'Catálogo de actividades'!$I$5:$I$296)</f>
        <v>DEOE</v>
      </c>
    </row>
    <row r="172" spans="1:9" ht="28.5" x14ac:dyDescent="0.2">
      <c r="A172" s="182" t="s">
        <v>32</v>
      </c>
      <c r="B172" s="144" t="s">
        <v>17</v>
      </c>
      <c r="C172" s="29" t="s">
        <v>361</v>
      </c>
      <c r="D172" s="140" t="str">
        <f>VLOOKUP(C172, 'Catálogo de actividades'!$B$5:$D$296,2,FALSE)</f>
        <v>OPL</v>
      </c>
      <c r="E172" s="140" t="str">
        <f>VLOOKUP(C172, 'Catálogo de actividades'!$B$5:$D$296,3,FALSE)</f>
        <v>CG</v>
      </c>
      <c r="F172" s="364" t="str">
        <f>_xlfn.XLOOKUP(C172,'Catálogo de actividades'!$B$5:$B$296,'Catálogo de actividades'!$E$5:$E$296)</f>
        <v>18.2</v>
      </c>
      <c r="G172" s="103">
        <v>45343</v>
      </c>
      <c r="H172" s="103">
        <v>45350</v>
      </c>
      <c r="I172" s="416" t="str">
        <f>_xlfn.XLOOKUP(C172,'Catálogo de actividades'!$B$5:$B$296,'Catálogo de actividades'!$I$5:$I$296)</f>
        <v>OPL</v>
      </c>
    </row>
    <row r="173" spans="1:9" ht="28.5" x14ac:dyDescent="0.2">
      <c r="A173" s="182" t="s">
        <v>32</v>
      </c>
      <c r="B173" s="144" t="s">
        <v>17</v>
      </c>
      <c r="C173" s="29" t="s">
        <v>307</v>
      </c>
      <c r="D173" s="140" t="str">
        <f>VLOOKUP(C173, 'Catálogo de actividades'!$B$5:$D$296,2,FALSE)</f>
        <v>OPL</v>
      </c>
      <c r="E173" s="140" t="str">
        <f>VLOOKUP(C173, 'Catálogo de actividades'!$B$5:$D$296,3,FALSE)</f>
        <v>CG</v>
      </c>
      <c r="F173" s="364" t="str">
        <f>_xlfn.XLOOKUP(C173,'Catálogo de actividades'!$B$5:$B$296,'Catálogo de actividades'!$E$5:$E$296)</f>
        <v>18.3</v>
      </c>
      <c r="G173" s="103">
        <v>45364</v>
      </c>
      <c r="H173" s="103">
        <v>45364</v>
      </c>
      <c r="I173" s="416" t="str">
        <f>_xlfn.XLOOKUP(C173,'Catálogo de actividades'!$B$5:$B$296,'Catálogo de actividades'!$I$5:$I$296)</f>
        <v>OPL</v>
      </c>
    </row>
    <row r="174" spans="1:9" ht="28.5" x14ac:dyDescent="0.2">
      <c r="A174" s="182" t="s">
        <v>32</v>
      </c>
      <c r="B174" s="144" t="s">
        <v>17</v>
      </c>
      <c r="C174" s="29" t="s">
        <v>308</v>
      </c>
      <c r="D174" s="140" t="str">
        <f>VLOOKUP(C174, 'Catálogo de actividades'!$B$5:$D$296,2,FALSE)</f>
        <v>INE</v>
      </c>
      <c r="E174" s="140" t="str">
        <f>VLOOKUP(C174, 'Catálogo de actividades'!$B$5:$D$296,3,FALSE)</f>
        <v>JLE</v>
      </c>
      <c r="F174" s="364" t="str">
        <f>_xlfn.XLOOKUP(C174,'Catálogo de actividades'!$B$5:$B$296,'Catálogo de actividades'!$E$5:$E$296)</f>
        <v>18.4</v>
      </c>
      <c r="G174" s="103">
        <v>45365</v>
      </c>
      <c r="H174" s="103">
        <v>45377</v>
      </c>
      <c r="I174" s="416" t="str">
        <f>_xlfn.XLOOKUP(C174,'Catálogo de actividades'!$B$5:$B$296,'Catálogo de actividades'!$I$5:$I$296)</f>
        <v>JLE</v>
      </c>
    </row>
    <row r="175" spans="1:9" ht="28.5" x14ac:dyDescent="0.2">
      <c r="A175" s="182" t="s">
        <v>32</v>
      </c>
      <c r="B175" s="144" t="s">
        <v>17</v>
      </c>
      <c r="C175" s="29" t="s">
        <v>362</v>
      </c>
      <c r="D175" s="140" t="str">
        <f>VLOOKUP(C175, 'Catálogo de actividades'!$B$5:$D$296,2,FALSE)</f>
        <v>OPL</v>
      </c>
      <c r="E175" s="140" t="str">
        <f>VLOOKUP(C175, 'Catálogo de actividades'!$B$5:$D$296,3,FALSE)</f>
        <v>OD</v>
      </c>
      <c r="F175" s="364" t="str">
        <f>_xlfn.XLOOKUP(C175,'Catálogo de actividades'!$B$5:$B$296,'Catálogo de actividades'!$E$5:$E$296)</f>
        <v>18.5</v>
      </c>
      <c r="G175" s="103">
        <v>45383</v>
      </c>
      <c r="H175" s="103">
        <v>45397</v>
      </c>
      <c r="I175" s="416" t="str">
        <f>_xlfn.XLOOKUP(C175,'Catálogo de actividades'!$B$5:$B$296,'Catálogo de actividades'!$I$5:$I$296)</f>
        <v>OPL</v>
      </c>
    </row>
    <row r="176" spans="1:9" ht="42.75" x14ac:dyDescent="0.2">
      <c r="A176" s="182" t="s">
        <v>32</v>
      </c>
      <c r="B176" s="144" t="s">
        <v>17</v>
      </c>
      <c r="C176" s="29" t="s">
        <v>285</v>
      </c>
      <c r="D176" s="140" t="str">
        <f>VLOOKUP(C176, 'Catálogo de actividades'!$B$5:$D$296,2,FALSE)</f>
        <v>OPL</v>
      </c>
      <c r="E176" s="140" t="str">
        <f>VLOOKUP(C176, 'Catálogo de actividades'!$B$5:$D$296,3,FALSE)</f>
        <v>CG/OD</v>
      </c>
      <c r="F176" s="364" t="str">
        <f>_xlfn.XLOOKUP(C176,'Catálogo de actividades'!$B$5:$B$296,'Catálogo de actividades'!$E$5:$E$296)</f>
        <v>18.7</v>
      </c>
      <c r="G176" s="103">
        <v>45413</v>
      </c>
      <c r="H176" s="103">
        <v>45440</v>
      </c>
      <c r="I176" s="416" t="str">
        <f>_xlfn.XLOOKUP(C176,'Catálogo de actividades'!$B$5:$B$296,'Catálogo de actividades'!$I$5:$I$296)</f>
        <v>OPL</v>
      </c>
    </row>
    <row r="177" spans="1:9" ht="42.75" x14ac:dyDescent="0.2">
      <c r="A177" s="182" t="s">
        <v>32</v>
      </c>
      <c r="B177" s="144" t="s">
        <v>17</v>
      </c>
      <c r="C177" s="29" t="s">
        <v>303</v>
      </c>
      <c r="D177" s="140" t="str">
        <f>VLOOKUP(C177, 'Catálogo de actividades'!$B$5:$D$296,2,FALSE)</f>
        <v>OPL</v>
      </c>
      <c r="E177" s="140" t="str">
        <f>VLOOKUP(C177, 'Catálogo de actividades'!$B$5:$D$296,3,FALSE)</f>
        <v>CG/OD</v>
      </c>
      <c r="F177" s="364" t="str">
        <f>_xlfn.XLOOKUP(C177,'Catálogo de actividades'!$B$5:$B$296,'Catálogo de actividades'!$E$5:$E$296)</f>
        <v>18.6</v>
      </c>
      <c r="G177" s="103">
        <v>45413</v>
      </c>
      <c r="H177" s="103">
        <v>45440</v>
      </c>
      <c r="I177" s="416" t="str">
        <f>_xlfn.XLOOKUP(C177,'Catálogo de actividades'!$B$5:$B$296,'Catálogo de actividades'!$I$5:$I$296)</f>
        <v>OPL</v>
      </c>
    </row>
    <row r="178" spans="1:9" ht="42.75" x14ac:dyDescent="0.2">
      <c r="A178" s="182" t="s">
        <v>32</v>
      </c>
      <c r="B178" s="144" t="s">
        <v>17</v>
      </c>
      <c r="C178" s="29" t="s">
        <v>363</v>
      </c>
      <c r="D178" s="140" t="str">
        <f>VLOOKUP(C178, 'Catálogo de actividades'!$B$5:$D$296,2,FALSE)</f>
        <v>OPL</v>
      </c>
      <c r="E178" s="140" t="str">
        <f>VLOOKUP(C178, 'Catálogo de actividades'!$B$5:$D$296,3,FALSE)</f>
        <v>CG</v>
      </c>
      <c r="F178" s="364" t="str">
        <f>_xlfn.XLOOKUP(C178,'Catálogo de actividades'!$B$5:$B$296,'Catálogo de actividades'!$E$5:$E$296)</f>
        <v>18.8</v>
      </c>
      <c r="G178" s="103">
        <v>45323</v>
      </c>
      <c r="H178" s="103">
        <v>45337</v>
      </c>
      <c r="I178" s="416" t="str">
        <f>_xlfn.XLOOKUP(C178,'Catálogo de actividades'!$B$5:$B$296,'Catálogo de actividades'!$I$5:$I$296)</f>
        <v>OPL</v>
      </c>
    </row>
    <row r="179" spans="1:9" ht="57" x14ac:dyDescent="0.2">
      <c r="A179" s="182" t="s">
        <v>32</v>
      </c>
      <c r="B179" s="144" t="s">
        <v>17</v>
      </c>
      <c r="C179" s="29" t="s">
        <v>302</v>
      </c>
      <c r="D179" s="140" t="str">
        <f>VLOOKUP(C179, 'Catálogo de actividades'!$B$5:$D$296,2,FALSE)</f>
        <v>OPL</v>
      </c>
      <c r="E179" s="140" t="str">
        <f>VLOOKUP(C179, 'Catálogo de actividades'!$B$5:$D$296,3,FALSE)</f>
        <v>CG</v>
      </c>
      <c r="F179" s="364" t="str">
        <f>_xlfn.XLOOKUP(C179,'Catálogo de actividades'!$B$5:$B$296,'Catálogo de actividades'!$E$5:$E$296)</f>
        <v>18.9</v>
      </c>
      <c r="G179" s="103">
        <v>45383</v>
      </c>
      <c r="H179" s="103">
        <v>45389</v>
      </c>
      <c r="I179" s="416" t="str">
        <f>_xlfn.XLOOKUP(C179,'Catálogo de actividades'!$B$5:$B$296,'Catálogo de actividades'!$I$5:$I$296)</f>
        <v>OPL</v>
      </c>
    </row>
    <row r="180" spans="1:9" ht="28.5" x14ac:dyDescent="0.2">
      <c r="A180" s="182" t="s">
        <v>32</v>
      </c>
      <c r="B180" s="33" t="s">
        <v>17</v>
      </c>
      <c r="C180" s="33" t="s">
        <v>186</v>
      </c>
      <c r="D180" s="140" t="str">
        <f>VLOOKUP(C180, 'Catálogo de actividades'!$B$5:$D$296,2,FALSE)</f>
        <v>OPL</v>
      </c>
      <c r="E180" s="140" t="str">
        <f>VLOOKUP(C180, 'Catálogo de actividades'!$B$5:$D$296,3,FALSE)</f>
        <v>OD</v>
      </c>
      <c r="F180" s="364" t="str">
        <f>_xlfn.XLOOKUP(C180,'Catálogo de actividades'!$B$5:$B$296,'Catálogo de actividades'!$E$5:$E$296)</f>
        <v>18.11</v>
      </c>
      <c r="G180" s="104">
        <v>45409</v>
      </c>
      <c r="H180" s="440">
        <v>45432</v>
      </c>
      <c r="I180" s="416" t="str">
        <f>_xlfn.XLOOKUP(C180,'Catálogo de actividades'!$B$5:$B$296,'Catálogo de actividades'!$I$5:$I$296)</f>
        <v>OPL</v>
      </c>
    </row>
    <row r="181" spans="1:9" ht="42.75" x14ac:dyDescent="0.2">
      <c r="A181" s="182" t="s">
        <v>32</v>
      </c>
      <c r="B181" s="144" t="s">
        <v>17</v>
      </c>
      <c r="C181" s="29" t="s">
        <v>364</v>
      </c>
      <c r="D181" s="140" t="str">
        <f>VLOOKUP(C181, 'Catálogo de actividades'!$B$5:$D$296,2,FALSE)</f>
        <v>OPL</v>
      </c>
      <c r="E181" s="140" t="str">
        <f>VLOOKUP(C181, 'Catálogo de actividades'!$B$5:$D$296,3,FALSE)</f>
        <v>CG</v>
      </c>
      <c r="F181" s="364" t="str">
        <f>_xlfn.XLOOKUP(C181,'Catálogo de actividades'!$B$5:$B$296,'Catálogo de actividades'!$E$5:$E$296)</f>
        <v>18.10</v>
      </c>
      <c r="G181" s="103">
        <v>45398</v>
      </c>
      <c r="H181" s="103">
        <v>45412</v>
      </c>
      <c r="I181" s="416" t="str">
        <f>_xlfn.XLOOKUP(C181,'Catálogo de actividades'!$B$5:$B$296,'Catálogo de actividades'!$I$5:$I$296)</f>
        <v>OPL</v>
      </c>
    </row>
    <row r="182" spans="1:9" ht="57" x14ac:dyDescent="0.2">
      <c r="A182" s="182" t="s">
        <v>32</v>
      </c>
      <c r="B182" s="144" t="s">
        <v>17</v>
      </c>
      <c r="C182" s="29" t="s">
        <v>365</v>
      </c>
      <c r="D182" s="140" t="str">
        <f>VLOOKUP(C182, 'Catálogo de actividades'!$B$5:$D$296,2,FALSE)</f>
        <v>OPL</v>
      </c>
      <c r="E182" s="140" t="str">
        <f>VLOOKUP(C182, 'Catálogo de actividades'!$B$5:$D$296,3,FALSE)</f>
        <v>CG</v>
      </c>
      <c r="F182" s="364" t="str">
        <f>_xlfn.XLOOKUP(C182,'Catálogo de actividades'!$B$5:$B$296,'Catálogo de actividades'!$E$5:$E$296)</f>
        <v>18.13</v>
      </c>
      <c r="G182" s="103">
        <v>45413</v>
      </c>
      <c r="H182" s="103">
        <v>45419</v>
      </c>
      <c r="I182" s="416" t="str">
        <f>_xlfn.XLOOKUP(C182,'Catálogo de actividades'!$B$5:$B$296,'Catálogo de actividades'!$I$5:$I$296)</f>
        <v>OPL</v>
      </c>
    </row>
    <row r="183" spans="1:9" ht="42.75" x14ac:dyDescent="0.2">
      <c r="A183" s="182" t="s">
        <v>32</v>
      </c>
      <c r="B183" s="144" t="s">
        <v>17</v>
      </c>
      <c r="C183" s="29" t="s">
        <v>271</v>
      </c>
      <c r="D183" s="140" t="str">
        <f>VLOOKUP(C183, 'Catálogo de actividades'!$B$5:$D$296,2,FALSE)</f>
        <v>OPL</v>
      </c>
      <c r="E183" s="140" t="str">
        <f>VLOOKUP(C183, 'Catálogo de actividades'!$B$5:$D$296,3,FALSE)</f>
        <v>CD</v>
      </c>
      <c r="F183" s="364" t="str">
        <f>_xlfn.XLOOKUP(C183,'Catálogo de actividades'!$B$5:$B$296,'Catálogo de actividades'!$E$5:$E$296)</f>
        <v>18.14</v>
      </c>
      <c r="G183" s="103">
        <v>45398</v>
      </c>
      <c r="H183" s="103">
        <v>45440</v>
      </c>
      <c r="I183" s="416" t="str">
        <f>_xlfn.XLOOKUP(C183,'Catálogo de actividades'!$B$5:$B$296,'Catálogo de actividades'!$I$5:$I$296)</f>
        <v>OPL</v>
      </c>
    </row>
    <row r="184" spans="1:9" ht="28.5" x14ac:dyDescent="0.2">
      <c r="A184" s="182" t="s">
        <v>32</v>
      </c>
      <c r="B184" s="144" t="s">
        <v>17</v>
      </c>
      <c r="C184" s="29" t="s">
        <v>304</v>
      </c>
      <c r="D184" s="140" t="str">
        <f>VLOOKUP(C184, 'Catálogo de actividades'!$B$5:$D$296,2,FALSE)</f>
        <v>OPL</v>
      </c>
      <c r="E184" s="140" t="str">
        <f>VLOOKUP(C184, 'Catálogo de actividades'!$B$5:$D$296,3,FALSE)</f>
        <v>CG/OD</v>
      </c>
      <c r="F184" s="364" t="str">
        <f>_xlfn.XLOOKUP(C184,'Catálogo de actividades'!$B$5:$B$296,'Catálogo de actividades'!$E$5:$E$296)</f>
        <v>18.15</v>
      </c>
      <c r="G184" s="103">
        <v>45447</v>
      </c>
      <c r="H184" s="103">
        <v>45447</v>
      </c>
      <c r="I184" s="416" t="str">
        <f>_xlfn.XLOOKUP(C184,'Catálogo de actividades'!$B$5:$B$296,'Catálogo de actividades'!$I$5:$I$296)</f>
        <v>OPL</v>
      </c>
    </row>
    <row r="185" spans="1:9" ht="14.25" x14ac:dyDescent="0.2">
      <c r="A185" s="182" t="s">
        <v>32</v>
      </c>
      <c r="B185" s="144" t="s">
        <v>17</v>
      </c>
      <c r="C185" s="144" t="s">
        <v>131</v>
      </c>
      <c r="D185" s="140" t="str">
        <f>VLOOKUP(C185, 'Catálogo de actividades'!$B$5:$D$296,2,FALSE)</f>
        <v>OPL</v>
      </c>
      <c r="E185" s="140" t="str">
        <f>VLOOKUP(C185, 'Catálogo de actividades'!$B$5:$D$296,3,FALSE)</f>
        <v>OD</v>
      </c>
      <c r="F185" s="364" t="str">
        <f>_xlfn.XLOOKUP(C185,'Catálogo de actividades'!$B$5:$B$296,'Catálogo de actividades'!$E$5:$E$296)</f>
        <v>18.16</v>
      </c>
      <c r="G185" s="103">
        <v>45452</v>
      </c>
      <c r="H185" s="103">
        <v>45455</v>
      </c>
      <c r="I185" s="416" t="str">
        <f>_xlfn.XLOOKUP(C185,'Catálogo de actividades'!$B$5:$B$296,'Catálogo de actividades'!$I$5:$I$296)</f>
        <v>OPL</v>
      </c>
    </row>
    <row r="186" spans="1:9" ht="57" x14ac:dyDescent="0.2">
      <c r="A186" s="182" t="s">
        <v>32</v>
      </c>
      <c r="B186" s="144" t="s">
        <v>17</v>
      </c>
      <c r="C186" s="144" t="s">
        <v>132</v>
      </c>
      <c r="D186" s="140" t="str">
        <f>VLOOKUP(C186, 'Catálogo de actividades'!$B$5:$D$296,2,FALSE)</f>
        <v>OPL</v>
      </c>
      <c r="E186" s="140" t="str">
        <f>VLOOKUP(C186, 'Catálogo de actividades'!$B$5:$D$296,3,FALSE)</f>
        <v>OD</v>
      </c>
      <c r="F186" s="364" t="str">
        <f>_xlfn.XLOOKUP(C186,'Catálogo de actividades'!$B$5:$B$296,'Catálogo de actividades'!$E$5:$E$296)</f>
        <v>18.17</v>
      </c>
      <c r="G186" s="103">
        <v>45481</v>
      </c>
      <c r="H186" s="103">
        <v>45485</v>
      </c>
      <c r="I186" s="416" t="str">
        <f>_xlfn.XLOOKUP(C186,'Catálogo de actividades'!$B$5:$B$296,'Catálogo de actividades'!$I$5:$I$296)</f>
        <v>OPL</v>
      </c>
    </row>
    <row r="187" spans="1:9" ht="42.75" x14ac:dyDescent="0.2">
      <c r="A187" s="182" t="s">
        <v>32</v>
      </c>
      <c r="B187" s="144" t="s">
        <v>17</v>
      </c>
      <c r="C187" s="144" t="s">
        <v>133</v>
      </c>
      <c r="D187" s="140" t="str">
        <f>VLOOKUP(C187, 'Catálogo de actividades'!$B$5:$D$296,2,FALSE)</f>
        <v>OPL</v>
      </c>
      <c r="E187" s="140" t="str">
        <f>VLOOKUP(C187, 'Catálogo de actividades'!$B$5:$D$296,3,FALSE)</f>
        <v>OD</v>
      </c>
      <c r="F187" s="364" t="str">
        <f>_xlfn.XLOOKUP(C187,'Catálogo de actividades'!$B$5:$B$296,'Catálogo de actividades'!$E$5:$E$296)</f>
        <v>18.18</v>
      </c>
      <c r="G187" s="103">
        <v>45481</v>
      </c>
      <c r="H187" s="103">
        <v>45485</v>
      </c>
      <c r="I187" s="416" t="str">
        <f>_xlfn.XLOOKUP(C187,'Catálogo de actividades'!$B$5:$B$296,'Catálogo de actividades'!$I$5:$I$296)</f>
        <v>OPL</v>
      </c>
    </row>
    <row r="188" spans="1:9" ht="14.25" x14ac:dyDescent="0.2">
      <c r="A188" s="182" t="s">
        <v>32</v>
      </c>
      <c r="B188" s="144" t="s">
        <v>17</v>
      </c>
      <c r="C188" s="144" t="s">
        <v>134</v>
      </c>
      <c r="D188" s="140" t="str">
        <f>VLOOKUP(C188, 'Catálogo de actividades'!$B$5:$D$296,2,FALSE)</f>
        <v>OPL</v>
      </c>
      <c r="E188" s="140" t="str">
        <f>VLOOKUP(C188, 'Catálogo de actividades'!$B$5:$D$296,3,FALSE)</f>
        <v>OD</v>
      </c>
      <c r="F188" s="364" t="str">
        <f>_xlfn.XLOOKUP(C188,'Catálogo de actividades'!$B$5:$B$296,'Catálogo de actividades'!$E$5:$E$296)</f>
        <v>18.19</v>
      </c>
      <c r="G188" s="103">
        <v>45456</v>
      </c>
      <c r="H188" s="103">
        <v>45468</v>
      </c>
      <c r="I188" s="416" t="str">
        <f>_xlfn.XLOOKUP(C188,'Catálogo de actividades'!$B$5:$B$296,'Catálogo de actividades'!$I$5:$I$296)</f>
        <v>OPL</v>
      </c>
    </row>
    <row r="189" spans="1:9" ht="57" x14ac:dyDescent="0.2">
      <c r="A189" s="182" t="s">
        <v>32</v>
      </c>
      <c r="B189" s="144" t="s">
        <v>17</v>
      </c>
      <c r="C189" s="144" t="s">
        <v>135</v>
      </c>
      <c r="D189" s="140" t="str">
        <f>VLOOKUP(C189, 'Catálogo de actividades'!$B$5:$D$296,2,FALSE)</f>
        <v>OPL</v>
      </c>
      <c r="E189" s="140" t="str">
        <f>VLOOKUP(C189, 'Catálogo de actividades'!$B$5:$D$296,3,FALSE)</f>
        <v>OD</v>
      </c>
      <c r="F189" s="364" t="str">
        <f>_xlfn.XLOOKUP(C189,'Catálogo de actividades'!$B$5:$B$296,'Catálogo de actividades'!$E$5:$E$296)</f>
        <v>18.20</v>
      </c>
      <c r="G189" s="103">
        <v>45481</v>
      </c>
      <c r="H189" s="103">
        <v>45485</v>
      </c>
      <c r="I189" s="416" t="str">
        <f>_xlfn.XLOOKUP(C189,'Catálogo de actividades'!$B$5:$B$296,'Catálogo de actividades'!$I$5:$I$296)</f>
        <v>OPL</v>
      </c>
    </row>
    <row r="190" spans="1:9" ht="42.75" x14ac:dyDescent="0.2">
      <c r="A190" s="182" t="s">
        <v>32</v>
      </c>
      <c r="B190" s="144" t="s">
        <v>17</v>
      </c>
      <c r="C190" s="144" t="s">
        <v>136</v>
      </c>
      <c r="D190" s="140" t="str">
        <f>VLOOKUP(C190, 'Catálogo de actividades'!$B$5:$D$296,2,FALSE)</f>
        <v>OPL</v>
      </c>
      <c r="E190" s="140" t="str">
        <f>VLOOKUP(C190, 'Catálogo de actividades'!$B$5:$D$296,3,FALSE)</f>
        <v>OD</v>
      </c>
      <c r="F190" s="364" t="str">
        <f>_xlfn.XLOOKUP(C190,'Catálogo de actividades'!$B$5:$B$296,'Catálogo de actividades'!$E$5:$E$296)</f>
        <v>18.21</v>
      </c>
      <c r="G190" s="103">
        <v>45481</v>
      </c>
      <c r="H190" s="103">
        <v>45485</v>
      </c>
      <c r="I190" s="416" t="str">
        <f>_xlfn.XLOOKUP(C190,'Catálogo de actividades'!$B$5:$B$296,'Catálogo de actividades'!$I$5:$I$296)</f>
        <v>OPL</v>
      </c>
    </row>
    <row r="191" spans="1:9" ht="28.5" x14ac:dyDescent="0.2">
      <c r="A191" s="182" t="s">
        <v>32</v>
      </c>
      <c r="B191" s="144" t="s">
        <v>17</v>
      </c>
      <c r="C191" s="144" t="s">
        <v>137</v>
      </c>
      <c r="D191" s="140" t="str">
        <f>VLOOKUP(C191, 'Catálogo de actividades'!$B$5:$D$296,2,FALSE)</f>
        <v>OPL</v>
      </c>
      <c r="E191" s="140" t="str">
        <f>VLOOKUP(C191, 'Catálogo de actividades'!$B$5:$D$296,3,FALSE)</f>
        <v>CG</v>
      </c>
      <c r="F191" s="364" t="str">
        <f>_xlfn.XLOOKUP(C191,'Catálogo de actividades'!$B$5:$B$296,'Catálogo de actividades'!$E$5:$E$296)</f>
        <v>18.23</v>
      </c>
      <c r="G191" s="103">
        <v>45466</v>
      </c>
      <c r="H191" s="103">
        <v>45466</v>
      </c>
      <c r="I191" s="416" t="str">
        <f>_xlfn.XLOOKUP(C191,'Catálogo de actividades'!$B$5:$B$296,'Catálogo de actividades'!$I$5:$I$296)</f>
        <v>OPL</v>
      </c>
    </row>
    <row r="192" spans="1:9" ht="71.25" x14ac:dyDescent="0.2">
      <c r="A192" s="182" t="s">
        <v>32</v>
      </c>
      <c r="B192" s="144" t="s">
        <v>17</v>
      </c>
      <c r="C192" s="144" t="s">
        <v>138</v>
      </c>
      <c r="D192" s="140" t="s">
        <v>64</v>
      </c>
      <c r="E192" s="140" t="s">
        <v>65</v>
      </c>
      <c r="F192" s="364" t="str">
        <f>_xlfn.XLOOKUP(C192,'Catálogo de actividades'!$B$5:$B$296,'Catálogo de actividades'!$E$5:$E$296)</f>
        <v>18.24</v>
      </c>
      <c r="G192" s="103">
        <v>45481</v>
      </c>
      <c r="H192" s="103">
        <v>45485</v>
      </c>
      <c r="I192" s="416" t="str">
        <f>_xlfn.XLOOKUP(C192,'Catálogo de actividades'!$B$5:$B$296,'Catálogo de actividades'!$I$5:$I$296)</f>
        <v>OPL</v>
      </c>
    </row>
    <row r="193" spans="1:9" ht="42.75" x14ac:dyDescent="0.2">
      <c r="A193" s="182" t="s">
        <v>32</v>
      </c>
      <c r="B193" s="144" t="s">
        <v>17</v>
      </c>
      <c r="C193" s="144" t="s">
        <v>139</v>
      </c>
      <c r="D193" s="140" t="str">
        <f>VLOOKUP(C193, 'Catálogo de actividades'!$B$5:$D$296,2,FALSE)</f>
        <v>OPL</v>
      </c>
      <c r="E193" s="140" t="str">
        <f>VLOOKUP(C193, 'Catálogo de actividades'!$B$5:$D$296,3,FALSE)</f>
        <v>CG</v>
      </c>
      <c r="F193" s="364" t="str">
        <f>_xlfn.XLOOKUP(C193,'Catálogo de actividades'!$B$5:$B$296,'Catálogo de actividades'!$E$5:$E$296)</f>
        <v>18.25</v>
      </c>
      <c r="G193" s="103">
        <v>45481</v>
      </c>
      <c r="H193" s="103">
        <v>45485</v>
      </c>
      <c r="I193" s="416" t="str">
        <f>_xlfn.XLOOKUP(C193,'Catálogo de actividades'!$B$5:$B$296,'Catálogo de actividades'!$I$5:$I$296)</f>
        <v>OPL</v>
      </c>
    </row>
    <row r="194" spans="1:9" ht="14.25" x14ac:dyDescent="0.2">
      <c r="A194" s="182" t="s">
        <v>32</v>
      </c>
      <c r="B194" s="144" t="s">
        <v>17</v>
      </c>
      <c r="C194" s="144" t="s">
        <v>176</v>
      </c>
      <c r="D194" s="140" t="str">
        <f>VLOOKUP(C194, 'Catálogo de actividades'!$B$5:$D$296,2,FALSE)</f>
        <v>OPL</v>
      </c>
      <c r="E194" s="140" t="str">
        <f>VLOOKUP(C194, 'Catálogo de actividades'!$B$5:$D$296,3,FALSE)</f>
        <v>CG</v>
      </c>
      <c r="F194" s="364" t="str">
        <f>_xlfn.XLOOKUP(C194,'Catálogo de actividades'!$B$5:$B$296,'Catálogo de actividades'!$E$5:$E$296)</f>
        <v>18.26</v>
      </c>
      <c r="G194" s="103">
        <v>45458</v>
      </c>
      <c r="H194" s="103">
        <v>45466</v>
      </c>
      <c r="I194" s="416" t="str">
        <f>_xlfn.XLOOKUP(C194,'Catálogo de actividades'!$B$5:$B$296,'Catálogo de actividades'!$I$5:$I$296)</f>
        <v>OPL</v>
      </c>
    </row>
    <row r="195" spans="1:9" ht="28.5" x14ac:dyDescent="0.2">
      <c r="A195" s="182" t="s">
        <v>32</v>
      </c>
      <c r="B195" s="144" t="s">
        <v>17</v>
      </c>
      <c r="C195" s="144" t="s">
        <v>140</v>
      </c>
      <c r="D195" s="140" t="str">
        <f>VLOOKUP(C195, 'Catálogo de actividades'!$B$5:$D$296,2,FALSE)</f>
        <v>OPL</v>
      </c>
      <c r="E195" s="140" t="str">
        <f>VLOOKUP(C195, 'Catálogo de actividades'!$B$5:$D$296,3,FALSE)</f>
        <v>CG</v>
      </c>
      <c r="F195" s="364" t="str">
        <f>_xlfn.XLOOKUP(C195,'Catálogo de actividades'!$B$5:$B$296,'Catálogo de actividades'!$E$5:$E$296)</f>
        <v>18.27</v>
      </c>
      <c r="G195" s="103">
        <v>45469</v>
      </c>
      <c r="H195" s="103">
        <v>45469</v>
      </c>
      <c r="I195" s="416" t="str">
        <f>_xlfn.XLOOKUP(C195,'Catálogo de actividades'!$B$5:$B$296,'Catálogo de actividades'!$I$5:$I$296)</f>
        <v>OPL</v>
      </c>
    </row>
    <row r="196" spans="1:9" ht="42.75" x14ac:dyDescent="0.2">
      <c r="A196" s="182" t="s">
        <v>32</v>
      </c>
      <c r="B196" s="144" t="s">
        <v>20</v>
      </c>
      <c r="C196" s="144" t="s">
        <v>294</v>
      </c>
      <c r="D196" s="140" t="str">
        <f>VLOOKUP(C196, 'Catálogo de actividades'!$B$5:$D$296,2,FALSE)</f>
        <v>INE/OPL</v>
      </c>
      <c r="E196" s="140" t="str">
        <f>VLOOKUP(C196, 'Catálogo de actividades'!$B$5:$D$296,3,FALSE)</f>
        <v>CAI/CG</v>
      </c>
      <c r="F196" s="364" t="str">
        <f>_xlfn.XLOOKUP(C196,'Catálogo de actividades'!$B$5:$B$296,'Catálogo de actividades'!$E$5:$E$296)</f>
        <v>21.1</v>
      </c>
      <c r="G196" s="103">
        <v>45170</v>
      </c>
      <c r="H196" s="103">
        <v>45199</v>
      </c>
      <c r="I196" s="416" t="str">
        <f>_xlfn.XLOOKUP(C196,'Catálogo de actividades'!$B$5:$B$296,'Catálogo de actividades'!$I$5:$I$296)</f>
        <v>CAI</v>
      </c>
    </row>
    <row r="197" spans="1:9" ht="28.5" x14ac:dyDescent="0.2">
      <c r="A197" s="182" t="s">
        <v>32</v>
      </c>
      <c r="B197" s="144" t="s">
        <v>20</v>
      </c>
      <c r="C197" s="144" t="s">
        <v>297</v>
      </c>
      <c r="D197" s="140" t="str">
        <f>VLOOKUP(C197, 'Catálogo de actividades'!$B$5:$D$296,2,FALSE)</f>
        <v>INE</v>
      </c>
      <c r="E197" s="140" t="str">
        <f>VLOOKUP(C197, 'Catálogo de actividades'!$B$5:$D$296,3,FALSE)</f>
        <v>CAI/JLE</v>
      </c>
      <c r="F197" s="364" t="str">
        <f>_xlfn.XLOOKUP(C197,'Catálogo de actividades'!$B$5:$B$296,'Catálogo de actividades'!$E$5:$E$296)</f>
        <v>21.2</v>
      </c>
      <c r="G197" s="103">
        <v>45189</v>
      </c>
      <c r="H197" s="103">
        <v>45408</v>
      </c>
      <c r="I197" s="416" t="str">
        <f>_xlfn.XLOOKUP(C197,'Catálogo de actividades'!$B$5:$B$296,'Catálogo de actividades'!$I$5:$I$296)</f>
        <v>OPL</v>
      </c>
    </row>
    <row r="198" spans="1:9" ht="14.25" x14ac:dyDescent="0.2">
      <c r="A198" s="182" t="s">
        <v>32</v>
      </c>
      <c r="B198" s="144" t="s">
        <v>20</v>
      </c>
      <c r="C198" s="144" t="s">
        <v>299</v>
      </c>
      <c r="D198" s="140" t="str">
        <f>VLOOKUP(C198, 'Catálogo de actividades'!$B$5:$D$296,2,FALSE)</f>
        <v>INE</v>
      </c>
      <c r="E198" s="140" t="str">
        <f>VLOOKUP(C198, 'Catálogo de actividades'!$B$5:$D$296,3,FALSE)</f>
        <v>CAI</v>
      </c>
      <c r="F198" s="364" t="str">
        <f>_xlfn.XLOOKUP(C198,'Catálogo de actividades'!$B$5:$B$296,'Catálogo de actividades'!$E$5:$E$296)</f>
        <v>21.3</v>
      </c>
      <c r="G198" s="103">
        <v>45170</v>
      </c>
      <c r="H198" s="103">
        <v>45434</v>
      </c>
      <c r="I198" s="416" t="str">
        <f>_xlfn.XLOOKUP(C198,'Catálogo de actividades'!$B$5:$B$296,'Catálogo de actividades'!$I$5:$I$296)</f>
        <v>CAI</v>
      </c>
    </row>
    <row r="199" spans="1:9" ht="28.5" x14ac:dyDescent="0.2">
      <c r="A199" s="182" t="s">
        <v>32</v>
      </c>
      <c r="B199" s="144" t="s">
        <v>20</v>
      </c>
      <c r="C199" s="144" t="s">
        <v>300</v>
      </c>
      <c r="D199" s="140" t="str">
        <f>VLOOKUP(C199, 'Catálogo de actividades'!$B$5:$D$296,2,FALSE)</f>
        <v>INE</v>
      </c>
      <c r="E199" s="140" t="str">
        <f>VLOOKUP(C199, 'Catálogo de actividades'!$B$5:$D$296,3,FALSE)</f>
        <v>CAI</v>
      </c>
      <c r="F199" s="364" t="str">
        <f>_xlfn.XLOOKUP(C199,'Catálogo de actividades'!$B$5:$B$296,'Catálogo de actividades'!$E$5:$E$296)</f>
        <v>21.4</v>
      </c>
      <c r="G199" s="103">
        <v>45189</v>
      </c>
      <c r="H199" s="103">
        <v>45443</v>
      </c>
      <c r="I199" s="416" t="str">
        <f>_xlfn.XLOOKUP(C199,'Catálogo de actividades'!$B$5:$B$296,'Catálogo de actividades'!$I$5:$I$296)</f>
        <v>CAI</v>
      </c>
    </row>
    <row r="200" spans="1:9" ht="42.75" x14ac:dyDescent="0.2">
      <c r="A200" s="182" t="s">
        <v>32</v>
      </c>
      <c r="B200" s="144" t="s">
        <v>21</v>
      </c>
      <c r="C200" s="184" t="s">
        <v>177</v>
      </c>
      <c r="D200" s="140" t="str">
        <f>VLOOKUP(C200, 'Catálogo de actividades'!$B$5:$D$296,2,FALSE)</f>
        <v>OPL</v>
      </c>
      <c r="E200" s="140" t="str">
        <f>VLOOKUP(C200, 'Catálogo de actividades'!$B$5:$D$296,3,FALSE)</f>
        <v>CG</v>
      </c>
      <c r="F200" s="364" t="str">
        <f>_xlfn.XLOOKUP(C200,'Catálogo de actividades'!$B$5:$B$296,'Catálogo de actividades'!$E$5:$E$296)</f>
        <v>22.1</v>
      </c>
      <c r="G200" s="103">
        <v>45481</v>
      </c>
      <c r="H200" s="103">
        <v>45485</v>
      </c>
      <c r="I200" s="416" t="str">
        <f>_xlfn.XLOOKUP(C200,'Catálogo de actividades'!$B$5:$B$296,'Catálogo de actividades'!$I$5:$I$296)</f>
        <v>OPL</v>
      </c>
    </row>
    <row r="201" spans="1:9" x14ac:dyDescent="0.2">
      <c r="A201" s="123"/>
      <c r="B201" s="178"/>
      <c r="C201" s="178"/>
      <c r="D201" s="178"/>
      <c r="E201" s="178"/>
      <c r="F201" s="178"/>
      <c r="G201" s="90"/>
      <c r="H201" s="90"/>
    </row>
    <row r="202" spans="1:9" x14ac:dyDescent="0.2">
      <c r="B202" s="176"/>
      <c r="C202" s="176"/>
      <c r="D202" s="176"/>
      <c r="E202" s="176"/>
      <c r="F202" s="176"/>
      <c r="G202" s="7"/>
      <c r="H202" s="7"/>
    </row>
    <row r="203" spans="1:9" x14ac:dyDescent="0.2">
      <c r="B203" s="176"/>
      <c r="C203" s="176"/>
      <c r="D203" s="176"/>
      <c r="E203" s="176"/>
      <c r="F203" s="176"/>
      <c r="G203" s="7"/>
      <c r="H203" s="7"/>
    </row>
    <row r="204" spans="1:9" x14ac:dyDescent="0.2">
      <c r="B204" s="176"/>
      <c r="C204" s="176"/>
      <c r="D204" s="176"/>
      <c r="E204" s="176"/>
      <c r="F204" s="176"/>
      <c r="G204" s="7"/>
      <c r="H204" s="7"/>
    </row>
    <row r="205" spans="1:9" x14ac:dyDescent="0.2">
      <c r="B205" s="176"/>
      <c r="C205" s="176"/>
      <c r="D205" s="176"/>
      <c r="E205" s="176"/>
      <c r="F205" s="176"/>
      <c r="G205" s="7"/>
      <c r="H205" s="7"/>
    </row>
    <row r="206" spans="1:9" x14ac:dyDescent="0.2">
      <c r="B206" s="176"/>
      <c r="C206" s="176"/>
      <c r="D206" s="176"/>
      <c r="E206" s="176"/>
      <c r="F206" s="176"/>
      <c r="G206" s="7"/>
      <c r="H206" s="7"/>
    </row>
    <row r="207" spans="1:9" x14ac:dyDescent="0.2">
      <c r="B207" s="176"/>
      <c r="C207" s="176"/>
      <c r="D207" s="176"/>
      <c r="E207" s="176"/>
      <c r="F207" s="176"/>
      <c r="G207" s="450"/>
      <c r="H207" s="450"/>
    </row>
    <row r="208" spans="1:9" x14ac:dyDescent="0.2">
      <c r="B208" s="176"/>
      <c r="C208" s="176"/>
      <c r="D208" s="176"/>
      <c r="E208" s="176"/>
      <c r="F208" s="176"/>
      <c r="G208" s="450"/>
      <c r="H208" s="450"/>
    </row>
    <row r="209" spans="2:8" x14ac:dyDescent="0.2">
      <c r="B209" s="176"/>
      <c r="C209" s="176"/>
      <c r="D209" s="176"/>
      <c r="E209" s="176"/>
      <c r="F209" s="176"/>
      <c r="G209" s="450"/>
      <c r="H209" s="450"/>
    </row>
    <row r="210" spans="2:8" x14ac:dyDescent="0.2">
      <c r="B210" s="176"/>
      <c r="C210" s="176"/>
      <c r="D210" s="176"/>
      <c r="E210" s="176"/>
      <c r="F210" s="176"/>
      <c r="G210" s="179"/>
      <c r="H210" s="179"/>
    </row>
    <row r="211" spans="2:8" x14ac:dyDescent="0.2">
      <c r="B211" s="176"/>
      <c r="C211" s="176"/>
      <c r="D211" s="176"/>
      <c r="E211" s="176"/>
      <c r="F211" s="176"/>
      <c r="G211" s="179"/>
      <c r="H211" s="179"/>
    </row>
    <row r="212" spans="2:8" x14ac:dyDescent="0.2">
      <c r="B212" s="176"/>
      <c r="C212" s="176"/>
      <c r="D212" s="176"/>
      <c r="E212" s="176"/>
      <c r="F212" s="176"/>
      <c r="G212" s="179"/>
      <c r="H212" s="179"/>
    </row>
    <row r="213" spans="2:8" x14ac:dyDescent="0.2">
      <c r="B213" s="176"/>
      <c r="C213" s="176"/>
      <c r="D213" s="176"/>
      <c r="E213" s="176"/>
      <c r="F213" s="176"/>
      <c r="G213" s="179"/>
      <c r="H213" s="179"/>
    </row>
    <row r="214" spans="2:8" x14ac:dyDescent="0.2">
      <c r="B214" s="176"/>
      <c r="C214" s="176"/>
      <c r="D214" s="176"/>
      <c r="E214" s="176"/>
      <c r="F214" s="176"/>
      <c r="G214" s="179"/>
      <c r="H214" s="179"/>
    </row>
    <row r="215" spans="2:8" x14ac:dyDescent="0.2">
      <c r="B215" s="176"/>
      <c r="C215" s="176"/>
      <c r="D215" s="176"/>
      <c r="E215" s="176"/>
      <c r="F215" s="176"/>
      <c r="G215" s="179"/>
      <c r="H215" s="179"/>
    </row>
    <row r="216" spans="2:8" x14ac:dyDescent="0.2">
      <c r="B216" s="176"/>
      <c r="C216" s="176"/>
      <c r="D216" s="176"/>
      <c r="E216" s="176"/>
      <c r="F216" s="176"/>
      <c r="G216" s="179"/>
      <c r="H216" s="179"/>
    </row>
    <row r="217" spans="2:8" x14ac:dyDescent="0.2">
      <c r="B217" s="176"/>
      <c r="C217" s="176"/>
      <c r="D217" s="176"/>
      <c r="E217" s="176"/>
      <c r="F217" s="176"/>
      <c r="G217" s="179"/>
      <c r="H217" s="179"/>
    </row>
    <row r="218" spans="2:8" x14ac:dyDescent="0.2">
      <c r="B218" s="176"/>
      <c r="C218" s="176"/>
      <c r="D218" s="176"/>
      <c r="E218" s="176"/>
      <c r="F218" s="176"/>
      <c r="G218" s="179"/>
      <c r="H218" s="179"/>
    </row>
    <row r="219" spans="2:8" x14ac:dyDescent="0.2">
      <c r="B219" s="176"/>
      <c r="C219" s="176"/>
      <c r="D219" s="176"/>
      <c r="E219" s="176"/>
      <c r="F219" s="176"/>
      <c r="G219" s="179"/>
      <c r="H219" s="179"/>
    </row>
    <row r="220" spans="2:8" x14ac:dyDescent="0.2">
      <c r="B220" s="176"/>
      <c r="C220" s="176"/>
      <c r="D220" s="176"/>
      <c r="E220" s="176"/>
      <c r="F220" s="176"/>
      <c r="G220" s="179"/>
      <c r="H220" s="179"/>
    </row>
    <row r="221" spans="2:8" x14ac:dyDescent="0.2">
      <c r="B221" s="176"/>
      <c r="C221" s="176"/>
      <c r="D221" s="176"/>
      <c r="E221" s="176"/>
      <c r="F221" s="176"/>
      <c r="G221" s="179"/>
      <c r="H221" s="179"/>
    </row>
    <row r="222" spans="2:8" x14ac:dyDescent="0.2">
      <c r="B222" s="176"/>
      <c r="C222" s="176"/>
      <c r="D222" s="176"/>
      <c r="E222" s="176"/>
      <c r="F222" s="176"/>
      <c r="G222" s="179"/>
      <c r="H222" s="179"/>
    </row>
    <row r="223" spans="2:8" x14ac:dyDescent="0.2">
      <c r="B223" s="176"/>
      <c r="C223" s="176"/>
      <c r="D223" s="176"/>
      <c r="E223" s="176"/>
      <c r="F223" s="176"/>
      <c r="G223" s="179"/>
      <c r="H223" s="179"/>
    </row>
    <row r="224" spans="2:8" x14ac:dyDescent="0.2">
      <c r="B224" s="176"/>
      <c r="C224" s="176"/>
      <c r="D224" s="176"/>
      <c r="E224" s="176"/>
      <c r="F224" s="176"/>
      <c r="G224" s="179"/>
      <c r="H224" s="179"/>
    </row>
    <row r="225" spans="2:8" x14ac:dyDescent="0.2">
      <c r="B225" s="176"/>
      <c r="C225" s="176"/>
      <c r="D225" s="176"/>
      <c r="E225" s="176"/>
      <c r="F225" s="176"/>
      <c r="G225" s="179"/>
      <c r="H225" s="179"/>
    </row>
    <row r="226" spans="2:8" x14ac:dyDescent="0.2">
      <c r="B226" s="176"/>
      <c r="C226" s="176"/>
      <c r="D226" s="176"/>
      <c r="E226" s="176"/>
      <c r="F226" s="176"/>
      <c r="G226" s="179"/>
      <c r="H226" s="179"/>
    </row>
    <row r="227" spans="2:8" x14ac:dyDescent="0.2">
      <c r="B227" s="176"/>
      <c r="C227" s="176"/>
      <c r="D227" s="176"/>
      <c r="E227" s="176"/>
      <c r="F227" s="176"/>
      <c r="G227" s="179"/>
      <c r="H227" s="179"/>
    </row>
    <row r="228" spans="2:8" x14ac:dyDescent="0.2">
      <c r="B228" s="176"/>
      <c r="C228" s="176"/>
      <c r="D228" s="176"/>
      <c r="E228" s="176"/>
      <c r="F228" s="176"/>
      <c r="G228" s="179"/>
      <c r="H228" s="179"/>
    </row>
    <row r="229" spans="2:8" x14ac:dyDescent="0.2">
      <c r="B229" s="176"/>
      <c r="C229" s="176"/>
      <c r="D229" s="176"/>
      <c r="E229" s="176"/>
      <c r="F229" s="176"/>
      <c r="G229" s="179"/>
      <c r="H229" s="179"/>
    </row>
    <row r="230" spans="2:8" x14ac:dyDescent="0.2">
      <c r="B230" s="176"/>
      <c r="C230" s="176"/>
      <c r="D230" s="176"/>
      <c r="E230" s="176"/>
      <c r="F230" s="176"/>
      <c r="G230" s="179"/>
      <c r="H230" s="179"/>
    </row>
    <row r="231" spans="2:8" x14ac:dyDescent="0.2">
      <c r="B231" s="176"/>
      <c r="C231" s="176"/>
      <c r="D231" s="176"/>
      <c r="E231" s="176"/>
      <c r="F231" s="176"/>
      <c r="G231" s="179"/>
      <c r="H231" s="179"/>
    </row>
    <row r="232" spans="2:8" x14ac:dyDescent="0.2">
      <c r="B232" s="176"/>
      <c r="C232" s="176"/>
      <c r="D232" s="176"/>
      <c r="E232" s="176"/>
      <c r="F232" s="176"/>
      <c r="G232" s="179"/>
      <c r="H232" s="179"/>
    </row>
    <row r="233" spans="2:8" x14ac:dyDescent="0.2">
      <c r="B233" s="176"/>
      <c r="C233" s="176"/>
      <c r="D233" s="176"/>
      <c r="E233" s="176"/>
      <c r="F233" s="176"/>
      <c r="G233" s="179"/>
      <c r="H233" s="179"/>
    </row>
    <row r="234" spans="2:8" x14ac:dyDescent="0.2">
      <c r="B234" s="176"/>
      <c r="C234" s="176"/>
      <c r="D234" s="176"/>
      <c r="E234" s="176"/>
      <c r="F234" s="176"/>
      <c r="G234" s="179"/>
      <c r="H234" s="179"/>
    </row>
    <row r="235" spans="2:8" x14ac:dyDescent="0.2">
      <c r="B235" s="176"/>
      <c r="C235" s="176"/>
      <c r="D235" s="176"/>
      <c r="E235" s="176"/>
      <c r="F235" s="176"/>
      <c r="G235" s="179"/>
      <c r="H235" s="179"/>
    </row>
    <row r="236" spans="2:8" x14ac:dyDescent="0.2">
      <c r="B236" s="176"/>
      <c r="C236" s="176"/>
      <c r="D236" s="176"/>
      <c r="E236" s="176"/>
      <c r="F236" s="176"/>
      <c r="G236" s="179"/>
      <c r="H236" s="179"/>
    </row>
    <row r="237" spans="2:8" x14ac:dyDescent="0.2">
      <c r="B237" s="176"/>
      <c r="C237" s="176"/>
      <c r="D237" s="176"/>
      <c r="E237" s="176"/>
      <c r="F237" s="176"/>
      <c r="G237" s="179"/>
      <c r="H237" s="179"/>
    </row>
    <row r="238" spans="2:8" x14ac:dyDescent="0.2">
      <c r="B238" s="176"/>
      <c r="C238" s="176"/>
      <c r="D238" s="176"/>
      <c r="E238" s="176"/>
      <c r="F238" s="176"/>
      <c r="G238" s="179"/>
      <c r="H238" s="179"/>
    </row>
    <row r="239" spans="2:8" x14ac:dyDescent="0.2">
      <c r="B239" s="176"/>
      <c r="C239" s="176"/>
      <c r="D239" s="176"/>
      <c r="E239" s="176"/>
      <c r="F239" s="176"/>
      <c r="G239" s="179"/>
      <c r="H239" s="179"/>
    </row>
    <row r="240" spans="2:8" x14ac:dyDescent="0.2">
      <c r="B240" s="176"/>
      <c r="C240" s="176"/>
      <c r="D240" s="176"/>
      <c r="E240" s="176"/>
      <c r="F240" s="176"/>
      <c r="G240" s="179"/>
      <c r="H240" s="179"/>
    </row>
    <row r="241" spans="2:8" x14ac:dyDescent="0.2">
      <c r="B241" s="176"/>
      <c r="C241" s="176"/>
      <c r="D241" s="176"/>
      <c r="E241" s="176"/>
      <c r="F241" s="176"/>
      <c r="G241" s="179"/>
      <c r="H241" s="179"/>
    </row>
    <row r="242" spans="2:8" x14ac:dyDescent="0.2">
      <c r="B242" s="176"/>
      <c r="C242" s="176"/>
      <c r="D242" s="176"/>
      <c r="E242" s="176"/>
      <c r="F242" s="176"/>
      <c r="G242" s="179"/>
      <c r="H242" s="179"/>
    </row>
    <row r="243" spans="2:8" x14ac:dyDescent="0.2">
      <c r="B243" s="176"/>
      <c r="C243" s="176"/>
      <c r="D243" s="176"/>
      <c r="E243" s="176"/>
      <c r="F243" s="176"/>
      <c r="G243" s="179"/>
      <c r="H243" s="179"/>
    </row>
    <row r="244" spans="2:8" x14ac:dyDescent="0.2">
      <c r="B244" s="176"/>
      <c r="C244" s="176"/>
      <c r="D244" s="176"/>
      <c r="E244" s="176"/>
      <c r="F244" s="176"/>
      <c r="G244" s="179"/>
      <c r="H244" s="179"/>
    </row>
    <row r="245" spans="2:8" x14ac:dyDescent="0.2">
      <c r="B245" s="176"/>
      <c r="C245" s="176"/>
      <c r="D245" s="176"/>
      <c r="E245" s="176"/>
      <c r="F245" s="176"/>
      <c r="G245" s="179"/>
      <c r="H245" s="179"/>
    </row>
    <row r="246" spans="2:8" x14ac:dyDescent="0.2">
      <c r="B246" s="176"/>
      <c r="C246" s="176"/>
      <c r="D246" s="176"/>
      <c r="E246" s="176"/>
      <c r="F246" s="176"/>
      <c r="G246" s="179"/>
      <c r="H246" s="179"/>
    </row>
    <row r="247" spans="2:8" x14ac:dyDescent="0.2">
      <c r="B247" s="176"/>
      <c r="C247" s="176"/>
      <c r="D247" s="176"/>
      <c r="E247" s="176"/>
      <c r="F247" s="176"/>
      <c r="G247" s="179"/>
      <c r="H247" s="179"/>
    </row>
    <row r="248" spans="2:8" x14ac:dyDescent="0.2">
      <c r="B248" s="176"/>
      <c r="C248" s="176"/>
      <c r="D248" s="176"/>
      <c r="E248" s="176"/>
      <c r="F248" s="176"/>
      <c r="G248" s="179"/>
      <c r="H248" s="179"/>
    </row>
    <row r="249" spans="2:8" x14ac:dyDescent="0.2">
      <c r="B249" s="176"/>
      <c r="C249" s="176"/>
      <c r="D249" s="176"/>
      <c r="E249" s="176"/>
      <c r="F249" s="176"/>
      <c r="G249" s="179"/>
      <c r="H249" s="179"/>
    </row>
    <row r="250" spans="2:8" x14ac:dyDescent="0.2">
      <c r="B250" s="176"/>
      <c r="C250" s="176"/>
      <c r="D250" s="176"/>
      <c r="E250" s="176"/>
      <c r="F250" s="176"/>
      <c r="G250" s="179"/>
      <c r="H250" s="179"/>
    </row>
    <row r="251" spans="2:8" x14ac:dyDescent="0.2">
      <c r="B251" s="176"/>
      <c r="C251" s="176"/>
      <c r="D251" s="176"/>
      <c r="E251" s="176"/>
      <c r="F251" s="176"/>
      <c r="G251" s="179"/>
      <c r="H251" s="179"/>
    </row>
    <row r="252" spans="2:8" x14ac:dyDescent="0.2">
      <c r="B252" s="176"/>
      <c r="C252" s="176"/>
      <c r="D252" s="176"/>
      <c r="E252" s="176"/>
      <c r="F252" s="176"/>
      <c r="G252" s="179"/>
      <c r="H252" s="179"/>
    </row>
    <row r="253" spans="2:8" x14ac:dyDescent="0.2">
      <c r="B253" s="176"/>
      <c r="C253" s="176"/>
      <c r="D253" s="176"/>
      <c r="E253" s="176"/>
      <c r="F253" s="176"/>
      <c r="G253" s="179"/>
      <c r="H253" s="179"/>
    </row>
    <row r="254" spans="2:8" x14ac:dyDescent="0.2">
      <c r="B254" s="176"/>
      <c r="C254" s="176"/>
      <c r="D254" s="176"/>
      <c r="E254" s="176"/>
      <c r="F254" s="176"/>
      <c r="G254" s="179"/>
      <c r="H254" s="179"/>
    </row>
    <row r="255" spans="2:8" x14ac:dyDescent="0.2">
      <c r="B255" s="176"/>
      <c r="C255" s="176"/>
      <c r="D255" s="176"/>
      <c r="E255" s="176"/>
      <c r="F255" s="176"/>
      <c r="G255" s="179"/>
      <c r="H255" s="179"/>
    </row>
    <row r="256" spans="2:8" x14ac:dyDescent="0.2">
      <c r="B256" s="176"/>
      <c r="C256" s="176"/>
      <c r="D256" s="176"/>
      <c r="E256" s="176"/>
      <c r="F256" s="176"/>
      <c r="G256" s="179"/>
      <c r="H256" s="179"/>
    </row>
    <row r="257" spans="2:8" x14ac:dyDescent="0.2">
      <c r="B257" s="176"/>
      <c r="C257" s="176"/>
      <c r="D257" s="176"/>
      <c r="E257" s="176"/>
      <c r="F257" s="176"/>
      <c r="G257" s="179"/>
      <c r="H257" s="179"/>
    </row>
    <row r="258" spans="2:8" x14ac:dyDescent="0.2">
      <c r="B258" s="176"/>
      <c r="C258" s="176"/>
      <c r="D258" s="176"/>
      <c r="E258" s="176"/>
      <c r="F258" s="176"/>
      <c r="G258" s="179"/>
      <c r="H258" s="179"/>
    </row>
    <row r="259" spans="2:8" x14ac:dyDescent="0.2">
      <c r="B259" s="176"/>
      <c r="C259" s="176"/>
      <c r="D259" s="176"/>
      <c r="E259" s="176"/>
      <c r="F259" s="176"/>
      <c r="G259" s="179"/>
      <c r="H259" s="179"/>
    </row>
    <row r="260" spans="2:8" x14ac:dyDescent="0.2">
      <c r="B260" s="176"/>
      <c r="C260" s="176"/>
      <c r="D260" s="176"/>
      <c r="E260" s="176"/>
      <c r="F260" s="176"/>
      <c r="G260" s="179"/>
      <c r="H260" s="179"/>
    </row>
    <row r="261" spans="2:8" x14ac:dyDescent="0.2">
      <c r="B261" s="176"/>
      <c r="C261" s="176"/>
      <c r="D261" s="176"/>
      <c r="E261" s="176"/>
      <c r="F261" s="176"/>
      <c r="G261" s="179"/>
      <c r="H261" s="179"/>
    </row>
    <row r="262" spans="2:8" x14ac:dyDescent="0.2">
      <c r="B262" s="176"/>
      <c r="C262" s="176"/>
      <c r="D262" s="176"/>
      <c r="E262" s="176"/>
      <c r="F262" s="176"/>
      <c r="G262" s="179"/>
      <c r="H262" s="179"/>
    </row>
    <row r="263" spans="2:8" x14ac:dyDescent="0.2">
      <c r="B263" s="176"/>
      <c r="C263" s="176"/>
      <c r="D263" s="176"/>
      <c r="E263" s="176"/>
      <c r="F263" s="176"/>
      <c r="G263" s="179"/>
      <c r="H263" s="179"/>
    </row>
    <row r="264" spans="2:8" x14ac:dyDescent="0.2">
      <c r="B264" s="176"/>
      <c r="C264" s="176"/>
      <c r="D264" s="176"/>
      <c r="E264" s="176"/>
      <c r="F264" s="176"/>
      <c r="G264" s="179"/>
      <c r="H264" s="179"/>
    </row>
    <row r="265" spans="2:8" x14ac:dyDescent="0.2">
      <c r="B265" s="176"/>
      <c r="C265" s="176"/>
      <c r="D265" s="176"/>
      <c r="E265" s="176"/>
      <c r="F265" s="176"/>
      <c r="G265" s="179"/>
      <c r="H265" s="179"/>
    </row>
    <row r="266" spans="2:8" x14ac:dyDescent="0.2">
      <c r="B266" s="176"/>
      <c r="C266" s="176"/>
      <c r="D266" s="176"/>
      <c r="E266" s="176"/>
      <c r="F266" s="176"/>
      <c r="G266" s="179"/>
      <c r="H266" s="179"/>
    </row>
    <row r="267" spans="2:8" x14ac:dyDescent="0.2">
      <c r="B267" s="176"/>
      <c r="C267" s="176"/>
      <c r="D267" s="176"/>
      <c r="E267" s="176"/>
      <c r="F267" s="176"/>
      <c r="G267" s="179"/>
      <c r="H267" s="179"/>
    </row>
    <row r="268" spans="2:8" x14ac:dyDescent="0.2">
      <c r="B268" s="176"/>
      <c r="C268" s="176"/>
      <c r="D268" s="176"/>
      <c r="E268" s="176"/>
      <c r="F268" s="176"/>
      <c r="G268" s="179"/>
      <c r="H268" s="179"/>
    </row>
    <row r="269" spans="2:8" x14ac:dyDescent="0.2">
      <c r="B269" s="176"/>
      <c r="C269" s="176"/>
      <c r="D269" s="176"/>
      <c r="E269" s="176"/>
      <c r="F269" s="176"/>
      <c r="G269" s="179"/>
      <c r="H269" s="179"/>
    </row>
    <row r="270" spans="2:8" x14ac:dyDescent="0.2">
      <c r="B270" s="176"/>
      <c r="C270" s="176"/>
      <c r="D270" s="176"/>
      <c r="E270" s="176"/>
      <c r="F270" s="176"/>
      <c r="G270" s="179"/>
      <c r="H270" s="179"/>
    </row>
    <row r="271" spans="2:8" x14ac:dyDescent="0.2">
      <c r="B271" s="176"/>
      <c r="C271" s="176"/>
      <c r="D271" s="176"/>
      <c r="E271" s="176"/>
      <c r="F271" s="176"/>
      <c r="G271" s="179"/>
      <c r="H271" s="179"/>
    </row>
    <row r="272" spans="2:8" x14ac:dyDescent="0.2">
      <c r="B272" s="176"/>
      <c r="C272" s="176"/>
      <c r="D272" s="176"/>
      <c r="E272" s="176"/>
      <c r="F272" s="176"/>
      <c r="G272" s="179"/>
      <c r="H272" s="179"/>
    </row>
    <row r="273" spans="2:8" x14ac:dyDescent="0.2">
      <c r="B273" s="176"/>
      <c r="C273" s="176"/>
      <c r="D273" s="176"/>
      <c r="E273" s="176"/>
      <c r="F273" s="176"/>
      <c r="G273" s="179"/>
      <c r="H273" s="179"/>
    </row>
    <row r="274" spans="2:8" x14ac:dyDescent="0.2">
      <c r="B274" s="176"/>
      <c r="C274" s="176"/>
      <c r="D274" s="176"/>
      <c r="E274" s="176"/>
      <c r="F274" s="176"/>
      <c r="G274" s="179"/>
      <c r="H274" s="179"/>
    </row>
    <row r="275" spans="2:8" x14ac:dyDescent="0.2">
      <c r="B275" s="176"/>
      <c r="C275" s="176"/>
      <c r="D275" s="176"/>
      <c r="E275" s="176"/>
      <c r="F275" s="176"/>
      <c r="G275" s="179"/>
      <c r="H275" s="179"/>
    </row>
    <row r="276" spans="2:8" x14ac:dyDescent="0.2">
      <c r="B276" s="176"/>
      <c r="C276" s="176"/>
      <c r="D276" s="176"/>
      <c r="E276" s="176"/>
      <c r="F276" s="176"/>
      <c r="G276" s="179"/>
      <c r="H276" s="179"/>
    </row>
    <row r="277" spans="2:8" x14ac:dyDescent="0.2">
      <c r="B277" s="176"/>
      <c r="C277" s="176"/>
      <c r="D277" s="176"/>
      <c r="E277" s="176"/>
      <c r="F277" s="176"/>
      <c r="G277" s="179"/>
      <c r="H277" s="179"/>
    </row>
    <row r="278" spans="2:8" x14ac:dyDescent="0.2">
      <c r="B278" s="176"/>
      <c r="C278" s="176"/>
      <c r="D278" s="176"/>
      <c r="E278" s="176"/>
      <c r="F278" s="176"/>
      <c r="G278" s="179"/>
      <c r="H278" s="179"/>
    </row>
    <row r="279" spans="2:8" x14ac:dyDescent="0.2">
      <c r="B279" s="176"/>
      <c r="C279" s="176"/>
      <c r="D279" s="176"/>
      <c r="E279" s="176"/>
      <c r="F279" s="176"/>
      <c r="G279" s="179"/>
      <c r="H279" s="179"/>
    </row>
    <row r="280" spans="2:8" x14ac:dyDescent="0.2">
      <c r="B280" s="176"/>
      <c r="C280" s="176"/>
      <c r="D280" s="176"/>
      <c r="E280" s="176"/>
      <c r="F280" s="176"/>
      <c r="G280" s="179"/>
      <c r="H280" s="179"/>
    </row>
    <row r="281" spans="2:8" x14ac:dyDescent="0.2">
      <c r="B281" s="176"/>
      <c r="C281" s="176"/>
      <c r="D281" s="176"/>
      <c r="E281" s="176"/>
      <c r="F281" s="176"/>
      <c r="G281" s="179"/>
      <c r="H281" s="179"/>
    </row>
    <row r="282" spans="2:8" x14ac:dyDescent="0.2">
      <c r="B282" s="176"/>
      <c r="C282" s="176"/>
      <c r="D282" s="176"/>
      <c r="E282" s="176"/>
      <c r="F282" s="176"/>
      <c r="G282" s="179"/>
      <c r="H282" s="179"/>
    </row>
    <row r="283" spans="2:8" x14ac:dyDescent="0.2">
      <c r="B283" s="176"/>
      <c r="C283" s="176"/>
      <c r="D283" s="176"/>
      <c r="E283" s="176"/>
      <c r="F283" s="176"/>
      <c r="G283" s="179"/>
      <c r="H283" s="179"/>
    </row>
    <row r="284" spans="2:8" x14ac:dyDescent="0.2">
      <c r="B284" s="176"/>
      <c r="C284" s="176"/>
      <c r="D284" s="176"/>
      <c r="E284" s="176"/>
      <c r="F284" s="176"/>
      <c r="G284" s="179"/>
      <c r="H284" s="179"/>
    </row>
    <row r="285" spans="2:8" x14ac:dyDescent="0.2">
      <c r="B285" s="176"/>
      <c r="C285" s="176"/>
      <c r="D285" s="176"/>
      <c r="E285" s="176"/>
      <c r="F285" s="176"/>
      <c r="G285" s="179"/>
      <c r="H285" s="179"/>
    </row>
    <row r="286" spans="2:8" x14ac:dyDescent="0.2">
      <c r="B286" s="176"/>
      <c r="C286" s="176"/>
      <c r="D286" s="176"/>
      <c r="E286" s="176"/>
      <c r="F286" s="176"/>
      <c r="G286" s="179"/>
      <c r="H286" s="179"/>
    </row>
    <row r="287" spans="2:8" x14ac:dyDescent="0.2">
      <c r="B287" s="176"/>
      <c r="C287" s="176"/>
      <c r="D287" s="176"/>
      <c r="E287" s="176"/>
      <c r="F287" s="176"/>
      <c r="G287" s="179"/>
      <c r="H287" s="179"/>
    </row>
    <row r="288" spans="2:8" x14ac:dyDescent="0.2">
      <c r="B288" s="176"/>
      <c r="C288" s="176"/>
      <c r="D288" s="176"/>
      <c r="E288" s="176"/>
      <c r="F288" s="176"/>
      <c r="G288" s="179"/>
      <c r="H288" s="179"/>
    </row>
    <row r="289" spans="2:8" x14ac:dyDescent="0.2">
      <c r="B289" s="427"/>
      <c r="C289" s="176"/>
      <c r="D289" s="176"/>
      <c r="E289" s="176"/>
      <c r="F289" s="176"/>
      <c r="G289" s="179"/>
      <c r="H289" s="179"/>
    </row>
    <row r="290" spans="2:8" x14ac:dyDescent="0.2">
      <c r="B290" s="176"/>
      <c r="C290" s="176"/>
      <c r="D290" s="176"/>
      <c r="E290" s="176"/>
      <c r="F290" s="176"/>
      <c r="G290" s="179"/>
      <c r="H290" s="179"/>
    </row>
    <row r="291" spans="2:8" x14ac:dyDescent="0.2">
      <c r="B291" s="176"/>
      <c r="C291" s="176"/>
      <c r="D291" s="176"/>
      <c r="E291" s="176"/>
      <c r="F291" s="176"/>
      <c r="G291" s="179"/>
      <c r="H291" s="179"/>
    </row>
    <row r="292" spans="2:8" x14ac:dyDescent="0.2">
      <c r="B292" s="176"/>
      <c r="C292" s="176"/>
      <c r="D292" s="176"/>
      <c r="E292" s="176"/>
      <c r="F292" s="176"/>
      <c r="G292" s="179"/>
      <c r="H292" s="179"/>
    </row>
    <row r="293" spans="2:8" x14ac:dyDescent="0.2">
      <c r="B293" s="176"/>
      <c r="C293" s="176"/>
      <c r="D293" s="176"/>
      <c r="E293" s="176"/>
      <c r="F293" s="176"/>
      <c r="G293" s="179"/>
      <c r="H293" s="179"/>
    </row>
    <row r="294" spans="2:8" x14ac:dyDescent="0.2">
      <c r="B294" s="176"/>
      <c r="C294" s="176"/>
      <c r="D294" s="176"/>
      <c r="E294" s="176"/>
      <c r="F294" s="176"/>
      <c r="G294" s="179"/>
      <c r="H294" s="179"/>
    </row>
    <row r="295" spans="2:8" x14ac:dyDescent="0.2">
      <c r="B295" s="176"/>
      <c r="C295" s="176"/>
      <c r="D295" s="176"/>
      <c r="E295" s="176"/>
      <c r="F295" s="176"/>
      <c r="G295" s="179"/>
      <c r="H295" s="179"/>
    </row>
    <row r="296" spans="2:8" x14ac:dyDescent="0.2">
      <c r="B296" s="176"/>
      <c r="C296" s="176"/>
      <c r="D296" s="176"/>
      <c r="E296" s="176"/>
      <c r="F296" s="176"/>
      <c r="G296" s="179"/>
      <c r="H296" s="179"/>
    </row>
    <row r="297" spans="2:8" x14ac:dyDescent="0.2">
      <c r="B297" s="176"/>
      <c r="C297" s="176"/>
      <c r="D297" s="176"/>
      <c r="E297" s="176"/>
      <c r="F297" s="176"/>
      <c r="G297" s="179"/>
      <c r="H297" s="179"/>
    </row>
    <row r="298" spans="2:8" x14ac:dyDescent="0.2">
      <c r="B298" s="176"/>
      <c r="C298" s="176"/>
      <c r="D298" s="176"/>
      <c r="E298" s="176"/>
      <c r="F298" s="176"/>
      <c r="G298" s="179"/>
      <c r="H298" s="179"/>
    </row>
    <row r="299" spans="2:8" x14ac:dyDescent="0.2">
      <c r="B299" s="176"/>
      <c r="C299" s="176"/>
      <c r="D299" s="176"/>
      <c r="E299" s="176"/>
      <c r="F299" s="176"/>
      <c r="G299" s="179"/>
      <c r="H299" s="179"/>
    </row>
    <row r="300" spans="2:8" x14ac:dyDescent="0.2">
      <c r="B300" s="176"/>
      <c r="C300" s="176"/>
      <c r="D300" s="176"/>
      <c r="E300" s="176"/>
      <c r="F300" s="176"/>
      <c r="G300" s="179"/>
      <c r="H300" s="179"/>
    </row>
    <row r="301" spans="2:8" x14ac:dyDescent="0.2">
      <c r="B301" s="176"/>
      <c r="C301" s="176"/>
      <c r="D301" s="176"/>
      <c r="E301" s="176"/>
      <c r="F301" s="176"/>
      <c r="G301" s="179"/>
      <c r="H301" s="179"/>
    </row>
    <row r="302" spans="2:8" x14ac:dyDescent="0.2">
      <c r="B302" s="176"/>
      <c r="C302" s="176"/>
      <c r="D302" s="176"/>
      <c r="E302" s="176"/>
      <c r="F302" s="176"/>
      <c r="G302" s="179"/>
      <c r="H302" s="179"/>
    </row>
    <row r="303" spans="2:8" x14ac:dyDescent="0.2">
      <c r="B303" s="176"/>
      <c r="C303" s="176"/>
      <c r="D303" s="176"/>
      <c r="E303" s="176"/>
      <c r="F303" s="176"/>
      <c r="G303" s="179"/>
      <c r="H303" s="179"/>
    </row>
    <row r="304" spans="2:8" x14ac:dyDescent="0.2">
      <c r="B304" s="176"/>
      <c r="C304" s="176"/>
      <c r="D304" s="176"/>
      <c r="E304" s="176"/>
      <c r="F304" s="176"/>
      <c r="G304" s="179"/>
      <c r="H304" s="179"/>
    </row>
    <row r="305" spans="2:8" x14ac:dyDescent="0.2">
      <c r="B305" s="176"/>
      <c r="C305" s="176"/>
      <c r="D305" s="176"/>
      <c r="E305" s="176"/>
      <c r="F305" s="176"/>
      <c r="G305" s="179"/>
      <c r="H305" s="179"/>
    </row>
    <row r="306" spans="2:8" x14ac:dyDescent="0.2">
      <c r="B306" s="176"/>
      <c r="C306" s="176"/>
      <c r="D306" s="176"/>
      <c r="E306" s="176"/>
      <c r="F306" s="176"/>
      <c r="G306" s="179"/>
      <c r="H306" s="179"/>
    </row>
    <row r="307" spans="2:8" x14ac:dyDescent="0.2">
      <c r="B307" s="176"/>
      <c r="C307" s="176"/>
      <c r="D307" s="176"/>
      <c r="E307" s="176"/>
      <c r="F307" s="176"/>
      <c r="G307" s="179"/>
      <c r="H307" s="179"/>
    </row>
    <row r="308" spans="2:8" x14ac:dyDescent="0.2">
      <c r="B308" s="176"/>
      <c r="C308" s="176"/>
      <c r="D308" s="176"/>
      <c r="E308" s="176"/>
      <c r="F308" s="176"/>
      <c r="G308" s="179"/>
      <c r="H308" s="179"/>
    </row>
    <row r="309" spans="2:8" x14ac:dyDescent="0.2">
      <c r="B309" s="176"/>
      <c r="C309" s="176"/>
      <c r="D309" s="176"/>
      <c r="E309" s="176"/>
      <c r="F309" s="176"/>
      <c r="G309" s="179"/>
      <c r="H309" s="179"/>
    </row>
    <row r="310" spans="2:8" x14ac:dyDescent="0.2">
      <c r="B310" s="176"/>
      <c r="C310" s="176"/>
      <c r="D310" s="176"/>
      <c r="E310" s="176"/>
      <c r="F310" s="176"/>
      <c r="G310" s="179"/>
      <c r="H310" s="179"/>
    </row>
    <row r="311" spans="2:8" x14ac:dyDescent="0.2">
      <c r="B311" s="176"/>
      <c r="C311" s="176"/>
      <c r="D311" s="176"/>
      <c r="E311" s="176"/>
      <c r="F311" s="176"/>
      <c r="G311" s="179"/>
      <c r="H311" s="179"/>
    </row>
    <row r="312" spans="2:8" x14ac:dyDescent="0.2">
      <c r="B312" s="176"/>
      <c r="C312" s="176"/>
      <c r="D312" s="176"/>
      <c r="E312" s="176"/>
      <c r="F312" s="176"/>
      <c r="G312" s="179"/>
      <c r="H312" s="179"/>
    </row>
    <row r="313" spans="2:8" x14ac:dyDescent="0.2">
      <c r="B313" s="176"/>
      <c r="C313" s="176"/>
      <c r="D313" s="176"/>
      <c r="E313" s="176"/>
      <c r="F313" s="176"/>
      <c r="G313" s="179"/>
      <c r="H313" s="179"/>
    </row>
    <row r="314" spans="2:8" x14ac:dyDescent="0.2">
      <c r="B314" s="176"/>
      <c r="C314" s="176"/>
      <c r="D314" s="176"/>
      <c r="E314" s="176"/>
      <c r="F314" s="176"/>
      <c r="G314" s="179"/>
      <c r="H314" s="179"/>
    </row>
    <row r="315" spans="2:8" x14ac:dyDescent="0.2">
      <c r="B315" s="176"/>
      <c r="C315" s="176"/>
      <c r="D315" s="176"/>
      <c r="E315" s="176"/>
      <c r="F315" s="176"/>
      <c r="G315" s="179"/>
      <c r="H315" s="179"/>
    </row>
    <row r="316" spans="2:8" x14ac:dyDescent="0.2">
      <c r="B316" s="176"/>
      <c r="C316" s="176"/>
      <c r="D316" s="176"/>
      <c r="E316" s="176"/>
      <c r="F316" s="176"/>
      <c r="G316" s="179"/>
      <c r="H316" s="179"/>
    </row>
    <row r="317" spans="2:8" x14ac:dyDescent="0.2">
      <c r="B317" s="176"/>
      <c r="C317" s="176"/>
      <c r="D317" s="176"/>
      <c r="E317" s="176"/>
      <c r="F317" s="176"/>
      <c r="G317" s="179"/>
      <c r="H317" s="179"/>
    </row>
    <row r="318" spans="2:8" x14ac:dyDescent="0.2">
      <c r="B318" s="176"/>
      <c r="C318" s="176"/>
      <c r="D318" s="176"/>
      <c r="E318" s="176"/>
      <c r="F318" s="176"/>
      <c r="G318" s="179"/>
      <c r="H318" s="179"/>
    </row>
    <row r="319" spans="2:8" x14ac:dyDescent="0.2">
      <c r="B319" s="176"/>
      <c r="C319" s="176"/>
      <c r="D319" s="176"/>
      <c r="E319" s="176"/>
      <c r="F319" s="176"/>
      <c r="G319" s="179"/>
      <c r="H319" s="179"/>
    </row>
    <row r="320" spans="2:8" x14ac:dyDescent="0.2">
      <c r="B320" s="176"/>
      <c r="C320" s="176"/>
      <c r="D320" s="176"/>
      <c r="E320" s="176"/>
      <c r="F320" s="176"/>
      <c r="G320" s="179"/>
      <c r="H320" s="179"/>
    </row>
    <row r="321" spans="2:8" x14ac:dyDescent="0.2">
      <c r="B321" s="176"/>
      <c r="C321" s="176"/>
      <c r="D321" s="176"/>
      <c r="E321" s="176"/>
      <c r="F321" s="176"/>
      <c r="G321" s="179"/>
      <c r="H321" s="179"/>
    </row>
    <row r="322" spans="2:8" x14ac:dyDescent="0.2">
      <c r="B322" s="176"/>
      <c r="C322" s="176"/>
      <c r="D322" s="176"/>
      <c r="E322" s="176"/>
      <c r="F322" s="176"/>
      <c r="G322" s="179"/>
      <c r="H322" s="179"/>
    </row>
    <row r="323" spans="2:8" x14ac:dyDescent="0.2">
      <c r="B323" s="176"/>
      <c r="C323" s="176"/>
      <c r="D323" s="176"/>
      <c r="E323" s="176"/>
      <c r="F323" s="176"/>
      <c r="G323" s="179"/>
      <c r="H323" s="179"/>
    </row>
    <row r="324" spans="2:8" x14ac:dyDescent="0.2">
      <c r="B324" s="176"/>
      <c r="C324" s="176"/>
      <c r="D324" s="176"/>
      <c r="E324" s="176"/>
      <c r="F324" s="176"/>
      <c r="G324" s="179"/>
      <c r="H324" s="179"/>
    </row>
    <row r="325" spans="2:8" x14ac:dyDescent="0.2">
      <c r="B325" s="176"/>
      <c r="C325" s="176"/>
      <c r="D325" s="176"/>
      <c r="E325" s="176"/>
      <c r="F325" s="176"/>
      <c r="G325" s="179"/>
      <c r="H325" s="179"/>
    </row>
    <row r="326" spans="2:8" x14ac:dyDescent="0.2">
      <c r="B326" s="176"/>
      <c r="C326" s="176"/>
      <c r="D326" s="176"/>
      <c r="E326" s="176"/>
      <c r="F326" s="176"/>
      <c r="G326" s="179"/>
      <c r="H326" s="179"/>
    </row>
    <row r="327" spans="2:8" x14ac:dyDescent="0.2">
      <c r="B327" s="176"/>
      <c r="C327" s="176"/>
      <c r="D327" s="176"/>
      <c r="E327" s="176"/>
      <c r="F327" s="176"/>
      <c r="G327" s="179"/>
      <c r="H327" s="179"/>
    </row>
    <row r="328" spans="2:8" x14ac:dyDescent="0.2">
      <c r="B328" s="176"/>
      <c r="C328" s="176"/>
      <c r="D328" s="176"/>
      <c r="E328" s="176"/>
      <c r="F328" s="176"/>
      <c r="G328" s="179"/>
      <c r="H328" s="179"/>
    </row>
    <row r="329" spans="2:8" x14ac:dyDescent="0.2">
      <c r="B329" s="176"/>
      <c r="C329" s="176"/>
      <c r="D329" s="176"/>
      <c r="E329" s="176"/>
      <c r="F329" s="176"/>
      <c r="G329" s="179"/>
      <c r="H329" s="179"/>
    </row>
    <row r="330" spans="2:8" x14ac:dyDescent="0.2">
      <c r="B330" s="176"/>
      <c r="C330" s="176"/>
      <c r="D330" s="176"/>
      <c r="E330" s="176"/>
      <c r="F330" s="176"/>
      <c r="G330" s="179"/>
      <c r="H330" s="179"/>
    </row>
    <row r="331" spans="2:8" x14ac:dyDescent="0.2">
      <c r="B331" s="176"/>
      <c r="C331" s="176"/>
      <c r="D331" s="176"/>
      <c r="E331" s="176"/>
      <c r="F331" s="176"/>
      <c r="G331" s="179"/>
      <c r="H331" s="179"/>
    </row>
    <row r="332" spans="2:8" x14ac:dyDescent="0.2">
      <c r="B332" s="176"/>
      <c r="C332" s="176"/>
      <c r="D332" s="176"/>
      <c r="E332" s="176"/>
      <c r="F332" s="176"/>
      <c r="G332" s="179"/>
      <c r="H332" s="179"/>
    </row>
    <row r="333" spans="2:8" x14ac:dyDescent="0.2">
      <c r="B333" s="176"/>
      <c r="C333" s="176"/>
      <c r="D333" s="176"/>
      <c r="E333" s="176"/>
      <c r="F333" s="176"/>
      <c r="G333" s="179"/>
      <c r="H333" s="179"/>
    </row>
    <row r="334" spans="2:8" x14ac:dyDescent="0.2">
      <c r="B334" s="176"/>
      <c r="C334" s="176"/>
      <c r="D334" s="176"/>
      <c r="E334" s="176"/>
      <c r="F334" s="176"/>
      <c r="G334" s="179"/>
      <c r="H334" s="179"/>
    </row>
    <row r="335" spans="2:8" x14ac:dyDescent="0.2">
      <c r="B335" s="176"/>
      <c r="C335" s="176"/>
      <c r="D335" s="176"/>
      <c r="E335" s="176"/>
      <c r="F335" s="176"/>
      <c r="G335" s="179"/>
      <c r="H335" s="179"/>
    </row>
    <row r="336" spans="2:8" x14ac:dyDescent="0.2">
      <c r="B336" s="176"/>
      <c r="C336" s="176"/>
      <c r="D336" s="176"/>
      <c r="E336" s="176"/>
      <c r="F336" s="176"/>
      <c r="G336" s="179"/>
      <c r="H336" s="179"/>
    </row>
    <row r="337" spans="2:8" x14ac:dyDescent="0.2">
      <c r="B337" s="176"/>
      <c r="C337" s="176"/>
      <c r="D337" s="176"/>
      <c r="E337" s="176"/>
      <c r="F337" s="176"/>
      <c r="G337" s="179"/>
      <c r="H337" s="179"/>
    </row>
    <row r="338" spans="2:8" x14ac:dyDescent="0.2">
      <c r="B338" s="176"/>
      <c r="C338" s="176"/>
      <c r="D338" s="176"/>
      <c r="E338" s="176"/>
      <c r="F338" s="176"/>
      <c r="G338" s="179"/>
      <c r="H338" s="179"/>
    </row>
    <row r="339" spans="2:8" x14ac:dyDescent="0.2">
      <c r="B339" s="176"/>
      <c r="C339" s="176"/>
      <c r="D339" s="176"/>
      <c r="E339" s="176"/>
      <c r="F339" s="176"/>
      <c r="G339" s="179"/>
      <c r="H339" s="179"/>
    </row>
    <row r="340" spans="2:8" x14ac:dyDescent="0.2">
      <c r="B340" s="176"/>
      <c r="C340" s="176"/>
      <c r="D340" s="176"/>
      <c r="E340" s="176"/>
      <c r="F340" s="176"/>
      <c r="G340" s="179"/>
      <c r="H340" s="179"/>
    </row>
    <row r="341" spans="2:8" x14ac:dyDescent="0.2">
      <c r="B341" s="176"/>
      <c r="C341" s="176"/>
      <c r="D341" s="176"/>
      <c r="E341" s="176"/>
      <c r="F341" s="176"/>
      <c r="G341" s="179"/>
      <c r="H341" s="179"/>
    </row>
    <row r="342" spans="2:8" x14ac:dyDescent="0.2">
      <c r="B342" s="176"/>
      <c r="C342" s="176"/>
      <c r="D342" s="176"/>
      <c r="E342" s="176"/>
      <c r="F342" s="176"/>
      <c r="G342" s="179"/>
      <c r="H342" s="179"/>
    </row>
    <row r="343" spans="2:8" x14ac:dyDescent="0.2">
      <c r="B343" s="176"/>
      <c r="C343" s="176"/>
      <c r="D343" s="176"/>
      <c r="E343" s="176"/>
      <c r="F343" s="176"/>
      <c r="G343" s="179"/>
      <c r="H343" s="179"/>
    </row>
    <row r="344" spans="2:8" x14ac:dyDescent="0.2">
      <c r="B344" s="176"/>
      <c r="C344" s="176"/>
      <c r="D344" s="176"/>
      <c r="E344" s="176"/>
      <c r="F344" s="176"/>
      <c r="G344" s="179"/>
      <c r="H344" s="179"/>
    </row>
    <row r="345" spans="2:8" x14ac:dyDescent="0.2">
      <c r="B345" s="176"/>
      <c r="C345" s="176"/>
      <c r="D345" s="176"/>
      <c r="E345" s="176"/>
      <c r="F345" s="176"/>
      <c r="G345" s="179"/>
      <c r="H345" s="179"/>
    </row>
    <row r="346" spans="2:8" x14ac:dyDescent="0.2">
      <c r="B346" s="176"/>
      <c r="C346" s="176"/>
      <c r="D346" s="176"/>
      <c r="E346" s="176"/>
      <c r="F346" s="176"/>
      <c r="G346" s="179"/>
      <c r="H346" s="179"/>
    </row>
    <row r="347" spans="2:8" x14ac:dyDescent="0.2">
      <c r="B347" s="176"/>
      <c r="C347" s="176"/>
      <c r="D347" s="176"/>
      <c r="E347" s="176"/>
      <c r="F347" s="176"/>
      <c r="G347" s="179"/>
      <c r="H347" s="179"/>
    </row>
    <row r="348" spans="2:8" x14ac:dyDescent="0.2">
      <c r="B348" s="176"/>
      <c r="C348" s="176"/>
      <c r="D348" s="176"/>
      <c r="E348" s="176"/>
      <c r="F348" s="176"/>
      <c r="G348" s="179"/>
      <c r="H348" s="179"/>
    </row>
    <row r="349" spans="2:8" x14ac:dyDescent="0.2">
      <c r="B349" s="176"/>
      <c r="C349" s="176"/>
      <c r="D349" s="176"/>
      <c r="E349" s="176"/>
      <c r="F349" s="176"/>
      <c r="G349" s="179"/>
      <c r="H349" s="179"/>
    </row>
    <row r="350" spans="2:8" x14ac:dyDescent="0.2">
      <c r="B350" s="176"/>
      <c r="C350" s="176"/>
      <c r="D350" s="176"/>
      <c r="E350" s="176"/>
      <c r="F350" s="176"/>
      <c r="G350" s="179"/>
      <c r="H350" s="179"/>
    </row>
    <row r="351" spans="2:8" x14ac:dyDescent="0.2">
      <c r="B351" s="176"/>
      <c r="C351" s="176"/>
      <c r="D351" s="176"/>
      <c r="E351" s="176"/>
      <c r="F351" s="176"/>
      <c r="G351" s="179"/>
      <c r="H351" s="179"/>
    </row>
    <row r="352" spans="2:8" x14ac:dyDescent="0.2">
      <c r="B352" s="176"/>
      <c r="C352" s="176"/>
      <c r="D352" s="176"/>
      <c r="E352" s="176"/>
      <c r="F352" s="176"/>
      <c r="G352" s="179"/>
      <c r="H352" s="179"/>
    </row>
    <row r="353" spans="2:8" x14ac:dyDescent="0.2">
      <c r="B353" s="176"/>
      <c r="C353" s="176"/>
      <c r="D353" s="176"/>
      <c r="E353" s="176"/>
      <c r="F353" s="176"/>
      <c r="G353" s="179"/>
      <c r="H353" s="179"/>
    </row>
    <row r="354" spans="2:8" x14ac:dyDescent="0.2">
      <c r="B354" s="176"/>
      <c r="C354" s="176"/>
      <c r="D354" s="176"/>
      <c r="E354" s="176"/>
      <c r="F354" s="176"/>
      <c r="G354" s="179"/>
      <c r="H354" s="179"/>
    </row>
    <row r="355" spans="2:8" x14ac:dyDescent="0.2">
      <c r="B355" s="176"/>
      <c r="C355" s="176"/>
      <c r="D355" s="176"/>
      <c r="E355" s="176"/>
      <c r="F355" s="176"/>
      <c r="G355" s="179"/>
      <c r="H355" s="179"/>
    </row>
    <row r="356" spans="2:8" x14ac:dyDescent="0.2">
      <c r="B356" s="176"/>
      <c r="C356" s="176"/>
      <c r="D356" s="176"/>
      <c r="E356" s="176"/>
      <c r="F356" s="176"/>
      <c r="G356" s="179"/>
      <c r="H356" s="179"/>
    </row>
    <row r="357" spans="2:8" x14ac:dyDescent="0.2">
      <c r="B357" s="176"/>
      <c r="C357" s="176"/>
      <c r="D357" s="176"/>
      <c r="E357" s="176"/>
      <c r="F357" s="176"/>
      <c r="G357" s="179"/>
      <c r="H357" s="179"/>
    </row>
    <row r="358" spans="2:8" x14ac:dyDescent="0.2">
      <c r="B358" s="176"/>
      <c r="C358" s="176"/>
      <c r="D358" s="176"/>
      <c r="E358" s="176"/>
      <c r="F358" s="176"/>
      <c r="G358" s="179"/>
      <c r="H358" s="179"/>
    </row>
    <row r="359" spans="2:8" x14ac:dyDescent="0.2">
      <c r="B359" s="176"/>
      <c r="C359" s="176"/>
      <c r="D359" s="176"/>
      <c r="E359" s="176"/>
      <c r="F359" s="176"/>
      <c r="G359" s="179"/>
      <c r="H359" s="179"/>
    </row>
    <row r="360" spans="2:8" x14ac:dyDescent="0.2">
      <c r="B360" s="176"/>
      <c r="C360" s="176"/>
      <c r="D360" s="176"/>
      <c r="E360" s="176"/>
      <c r="F360" s="176"/>
      <c r="G360" s="179"/>
      <c r="H360" s="179"/>
    </row>
    <row r="361" spans="2:8" x14ac:dyDescent="0.2">
      <c r="B361" s="176"/>
      <c r="C361" s="176"/>
      <c r="D361" s="176"/>
      <c r="E361" s="176"/>
      <c r="F361" s="176"/>
      <c r="G361" s="179"/>
      <c r="H361" s="179"/>
    </row>
    <row r="362" spans="2:8" x14ac:dyDescent="0.2">
      <c r="B362" s="176"/>
      <c r="C362" s="176"/>
      <c r="D362" s="176"/>
      <c r="E362" s="176"/>
      <c r="F362" s="176"/>
      <c r="G362" s="179"/>
      <c r="H362" s="179"/>
    </row>
    <row r="363" spans="2:8" x14ac:dyDescent="0.2">
      <c r="B363" s="176"/>
      <c r="C363" s="176"/>
      <c r="D363" s="176"/>
      <c r="E363" s="176"/>
      <c r="F363" s="176"/>
      <c r="G363" s="179"/>
      <c r="H363" s="179"/>
    </row>
    <row r="364" spans="2:8" x14ac:dyDescent="0.2">
      <c r="B364" s="176"/>
      <c r="C364" s="176"/>
      <c r="D364" s="176"/>
      <c r="E364" s="176"/>
      <c r="F364" s="176"/>
      <c r="G364" s="179"/>
      <c r="H364" s="179"/>
    </row>
    <row r="365" spans="2:8" x14ac:dyDescent="0.2">
      <c r="B365" s="176"/>
      <c r="C365" s="176"/>
      <c r="D365" s="176"/>
      <c r="E365" s="176"/>
      <c r="F365" s="176"/>
      <c r="G365" s="179"/>
      <c r="H365" s="179"/>
    </row>
    <row r="366" spans="2:8" x14ac:dyDescent="0.2">
      <c r="B366" s="176"/>
      <c r="C366" s="176"/>
      <c r="D366" s="176"/>
      <c r="E366" s="176"/>
      <c r="F366" s="176"/>
      <c r="G366" s="179"/>
      <c r="H366" s="179"/>
    </row>
    <row r="367" spans="2:8" x14ac:dyDescent="0.2">
      <c r="B367" s="176"/>
      <c r="C367" s="176"/>
      <c r="D367" s="176"/>
      <c r="E367" s="176"/>
      <c r="F367" s="176"/>
      <c r="G367" s="179"/>
      <c r="H367" s="179"/>
    </row>
    <row r="368" spans="2:8" x14ac:dyDescent="0.2">
      <c r="B368" s="176"/>
      <c r="C368" s="176"/>
      <c r="D368" s="176"/>
      <c r="E368" s="176"/>
      <c r="F368" s="176"/>
      <c r="G368" s="179"/>
      <c r="H368" s="179"/>
    </row>
    <row r="369" spans="2:8" x14ac:dyDescent="0.2">
      <c r="B369" s="176"/>
      <c r="C369" s="176"/>
      <c r="D369" s="176"/>
      <c r="E369" s="176"/>
      <c r="F369" s="176"/>
      <c r="G369" s="179"/>
      <c r="H369" s="179"/>
    </row>
    <row r="370" spans="2:8" x14ac:dyDescent="0.2">
      <c r="B370" s="176"/>
      <c r="C370" s="176"/>
      <c r="D370" s="176"/>
      <c r="E370" s="176"/>
      <c r="F370" s="176"/>
      <c r="G370" s="179"/>
      <c r="H370" s="179"/>
    </row>
    <row r="371" spans="2:8" x14ac:dyDescent="0.2">
      <c r="B371" s="176"/>
      <c r="C371" s="176"/>
      <c r="D371" s="176"/>
      <c r="E371" s="176"/>
      <c r="F371" s="176"/>
      <c r="G371" s="179"/>
      <c r="H371" s="179"/>
    </row>
    <row r="372" spans="2:8" x14ac:dyDescent="0.2">
      <c r="B372" s="176"/>
      <c r="C372" s="176"/>
      <c r="D372" s="176"/>
      <c r="E372" s="176"/>
      <c r="F372" s="176"/>
      <c r="G372" s="179"/>
      <c r="H372" s="179"/>
    </row>
    <row r="373" spans="2:8" x14ac:dyDescent="0.2">
      <c r="B373" s="176"/>
      <c r="C373" s="176"/>
      <c r="D373" s="176"/>
      <c r="E373" s="176"/>
      <c r="F373" s="176"/>
      <c r="G373" s="179"/>
      <c r="H373" s="179"/>
    </row>
    <row r="374" spans="2:8" x14ac:dyDescent="0.2">
      <c r="B374" s="176"/>
      <c r="C374" s="176"/>
      <c r="D374" s="176"/>
      <c r="E374" s="176"/>
      <c r="F374" s="176"/>
      <c r="G374" s="179"/>
      <c r="H374" s="179"/>
    </row>
    <row r="375" spans="2:8" x14ac:dyDescent="0.2">
      <c r="B375" s="176"/>
      <c r="C375" s="176"/>
      <c r="D375" s="176"/>
      <c r="E375" s="176"/>
      <c r="F375" s="176"/>
      <c r="G375" s="179"/>
      <c r="H375" s="179"/>
    </row>
    <row r="376" spans="2:8" x14ac:dyDescent="0.2">
      <c r="B376" s="176"/>
      <c r="C376" s="176"/>
      <c r="D376" s="176"/>
      <c r="E376" s="176"/>
      <c r="F376" s="176"/>
      <c r="G376" s="179"/>
      <c r="H376" s="179"/>
    </row>
    <row r="377" spans="2:8" x14ac:dyDescent="0.2">
      <c r="B377" s="176"/>
      <c r="C377" s="176"/>
      <c r="D377" s="176"/>
      <c r="E377" s="176"/>
      <c r="F377" s="176"/>
      <c r="G377" s="179"/>
      <c r="H377" s="179"/>
    </row>
    <row r="378" spans="2:8" x14ac:dyDescent="0.2">
      <c r="B378" s="176"/>
      <c r="C378" s="176"/>
      <c r="D378" s="176"/>
      <c r="E378" s="176"/>
      <c r="F378" s="176"/>
      <c r="G378" s="179"/>
      <c r="H378" s="179"/>
    </row>
    <row r="379" spans="2:8" x14ac:dyDescent="0.2">
      <c r="B379" s="176"/>
      <c r="C379" s="176"/>
      <c r="D379" s="176"/>
      <c r="E379" s="176"/>
      <c r="F379" s="176"/>
      <c r="G379" s="179"/>
      <c r="H379" s="179"/>
    </row>
    <row r="380" spans="2:8" x14ac:dyDescent="0.2">
      <c r="B380" s="176"/>
      <c r="C380" s="176"/>
      <c r="D380" s="176"/>
      <c r="E380" s="176"/>
      <c r="F380" s="176"/>
      <c r="G380" s="179"/>
      <c r="H380" s="179"/>
    </row>
    <row r="381" spans="2:8" x14ac:dyDescent="0.2">
      <c r="B381" s="176"/>
      <c r="C381" s="176"/>
      <c r="D381" s="176"/>
      <c r="E381" s="176"/>
      <c r="F381" s="176"/>
      <c r="G381" s="179"/>
      <c r="H381" s="179"/>
    </row>
    <row r="382" spans="2:8" x14ac:dyDescent="0.2">
      <c r="B382" s="176"/>
      <c r="C382" s="176"/>
      <c r="D382" s="176"/>
      <c r="E382" s="176"/>
      <c r="F382" s="176"/>
      <c r="G382" s="179"/>
      <c r="H382" s="179"/>
    </row>
    <row r="383" spans="2:8" x14ac:dyDescent="0.2">
      <c r="B383" s="176"/>
      <c r="C383" s="176"/>
      <c r="D383" s="176"/>
      <c r="E383" s="176"/>
      <c r="F383" s="176"/>
      <c r="G383" s="179"/>
      <c r="H383" s="179"/>
    </row>
    <row r="384" spans="2:8" x14ac:dyDescent="0.2">
      <c r="B384" s="176"/>
      <c r="C384" s="176"/>
      <c r="D384" s="176"/>
      <c r="E384" s="176"/>
      <c r="F384" s="176"/>
      <c r="G384" s="179"/>
      <c r="H384" s="179"/>
    </row>
    <row r="385" spans="2:8" x14ac:dyDescent="0.2">
      <c r="B385" s="176"/>
      <c r="C385" s="176"/>
      <c r="D385" s="176"/>
      <c r="E385" s="176"/>
      <c r="F385" s="176"/>
      <c r="G385" s="179"/>
      <c r="H385" s="179"/>
    </row>
    <row r="386" spans="2:8" x14ac:dyDescent="0.2">
      <c r="B386" s="176"/>
      <c r="C386" s="176"/>
      <c r="D386" s="176"/>
      <c r="E386" s="176"/>
      <c r="F386" s="176"/>
      <c r="G386" s="179"/>
      <c r="H386" s="179"/>
    </row>
    <row r="387" spans="2:8" x14ac:dyDescent="0.2">
      <c r="B387" s="176"/>
      <c r="C387" s="176"/>
      <c r="D387" s="176"/>
      <c r="E387" s="176"/>
      <c r="F387" s="176"/>
      <c r="G387" s="179"/>
      <c r="H387" s="179"/>
    </row>
    <row r="388" spans="2:8" x14ac:dyDescent="0.2">
      <c r="B388" s="176"/>
      <c r="C388" s="176"/>
      <c r="D388" s="176"/>
      <c r="E388" s="176"/>
      <c r="F388" s="176"/>
      <c r="G388" s="179"/>
      <c r="H388" s="179"/>
    </row>
    <row r="389" spans="2:8" x14ac:dyDescent="0.2">
      <c r="B389" s="176"/>
      <c r="C389" s="176"/>
      <c r="D389" s="176"/>
      <c r="E389" s="176"/>
      <c r="F389" s="176"/>
      <c r="G389" s="179"/>
      <c r="H389" s="179"/>
    </row>
    <row r="390" spans="2:8" x14ac:dyDescent="0.2">
      <c r="B390" s="176"/>
      <c r="C390" s="176"/>
      <c r="D390" s="176"/>
      <c r="E390" s="176"/>
      <c r="F390" s="176"/>
      <c r="G390" s="179"/>
      <c r="H390" s="179"/>
    </row>
    <row r="391" spans="2:8" x14ac:dyDescent="0.2">
      <c r="B391" s="176"/>
      <c r="C391" s="176"/>
      <c r="D391" s="176"/>
      <c r="E391" s="176"/>
      <c r="F391" s="176"/>
      <c r="G391" s="179"/>
      <c r="H391" s="179"/>
    </row>
    <row r="392" spans="2:8" x14ac:dyDescent="0.2">
      <c r="B392" s="176"/>
      <c r="C392" s="176"/>
      <c r="D392" s="176"/>
      <c r="E392" s="176"/>
      <c r="F392" s="176"/>
      <c r="G392" s="179"/>
      <c r="H392" s="179"/>
    </row>
    <row r="393" spans="2:8" x14ac:dyDescent="0.2">
      <c r="B393" s="176"/>
      <c r="C393" s="176"/>
      <c r="D393" s="176"/>
      <c r="E393" s="176"/>
      <c r="F393" s="176"/>
      <c r="G393" s="179"/>
      <c r="H393" s="179"/>
    </row>
    <row r="394" spans="2:8" x14ac:dyDescent="0.2">
      <c r="B394" s="176"/>
      <c r="C394" s="176"/>
      <c r="D394" s="176"/>
      <c r="E394" s="176"/>
      <c r="F394" s="176"/>
      <c r="G394" s="179"/>
      <c r="H394" s="179"/>
    </row>
    <row r="395" spans="2:8" x14ac:dyDescent="0.2">
      <c r="B395" s="176"/>
      <c r="C395" s="176"/>
      <c r="D395" s="176"/>
      <c r="E395" s="176"/>
      <c r="F395" s="176"/>
      <c r="G395" s="179"/>
      <c r="H395" s="179"/>
    </row>
    <row r="396" spans="2:8" x14ac:dyDescent="0.2">
      <c r="B396" s="176"/>
      <c r="C396" s="176"/>
      <c r="D396" s="176"/>
      <c r="E396" s="176"/>
      <c r="F396" s="176"/>
      <c r="G396" s="179"/>
      <c r="H396" s="179"/>
    </row>
    <row r="397" spans="2:8" x14ac:dyDescent="0.2">
      <c r="B397" s="176"/>
      <c r="C397" s="176"/>
      <c r="D397" s="176"/>
      <c r="E397" s="176"/>
      <c r="F397" s="176"/>
      <c r="G397" s="179"/>
      <c r="H397" s="179"/>
    </row>
    <row r="398" spans="2:8" x14ac:dyDescent="0.2">
      <c r="B398" s="176"/>
      <c r="C398" s="176"/>
      <c r="D398" s="176"/>
      <c r="E398" s="176"/>
      <c r="F398" s="176"/>
      <c r="G398" s="179"/>
      <c r="H398" s="179"/>
    </row>
    <row r="399" spans="2:8" x14ac:dyDescent="0.2">
      <c r="B399" s="176"/>
      <c r="C399" s="176"/>
      <c r="D399" s="176"/>
      <c r="E399" s="176"/>
      <c r="F399" s="176"/>
      <c r="G399" s="179"/>
      <c r="H399" s="179"/>
    </row>
    <row r="400" spans="2:8" x14ac:dyDescent="0.2">
      <c r="B400" s="176"/>
      <c r="C400" s="176"/>
      <c r="D400" s="176"/>
      <c r="E400" s="176"/>
      <c r="F400" s="176"/>
      <c r="G400" s="179"/>
      <c r="H400" s="179"/>
    </row>
    <row r="401" spans="2:8" x14ac:dyDescent="0.2">
      <c r="B401" s="176"/>
      <c r="C401" s="176"/>
      <c r="D401" s="176"/>
      <c r="E401" s="176"/>
      <c r="F401" s="176"/>
      <c r="G401" s="179"/>
      <c r="H401" s="179"/>
    </row>
    <row r="402" spans="2:8" x14ac:dyDescent="0.2">
      <c r="B402" s="176"/>
      <c r="C402" s="176"/>
      <c r="D402" s="176"/>
      <c r="E402" s="176"/>
      <c r="F402" s="176"/>
      <c r="G402" s="179"/>
      <c r="H402" s="179"/>
    </row>
    <row r="403" spans="2:8" x14ac:dyDescent="0.2">
      <c r="B403" s="176"/>
      <c r="C403" s="176"/>
      <c r="D403" s="176"/>
      <c r="E403" s="176"/>
      <c r="F403" s="176"/>
      <c r="G403" s="179"/>
      <c r="H403" s="179"/>
    </row>
    <row r="404" spans="2:8" x14ac:dyDescent="0.2">
      <c r="B404" s="176"/>
      <c r="C404" s="176"/>
      <c r="D404" s="176"/>
      <c r="E404" s="176"/>
      <c r="F404" s="176"/>
      <c r="G404" s="179"/>
      <c r="H404" s="179"/>
    </row>
    <row r="405" spans="2:8" x14ac:dyDescent="0.2">
      <c r="B405" s="176"/>
      <c r="C405" s="176"/>
      <c r="D405" s="176"/>
      <c r="E405" s="176"/>
      <c r="F405" s="176"/>
      <c r="G405" s="179"/>
      <c r="H405" s="179"/>
    </row>
    <row r="406" spans="2:8" x14ac:dyDescent="0.2">
      <c r="B406" s="176"/>
      <c r="C406" s="176"/>
      <c r="D406" s="176"/>
      <c r="E406" s="176"/>
      <c r="F406" s="176"/>
      <c r="G406" s="179"/>
      <c r="H406" s="179"/>
    </row>
    <row r="407" spans="2:8" x14ac:dyDescent="0.2">
      <c r="B407" s="176"/>
      <c r="C407" s="176"/>
      <c r="D407" s="176"/>
      <c r="E407" s="176"/>
      <c r="F407" s="176"/>
      <c r="G407" s="179"/>
      <c r="H407" s="179"/>
    </row>
    <row r="408" spans="2:8" x14ac:dyDescent="0.2">
      <c r="B408" s="176"/>
      <c r="C408" s="176"/>
      <c r="D408" s="176"/>
      <c r="E408" s="176"/>
      <c r="F408" s="176"/>
      <c r="G408" s="179"/>
      <c r="H408" s="179"/>
    </row>
    <row r="409" spans="2:8" x14ac:dyDescent="0.2">
      <c r="B409" s="176"/>
      <c r="C409" s="176"/>
      <c r="D409" s="176"/>
      <c r="E409" s="176"/>
      <c r="F409" s="176"/>
      <c r="G409" s="179"/>
      <c r="H409" s="179"/>
    </row>
    <row r="410" spans="2:8" x14ac:dyDescent="0.2">
      <c r="B410" s="176"/>
      <c r="C410" s="176"/>
      <c r="D410" s="176"/>
      <c r="E410" s="176"/>
      <c r="F410" s="176"/>
      <c r="G410" s="179"/>
      <c r="H410" s="179"/>
    </row>
    <row r="411" spans="2:8" x14ac:dyDescent="0.2">
      <c r="B411" s="176"/>
      <c r="C411" s="176"/>
      <c r="D411" s="176"/>
      <c r="E411" s="176"/>
      <c r="F411" s="176"/>
      <c r="G411" s="179"/>
      <c r="H411" s="179"/>
    </row>
    <row r="412" spans="2:8" x14ac:dyDescent="0.2">
      <c r="B412" s="176"/>
      <c r="C412" s="176"/>
      <c r="D412" s="176"/>
      <c r="E412" s="176"/>
      <c r="F412" s="176"/>
      <c r="G412" s="179"/>
      <c r="H412" s="179"/>
    </row>
    <row r="413" spans="2:8" x14ac:dyDescent="0.2">
      <c r="B413" s="176"/>
      <c r="C413" s="176"/>
      <c r="D413" s="176"/>
      <c r="E413" s="176"/>
      <c r="F413" s="176"/>
      <c r="G413" s="179"/>
      <c r="H413" s="179"/>
    </row>
    <row r="414" spans="2:8" x14ac:dyDescent="0.2">
      <c r="B414" s="176"/>
      <c r="C414" s="176"/>
      <c r="D414" s="176"/>
      <c r="E414" s="176"/>
      <c r="F414" s="176"/>
      <c r="G414" s="179"/>
      <c r="H414" s="179"/>
    </row>
    <row r="415" spans="2:8" x14ac:dyDescent="0.2">
      <c r="B415" s="176"/>
      <c r="C415" s="176"/>
      <c r="D415" s="176"/>
      <c r="E415" s="176"/>
      <c r="F415" s="176"/>
      <c r="G415" s="179"/>
      <c r="H415" s="179"/>
    </row>
    <row r="416" spans="2:8" x14ac:dyDescent="0.2">
      <c r="B416" s="176"/>
      <c r="C416" s="176"/>
      <c r="D416" s="176"/>
      <c r="E416" s="176"/>
      <c r="F416" s="176"/>
      <c r="G416" s="179"/>
      <c r="H416" s="179"/>
    </row>
    <row r="417" spans="2:8" x14ac:dyDescent="0.2">
      <c r="B417" s="176"/>
      <c r="C417" s="176"/>
      <c r="D417" s="176"/>
      <c r="E417" s="176"/>
      <c r="F417" s="176"/>
      <c r="G417" s="179"/>
      <c r="H417" s="179"/>
    </row>
    <row r="418" spans="2:8" x14ac:dyDescent="0.2">
      <c r="B418" s="176"/>
      <c r="C418" s="176"/>
      <c r="D418" s="176"/>
      <c r="E418" s="176"/>
      <c r="F418" s="176"/>
      <c r="G418" s="179"/>
      <c r="H418" s="179"/>
    </row>
    <row r="419" spans="2:8" x14ac:dyDescent="0.2">
      <c r="B419" s="176"/>
      <c r="C419" s="176"/>
      <c r="D419" s="176"/>
      <c r="E419" s="176"/>
      <c r="F419" s="176"/>
      <c r="G419" s="179"/>
      <c r="H419" s="179"/>
    </row>
    <row r="420" spans="2:8" x14ac:dyDescent="0.2">
      <c r="B420" s="176"/>
      <c r="C420" s="176"/>
      <c r="D420" s="176"/>
      <c r="E420" s="176"/>
      <c r="F420" s="176"/>
      <c r="G420" s="179"/>
      <c r="H420" s="179"/>
    </row>
    <row r="421" spans="2:8" x14ac:dyDescent="0.2">
      <c r="B421" s="176"/>
      <c r="C421" s="176"/>
      <c r="D421" s="176"/>
      <c r="E421" s="176"/>
      <c r="F421" s="176"/>
      <c r="G421" s="179"/>
      <c r="H421" s="179"/>
    </row>
    <row r="422" spans="2:8" x14ac:dyDescent="0.2">
      <c r="B422" s="176"/>
      <c r="C422" s="176"/>
      <c r="D422" s="176"/>
      <c r="E422" s="176"/>
      <c r="F422" s="176"/>
      <c r="G422" s="179"/>
      <c r="H422" s="179"/>
    </row>
    <row r="423" spans="2:8" x14ac:dyDescent="0.2">
      <c r="B423" s="176"/>
      <c r="C423" s="176"/>
      <c r="D423" s="176"/>
      <c r="E423" s="176"/>
      <c r="F423" s="176"/>
      <c r="G423" s="179"/>
      <c r="H423" s="179"/>
    </row>
    <row r="424" spans="2:8" x14ac:dyDescent="0.2">
      <c r="B424" s="176"/>
      <c r="C424" s="176"/>
      <c r="D424" s="176"/>
      <c r="E424" s="176"/>
      <c r="F424" s="176"/>
      <c r="G424" s="179"/>
      <c r="H424" s="179"/>
    </row>
    <row r="425" spans="2:8" x14ac:dyDescent="0.2">
      <c r="B425" s="176"/>
      <c r="C425" s="176"/>
      <c r="D425" s="176"/>
      <c r="E425" s="176"/>
      <c r="F425" s="176"/>
      <c r="G425" s="179"/>
      <c r="H425" s="179"/>
    </row>
    <row r="426" spans="2:8" x14ac:dyDescent="0.2">
      <c r="B426" s="176"/>
      <c r="C426" s="176"/>
      <c r="D426" s="176"/>
      <c r="E426" s="176"/>
      <c r="F426" s="176"/>
      <c r="G426" s="179"/>
      <c r="H426" s="179"/>
    </row>
    <row r="427" spans="2:8" x14ac:dyDescent="0.2">
      <c r="B427" s="176"/>
      <c r="C427" s="176"/>
      <c r="D427" s="176"/>
      <c r="E427" s="176"/>
      <c r="F427" s="176"/>
      <c r="G427" s="179"/>
      <c r="H427" s="179"/>
    </row>
    <row r="428" spans="2:8" x14ac:dyDescent="0.2">
      <c r="B428" s="176"/>
      <c r="C428" s="176"/>
      <c r="D428" s="176"/>
      <c r="E428" s="176"/>
      <c r="F428" s="176"/>
      <c r="G428" s="179"/>
      <c r="H428" s="179"/>
    </row>
    <row r="429" spans="2:8" x14ac:dyDescent="0.2">
      <c r="B429" s="176"/>
      <c r="C429" s="176"/>
      <c r="D429" s="176"/>
      <c r="E429" s="176"/>
      <c r="F429" s="176"/>
      <c r="G429" s="179"/>
      <c r="H429" s="179"/>
    </row>
    <row r="430" spans="2:8" x14ac:dyDescent="0.2">
      <c r="B430" s="176"/>
      <c r="C430" s="176"/>
      <c r="D430" s="176"/>
      <c r="E430" s="176"/>
      <c r="F430" s="176"/>
      <c r="G430" s="179"/>
      <c r="H430" s="179"/>
    </row>
    <row r="431" spans="2:8" x14ac:dyDescent="0.2">
      <c r="B431" s="176"/>
      <c r="C431" s="176"/>
      <c r="D431" s="176"/>
      <c r="E431" s="176"/>
      <c r="F431" s="176"/>
      <c r="G431" s="179"/>
      <c r="H431" s="179"/>
    </row>
    <row r="432" spans="2:8" x14ac:dyDescent="0.2">
      <c r="B432" s="176"/>
      <c r="C432" s="176"/>
      <c r="D432" s="176"/>
      <c r="E432" s="176"/>
      <c r="F432" s="176"/>
      <c r="G432" s="179"/>
      <c r="H432" s="179"/>
    </row>
    <row r="433" spans="2:8" x14ac:dyDescent="0.2">
      <c r="B433" s="176"/>
      <c r="C433" s="176"/>
      <c r="D433" s="176"/>
      <c r="E433" s="176"/>
      <c r="F433" s="176"/>
      <c r="G433" s="179"/>
      <c r="H433" s="179"/>
    </row>
    <row r="434" spans="2:8" x14ac:dyDescent="0.2">
      <c r="B434" s="176"/>
      <c r="C434" s="176"/>
      <c r="D434" s="176"/>
      <c r="E434" s="176"/>
      <c r="F434" s="176"/>
      <c r="G434" s="179"/>
      <c r="H434" s="179"/>
    </row>
    <row r="435" spans="2:8" x14ac:dyDescent="0.2">
      <c r="B435" s="176"/>
      <c r="C435" s="176"/>
      <c r="D435" s="176"/>
      <c r="E435" s="176"/>
      <c r="F435" s="176"/>
      <c r="G435" s="179"/>
      <c r="H435" s="179"/>
    </row>
    <row r="436" spans="2:8" x14ac:dyDescent="0.2">
      <c r="B436" s="176"/>
      <c r="C436" s="176"/>
      <c r="D436" s="176"/>
      <c r="E436" s="176"/>
      <c r="F436" s="176"/>
      <c r="G436" s="179"/>
      <c r="H436" s="179"/>
    </row>
    <row r="437" spans="2:8" x14ac:dyDescent="0.2">
      <c r="B437" s="176"/>
      <c r="C437" s="176"/>
      <c r="D437" s="176"/>
      <c r="E437" s="176"/>
      <c r="F437" s="176"/>
      <c r="G437" s="179"/>
      <c r="H437" s="179"/>
    </row>
    <row r="438" spans="2:8" x14ac:dyDescent="0.2">
      <c r="B438" s="176"/>
      <c r="C438" s="176"/>
      <c r="D438" s="176"/>
      <c r="E438" s="176"/>
      <c r="F438" s="176"/>
      <c r="G438" s="179"/>
      <c r="H438" s="179"/>
    </row>
    <row r="439" spans="2:8" x14ac:dyDescent="0.2">
      <c r="B439" s="176"/>
      <c r="C439" s="176"/>
      <c r="D439" s="176"/>
      <c r="E439" s="176"/>
      <c r="F439" s="176"/>
      <c r="G439" s="179"/>
      <c r="H439" s="179"/>
    </row>
    <row r="440" spans="2:8" x14ac:dyDescent="0.2">
      <c r="B440" s="176"/>
      <c r="C440" s="176"/>
      <c r="D440" s="176"/>
      <c r="E440" s="176"/>
      <c r="F440" s="176"/>
      <c r="G440" s="179"/>
      <c r="H440" s="179"/>
    </row>
    <row r="441" spans="2:8" x14ac:dyDescent="0.2">
      <c r="B441" s="176"/>
      <c r="C441" s="176"/>
      <c r="D441" s="176"/>
      <c r="E441" s="176"/>
      <c r="F441" s="176"/>
      <c r="G441" s="179"/>
      <c r="H441" s="179"/>
    </row>
    <row r="442" spans="2:8" x14ac:dyDescent="0.2">
      <c r="B442" s="176"/>
      <c r="C442" s="176"/>
      <c r="D442" s="176"/>
      <c r="E442" s="176"/>
      <c r="F442" s="176"/>
      <c r="G442" s="179"/>
      <c r="H442" s="179"/>
    </row>
    <row r="443" spans="2:8" x14ac:dyDescent="0.2">
      <c r="B443" s="176"/>
      <c r="C443" s="176"/>
      <c r="D443" s="176"/>
      <c r="E443" s="176"/>
      <c r="F443" s="176"/>
      <c r="G443" s="179"/>
      <c r="H443" s="179"/>
    </row>
    <row r="444" spans="2:8" x14ac:dyDescent="0.2">
      <c r="B444" s="176"/>
      <c r="C444" s="176"/>
      <c r="D444" s="176"/>
      <c r="E444" s="176"/>
      <c r="F444" s="176"/>
      <c r="G444" s="179"/>
      <c r="H444" s="179"/>
    </row>
    <row r="445" spans="2:8" x14ac:dyDescent="0.2">
      <c r="B445" s="176"/>
      <c r="C445" s="176"/>
      <c r="D445" s="176"/>
      <c r="E445" s="176"/>
      <c r="F445" s="176"/>
      <c r="G445" s="179"/>
      <c r="H445" s="179"/>
    </row>
    <row r="446" spans="2:8" x14ac:dyDescent="0.2">
      <c r="B446" s="176"/>
      <c r="C446" s="176"/>
      <c r="D446" s="176"/>
      <c r="E446" s="176"/>
      <c r="F446" s="176"/>
      <c r="G446" s="179"/>
      <c r="H446" s="179"/>
    </row>
    <row r="447" spans="2:8" x14ac:dyDescent="0.2">
      <c r="B447" s="176"/>
      <c r="C447" s="176"/>
      <c r="D447" s="176"/>
      <c r="E447" s="176"/>
      <c r="F447" s="176"/>
      <c r="G447" s="179"/>
      <c r="H447" s="179"/>
    </row>
    <row r="448" spans="2:8" x14ac:dyDescent="0.2">
      <c r="B448" s="176"/>
      <c r="C448" s="176"/>
      <c r="D448" s="176"/>
      <c r="E448" s="176"/>
      <c r="F448" s="176"/>
      <c r="G448" s="179"/>
      <c r="H448" s="179"/>
    </row>
    <row r="449" spans="2:8" x14ac:dyDescent="0.2">
      <c r="B449" s="176"/>
      <c r="C449" s="176"/>
      <c r="D449" s="176"/>
      <c r="E449" s="176"/>
      <c r="F449" s="176"/>
      <c r="G449" s="179"/>
      <c r="H449" s="179"/>
    </row>
    <row r="450" spans="2:8" x14ac:dyDescent="0.2">
      <c r="B450" s="176"/>
      <c r="C450" s="176"/>
      <c r="D450" s="176"/>
      <c r="E450" s="176"/>
      <c r="F450" s="176"/>
      <c r="G450" s="179"/>
      <c r="H450" s="179"/>
    </row>
    <row r="451" spans="2:8" x14ac:dyDescent="0.2">
      <c r="B451" s="176"/>
      <c r="C451" s="176"/>
      <c r="D451" s="176"/>
      <c r="E451" s="176"/>
      <c r="F451" s="176"/>
      <c r="G451" s="179"/>
      <c r="H451" s="179"/>
    </row>
    <row r="452" spans="2:8" x14ac:dyDescent="0.2">
      <c r="B452" s="176"/>
      <c r="C452" s="176"/>
      <c r="D452" s="176"/>
      <c r="E452" s="176"/>
      <c r="F452" s="176"/>
      <c r="G452" s="179"/>
      <c r="H452" s="179"/>
    </row>
    <row r="453" spans="2:8" x14ac:dyDescent="0.2">
      <c r="B453" s="176"/>
      <c r="C453" s="176"/>
      <c r="D453" s="176"/>
      <c r="E453" s="176"/>
      <c r="F453" s="176"/>
      <c r="G453" s="179"/>
      <c r="H453" s="179"/>
    </row>
    <row r="454" spans="2:8" x14ac:dyDescent="0.2">
      <c r="B454" s="176"/>
      <c r="C454" s="176"/>
      <c r="D454" s="176"/>
      <c r="E454" s="176"/>
      <c r="F454" s="176"/>
      <c r="G454" s="179"/>
      <c r="H454" s="179"/>
    </row>
    <row r="455" spans="2:8" x14ac:dyDescent="0.2">
      <c r="B455" s="176"/>
      <c r="C455" s="176"/>
      <c r="D455" s="176"/>
      <c r="E455" s="176"/>
      <c r="F455" s="176"/>
      <c r="G455" s="179"/>
      <c r="H455" s="179"/>
    </row>
    <row r="456" spans="2:8" x14ac:dyDescent="0.2">
      <c r="B456" s="176"/>
      <c r="C456" s="176"/>
      <c r="D456" s="176"/>
      <c r="E456" s="176"/>
      <c r="F456" s="176"/>
      <c r="G456" s="179"/>
      <c r="H456" s="179"/>
    </row>
    <row r="457" spans="2:8" x14ac:dyDescent="0.2">
      <c r="B457" s="176"/>
      <c r="C457" s="176"/>
      <c r="D457" s="176"/>
      <c r="E457" s="176"/>
      <c r="F457" s="176"/>
      <c r="G457" s="179"/>
      <c r="H457" s="179"/>
    </row>
    <row r="458" spans="2:8" x14ac:dyDescent="0.2">
      <c r="B458" s="176"/>
      <c r="C458" s="176"/>
      <c r="D458" s="176"/>
      <c r="E458" s="176"/>
      <c r="F458" s="176"/>
      <c r="G458" s="179"/>
      <c r="H458" s="179"/>
    </row>
    <row r="459" spans="2:8" x14ac:dyDescent="0.2">
      <c r="B459" s="176"/>
      <c r="C459" s="176"/>
      <c r="D459" s="176"/>
      <c r="E459" s="176"/>
      <c r="F459" s="176"/>
      <c r="G459" s="179"/>
      <c r="H459" s="179"/>
    </row>
    <row r="460" spans="2:8" x14ac:dyDescent="0.2">
      <c r="B460" s="176"/>
      <c r="C460" s="176"/>
      <c r="D460" s="176"/>
      <c r="E460" s="176"/>
      <c r="F460" s="176"/>
      <c r="G460" s="179"/>
      <c r="H460" s="179"/>
    </row>
    <row r="461" spans="2:8" x14ac:dyDescent="0.2">
      <c r="B461" s="176"/>
      <c r="C461" s="176"/>
      <c r="D461" s="176"/>
      <c r="E461" s="176"/>
      <c r="F461" s="176"/>
      <c r="G461" s="179"/>
      <c r="H461" s="179"/>
    </row>
    <row r="462" spans="2:8" x14ac:dyDescent="0.2">
      <c r="B462" s="176"/>
      <c r="C462" s="176"/>
      <c r="D462" s="176"/>
      <c r="E462" s="176"/>
      <c r="F462" s="176"/>
      <c r="G462" s="179"/>
      <c r="H462" s="179"/>
    </row>
    <row r="463" spans="2:8" x14ac:dyDescent="0.2">
      <c r="B463" s="176"/>
      <c r="C463" s="176"/>
      <c r="D463" s="176"/>
      <c r="E463" s="176"/>
      <c r="F463" s="176"/>
      <c r="G463" s="179"/>
      <c r="H463" s="179"/>
    </row>
    <row r="464" spans="2:8" x14ac:dyDescent="0.2">
      <c r="B464" s="176"/>
      <c r="C464" s="176"/>
      <c r="D464" s="176"/>
      <c r="E464" s="176"/>
      <c r="F464" s="176"/>
      <c r="G464" s="179"/>
      <c r="H464" s="179"/>
    </row>
    <row r="465" spans="2:8" x14ac:dyDescent="0.2">
      <c r="B465" s="176"/>
      <c r="C465" s="176"/>
      <c r="D465" s="176"/>
      <c r="E465" s="176"/>
      <c r="F465" s="176"/>
      <c r="G465" s="179"/>
      <c r="H465" s="179"/>
    </row>
    <row r="466" spans="2:8" x14ac:dyDescent="0.2">
      <c r="B466" s="176"/>
      <c r="C466" s="176"/>
      <c r="D466" s="176"/>
      <c r="E466" s="176"/>
      <c r="F466" s="176"/>
      <c r="G466" s="179"/>
      <c r="H466" s="179"/>
    </row>
    <row r="467" spans="2:8" x14ac:dyDescent="0.2">
      <c r="B467" s="176"/>
      <c r="C467" s="176"/>
      <c r="D467" s="176"/>
      <c r="E467" s="176"/>
      <c r="F467" s="176"/>
      <c r="G467" s="179"/>
      <c r="H467" s="179"/>
    </row>
    <row r="468" spans="2:8" x14ac:dyDescent="0.2">
      <c r="B468" s="176"/>
      <c r="C468" s="176"/>
      <c r="D468" s="176"/>
      <c r="E468" s="176"/>
      <c r="F468" s="176"/>
      <c r="G468" s="179"/>
      <c r="H468" s="179"/>
    </row>
    <row r="469" spans="2:8" x14ac:dyDescent="0.2">
      <c r="B469" s="176"/>
      <c r="C469" s="176"/>
      <c r="D469" s="176"/>
      <c r="E469" s="176"/>
      <c r="F469" s="176"/>
      <c r="G469" s="179"/>
      <c r="H469" s="179"/>
    </row>
    <row r="470" spans="2:8" x14ac:dyDescent="0.2">
      <c r="B470" s="176"/>
      <c r="C470" s="176"/>
      <c r="D470" s="176"/>
      <c r="E470" s="176"/>
      <c r="F470" s="176"/>
      <c r="G470" s="179"/>
      <c r="H470" s="179"/>
    </row>
    <row r="471" spans="2:8" x14ac:dyDescent="0.2">
      <c r="B471" s="176"/>
      <c r="C471" s="176"/>
      <c r="D471" s="176"/>
      <c r="E471" s="176"/>
      <c r="F471" s="176"/>
      <c r="G471" s="179"/>
      <c r="H471" s="179"/>
    </row>
    <row r="472" spans="2:8" x14ac:dyDescent="0.2">
      <c r="B472" s="176"/>
      <c r="C472" s="176"/>
      <c r="D472" s="176"/>
      <c r="E472" s="176"/>
      <c r="F472" s="176"/>
      <c r="G472" s="179"/>
      <c r="H472" s="179"/>
    </row>
    <row r="473" spans="2:8" x14ac:dyDescent="0.2">
      <c r="B473" s="176"/>
      <c r="C473" s="176"/>
      <c r="D473" s="176"/>
      <c r="E473" s="176"/>
      <c r="F473" s="176"/>
      <c r="G473" s="179"/>
      <c r="H473" s="179"/>
    </row>
    <row r="474" spans="2:8" x14ac:dyDescent="0.2">
      <c r="B474" s="176"/>
      <c r="C474" s="176"/>
      <c r="D474" s="176"/>
      <c r="E474" s="176"/>
      <c r="F474" s="176"/>
      <c r="G474" s="179"/>
      <c r="H474" s="179"/>
    </row>
    <row r="475" spans="2:8" x14ac:dyDescent="0.2">
      <c r="B475" s="176"/>
      <c r="C475" s="176"/>
      <c r="D475" s="176"/>
      <c r="E475" s="176"/>
      <c r="F475" s="176"/>
      <c r="G475" s="179"/>
      <c r="H475" s="179"/>
    </row>
    <row r="476" spans="2:8" x14ac:dyDescent="0.2">
      <c r="B476" s="176"/>
      <c r="C476" s="176"/>
      <c r="D476" s="176"/>
      <c r="E476" s="176"/>
      <c r="F476" s="176"/>
      <c r="G476" s="179"/>
      <c r="H476" s="179"/>
    </row>
    <row r="477" spans="2:8" x14ac:dyDescent="0.2">
      <c r="B477" s="176"/>
      <c r="C477" s="176"/>
      <c r="D477" s="176"/>
      <c r="E477" s="176"/>
      <c r="F477" s="176"/>
      <c r="G477" s="179"/>
      <c r="H477" s="179"/>
    </row>
    <row r="478" spans="2:8" x14ac:dyDescent="0.2">
      <c r="B478" s="176"/>
      <c r="C478" s="176"/>
      <c r="D478" s="176"/>
      <c r="E478" s="176"/>
      <c r="F478" s="176"/>
      <c r="G478" s="179"/>
      <c r="H478" s="179"/>
    </row>
    <row r="479" spans="2:8" x14ac:dyDescent="0.2">
      <c r="B479" s="176"/>
      <c r="C479" s="176"/>
      <c r="D479" s="176"/>
      <c r="E479" s="176"/>
      <c r="F479" s="176"/>
      <c r="G479" s="179"/>
      <c r="H479" s="179"/>
    </row>
    <row r="480" spans="2:8" x14ac:dyDescent="0.2">
      <c r="B480" s="176"/>
      <c r="C480" s="176"/>
      <c r="D480" s="176"/>
      <c r="E480" s="176"/>
      <c r="F480" s="176"/>
      <c r="G480" s="179"/>
      <c r="H480" s="179"/>
    </row>
    <row r="481" spans="2:8" x14ac:dyDescent="0.2">
      <c r="B481" s="176"/>
      <c r="C481" s="176"/>
      <c r="D481" s="176"/>
      <c r="E481" s="176"/>
      <c r="F481" s="176"/>
      <c r="G481" s="179"/>
      <c r="H481" s="179"/>
    </row>
    <row r="482" spans="2:8" x14ac:dyDescent="0.2">
      <c r="B482" s="176"/>
      <c r="C482" s="176"/>
      <c r="D482" s="176"/>
      <c r="E482" s="176"/>
      <c r="F482" s="176"/>
      <c r="G482" s="179"/>
      <c r="H482" s="179"/>
    </row>
    <row r="483" spans="2:8" x14ac:dyDescent="0.2">
      <c r="B483" s="176"/>
      <c r="C483" s="176"/>
      <c r="D483" s="176"/>
      <c r="E483" s="176"/>
      <c r="F483" s="176"/>
      <c r="G483" s="179"/>
      <c r="H483" s="179"/>
    </row>
    <row r="484" spans="2:8" x14ac:dyDescent="0.2">
      <c r="B484" s="176"/>
      <c r="C484" s="176"/>
      <c r="D484" s="176"/>
      <c r="E484" s="176"/>
      <c r="F484" s="176"/>
      <c r="G484" s="179"/>
      <c r="H484" s="179"/>
    </row>
    <row r="485" spans="2:8" x14ac:dyDescent="0.2">
      <c r="B485" s="176"/>
      <c r="C485" s="176"/>
      <c r="D485" s="176"/>
      <c r="E485" s="176"/>
      <c r="F485" s="176"/>
      <c r="G485" s="179"/>
      <c r="H485" s="179"/>
    </row>
    <row r="486" spans="2:8" x14ac:dyDescent="0.2">
      <c r="B486" s="176"/>
      <c r="C486" s="176"/>
      <c r="D486" s="176"/>
      <c r="E486" s="176"/>
      <c r="F486" s="176"/>
      <c r="G486" s="179"/>
      <c r="H486" s="179"/>
    </row>
    <row r="487" spans="2:8" x14ac:dyDescent="0.2">
      <c r="B487" s="176"/>
      <c r="C487" s="176"/>
      <c r="D487" s="176"/>
      <c r="E487" s="176"/>
      <c r="F487" s="176"/>
      <c r="G487" s="179"/>
      <c r="H487" s="179"/>
    </row>
    <row r="488" spans="2:8" x14ac:dyDescent="0.2">
      <c r="B488" s="176"/>
      <c r="C488" s="176"/>
      <c r="D488" s="176"/>
      <c r="E488" s="176"/>
      <c r="F488" s="176"/>
      <c r="G488" s="179"/>
      <c r="H488" s="179"/>
    </row>
    <row r="489" spans="2:8" x14ac:dyDescent="0.2">
      <c r="B489" s="176"/>
      <c r="C489" s="176"/>
      <c r="D489" s="176"/>
      <c r="E489" s="176"/>
      <c r="F489" s="176"/>
      <c r="G489" s="179"/>
      <c r="H489" s="179"/>
    </row>
    <row r="490" spans="2:8" x14ac:dyDescent="0.2">
      <c r="B490" s="176"/>
      <c r="C490" s="176"/>
      <c r="D490" s="176"/>
      <c r="E490" s="176"/>
      <c r="F490" s="176"/>
      <c r="G490" s="179"/>
      <c r="H490" s="179"/>
    </row>
    <row r="491" spans="2:8" x14ac:dyDescent="0.2">
      <c r="B491" s="176"/>
      <c r="C491" s="176"/>
      <c r="D491" s="176"/>
      <c r="E491" s="176"/>
      <c r="F491" s="176"/>
      <c r="G491" s="179"/>
      <c r="H491" s="179"/>
    </row>
    <row r="492" spans="2:8" x14ac:dyDescent="0.2">
      <c r="B492" s="176"/>
      <c r="C492" s="176"/>
      <c r="D492" s="176"/>
      <c r="E492" s="176"/>
      <c r="F492" s="176"/>
      <c r="G492" s="179"/>
      <c r="H492" s="179"/>
    </row>
    <row r="493" spans="2:8" x14ac:dyDescent="0.2">
      <c r="B493" s="176"/>
      <c r="C493" s="176"/>
      <c r="D493" s="176"/>
      <c r="E493" s="176"/>
      <c r="F493" s="176"/>
      <c r="G493" s="179"/>
      <c r="H493" s="179"/>
    </row>
    <row r="494" spans="2:8" x14ac:dyDescent="0.2">
      <c r="B494" s="176"/>
      <c r="C494" s="176"/>
      <c r="D494" s="176"/>
      <c r="E494" s="176"/>
      <c r="F494" s="176"/>
      <c r="G494" s="179"/>
      <c r="H494" s="179"/>
    </row>
    <row r="495" spans="2:8" x14ac:dyDescent="0.2">
      <c r="B495" s="176"/>
      <c r="C495" s="176"/>
      <c r="D495" s="176"/>
      <c r="E495" s="176"/>
      <c r="F495" s="176"/>
      <c r="G495" s="179"/>
      <c r="H495" s="179"/>
    </row>
    <row r="496" spans="2:8" x14ac:dyDescent="0.2">
      <c r="B496" s="176"/>
      <c r="C496" s="176"/>
      <c r="D496" s="176"/>
      <c r="E496" s="176"/>
      <c r="F496" s="176"/>
      <c r="G496" s="179"/>
      <c r="H496" s="179"/>
    </row>
    <row r="497" spans="2:8" x14ac:dyDescent="0.2">
      <c r="B497" s="176"/>
      <c r="C497" s="176"/>
      <c r="D497" s="176"/>
      <c r="E497" s="176"/>
      <c r="F497" s="176"/>
      <c r="G497" s="179"/>
      <c r="H497" s="179"/>
    </row>
    <row r="498" spans="2:8" x14ac:dyDescent="0.2">
      <c r="B498" s="176"/>
      <c r="C498" s="176"/>
      <c r="D498" s="176"/>
      <c r="E498" s="176"/>
      <c r="F498" s="176"/>
      <c r="G498" s="179"/>
      <c r="H498" s="179"/>
    </row>
    <row r="499" spans="2:8" x14ac:dyDescent="0.2">
      <c r="B499" s="176"/>
      <c r="C499" s="176"/>
      <c r="D499" s="176"/>
      <c r="E499" s="176"/>
      <c r="F499" s="176"/>
      <c r="G499" s="179"/>
      <c r="H499" s="179"/>
    </row>
    <row r="500" spans="2:8" x14ac:dyDescent="0.2">
      <c r="B500" s="176"/>
      <c r="C500" s="176"/>
      <c r="D500" s="176"/>
      <c r="E500" s="176"/>
      <c r="F500" s="176"/>
      <c r="G500" s="179"/>
      <c r="H500" s="179"/>
    </row>
    <row r="501" spans="2:8" x14ac:dyDescent="0.2">
      <c r="B501" s="176"/>
      <c r="C501" s="176"/>
      <c r="D501" s="176"/>
      <c r="E501" s="176"/>
      <c r="F501" s="176"/>
      <c r="G501" s="179"/>
      <c r="H501" s="179"/>
    </row>
    <row r="502" spans="2:8" x14ac:dyDescent="0.2">
      <c r="B502" s="176"/>
      <c r="C502" s="176"/>
      <c r="D502" s="176"/>
      <c r="E502" s="176"/>
      <c r="F502" s="176"/>
      <c r="G502" s="179"/>
      <c r="H502" s="179"/>
    </row>
    <row r="503" spans="2:8" x14ac:dyDescent="0.2">
      <c r="B503" s="176"/>
      <c r="C503" s="176"/>
      <c r="D503" s="176"/>
      <c r="E503" s="176"/>
      <c r="F503" s="176"/>
      <c r="G503" s="179"/>
      <c r="H503" s="179"/>
    </row>
    <row r="504" spans="2:8" x14ac:dyDescent="0.2">
      <c r="B504" s="176"/>
      <c r="C504" s="176"/>
      <c r="D504" s="176"/>
      <c r="E504" s="176"/>
      <c r="F504" s="176"/>
      <c r="G504" s="179"/>
      <c r="H504" s="179"/>
    </row>
    <row r="505" spans="2:8" x14ac:dyDescent="0.2">
      <c r="B505" s="176"/>
      <c r="C505" s="176"/>
      <c r="D505" s="176"/>
      <c r="E505" s="176"/>
      <c r="F505" s="176"/>
      <c r="G505" s="179"/>
      <c r="H505" s="179"/>
    </row>
    <row r="506" spans="2:8" x14ac:dyDescent="0.2">
      <c r="B506" s="176"/>
      <c r="C506" s="176"/>
      <c r="D506" s="176"/>
      <c r="E506" s="176"/>
      <c r="F506" s="176"/>
      <c r="G506" s="179"/>
      <c r="H506" s="179"/>
    </row>
    <row r="507" spans="2:8" x14ac:dyDescent="0.2">
      <c r="B507" s="176"/>
      <c r="C507" s="176"/>
      <c r="D507" s="176"/>
      <c r="E507" s="176"/>
      <c r="F507" s="176"/>
      <c r="G507" s="179"/>
      <c r="H507" s="179"/>
    </row>
    <row r="508" spans="2:8" x14ac:dyDescent="0.2">
      <c r="B508" s="176"/>
      <c r="C508" s="176"/>
      <c r="D508" s="176"/>
      <c r="E508" s="176"/>
      <c r="F508" s="176"/>
      <c r="G508" s="179"/>
      <c r="H508" s="179"/>
    </row>
    <row r="509" spans="2:8" x14ac:dyDescent="0.2">
      <c r="B509" s="176"/>
      <c r="C509" s="176"/>
      <c r="D509" s="176"/>
      <c r="E509" s="176"/>
      <c r="F509" s="176"/>
      <c r="G509" s="179"/>
      <c r="H509" s="179"/>
    </row>
    <row r="510" spans="2:8" x14ac:dyDescent="0.2">
      <c r="B510" s="176"/>
      <c r="C510" s="176"/>
      <c r="D510" s="176"/>
      <c r="E510" s="176"/>
      <c r="F510" s="176"/>
      <c r="G510" s="179"/>
      <c r="H510" s="179"/>
    </row>
    <row r="511" spans="2:8" x14ac:dyDescent="0.2">
      <c r="B511" s="176"/>
      <c r="C511" s="176"/>
      <c r="D511" s="176"/>
      <c r="E511" s="176"/>
      <c r="F511" s="176"/>
      <c r="G511" s="179"/>
      <c r="H511" s="179"/>
    </row>
    <row r="512" spans="2:8" x14ac:dyDescent="0.2">
      <c r="B512" s="176"/>
      <c r="C512" s="176"/>
      <c r="D512" s="176"/>
      <c r="E512" s="176"/>
      <c r="F512" s="176"/>
      <c r="G512" s="179"/>
      <c r="H512" s="179"/>
    </row>
    <row r="513" spans="2:8" x14ac:dyDescent="0.2">
      <c r="B513" s="176"/>
      <c r="C513" s="176"/>
      <c r="D513" s="176"/>
      <c r="E513" s="176"/>
      <c r="F513" s="176"/>
      <c r="G513" s="179"/>
      <c r="H513" s="179"/>
    </row>
    <row r="514" spans="2:8" x14ac:dyDescent="0.2">
      <c r="B514" s="176"/>
      <c r="C514" s="176"/>
      <c r="D514" s="176"/>
      <c r="E514" s="176"/>
      <c r="F514" s="176"/>
      <c r="G514" s="179"/>
      <c r="H514" s="179"/>
    </row>
    <row r="515" spans="2:8" x14ac:dyDescent="0.2">
      <c r="B515" s="176"/>
      <c r="C515" s="176"/>
      <c r="D515" s="176"/>
      <c r="E515" s="176"/>
      <c r="F515" s="176"/>
      <c r="G515" s="179"/>
      <c r="H515" s="179"/>
    </row>
    <row r="516" spans="2:8" x14ac:dyDescent="0.2">
      <c r="B516" s="176"/>
      <c r="C516" s="176"/>
      <c r="D516" s="176"/>
      <c r="E516" s="176"/>
      <c r="F516" s="176"/>
      <c r="G516" s="179"/>
      <c r="H516" s="179"/>
    </row>
    <row r="517" spans="2:8" x14ac:dyDescent="0.2">
      <c r="B517" s="176"/>
      <c r="C517" s="176"/>
      <c r="D517" s="176"/>
      <c r="E517" s="176"/>
      <c r="F517" s="176"/>
      <c r="G517" s="179"/>
      <c r="H517" s="179"/>
    </row>
    <row r="518" spans="2:8" x14ac:dyDescent="0.2">
      <c r="B518" s="176"/>
      <c r="C518" s="176"/>
      <c r="D518" s="176"/>
      <c r="E518" s="176"/>
      <c r="F518" s="176"/>
      <c r="G518" s="179"/>
      <c r="H518" s="179"/>
    </row>
    <row r="519" spans="2:8" x14ac:dyDescent="0.2">
      <c r="B519" s="176"/>
      <c r="C519" s="176"/>
      <c r="D519" s="176"/>
      <c r="E519" s="176"/>
      <c r="F519" s="176"/>
      <c r="G519" s="179"/>
      <c r="H519" s="179"/>
    </row>
    <row r="520" spans="2:8" x14ac:dyDescent="0.2">
      <c r="B520" s="176"/>
      <c r="C520" s="176"/>
      <c r="D520" s="176"/>
      <c r="E520" s="176"/>
      <c r="F520" s="176"/>
      <c r="G520" s="179"/>
      <c r="H520" s="179"/>
    </row>
    <row r="521" spans="2:8" x14ac:dyDescent="0.2">
      <c r="B521" s="176"/>
      <c r="C521" s="176"/>
      <c r="D521" s="176"/>
      <c r="E521" s="176"/>
      <c r="F521" s="176"/>
      <c r="G521" s="179"/>
      <c r="H521" s="179"/>
    </row>
    <row r="522" spans="2:8" x14ac:dyDescent="0.2">
      <c r="B522" s="176"/>
      <c r="C522" s="176"/>
      <c r="D522" s="176"/>
      <c r="E522" s="176"/>
      <c r="F522" s="176"/>
      <c r="G522" s="179"/>
      <c r="H522" s="179"/>
    </row>
    <row r="523" spans="2:8" x14ac:dyDescent="0.2">
      <c r="B523" s="176"/>
      <c r="C523" s="176"/>
      <c r="D523" s="176"/>
      <c r="E523" s="176"/>
      <c r="F523" s="176"/>
      <c r="G523" s="179"/>
      <c r="H523" s="179"/>
    </row>
    <row r="524" spans="2:8" x14ac:dyDescent="0.2">
      <c r="B524" s="176"/>
      <c r="C524" s="176"/>
      <c r="D524" s="176"/>
      <c r="E524" s="176"/>
      <c r="F524" s="176"/>
      <c r="G524" s="179"/>
      <c r="H524" s="179"/>
    </row>
    <row r="525" spans="2:8" x14ac:dyDescent="0.2">
      <c r="B525" s="176"/>
      <c r="C525" s="176"/>
      <c r="D525" s="176"/>
      <c r="E525" s="176"/>
      <c r="F525" s="176"/>
      <c r="G525" s="179"/>
      <c r="H525" s="179"/>
    </row>
    <row r="526" spans="2:8" x14ac:dyDescent="0.2">
      <c r="B526" s="176"/>
      <c r="C526" s="176"/>
      <c r="D526" s="176"/>
      <c r="E526" s="176"/>
      <c r="F526" s="176"/>
      <c r="G526" s="179"/>
      <c r="H526" s="179"/>
    </row>
    <row r="527" spans="2:8" x14ac:dyDescent="0.2">
      <c r="B527" s="176"/>
      <c r="C527" s="176"/>
      <c r="D527" s="176"/>
      <c r="E527" s="176"/>
      <c r="F527" s="176"/>
      <c r="G527" s="179"/>
      <c r="H527" s="179"/>
    </row>
    <row r="528" spans="2:8" x14ac:dyDescent="0.2">
      <c r="B528" s="176"/>
      <c r="C528" s="176"/>
      <c r="D528" s="176"/>
      <c r="E528" s="176"/>
      <c r="F528" s="176"/>
      <c r="G528" s="179"/>
      <c r="H528" s="179"/>
    </row>
    <row r="529" spans="2:8" x14ac:dyDescent="0.2">
      <c r="B529" s="176"/>
      <c r="C529" s="176"/>
      <c r="D529" s="176"/>
      <c r="E529" s="176"/>
      <c r="F529" s="176"/>
      <c r="G529" s="179"/>
      <c r="H529" s="179"/>
    </row>
    <row r="530" spans="2:8" x14ac:dyDescent="0.2">
      <c r="B530" s="176"/>
      <c r="C530" s="176"/>
      <c r="D530" s="176"/>
      <c r="E530" s="176"/>
      <c r="F530" s="176"/>
      <c r="G530" s="179"/>
      <c r="H530" s="179"/>
    </row>
    <row r="531" spans="2:8" x14ac:dyDescent="0.2">
      <c r="B531" s="176"/>
      <c r="C531" s="176"/>
      <c r="D531" s="176"/>
      <c r="E531" s="176"/>
      <c r="F531" s="176"/>
      <c r="G531" s="179"/>
      <c r="H531" s="179"/>
    </row>
    <row r="532" spans="2:8" x14ac:dyDescent="0.2">
      <c r="B532" s="176"/>
      <c r="C532" s="176"/>
      <c r="D532" s="176"/>
      <c r="E532" s="176"/>
      <c r="F532" s="176"/>
      <c r="G532" s="179"/>
      <c r="H532" s="179"/>
    </row>
    <row r="533" spans="2:8" x14ac:dyDescent="0.2">
      <c r="B533" s="176"/>
      <c r="C533" s="176"/>
      <c r="D533" s="176"/>
      <c r="E533" s="176"/>
      <c r="F533" s="176"/>
      <c r="G533" s="179"/>
      <c r="H533" s="179"/>
    </row>
    <row r="534" spans="2:8" x14ac:dyDescent="0.2">
      <c r="B534" s="176"/>
      <c r="C534" s="176"/>
      <c r="D534" s="176"/>
      <c r="E534" s="176"/>
      <c r="F534" s="176"/>
      <c r="G534" s="179"/>
      <c r="H534" s="179"/>
    </row>
    <row r="535" spans="2:8" x14ac:dyDescent="0.2">
      <c r="B535" s="176"/>
      <c r="C535" s="176"/>
      <c r="D535" s="176"/>
      <c r="E535" s="176"/>
      <c r="F535" s="176"/>
      <c r="G535" s="179"/>
      <c r="H535" s="179"/>
    </row>
    <row r="536" spans="2:8" x14ac:dyDescent="0.2">
      <c r="B536" s="176"/>
      <c r="C536" s="176"/>
      <c r="D536" s="176"/>
      <c r="E536" s="176"/>
      <c r="F536" s="176"/>
      <c r="G536" s="179"/>
      <c r="H536" s="179"/>
    </row>
    <row r="537" spans="2:8" x14ac:dyDescent="0.2">
      <c r="B537" s="176"/>
      <c r="C537" s="176"/>
      <c r="D537" s="176"/>
      <c r="E537" s="176"/>
      <c r="F537" s="176"/>
      <c r="G537" s="179"/>
      <c r="H537" s="179"/>
    </row>
    <row r="538" spans="2:8" x14ac:dyDescent="0.2">
      <c r="B538" s="176"/>
      <c r="C538" s="176"/>
      <c r="D538" s="176"/>
      <c r="E538" s="176"/>
      <c r="F538" s="176"/>
      <c r="G538" s="179"/>
      <c r="H538" s="179"/>
    </row>
    <row r="539" spans="2:8" x14ac:dyDescent="0.2">
      <c r="B539" s="176"/>
      <c r="C539" s="176"/>
      <c r="D539" s="176"/>
      <c r="E539" s="176"/>
      <c r="F539" s="176"/>
      <c r="G539" s="179"/>
      <c r="H539" s="179"/>
    </row>
    <row r="540" spans="2:8" x14ac:dyDescent="0.2">
      <c r="B540" s="176"/>
      <c r="C540" s="176"/>
      <c r="D540" s="176"/>
      <c r="E540" s="176"/>
      <c r="F540" s="176"/>
      <c r="G540" s="179"/>
      <c r="H540" s="179"/>
    </row>
    <row r="541" spans="2:8" x14ac:dyDescent="0.2">
      <c r="B541" s="176"/>
      <c r="C541" s="176"/>
      <c r="D541" s="176"/>
      <c r="E541" s="176"/>
      <c r="F541" s="176"/>
      <c r="G541" s="179"/>
      <c r="H541" s="179"/>
    </row>
    <row r="542" spans="2:8" x14ac:dyDescent="0.2">
      <c r="B542" s="176"/>
      <c r="C542" s="176"/>
      <c r="D542" s="176"/>
      <c r="E542" s="176"/>
      <c r="F542" s="176"/>
      <c r="G542" s="179"/>
      <c r="H542" s="179"/>
    </row>
    <row r="543" spans="2:8" x14ac:dyDescent="0.2">
      <c r="B543" s="176"/>
      <c r="C543" s="176"/>
      <c r="D543" s="176"/>
      <c r="E543" s="176"/>
      <c r="F543" s="176"/>
      <c r="G543" s="179"/>
      <c r="H543" s="179"/>
    </row>
    <row r="544" spans="2:8" x14ac:dyDescent="0.2">
      <c r="B544" s="176"/>
      <c r="C544" s="176"/>
      <c r="D544" s="176"/>
      <c r="E544" s="176"/>
      <c r="F544" s="176"/>
      <c r="G544" s="179"/>
      <c r="H544" s="179"/>
    </row>
    <row r="545" spans="2:8" x14ac:dyDescent="0.2">
      <c r="B545" s="176"/>
      <c r="C545" s="176"/>
      <c r="D545" s="176"/>
      <c r="E545" s="176"/>
      <c r="F545" s="176"/>
      <c r="G545" s="179"/>
      <c r="H545" s="179"/>
    </row>
    <row r="546" spans="2:8" x14ac:dyDescent="0.2">
      <c r="B546" s="176"/>
      <c r="C546" s="176"/>
      <c r="D546" s="176"/>
      <c r="E546" s="176"/>
      <c r="F546" s="176"/>
      <c r="G546" s="179"/>
      <c r="H546" s="179"/>
    </row>
    <row r="547" spans="2:8" x14ac:dyDescent="0.2">
      <c r="B547" s="176"/>
      <c r="C547" s="176"/>
      <c r="D547" s="176"/>
      <c r="E547" s="176"/>
      <c r="F547" s="176"/>
      <c r="G547" s="179"/>
      <c r="H547" s="179"/>
    </row>
    <row r="548" spans="2:8" x14ac:dyDescent="0.2">
      <c r="B548" s="176"/>
      <c r="C548" s="176"/>
      <c r="D548" s="176"/>
      <c r="E548" s="176"/>
      <c r="F548" s="176"/>
      <c r="G548" s="179"/>
      <c r="H548" s="179"/>
    </row>
    <row r="549" spans="2:8" x14ac:dyDescent="0.2">
      <c r="B549" s="176"/>
      <c r="C549" s="176"/>
      <c r="D549" s="176"/>
      <c r="E549" s="176"/>
      <c r="F549" s="176"/>
      <c r="G549" s="179"/>
      <c r="H549" s="179"/>
    </row>
    <row r="550" spans="2:8" x14ac:dyDescent="0.2">
      <c r="B550" s="176"/>
      <c r="C550" s="176"/>
      <c r="D550" s="176"/>
      <c r="E550" s="176"/>
      <c r="F550" s="176"/>
      <c r="G550" s="179"/>
      <c r="H550" s="179"/>
    </row>
    <row r="551" spans="2:8" x14ac:dyDescent="0.2">
      <c r="B551" s="176"/>
      <c r="C551" s="176"/>
      <c r="D551" s="176"/>
      <c r="E551" s="176"/>
      <c r="F551" s="176"/>
      <c r="G551" s="179"/>
      <c r="H551" s="179"/>
    </row>
    <row r="552" spans="2:8" x14ac:dyDescent="0.2">
      <c r="B552" s="176"/>
      <c r="C552" s="176"/>
      <c r="D552" s="176"/>
      <c r="E552" s="176"/>
      <c r="F552" s="176"/>
      <c r="G552" s="179"/>
      <c r="H552" s="179"/>
    </row>
    <row r="553" spans="2:8" x14ac:dyDescent="0.2">
      <c r="B553" s="176"/>
      <c r="C553" s="176"/>
      <c r="D553" s="176"/>
      <c r="E553" s="176"/>
      <c r="F553" s="176"/>
      <c r="G553" s="179"/>
      <c r="H553" s="179"/>
    </row>
    <row r="554" spans="2:8" x14ac:dyDescent="0.2">
      <c r="B554" s="176"/>
      <c r="C554" s="176"/>
      <c r="D554" s="176"/>
      <c r="E554" s="176"/>
      <c r="F554" s="176"/>
      <c r="G554" s="179"/>
      <c r="H554" s="179"/>
    </row>
    <row r="555" spans="2:8" x14ac:dyDescent="0.2">
      <c r="B555" s="176"/>
      <c r="C555" s="176"/>
      <c r="D555" s="176"/>
      <c r="E555" s="176"/>
      <c r="F555" s="176"/>
      <c r="G555" s="179"/>
      <c r="H555" s="179"/>
    </row>
    <row r="556" spans="2:8" x14ac:dyDescent="0.2">
      <c r="B556" s="176"/>
      <c r="C556" s="176"/>
      <c r="D556" s="176"/>
      <c r="E556" s="176"/>
      <c r="F556" s="176"/>
      <c r="G556" s="179"/>
      <c r="H556" s="179"/>
    </row>
    <row r="557" spans="2:8" x14ac:dyDescent="0.2">
      <c r="B557" s="176"/>
      <c r="C557" s="176"/>
      <c r="D557" s="176"/>
      <c r="E557" s="176"/>
      <c r="F557" s="176"/>
      <c r="G557" s="179"/>
      <c r="H557" s="179"/>
    </row>
    <row r="558" spans="2:8" x14ac:dyDescent="0.2">
      <c r="B558" s="176"/>
      <c r="C558" s="176"/>
      <c r="D558" s="176"/>
      <c r="E558" s="176"/>
      <c r="F558" s="176"/>
      <c r="G558" s="179"/>
      <c r="H558" s="179"/>
    </row>
    <row r="559" spans="2:8" x14ac:dyDescent="0.2">
      <c r="B559" s="176"/>
      <c r="C559" s="176"/>
      <c r="D559" s="176"/>
      <c r="E559" s="176"/>
      <c r="F559" s="176"/>
      <c r="G559" s="179"/>
      <c r="H559" s="179"/>
    </row>
    <row r="560" spans="2:8" x14ac:dyDescent="0.2">
      <c r="B560" s="176"/>
      <c r="C560" s="176"/>
      <c r="D560" s="176"/>
      <c r="E560" s="176"/>
      <c r="F560" s="176"/>
      <c r="G560" s="179"/>
      <c r="H560" s="179"/>
    </row>
    <row r="561" spans="2:8" x14ac:dyDescent="0.2">
      <c r="B561" s="176"/>
      <c r="C561" s="176"/>
      <c r="D561" s="176"/>
      <c r="E561" s="176"/>
      <c r="F561" s="176"/>
      <c r="G561" s="179"/>
      <c r="H561" s="179"/>
    </row>
    <row r="562" spans="2:8" x14ac:dyDescent="0.2">
      <c r="B562" s="176"/>
      <c r="C562" s="176"/>
      <c r="D562" s="176"/>
      <c r="E562" s="176"/>
      <c r="F562" s="176"/>
      <c r="G562" s="179"/>
      <c r="H562" s="179"/>
    </row>
    <row r="563" spans="2:8" x14ac:dyDescent="0.2">
      <c r="B563" s="176"/>
      <c r="C563" s="176"/>
      <c r="D563" s="176"/>
      <c r="E563" s="176"/>
      <c r="F563" s="176"/>
      <c r="G563" s="179"/>
      <c r="H563" s="179"/>
    </row>
    <row r="564" spans="2:8" x14ac:dyDescent="0.2">
      <c r="B564" s="176"/>
      <c r="C564" s="176"/>
      <c r="D564" s="176"/>
      <c r="E564" s="176"/>
      <c r="F564" s="176"/>
      <c r="G564" s="179"/>
      <c r="H564" s="179"/>
    </row>
    <row r="565" spans="2:8" x14ac:dyDescent="0.2">
      <c r="B565" s="176"/>
      <c r="C565" s="176"/>
      <c r="D565" s="176"/>
      <c r="E565" s="176"/>
      <c r="F565" s="176"/>
      <c r="G565" s="179"/>
      <c r="H565" s="179"/>
    </row>
    <row r="566" spans="2:8" x14ac:dyDescent="0.2">
      <c r="B566" s="176"/>
      <c r="C566" s="176"/>
      <c r="D566" s="176"/>
      <c r="E566" s="176"/>
      <c r="F566" s="176"/>
      <c r="G566" s="179"/>
      <c r="H566" s="179"/>
    </row>
    <row r="567" spans="2:8" x14ac:dyDescent="0.2">
      <c r="B567" s="176"/>
      <c r="C567" s="176"/>
      <c r="D567" s="176"/>
      <c r="E567" s="176"/>
      <c r="F567" s="176"/>
      <c r="G567" s="179"/>
      <c r="H567" s="179"/>
    </row>
    <row r="568" spans="2:8" x14ac:dyDescent="0.2">
      <c r="B568" s="176"/>
      <c r="C568" s="176"/>
      <c r="D568" s="176"/>
      <c r="E568" s="176"/>
      <c r="F568" s="176"/>
      <c r="G568" s="179"/>
      <c r="H568" s="179"/>
    </row>
    <row r="569" spans="2:8" x14ac:dyDescent="0.2">
      <c r="B569" s="176"/>
      <c r="C569" s="176"/>
      <c r="D569" s="176"/>
      <c r="E569" s="176"/>
      <c r="F569" s="176"/>
      <c r="G569" s="179"/>
      <c r="H569" s="179"/>
    </row>
    <row r="570" spans="2:8" x14ac:dyDescent="0.2">
      <c r="B570" s="176"/>
      <c r="C570" s="176"/>
      <c r="D570" s="176"/>
      <c r="E570" s="176"/>
      <c r="F570" s="176"/>
      <c r="G570" s="179"/>
      <c r="H570" s="179"/>
    </row>
    <row r="571" spans="2:8" x14ac:dyDescent="0.2">
      <c r="B571" s="176"/>
      <c r="C571" s="176"/>
      <c r="D571" s="176"/>
      <c r="E571" s="176"/>
      <c r="F571" s="176"/>
      <c r="G571" s="179"/>
      <c r="H571" s="179"/>
    </row>
    <row r="572" spans="2:8" x14ac:dyDescent="0.2">
      <c r="B572" s="176"/>
      <c r="C572" s="176"/>
      <c r="D572" s="176"/>
      <c r="E572" s="176"/>
      <c r="F572" s="176"/>
      <c r="G572" s="179"/>
      <c r="H572" s="179"/>
    </row>
    <row r="573" spans="2:8" x14ac:dyDescent="0.2">
      <c r="B573" s="176"/>
      <c r="C573" s="176"/>
      <c r="D573" s="176"/>
      <c r="E573" s="176"/>
      <c r="F573" s="176"/>
      <c r="G573" s="179"/>
      <c r="H573" s="179"/>
    </row>
    <row r="574" spans="2:8" x14ac:dyDescent="0.2">
      <c r="B574" s="176"/>
      <c r="C574" s="176"/>
      <c r="D574" s="176"/>
      <c r="E574" s="176"/>
      <c r="F574" s="176"/>
      <c r="G574" s="179"/>
      <c r="H574" s="179"/>
    </row>
    <row r="575" spans="2:8" x14ac:dyDescent="0.2">
      <c r="B575" s="176"/>
      <c r="C575" s="176"/>
      <c r="D575" s="176"/>
      <c r="E575" s="176"/>
      <c r="F575" s="176"/>
      <c r="G575" s="179"/>
      <c r="H575" s="179"/>
    </row>
    <row r="576" spans="2:8" x14ac:dyDescent="0.2">
      <c r="B576" s="176"/>
      <c r="C576" s="176"/>
      <c r="D576" s="176"/>
      <c r="E576" s="176"/>
      <c r="F576" s="176"/>
      <c r="G576" s="179"/>
      <c r="H576" s="179"/>
    </row>
    <row r="577" spans="2:8" x14ac:dyDescent="0.2">
      <c r="B577" s="176"/>
      <c r="C577" s="176"/>
      <c r="D577" s="176"/>
      <c r="E577" s="176"/>
      <c r="F577" s="176"/>
      <c r="G577" s="179"/>
      <c r="H577" s="179"/>
    </row>
    <row r="578" spans="2:8" x14ac:dyDescent="0.2">
      <c r="B578" s="176"/>
      <c r="C578" s="176"/>
      <c r="D578" s="176"/>
      <c r="E578" s="176"/>
      <c r="F578" s="176"/>
      <c r="G578" s="179"/>
      <c r="H578" s="179"/>
    </row>
    <row r="579" spans="2:8" x14ac:dyDescent="0.2">
      <c r="B579" s="176"/>
      <c r="C579" s="176"/>
      <c r="D579" s="176"/>
      <c r="E579" s="176"/>
      <c r="F579" s="176"/>
      <c r="G579" s="179"/>
      <c r="H579" s="179"/>
    </row>
    <row r="580" spans="2:8" x14ac:dyDescent="0.2">
      <c r="B580" s="176"/>
      <c r="C580" s="176"/>
      <c r="D580" s="176"/>
      <c r="E580" s="176"/>
      <c r="F580" s="176"/>
      <c r="G580" s="179"/>
      <c r="H580" s="179"/>
    </row>
    <row r="581" spans="2:8" x14ac:dyDescent="0.2">
      <c r="B581" s="176"/>
      <c r="C581" s="176"/>
      <c r="D581" s="176"/>
      <c r="E581" s="176"/>
      <c r="F581" s="176"/>
      <c r="G581" s="179"/>
      <c r="H581" s="179"/>
    </row>
    <row r="582" spans="2:8" x14ac:dyDescent="0.2">
      <c r="B582" s="176"/>
      <c r="C582" s="176"/>
      <c r="D582" s="176"/>
      <c r="E582" s="176"/>
      <c r="F582" s="176"/>
      <c r="G582" s="179"/>
      <c r="H582" s="179"/>
    </row>
    <row r="583" spans="2:8" x14ac:dyDescent="0.2">
      <c r="B583" s="176"/>
      <c r="C583" s="176"/>
      <c r="D583" s="176"/>
      <c r="E583" s="176"/>
      <c r="F583" s="176"/>
      <c r="G583" s="179"/>
      <c r="H583" s="179"/>
    </row>
    <row r="584" spans="2:8" x14ac:dyDescent="0.2">
      <c r="B584" s="176"/>
      <c r="C584" s="176"/>
      <c r="D584" s="176"/>
      <c r="E584" s="176"/>
      <c r="F584" s="176"/>
      <c r="G584" s="179"/>
      <c r="H584" s="179"/>
    </row>
    <row r="585" spans="2:8" x14ac:dyDescent="0.2">
      <c r="B585" s="176"/>
      <c r="C585" s="176"/>
      <c r="D585" s="176"/>
      <c r="E585" s="176"/>
      <c r="F585" s="176"/>
      <c r="G585" s="179"/>
      <c r="H585" s="179"/>
    </row>
    <row r="586" spans="2:8" x14ac:dyDescent="0.2">
      <c r="B586" s="176"/>
      <c r="C586" s="176"/>
      <c r="D586" s="176"/>
      <c r="E586" s="176"/>
      <c r="F586" s="176"/>
      <c r="G586" s="179"/>
      <c r="H586" s="179"/>
    </row>
    <row r="587" spans="2:8" x14ac:dyDescent="0.2">
      <c r="B587" s="176"/>
      <c r="C587" s="176"/>
      <c r="D587" s="176"/>
      <c r="E587" s="176"/>
      <c r="F587" s="176"/>
      <c r="G587" s="179"/>
      <c r="H587" s="179"/>
    </row>
    <row r="588" spans="2:8" x14ac:dyDescent="0.2">
      <c r="B588" s="176"/>
      <c r="C588" s="176"/>
      <c r="D588" s="176"/>
      <c r="E588" s="176"/>
      <c r="F588" s="176"/>
      <c r="G588" s="179"/>
      <c r="H588" s="179"/>
    </row>
    <row r="589" spans="2:8" x14ac:dyDescent="0.2">
      <c r="B589" s="176"/>
      <c r="C589" s="176"/>
      <c r="D589" s="176"/>
      <c r="E589" s="176"/>
      <c r="F589" s="176"/>
      <c r="G589" s="179"/>
      <c r="H589" s="179"/>
    </row>
    <row r="590" spans="2:8" x14ac:dyDescent="0.2">
      <c r="B590" s="176"/>
      <c r="C590" s="176"/>
      <c r="D590" s="176"/>
      <c r="E590" s="176"/>
      <c r="F590" s="176"/>
      <c r="G590" s="179"/>
      <c r="H590" s="179"/>
    </row>
    <row r="591" spans="2:8" x14ac:dyDescent="0.2">
      <c r="B591" s="176"/>
      <c r="C591" s="176"/>
      <c r="D591" s="176"/>
      <c r="E591" s="176"/>
      <c r="F591" s="176"/>
      <c r="G591" s="179"/>
      <c r="H591" s="179"/>
    </row>
    <row r="592" spans="2:8" x14ac:dyDescent="0.2">
      <c r="B592" s="176"/>
      <c r="C592" s="176"/>
      <c r="D592" s="176"/>
      <c r="E592" s="176"/>
      <c r="F592" s="176"/>
      <c r="G592" s="179"/>
      <c r="H592" s="179"/>
    </row>
    <row r="593" spans="2:8" x14ac:dyDescent="0.2">
      <c r="B593" s="176"/>
      <c r="C593" s="176"/>
      <c r="D593" s="176"/>
      <c r="E593" s="176"/>
      <c r="F593" s="176"/>
      <c r="G593" s="179"/>
      <c r="H593" s="179"/>
    </row>
    <row r="594" spans="2:8" x14ac:dyDescent="0.2">
      <c r="B594" s="176"/>
      <c r="C594" s="176"/>
      <c r="D594" s="176"/>
      <c r="E594" s="176"/>
      <c r="F594" s="176"/>
      <c r="G594" s="179"/>
      <c r="H594" s="179"/>
    </row>
    <row r="595" spans="2:8" x14ac:dyDescent="0.2">
      <c r="B595" s="176"/>
      <c r="C595" s="176"/>
      <c r="D595" s="176"/>
      <c r="E595" s="176"/>
      <c r="F595" s="176"/>
      <c r="G595" s="179"/>
      <c r="H595" s="179"/>
    </row>
    <row r="596" spans="2:8" x14ac:dyDescent="0.2">
      <c r="B596" s="176"/>
      <c r="C596" s="176"/>
      <c r="D596" s="176"/>
      <c r="E596" s="176"/>
      <c r="F596" s="176"/>
      <c r="G596" s="179"/>
      <c r="H596" s="179"/>
    </row>
    <row r="597" spans="2:8" x14ac:dyDescent="0.2">
      <c r="B597" s="176"/>
      <c r="C597" s="176"/>
      <c r="D597" s="176"/>
      <c r="E597" s="176"/>
      <c r="F597" s="176"/>
      <c r="G597" s="179"/>
      <c r="H597" s="179"/>
    </row>
    <row r="598" spans="2:8" x14ac:dyDescent="0.2">
      <c r="B598" s="176"/>
      <c r="C598" s="176"/>
      <c r="D598" s="176"/>
      <c r="E598" s="176"/>
      <c r="F598" s="176"/>
      <c r="G598" s="179"/>
      <c r="H598" s="179"/>
    </row>
    <row r="599" spans="2:8" x14ac:dyDescent="0.2">
      <c r="B599" s="176"/>
      <c r="C599" s="176"/>
      <c r="D599" s="176"/>
      <c r="E599" s="176"/>
      <c r="F599" s="176"/>
      <c r="G599" s="179"/>
      <c r="H599" s="179"/>
    </row>
    <row r="600" spans="2:8" x14ac:dyDescent="0.2">
      <c r="B600" s="176"/>
      <c r="C600" s="176"/>
      <c r="D600" s="176"/>
      <c r="E600" s="176"/>
      <c r="F600" s="176"/>
      <c r="G600" s="179"/>
      <c r="H600" s="179"/>
    </row>
    <row r="601" spans="2:8" x14ac:dyDescent="0.2">
      <c r="B601" s="176"/>
      <c r="C601" s="176"/>
      <c r="D601" s="176"/>
      <c r="E601" s="176"/>
      <c r="F601" s="176"/>
      <c r="G601" s="179"/>
      <c r="H601" s="179"/>
    </row>
    <row r="602" spans="2:8" x14ac:dyDescent="0.2">
      <c r="B602" s="176"/>
      <c r="C602" s="176"/>
      <c r="D602" s="176"/>
      <c r="E602" s="176"/>
      <c r="F602" s="176"/>
      <c r="G602" s="179"/>
      <c r="H602" s="179"/>
    </row>
    <row r="603" spans="2:8" x14ac:dyDescent="0.2">
      <c r="B603" s="176"/>
      <c r="C603" s="176"/>
      <c r="D603" s="176"/>
      <c r="E603" s="176"/>
      <c r="F603" s="176"/>
      <c r="G603" s="179"/>
      <c r="H603" s="179"/>
    </row>
    <row r="604" spans="2:8" x14ac:dyDescent="0.2">
      <c r="B604" s="176"/>
      <c r="C604" s="176"/>
      <c r="D604" s="176"/>
      <c r="E604" s="176"/>
      <c r="F604" s="176"/>
      <c r="G604" s="179"/>
      <c r="H604" s="179"/>
    </row>
    <row r="605" spans="2:8" x14ac:dyDescent="0.2">
      <c r="B605" s="176"/>
      <c r="C605" s="176"/>
      <c r="D605" s="176"/>
      <c r="E605" s="176"/>
      <c r="F605" s="176"/>
      <c r="G605" s="179"/>
      <c r="H605" s="179"/>
    </row>
    <row r="606" spans="2:8" x14ac:dyDescent="0.2">
      <c r="B606" s="176"/>
      <c r="C606" s="176"/>
      <c r="D606" s="176"/>
      <c r="E606" s="176"/>
      <c r="F606" s="176"/>
      <c r="G606" s="179"/>
      <c r="H606" s="179"/>
    </row>
    <row r="607" spans="2:8" x14ac:dyDescent="0.2">
      <c r="B607" s="176"/>
      <c r="C607" s="176"/>
      <c r="D607" s="176"/>
      <c r="E607" s="176"/>
      <c r="F607" s="176"/>
      <c r="G607" s="179"/>
      <c r="H607" s="179"/>
    </row>
    <row r="608" spans="2:8" x14ac:dyDescent="0.2">
      <c r="B608" s="176"/>
      <c r="C608" s="176"/>
      <c r="D608" s="176"/>
      <c r="E608" s="176"/>
      <c r="F608" s="176"/>
      <c r="G608" s="179"/>
      <c r="H608" s="179"/>
    </row>
    <row r="609" spans="2:8" x14ac:dyDescent="0.2">
      <c r="B609" s="176"/>
      <c r="C609" s="176"/>
      <c r="D609" s="176"/>
      <c r="E609" s="176"/>
      <c r="F609" s="176"/>
      <c r="G609" s="179"/>
      <c r="H609" s="179"/>
    </row>
    <row r="610" spans="2:8" x14ac:dyDescent="0.2">
      <c r="B610" s="176"/>
      <c r="C610" s="176"/>
      <c r="D610" s="176"/>
      <c r="E610" s="176"/>
      <c r="F610" s="176"/>
      <c r="G610" s="179"/>
      <c r="H610" s="179"/>
    </row>
    <row r="611" spans="2:8" x14ac:dyDescent="0.2">
      <c r="B611" s="176"/>
      <c r="C611" s="176"/>
      <c r="D611" s="176"/>
      <c r="E611" s="176"/>
      <c r="F611" s="176"/>
      <c r="G611" s="179"/>
      <c r="H611" s="179"/>
    </row>
    <row r="612" spans="2:8" x14ac:dyDescent="0.2">
      <c r="B612" s="176"/>
      <c r="C612" s="176"/>
      <c r="D612" s="176"/>
      <c r="E612" s="176"/>
      <c r="F612" s="176"/>
      <c r="G612" s="179"/>
      <c r="H612" s="179"/>
    </row>
    <row r="613" spans="2:8" x14ac:dyDescent="0.2">
      <c r="B613" s="176"/>
      <c r="C613" s="176"/>
      <c r="D613" s="176"/>
      <c r="E613" s="176"/>
      <c r="F613" s="176"/>
      <c r="G613" s="179"/>
      <c r="H613" s="179"/>
    </row>
    <row r="614" spans="2:8" x14ac:dyDescent="0.2">
      <c r="B614" s="176"/>
      <c r="C614" s="176"/>
      <c r="D614" s="176"/>
      <c r="E614" s="176"/>
      <c r="F614" s="176"/>
      <c r="G614" s="179"/>
      <c r="H614" s="179"/>
    </row>
    <row r="615" spans="2:8" x14ac:dyDescent="0.2">
      <c r="B615" s="176"/>
      <c r="C615" s="176"/>
      <c r="D615" s="176"/>
      <c r="E615" s="176"/>
      <c r="F615" s="176"/>
      <c r="G615" s="179"/>
      <c r="H615" s="179"/>
    </row>
    <row r="616" spans="2:8" x14ac:dyDescent="0.2">
      <c r="B616" s="176"/>
      <c r="C616" s="176"/>
      <c r="D616" s="176"/>
      <c r="E616" s="176"/>
      <c r="F616" s="176"/>
      <c r="G616" s="179"/>
      <c r="H616" s="179"/>
    </row>
    <row r="617" spans="2:8" x14ac:dyDescent="0.2">
      <c r="B617" s="176"/>
      <c r="C617" s="176"/>
      <c r="D617" s="176"/>
      <c r="E617" s="176"/>
      <c r="F617" s="176"/>
      <c r="G617" s="179"/>
      <c r="H617" s="179"/>
    </row>
    <row r="618" spans="2:8" x14ac:dyDescent="0.2">
      <c r="B618" s="176"/>
      <c r="C618" s="176"/>
      <c r="D618" s="176"/>
      <c r="E618" s="176"/>
      <c r="F618" s="176"/>
      <c r="G618" s="179"/>
      <c r="H618" s="179"/>
    </row>
    <row r="619" spans="2:8" x14ac:dyDescent="0.2">
      <c r="B619" s="176"/>
      <c r="C619" s="176"/>
      <c r="D619" s="176"/>
      <c r="E619" s="176"/>
      <c r="F619" s="176"/>
      <c r="G619" s="179"/>
      <c r="H619" s="179"/>
    </row>
    <row r="620" spans="2:8" x14ac:dyDescent="0.2">
      <c r="B620" s="176"/>
      <c r="C620" s="176"/>
      <c r="D620" s="176"/>
      <c r="E620" s="176"/>
      <c r="F620" s="176"/>
      <c r="G620" s="179"/>
      <c r="H620" s="179"/>
    </row>
    <row r="621" spans="2:8" x14ac:dyDescent="0.2">
      <c r="B621" s="176"/>
      <c r="C621" s="176"/>
      <c r="D621" s="176"/>
      <c r="E621" s="176"/>
      <c r="F621" s="176"/>
      <c r="G621" s="179"/>
      <c r="H621" s="179"/>
    </row>
    <row r="622" spans="2:8" x14ac:dyDescent="0.2">
      <c r="B622" s="176"/>
      <c r="C622" s="176"/>
      <c r="D622" s="176"/>
      <c r="E622" s="176"/>
      <c r="F622" s="176"/>
      <c r="G622" s="179"/>
      <c r="H622" s="179"/>
    </row>
    <row r="623" spans="2:8" x14ac:dyDescent="0.2">
      <c r="B623" s="176"/>
      <c r="C623" s="176"/>
      <c r="D623" s="176"/>
      <c r="E623" s="176"/>
      <c r="F623" s="176"/>
      <c r="G623" s="179"/>
      <c r="H623" s="179"/>
    </row>
    <row r="624" spans="2:8" x14ac:dyDescent="0.2">
      <c r="B624" s="176"/>
      <c r="C624" s="176"/>
      <c r="D624" s="176"/>
      <c r="E624" s="176"/>
      <c r="F624" s="176"/>
      <c r="G624" s="179"/>
      <c r="H624" s="179"/>
    </row>
    <row r="625" spans="2:8" x14ac:dyDescent="0.2">
      <c r="B625" s="176"/>
      <c r="C625" s="176"/>
      <c r="D625" s="176"/>
      <c r="E625" s="176"/>
      <c r="F625" s="176"/>
      <c r="G625" s="179"/>
      <c r="H625" s="179"/>
    </row>
    <row r="626" spans="2:8" x14ac:dyDescent="0.2">
      <c r="B626" s="176"/>
      <c r="C626" s="176"/>
      <c r="D626" s="176"/>
      <c r="E626" s="176"/>
      <c r="F626" s="176"/>
      <c r="G626" s="179"/>
      <c r="H626" s="179"/>
    </row>
    <row r="627" spans="2:8" x14ac:dyDescent="0.2">
      <c r="B627" s="176"/>
      <c r="C627" s="176"/>
      <c r="D627" s="176"/>
      <c r="E627" s="176"/>
      <c r="F627" s="176"/>
      <c r="G627" s="179"/>
      <c r="H627" s="179"/>
    </row>
    <row r="628" spans="2:8" x14ac:dyDescent="0.2">
      <c r="B628" s="176"/>
      <c r="C628" s="176"/>
      <c r="D628" s="176"/>
      <c r="E628" s="176"/>
      <c r="F628" s="176"/>
      <c r="G628" s="179"/>
      <c r="H628" s="179"/>
    </row>
    <row r="629" spans="2:8" x14ac:dyDescent="0.2">
      <c r="B629" s="176"/>
      <c r="C629" s="176"/>
      <c r="D629" s="176"/>
      <c r="E629" s="176"/>
      <c r="F629" s="176"/>
      <c r="G629" s="179"/>
      <c r="H629" s="179"/>
    </row>
    <row r="630" spans="2:8" x14ac:dyDescent="0.2">
      <c r="B630" s="176"/>
      <c r="C630" s="176"/>
      <c r="D630" s="176"/>
      <c r="E630" s="176"/>
      <c r="F630" s="176"/>
      <c r="G630" s="179"/>
      <c r="H630" s="179"/>
    </row>
    <row r="631" spans="2:8" x14ac:dyDescent="0.2">
      <c r="B631" s="176"/>
      <c r="C631" s="176"/>
      <c r="D631" s="176"/>
      <c r="E631" s="176"/>
      <c r="F631" s="176"/>
      <c r="G631" s="179"/>
      <c r="H631" s="179"/>
    </row>
    <row r="632" spans="2:8" x14ac:dyDescent="0.2">
      <c r="B632" s="176"/>
      <c r="C632" s="176"/>
      <c r="D632" s="176"/>
      <c r="E632" s="176"/>
      <c r="F632" s="176"/>
      <c r="G632" s="179"/>
      <c r="H632" s="179"/>
    </row>
    <row r="633" spans="2:8" x14ac:dyDescent="0.2">
      <c r="B633" s="176"/>
      <c r="C633" s="176"/>
      <c r="D633" s="176"/>
      <c r="E633" s="176"/>
      <c r="F633" s="176"/>
      <c r="G633" s="179"/>
      <c r="H633" s="179"/>
    </row>
    <row r="634" spans="2:8" x14ac:dyDescent="0.2">
      <c r="B634" s="176"/>
      <c r="C634" s="176"/>
      <c r="D634" s="176"/>
      <c r="E634" s="176"/>
      <c r="F634" s="176"/>
      <c r="G634" s="179"/>
      <c r="H634" s="179"/>
    </row>
    <row r="635" spans="2:8" x14ac:dyDescent="0.2">
      <c r="B635" s="176"/>
      <c r="C635" s="176"/>
      <c r="D635" s="176"/>
      <c r="E635" s="176"/>
      <c r="F635" s="176"/>
      <c r="G635" s="179"/>
      <c r="H635" s="179"/>
    </row>
    <row r="636" spans="2:8" x14ac:dyDescent="0.2">
      <c r="B636" s="176"/>
      <c r="C636" s="176"/>
      <c r="D636" s="176"/>
      <c r="E636" s="176"/>
      <c r="F636" s="176"/>
      <c r="G636" s="179"/>
      <c r="H636" s="179"/>
    </row>
    <row r="637" spans="2:8" x14ac:dyDescent="0.2">
      <c r="B637" s="176"/>
      <c r="C637" s="176"/>
      <c r="D637" s="176"/>
      <c r="E637" s="176"/>
      <c r="F637" s="176"/>
      <c r="G637" s="179"/>
      <c r="H637" s="179"/>
    </row>
    <row r="638" spans="2:8" x14ac:dyDescent="0.2">
      <c r="B638" s="176"/>
      <c r="C638" s="176"/>
      <c r="D638" s="176"/>
      <c r="E638" s="176"/>
      <c r="F638" s="176"/>
      <c r="G638" s="179"/>
      <c r="H638" s="179"/>
    </row>
    <row r="639" spans="2:8" x14ac:dyDescent="0.2">
      <c r="B639" s="176"/>
      <c r="C639" s="176"/>
      <c r="D639" s="176"/>
      <c r="E639" s="176"/>
      <c r="F639" s="176"/>
      <c r="G639" s="179"/>
      <c r="H639" s="179"/>
    </row>
    <row r="640" spans="2:8" x14ac:dyDescent="0.2">
      <c r="B640" s="176"/>
      <c r="C640" s="176"/>
      <c r="D640" s="176"/>
      <c r="E640" s="176"/>
      <c r="F640" s="176"/>
      <c r="G640" s="179"/>
      <c r="H640" s="179"/>
    </row>
    <row r="641" spans="2:8" x14ac:dyDescent="0.2">
      <c r="B641" s="176"/>
      <c r="C641" s="176"/>
      <c r="D641" s="176"/>
      <c r="E641" s="176"/>
      <c r="F641" s="176"/>
      <c r="G641" s="179"/>
      <c r="H641" s="179"/>
    </row>
    <row r="642" spans="2:8" x14ac:dyDescent="0.2">
      <c r="B642" s="176"/>
      <c r="C642" s="176"/>
      <c r="D642" s="176"/>
      <c r="E642" s="176"/>
      <c r="F642" s="176"/>
      <c r="G642" s="179"/>
      <c r="H642" s="179"/>
    </row>
    <row r="643" spans="2:8" x14ac:dyDescent="0.2">
      <c r="B643" s="176"/>
      <c r="C643" s="176"/>
      <c r="D643" s="176"/>
      <c r="E643" s="176"/>
      <c r="F643" s="176"/>
      <c r="G643" s="179"/>
      <c r="H643" s="179"/>
    </row>
    <row r="644" spans="2:8" x14ac:dyDescent="0.2">
      <c r="B644" s="176"/>
      <c r="C644" s="176"/>
      <c r="D644" s="176"/>
      <c r="E644" s="176"/>
      <c r="F644" s="176"/>
      <c r="G644" s="179"/>
      <c r="H644" s="179"/>
    </row>
    <row r="645" spans="2:8" x14ac:dyDescent="0.2">
      <c r="B645" s="176"/>
      <c r="C645" s="176"/>
      <c r="D645" s="176"/>
      <c r="E645" s="176"/>
      <c r="F645" s="176"/>
      <c r="G645" s="179"/>
      <c r="H645" s="179"/>
    </row>
    <row r="646" spans="2:8" x14ac:dyDescent="0.2">
      <c r="B646" s="176"/>
      <c r="C646" s="176"/>
      <c r="D646" s="176"/>
      <c r="E646" s="176"/>
      <c r="F646" s="176"/>
      <c r="G646" s="179"/>
      <c r="H646" s="179"/>
    </row>
    <row r="647" spans="2:8" x14ac:dyDescent="0.2">
      <c r="B647" s="176"/>
      <c r="C647" s="176"/>
      <c r="D647" s="176"/>
      <c r="E647" s="176"/>
      <c r="F647" s="176"/>
      <c r="G647" s="179"/>
      <c r="H647" s="179"/>
    </row>
    <row r="648" spans="2:8" x14ac:dyDescent="0.2">
      <c r="B648" s="176"/>
      <c r="C648" s="176"/>
      <c r="D648" s="176"/>
      <c r="E648" s="176"/>
      <c r="F648" s="176"/>
      <c r="G648" s="179"/>
      <c r="H648" s="179"/>
    </row>
    <row r="649" spans="2:8" x14ac:dyDescent="0.2">
      <c r="B649" s="176"/>
      <c r="C649" s="176"/>
      <c r="D649" s="176"/>
      <c r="E649" s="176"/>
      <c r="F649" s="176"/>
      <c r="G649" s="179"/>
      <c r="H649" s="179"/>
    </row>
    <row r="650" spans="2:8" x14ac:dyDescent="0.2">
      <c r="B650" s="176"/>
      <c r="C650" s="176"/>
      <c r="D650" s="176"/>
      <c r="E650" s="176"/>
      <c r="F650" s="176"/>
      <c r="G650" s="179"/>
      <c r="H650" s="179"/>
    </row>
    <row r="651" spans="2:8" x14ac:dyDescent="0.2">
      <c r="B651" s="176"/>
      <c r="C651" s="176"/>
      <c r="D651" s="176"/>
      <c r="E651" s="176"/>
      <c r="F651" s="176"/>
      <c r="G651" s="179"/>
      <c r="H651" s="179"/>
    </row>
    <row r="652" spans="2:8" x14ac:dyDescent="0.2">
      <c r="B652" s="176"/>
      <c r="C652" s="176"/>
      <c r="D652" s="176"/>
      <c r="E652" s="176"/>
      <c r="F652" s="176"/>
      <c r="G652" s="179"/>
      <c r="H652" s="179"/>
    </row>
    <row r="653" spans="2:8" x14ac:dyDescent="0.2">
      <c r="B653" s="176"/>
      <c r="C653" s="176"/>
      <c r="D653" s="176"/>
      <c r="E653" s="176"/>
      <c r="F653" s="176"/>
      <c r="G653" s="179"/>
      <c r="H653" s="179"/>
    </row>
    <row r="654" spans="2:8" x14ac:dyDescent="0.2">
      <c r="B654" s="176"/>
      <c r="C654" s="176"/>
      <c r="D654" s="176"/>
      <c r="E654" s="176"/>
      <c r="F654" s="176"/>
      <c r="G654" s="179"/>
      <c r="H654" s="179"/>
    </row>
    <row r="655" spans="2:8" x14ac:dyDescent="0.2">
      <c r="B655" s="176"/>
      <c r="C655" s="176"/>
      <c r="D655" s="176"/>
      <c r="E655" s="176"/>
      <c r="F655" s="176"/>
      <c r="G655" s="179"/>
      <c r="H655" s="179"/>
    </row>
    <row r="656" spans="2:8" x14ac:dyDescent="0.2">
      <c r="B656" s="176"/>
      <c r="C656" s="176"/>
      <c r="D656" s="176"/>
      <c r="E656" s="176"/>
      <c r="F656" s="176"/>
      <c r="G656" s="179"/>
      <c r="H656" s="179"/>
    </row>
    <row r="657" spans="2:8" x14ac:dyDescent="0.2">
      <c r="B657" s="176"/>
      <c r="C657" s="176"/>
      <c r="D657" s="176"/>
      <c r="E657" s="176"/>
      <c r="F657" s="176"/>
      <c r="G657" s="179"/>
      <c r="H657" s="179"/>
    </row>
    <row r="658" spans="2:8" x14ac:dyDescent="0.2">
      <c r="B658" s="176"/>
      <c r="C658" s="176"/>
      <c r="D658" s="176"/>
      <c r="E658" s="176"/>
      <c r="F658" s="176"/>
      <c r="G658" s="179"/>
      <c r="H658" s="179"/>
    </row>
    <row r="659" spans="2:8" x14ac:dyDescent="0.2">
      <c r="B659" s="176"/>
      <c r="C659" s="176"/>
      <c r="D659" s="176"/>
      <c r="E659" s="176"/>
      <c r="F659" s="176"/>
      <c r="G659" s="179"/>
      <c r="H659" s="179"/>
    </row>
    <row r="660" spans="2:8" x14ac:dyDescent="0.2">
      <c r="B660" s="176"/>
      <c r="C660" s="176"/>
      <c r="D660" s="176"/>
      <c r="E660" s="176"/>
      <c r="F660" s="176"/>
      <c r="G660" s="179"/>
      <c r="H660" s="179"/>
    </row>
    <row r="661" spans="2:8" x14ac:dyDescent="0.2">
      <c r="B661" s="176"/>
      <c r="C661" s="176"/>
      <c r="D661" s="176"/>
      <c r="E661" s="176"/>
      <c r="F661" s="176"/>
      <c r="G661" s="179"/>
      <c r="H661" s="179"/>
    </row>
    <row r="662" spans="2:8" x14ac:dyDescent="0.2">
      <c r="B662" s="176"/>
      <c r="C662" s="176"/>
      <c r="D662" s="176"/>
      <c r="E662" s="176"/>
      <c r="F662" s="176"/>
      <c r="G662" s="179"/>
      <c r="H662" s="179"/>
    </row>
    <row r="663" spans="2:8" x14ac:dyDescent="0.2">
      <c r="B663" s="176"/>
      <c r="C663" s="176"/>
      <c r="D663" s="176"/>
      <c r="E663" s="176"/>
      <c r="F663" s="176"/>
      <c r="G663" s="179"/>
      <c r="H663" s="179"/>
    </row>
    <row r="664" spans="2:8" x14ac:dyDescent="0.2">
      <c r="B664" s="176"/>
      <c r="C664" s="176"/>
      <c r="D664" s="176"/>
      <c r="E664" s="176"/>
      <c r="F664" s="176"/>
      <c r="G664" s="179"/>
      <c r="H664" s="179"/>
    </row>
    <row r="665" spans="2:8" x14ac:dyDescent="0.2">
      <c r="B665" s="176"/>
      <c r="C665" s="176"/>
      <c r="D665" s="176"/>
      <c r="E665" s="176"/>
      <c r="F665" s="176"/>
      <c r="G665" s="179"/>
      <c r="H665" s="179"/>
    </row>
    <row r="666" spans="2:8" x14ac:dyDescent="0.2">
      <c r="B666" s="176"/>
      <c r="C666" s="176"/>
      <c r="D666" s="176"/>
      <c r="E666" s="176"/>
      <c r="F666" s="176"/>
      <c r="G666" s="179"/>
      <c r="H666" s="179"/>
    </row>
    <row r="667" spans="2:8" x14ac:dyDescent="0.2">
      <c r="B667" s="176"/>
      <c r="C667" s="176"/>
      <c r="D667" s="176"/>
      <c r="E667" s="176"/>
      <c r="F667" s="176"/>
      <c r="G667" s="179"/>
      <c r="H667" s="179"/>
    </row>
    <row r="668" spans="2:8" x14ac:dyDescent="0.2">
      <c r="B668" s="176"/>
      <c r="C668" s="176"/>
      <c r="D668" s="176"/>
      <c r="E668" s="176"/>
      <c r="F668" s="176"/>
      <c r="G668" s="179"/>
      <c r="H668" s="179"/>
    </row>
    <row r="669" spans="2:8" x14ac:dyDescent="0.2">
      <c r="B669" s="176"/>
      <c r="C669" s="176"/>
      <c r="D669" s="176"/>
      <c r="E669" s="176"/>
      <c r="F669" s="176"/>
      <c r="G669" s="179"/>
      <c r="H669" s="179"/>
    </row>
    <row r="670" spans="2:8" x14ac:dyDescent="0.2">
      <c r="B670" s="176"/>
      <c r="C670" s="176"/>
      <c r="D670" s="176"/>
      <c r="E670" s="176"/>
      <c r="F670" s="176"/>
      <c r="G670" s="179"/>
      <c r="H670" s="179"/>
    </row>
    <row r="671" spans="2:8" x14ac:dyDescent="0.2">
      <c r="B671" s="176"/>
      <c r="C671" s="176"/>
      <c r="D671" s="176"/>
      <c r="E671" s="176"/>
      <c r="F671" s="176"/>
      <c r="G671" s="179"/>
      <c r="H671" s="179"/>
    </row>
    <row r="672" spans="2:8" x14ac:dyDescent="0.2">
      <c r="B672" s="176"/>
      <c r="C672" s="176"/>
      <c r="D672" s="176"/>
      <c r="E672" s="176"/>
      <c r="F672" s="176"/>
      <c r="G672" s="179"/>
      <c r="H672" s="179"/>
    </row>
    <row r="673" spans="2:8" x14ac:dyDescent="0.2">
      <c r="B673" s="176"/>
      <c r="C673" s="176"/>
      <c r="D673" s="176"/>
      <c r="E673" s="176"/>
      <c r="F673" s="176"/>
      <c r="G673" s="179"/>
      <c r="H673" s="179"/>
    </row>
    <row r="674" spans="2:8" x14ac:dyDescent="0.2">
      <c r="B674" s="176"/>
      <c r="C674" s="176"/>
      <c r="D674" s="176"/>
      <c r="E674" s="176"/>
      <c r="F674" s="176"/>
      <c r="G674" s="179"/>
      <c r="H674" s="179"/>
    </row>
    <row r="675" spans="2:8" x14ac:dyDescent="0.2">
      <c r="B675" s="176"/>
      <c r="C675" s="176"/>
      <c r="D675" s="176"/>
      <c r="E675" s="176"/>
      <c r="F675" s="176"/>
      <c r="G675" s="179"/>
      <c r="H675" s="179"/>
    </row>
    <row r="676" spans="2:8" x14ac:dyDescent="0.2">
      <c r="B676" s="176"/>
      <c r="C676" s="176"/>
      <c r="D676" s="176"/>
      <c r="E676" s="176"/>
      <c r="F676" s="176"/>
      <c r="G676" s="179"/>
      <c r="H676" s="179"/>
    </row>
    <row r="677" spans="2:8" x14ac:dyDescent="0.2">
      <c r="B677" s="176"/>
      <c r="C677" s="176"/>
      <c r="D677" s="176"/>
      <c r="E677" s="176"/>
      <c r="F677" s="176"/>
      <c r="G677" s="179"/>
      <c r="H677" s="179"/>
    </row>
    <row r="678" spans="2:8" x14ac:dyDescent="0.2">
      <c r="B678" s="176"/>
      <c r="C678" s="176"/>
      <c r="D678" s="176"/>
      <c r="E678" s="176"/>
      <c r="F678" s="176"/>
      <c r="G678" s="179"/>
      <c r="H678" s="179"/>
    </row>
    <row r="679" spans="2:8" x14ac:dyDescent="0.2">
      <c r="B679" s="176"/>
      <c r="C679" s="176"/>
      <c r="D679" s="176"/>
      <c r="E679" s="176"/>
      <c r="F679" s="176"/>
      <c r="G679" s="179"/>
      <c r="H679" s="179"/>
    </row>
    <row r="680" spans="2:8" x14ac:dyDescent="0.2">
      <c r="B680" s="176"/>
      <c r="C680" s="176"/>
      <c r="D680" s="176"/>
      <c r="E680" s="176"/>
      <c r="F680" s="176"/>
      <c r="G680" s="179"/>
      <c r="H680" s="179"/>
    </row>
    <row r="681" spans="2:8" x14ac:dyDescent="0.2">
      <c r="B681" s="176"/>
      <c r="C681" s="176"/>
      <c r="D681" s="176"/>
      <c r="E681" s="176"/>
      <c r="F681" s="176"/>
      <c r="G681" s="179"/>
      <c r="H681" s="179"/>
    </row>
    <row r="682" spans="2:8" x14ac:dyDescent="0.2">
      <c r="B682" s="176"/>
      <c r="C682" s="176"/>
      <c r="D682" s="176"/>
      <c r="E682" s="176"/>
      <c r="F682" s="176"/>
      <c r="G682" s="179"/>
      <c r="H682" s="179"/>
    </row>
    <row r="683" spans="2:8" x14ac:dyDescent="0.2">
      <c r="B683" s="176"/>
      <c r="C683" s="176"/>
      <c r="D683" s="176"/>
      <c r="E683" s="176"/>
      <c r="F683" s="176"/>
      <c r="G683" s="179"/>
      <c r="H683" s="179"/>
    </row>
    <row r="684" spans="2:8" x14ac:dyDescent="0.2">
      <c r="B684" s="176"/>
      <c r="C684" s="176"/>
      <c r="D684" s="176"/>
      <c r="E684" s="176"/>
      <c r="F684" s="176"/>
      <c r="G684" s="179"/>
      <c r="H684" s="179"/>
    </row>
    <row r="685" spans="2:8" x14ac:dyDescent="0.2">
      <c r="B685" s="176"/>
      <c r="C685" s="176"/>
      <c r="D685" s="176"/>
      <c r="E685" s="176"/>
      <c r="F685" s="176"/>
      <c r="G685" s="179"/>
      <c r="H685" s="179"/>
    </row>
    <row r="686" spans="2:8" x14ac:dyDescent="0.2">
      <c r="B686" s="176"/>
      <c r="C686" s="176"/>
      <c r="D686" s="176"/>
      <c r="E686" s="176"/>
      <c r="F686" s="176"/>
      <c r="G686" s="179"/>
      <c r="H686" s="179"/>
    </row>
    <row r="687" spans="2:8" x14ac:dyDescent="0.2">
      <c r="B687" s="176"/>
      <c r="C687" s="176"/>
      <c r="D687" s="176"/>
      <c r="E687" s="176"/>
      <c r="F687" s="176"/>
      <c r="G687" s="179"/>
      <c r="H687" s="179"/>
    </row>
    <row r="688" spans="2:8" x14ac:dyDescent="0.2">
      <c r="B688" s="176"/>
      <c r="C688" s="176"/>
      <c r="D688" s="176"/>
      <c r="E688" s="176"/>
      <c r="F688" s="176"/>
      <c r="G688" s="179"/>
      <c r="H688" s="179"/>
    </row>
    <row r="689" spans="2:8" x14ac:dyDescent="0.2">
      <c r="B689" s="176"/>
      <c r="C689" s="176"/>
      <c r="D689" s="176"/>
      <c r="E689" s="176"/>
      <c r="F689" s="176"/>
      <c r="G689" s="179"/>
      <c r="H689" s="179"/>
    </row>
    <row r="690" spans="2:8" x14ac:dyDescent="0.2">
      <c r="B690" s="176"/>
      <c r="C690" s="176"/>
      <c r="D690" s="176"/>
      <c r="E690" s="176"/>
      <c r="F690" s="176"/>
      <c r="G690" s="179"/>
      <c r="H690" s="179"/>
    </row>
    <row r="691" spans="2:8" x14ac:dyDescent="0.2">
      <c r="B691" s="176"/>
      <c r="C691" s="176"/>
      <c r="D691" s="176"/>
      <c r="E691" s="176"/>
      <c r="F691" s="176"/>
      <c r="G691" s="179"/>
      <c r="H691" s="179"/>
    </row>
    <row r="692" spans="2:8" x14ac:dyDescent="0.2">
      <c r="B692" s="176"/>
      <c r="C692" s="176"/>
      <c r="D692" s="176"/>
      <c r="E692" s="176"/>
      <c r="F692" s="176"/>
      <c r="G692" s="179"/>
      <c r="H692" s="179"/>
    </row>
    <row r="693" spans="2:8" x14ac:dyDescent="0.2">
      <c r="B693" s="176"/>
      <c r="C693" s="176"/>
      <c r="D693" s="176"/>
      <c r="E693" s="176"/>
      <c r="F693" s="176"/>
      <c r="G693" s="179"/>
      <c r="H693" s="179"/>
    </row>
    <row r="694" spans="2:8" x14ac:dyDescent="0.2">
      <c r="B694" s="176"/>
      <c r="C694" s="176"/>
      <c r="D694" s="176"/>
      <c r="E694" s="176"/>
      <c r="F694" s="176"/>
      <c r="G694" s="179"/>
      <c r="H694" s="179"/>
    </row>
    <row r="695" spans="2:8" x14ac:dyDescent="0.2">
      <c r="B695" s="176"/>
      <c r="C695" s="176"/>
      <c r="D695" s="176"/>
      <c r="E695" s="176"/>
      <c r="F695" s="176"/>
      <c r="G695" s="179"/>
      <c r="H695" s="179"/>
    </row>
    <row r="696" spans="2:8" x14ac:dyDescent="0.2">
      <c r="B696" s="176"/>
      <c r="C696" s="176"/>
      <c r="D696" s="176"/>
      <c r="E696" s="176"/>
      <c r="F696" s="176"/>
      <c r="G696" s="179"/>
      <c r="H696" s="179"/>
    </row>
    <row r="697" spans="2:8" x14ac:dyDescent="0.2">
      <c r="B697" s="176"/>
      <c r="C697" s="176"/>
      <c r="D697" s="176"/>
      <c r="E697" s="176"/>
      <c r="F697" s="176"/>
      <c r="G697" s="179"/>
      <c r="H697" s="179"/>
    </row>
    <row r="698" spans="2:8" x14ac:dyDescent="0.2">
      <c r="B698" s="176"/>
      <c r="C698" s="176"/>
      <c r="D698" s="176"/>
      <c r="E698" s="176"/>
      <c r="F698" s="176"/>
      <c r="G698" s="179"/>
      <c r="H698" s="179"/>
    </row>
    <row r="699" spans="2:8" x14ac:dyDescent="0.2">
      <c r="B699" s="176"/>
      <c r="C699" s="176"/>
      <c r="D699" s="176"/>
      <c r="E699" s="176"/>
      <c r="F699" s="176"/>
      <c r="G699" s="179"/>
      <c r="H699" s="179"/>
    </row>
    <row r="700" spans="2:8" x14ac:dyDescent="0.2">
      <c r="B700" s="176"/>
      <c r="C700" s="176"/>
      <c r="D700" s="176"/>
      <c r="E700" s="176"/>
      <c r="F700" s="176"/>
      <c r="G700" s="179"/>
      <c r="H700" s="179"/>
    </row>
    <row r="701" spans="2:8" x14ac:dyDescent="0.2">
      <c r="B701" s="176"/>
      <c r="C701" s="176"/>
      <c r="D701" s="176"/>
      <c r="E701" s="176"/>
      <c r="F701" s="176"/>
      <c r="G701" s="179"/>
      <c r="H701" s="179"/>
    </row>
    <row r="702" spans="2:8" x14ac:dyDescent="0.2">
      <c r="B702" s="176"/>
      <c r="C702" s="176"/>
      <c r="D702" s="176"/>
      <c r="E702" s="176"/>
      <c r="F702" s="176"/>
      <c r="G702" s="179"/>
      <c r="H702" s="179"/>
    </row>
    <row r="703" spans="2:8" x14ac:dyDescent="0.2">
      <c r="B703" s="176"/>
      <c r="C703" s="176"/>
      <c r="D703" s="176"/>
      <c r="E703" s="176"/>
      <c r="F703" s="176"/>
      <c r="G703" s="179"/>
      <c r="H703" s="179"/>
    </row>
    <row r="704" spans="2:8" x14ac:dyDescent="0.2">
      <c r="B704" s="176"/>
      <c r="C704" s="176"/>
      <c r="D704" s="176"/>
      <c r="E704" s="176"/>
      <c r="F704" s="176"/>
      <c r="G704" s="179"/>
      <c r="H704" s="179"/>
    </row>
    <row r="705" spans="2:8" x14ac:dyDescent="0.2">
      <c r="B705" s="176"/>
      <c r="C705" s="176"/>
      <c r="D705" s="176"/>
      <c r="E705" s="176"/>
      <c r="F705" s="176"/>
      <c r="G705" s="179"/>
      <c r="H705" s="179"/>
    </row>
    <row r="706" spans="2:8" x14ac:dyDescent="0.2">
      <c r="B706" s="176"/>
      <c r="C706" s="176"/>
      <c r="D706" s="176"/>
      <c r="E706" s="176"/>
      <c r="F706" s="176"/>
      <c r="G706" s="179"/>
      <c r="H706" s="179"/>
    </row>
    <row r="707" spans="2:8" x14ac:dyDescent="0.2">
      <c r="B707" s="176"/>
      <c r="C707" s="176"/>
      <c r="D707" s="176"/>
      <c r="E707" s="176"/>
      <c r="F707" s="176"/>
      <c r="G707" s="179"/>
      <c r="H707" s="179"/>
    </row>
    <row r="708" spans="2:8" x14ac:dyDescent="0.2">
      <c r="B708" s="176"/>
      <c r="C708" s="176"/>
      <c r="D708" s="176"/>
      <c r="E708" s="176"/>
      <c r="F708" s="176"/>
      <c r="G708" s="179"/>
      <c r="H708" s="179"/>
    </row>
    <row r="709" spans="2:8" x14ac:dyDescent="0.2">
      <c r="B709" s="176"/>
      <c r="C709" s="176"/>
      <c r="D709" s="176"/>
      <c r="E709" s="176"/>
      <c r="F709" s="176"/>
      <c r="G709" s="179"/>
      <c r="H709" s="179"/>
    </row>
    <row r="710" spans="2:8" x14ac:dyDescent="0.2">
      <c r="B710" s="176"/>
      <c r="C710" s="176"/>
      <c r="D710" s="176"/>
      <c r="E710" s="176"/>
      <c r="F710" s="176"/>
      <c r="G710" s="179"/>
      <c r="H710" s="179"/>
    </row>
    <row r="711" spans="2:8" x14ac:dyDescent="0.2">
      <c r="B711" s="176"/>
      <c r="C711" s="176"/>
      <c r="D711" s="176"/>
      <c r="E711" s="176"/>
      <c r="F711" s="176"/>
      <c r="G711" s="179"/>
      <c r="H711" s="179"/>
    </row>
    <row r="712" spans="2:8" x14ac:dyDescent="0.2">
      <c r="B712" s="176"/>
      <c r="C712" s="176"/>
      <c r="D712" s="176"/>
      <c r="E712" s="176"/>
      <c r="F712" s="176"/>
      <c r="G712" s="179"/>
      <c r="H712" s="179"/>
    </row>
    <row r="713" spans="2:8" x14ac:dyDescent="0.2">
      <c r="B713" s="176"/>
      <c r="C713" s="176"/>
      <c r="D713" s="176"/>
      <c r="E713" s="176"/>
      <c r="F713" s="176"/>
      <c r="G713" s="179"/>
      <c r="H713" s="179"/>
    </row>
    <row r="714" spans="2:8" x14ac:dyDescent="0.2">
      <c r="B714" s="176"/>
      <c r="C714" s="176"/>
      <c r="D714" s="176"/>
      <c r="E714" s="176"/>
      <c r="F714" s="176"/>
      <c r="G714" s="179"/>
      <c r="H714" s="179"/>
    </row>
    <row r="715" spans="2:8" x14ac:dyDescent="0.2">
      <c r="B715" s="176"/>
      <c r="C715" s="176"/>
      <c r="D715" s="176"/>
      <c r="E715" s="176"/>
      <c r="F715" s="176"/>
      <c r="G715" s="179"/>
      <c r="H715" s="179"/>
    </row>
    <row r="716" spans="2:8" x14ac:dyDescent="0.2">
      <c r="B716" s="176"/>
      <c r="C716" s="176"/>
      <c r="D716" s="176"/>
      <c r="E716" s="176"/>
      <c r="F716" s="176"/>
      <c r="G716" s="179"/>
      <c r="H716" s="179"/>
    </row>
    <row r="717" spans="2:8" x14ac:dyDescent="0.2">
      <c r="B717" s="176"/>
      <c r="C717" s="176"/>
      <c r="D717" s="176"/>
      <c r="E717" s="176"/>
      <c r="F717" s="176"/>
      <c r="G717" s="179"/>
      <c r="H717" s="179"/>
    </row>
    <row r="718" spans="2:8" x14ac:dyDescent="0.2">
      <c r="B718" s="176"/>
      <c r="C718" s="176"/>
      <c r="D718" s="176"/>
      <c r="E718" s="176"/>
      <c r="F718" s="176"/>
      <c r="G718" s="179"/>
      <c r="H718" s="179"/>
    </row>
    <row r="719" spans="2:8" x14ac:dyDescent="0.2">
      <c r="B719" s="176"/>
      <c r="C719" s="176"/>
      <c r="D719" s="176"/>
      <c r="E719" s="176"/>
      <c r="F719" s="176"/>
      <c r="G719" s="179"/>
      <c r="H719" s="179"/>
    </row>
    <row r="720" spans="2:8" x14ac:dyDescent="0.2">
      <c r="B720" s="176"/>
      <c r="C720" s="176"/>
      <c r="D720" s="176"/>
      <c r="E720" s="176"/>
      <c r="F720" s="176"/>
      <c r="G720" s="179"/>
      <c r="H720" s="179"/>
    </row>
    <row r="721" spans="2:8" x14ac:dyDescent="0.2">
      <c r="B721" s="176"/>
      <c r="C721" s="176"/>
      <c r="D721" s="176"/>
      <c r="E721" s="176"/>
      <c r="F721" s="176"/>
      <c r="G721" s="179"/>
      <c r="H721" s="179"/>
    </row>
    <row r="722" spans="2:8" x14ac:dyDescent="0.2">
      <c r="B722" s="176"/>
      <c r="C722" s="176"/>
      <c r="D722" s="176"/>
      <c r="E722" s="176"/>
      <c r="F722" s="176"/>
      <c r="G722" s="179"/>
      <c r="H722" s="179"/>
    </row>
    <row r="723" spans="2:8" x14ac:dyDescent="0.2">
      <c r="B723" s="176"/>
      <c r="C723" s="176"/>
      <c r="D723" s="176"/>
      <c r="E723" s="176"/>
      <c r="F723" s="176"/>
      <c r="G723" s="179"/>
      <c r="H723" s="179"/>
    </row>
    <row r="724" spans="2:8" x14ac:dyDescent="0.2">
      <c r="B724" s="176"/>
      <c r="C724" s="176"/>
      <c r="D724" s="176"/>
      <c r="E724" s="176"/>
      <c r="F724" s="176"/>
      <c r="G724" s="179"/>
      <c r="H724" s="179"/>
    </row>
    <row r="725" spans="2:8" x14ac:dyDescent="0.2">
      <c r="B725" s="176"/>
      <c r="C725" s="176"/>
      <c r="D725" s="176"/>
      <c r="E725" s="176"/>
      <c r="F725" s="176"/>
      <c r="G725" s="179"/>
      <c r="H725" s="179"/>
    </row>
    <row r="726" spans="2:8" x14ac:dyDescent="0.2">
      <c r="B726" s="176"/>
      <c r="C726" s="176"/>
      <c r="D726" s="176"/>
      <c r="E726" s="176"/>
      <c r="F726" s="176"/>
      <c r="G726" s="179"/>
      <c r="H726" s="179"/>
    </row>
    <row r="727" spans="2:8" x14ac:dyDescent="0.2">
      <c r="B727" s="176"/>
      <c r="C727" s="176"/>
      <c r="D727" s="176"/>
      <c r="E727" s="176"/>
      <c r="F727" s="176"/>
      <c r="G727" s="179"/>
      <c r="H727" s="179"/>
    </row>
    <row r="728" spans="2:8" x14ac:dyDescent="0.2">
      <c r="B728" s="176"/>
      <c r="C728" s="176"/>
      <c r="D728" s="176"/>
      <c r="E728" s="176"/>
      <c r="F728" s="176"/>
      <c r="G728" s="179"/>
      <c r="H728" s="179"/>
    </row>
    <row r="729" spans="2:8" x14ac:dyDescent="0.2">
      <c r="B729" s="176"/>
      <c r="C729" s="176"/>
      <c r="D729" s="176"/>
      <c r="E729" s="176"/>
      <c r="F729" s="176"/>
      <c r="G729" s="179"/>
      <c r="H729" s="179"/>
    </row>
    <row r="730" spans="2:8" x14ac:dyDescent="0.2">
      <c r="B730" s="176"/>
      <c r="C730" s="176"/>
      <c r="D730" s="176"/>
      <c r="E730" s="176"/>
      <c r="F730" s="176"/>
      <c r="G730" s="179"/>
      <c r="H730" s="179"/>
    </row>
    <row r="731" spans="2:8" x14ac:dyDescent="0.2">
      <c r="B731" s="176"/>
      <c r="C731" s="176"/>
      <c r="D731" s="176"/>
      <c r="E731" s="176"/>
      <c r="F731" s="176"/>
      <c r="G731" s="179"/>
      <c r="H731" s="179"/>
    </row>
    <row r="732" spans="2:8" x14ac:dyDescent="0.2">
      <c r="B732" s="176"/>
      <c r="C732" s="176"/>
      <c r="D732" s="176"/>
      <c r="E732" s="176"/>
      <c r="F732" s="176"/>
      <c r="G732" s="179"/>
      <c r="H732" s="179"/>
    </row>
    <row r="733" spans="2:8" x14ac:dyDescent="0.2">
      <c r="B733" s="176"/>
      <c r="C733" s="176"/>
      <c r="D733" s="176"/>
      <c r="E733" s="176"/>
      <c r="F733" s="176"/>
      <c r="G733" s="179"/>
      <c r="H733" s="179"/>
    </row>
    <row r="734" spans="2:8" x14ac:dyDescent="0.2">
      <c r="B734" s="176"/>
      <c r="C734" s="176"/>
      <c r="D734" s="176"/>
      <c r="E734" s="176"/>
      <c r="F734" s="176"/>
      <c r="G734" s="179"/>
      <c r="H734" s="179"/>
    </row>
    <row r="735" spans="2:8" x14ac:dyDescent="0.2">
      <c r="B735" s="176"/>
      <c r="C735" s="176"/>
      <c r="D735" s="176"/>
      <c r="E735" s="176"/>
      <c r="F735" s="176"/>
      <c r="G735" s="179"/>
      <c r="H735" s="179"/>
    </row>
    <row r="736" spans="2:8" x14ac:dyDescent="0.2">
      <c r="B736" s="176"/>
      <c r="C736" s="176"/>
      <c r="D736" s="176"/>
      <c r="E736" s="176"/>
      <c r="F736" s="176"/>
      <c r="G736" s="179"/>
      <c r="H736" s="179"/>
    </row>
    <row r="737" spans="2:8" x14ac:dyDescent="0.2">
      <c r="B737" s="176"/>
      <c r="C737" s="176"/>
      <c r="D737" s="176"/>
      <c r="E737" s="176"/>
      <c r="F737" s="176"/>
      <c r="G737" s="179"/>
      <c r="H737" s="179"/>
    </row>
    <row r="738" spans="2:8" x14ac:dyDescent="0.2">
      <c r="B738" s="176"/>
      <c r="C738" s="176"/>
      <c r="D738" s="176"/>
      <c r="E738" s="176"/>
      <c r="F738" s="176"/>
      <c r="G738" s="179"/>
      <c r="H738" s="179"/>
    </row>
    <row r="739" spans="2:8" x14ac:dyDescent="0.2">
      <c r="B739" s="176"/>
      <c r="C739" s="176"/>
      <c r="D739" s="176"/>
      <c r="E739" s="176"/>
      <c r="F739" s="176"/>
      <c r="G739" s="179"/>
      <c r="H739" s="179"/>
    </row>
    <row r="740" spans="2:8" x14ac:dyDescent="0.2">
      <c r="B740" s="176"/>
      <c r="C740" s="176"/>
      <c r="D740" s="176"/>
      <c r="E740" s="176"/>
      <c r="F740" s="176"/>
      <c r="G740" s="179"/>
      <c r="H740" s="179"/>
    </row>
    <row r="741" spans="2:8" x14ac:dyDescent="0.2">
      <c r="B741" s="176"/>
      <c r="C741" s="176"/>
      <c r="D741" s="176"/>
      <c r="E741" s="176"/>
      <c r="F741" s="176"/>
      <c r="G741" s="179"/>
      <c r="H741" s="179"/>
    </row>
    <row r="742" spans="2:8" x14ac:dyDescent="0.2">
      <c r="B742" s="176"/>
      <c r="C742" s="176"/>
      <c r="D742" s="176"/>
      <c r="E742" s="176"/>
      <c r="F742" s="176"/>
      <c r="G742" s="179"/>
      <c r="H742" s="179"/>
    </row>
    <row r="743" spans="2:8" x14ac:dyDescent="0.2">
      <c r="B743" s="176"/>
      <c r="C743" s="176"/>
      <c r="D743" s="176"/>
      <c r="E743" s="176"/>
      <c r="F743" s="176"/>
      <c r="G743" s="179"/>
      <c r="H743" s="179"/>
    </row>
    <row r="744" spans="2:8" x14ac:dyDescent="0.2">
      <c r="B744" s="176"/>
      <c r="C744" s="176"/>
      <c r="D744" s="176"/>
      <c r="E744" s="176"/>
      <c r="F744" s="176"/>
      <c r="G744" s="179"/>
      <c r="H744" s="179"/>
    </row>
    <row r="745" spans="2:8" x14ac:dyDescent="0.2">
      <c r="B745" s="176"/>
      <c r="C745" s="176"/>
      <c r="D745" s="176"/>
      <c r="E745" s="176"/>
      <c r="F745" s="176"/>
      <c r="G745" s="179"/>
      <c r="H745" s="179"/>
    </row>
    <row r="746" spans="2:8" x14ac:dyDescent="0.2">
      <c r="B746" s="176"/>
      <c r="C746" s="176"/>
      <c r="D746" s="176"/>
      <c r="E746" s="176"/>
      <c r="F746" s="176"/>
      <c r="G746" s="179"/>
      <c r="H746" s="179"/>
    </row>
    <row r="747" spans="2:8" x14ac:dyDescent="0.2">
      <c r="B747" s="176"/>
      <c r="C747" s="176"/>
      <c r="D747" s="176"/>
      <c r="E747" s="176"/>
      <c r="F747" s="176"/>
      <c r="G747" s="179"/>
      <c r="H747" s="179"/>
    </row>
    <row r="748" spans="2:8" x14ac:dyDescent="0.2">
      <c r="B748" s="176"/>
      <c r="C748" s="176"/>
      <c r="D748" s="176"/>
      <c r="E748" s="176"/>
      <c r="F748" s="176"/>
      <c r="G748" s="179"/>
      <c r="H748" s="179"/>
    </row>
    <row r="749" spans="2:8" x14ac:dyDescent="0.2">
      <c r="B749" s="176"/>
      <c r="C749" s="176"/>
      <c r="D749" s="176"/>
      <c r="E749" s="176"/>
      <c r="F749" s="176"/>
      <c r="G749" s="179"/>
      <c r="H749" s="179"/>
    </row>
    <row r="750" spans="2:8" x14ac:dyDescent="0.2">
      <c r="B750" s="176"/>
      <c r="C750" s="176"/>
      <c r="D750" s="176"/>
      <c r="E750" s="176"/>
      <c r="F750" s="176"/>
      <c r="G750" s="179"/>
      <c r="H750" s="179"/>
    </row>
    <row r="751" spans="2:8" x14ac:dyDescent="0.2">
      <c r="B751" s="176"/>
      <c r="C751" s="176"/>
      <c r="D751" s="176"/>
      <c r="E751" s="176"/>
      <c r="F751" s="176"/>
      <c r="G751" s="179"/>
      <c r="H751" s="179"/>
    </row>
    <row r="752" spans="2:8" x14ac:dyDescent="0.2">
      <c r="B752" s="176"/>
      <c r="C752" s="176"/>
      <c r="D752" s="176"/>
      <c r="E752" s="176"/>
      <c r="F752" s="176"/>
      <c r="G752" s="179"/>
      <c r="H752" s="179"/>
    </row>
    <row r="753" spans="2:8" x14ac:dyDescent="0.2">
      <c r="B753" s="176"/>
      <c r="C753" s="176"/>
      <c r="D753" s="176"/>
      <c r="E753" s="176"/>
      <c r="F753" s="176"/>
      <c r="G753" s="179"/>
      <c r="H753" s="179"/>
    </row>
    <row r="754" spans="2:8" x14ac:dyDescent="0.2">
      <c r="B754" s="176"/>
      <c r="C754" s="176"/>
      <c r="D754" s="176"/>
      <c r="E754" s="176"/>
      <c r="F754" s="176"/>
      <c r="G754" s="179"/>
      <c r="H754" s="179"/>
    </row>
    <row r="755" spans="2:8" x14ac:dyDescent="0.2">
      <c r="B755" s="176"/>
      <c r="C755" s="176"/>
      <c r="D755" s="176"/>
      <c r="E755" s="176"/>
      <c r="F755" s="176"/>
      <c r="G755" s="179"/>
      <c r="H755" s="179"/>
    </row>
    <row r="756" spans="2:8" x14ac:dyDescent="0.2">
      <c r="B756" s="176"/>
      <c r="C756" s="176"/>
      <c r="D756" s="176"/>
      <c r="E756" s="176"/>
      <c r="F756" s="176"/>
      <c r="G756" s="179"/>
      <c r="H756" s="179"/>
    </row>
    <row r="757" spans="2:8" x14ac:dyDescent="0.2">
      <c r="B757" s="176"/>
      <c r="C757" s="176"/>
      <c r="D757" s="176"/>
      <c r="E757" s="176"/>
      <c r="F757" s="176"/>
      <c r="G757" s="179"/>
      <c r="H757" s="179"/>
    </row>
    <row r="758" spans="2:8" x14ac:dyDescent="0.2">
      <c r="B758" s="176"/>
      <c r="C758" s="176"/>
      <c r="D758" s="176"/>
      <c r="E758" s="176"/>
      <c r="F758" s="176"/>
      <c r="G758" s="179"/>
      <c r="H758" s="179"/>
    </row>
    <row r="759" spans="2:8" x14ac:dyDescent="0.2">
      <c r="B759" s="176"/>
      <c r="C759" s="176"/>
      <c r="D759" s="176"/>
      <c r="E759" s="176"/>
      <c r="F759" s="176"/>
      <c r="G759" s="179"/>
      <c r="H759" s="179"/>
    </row>
    <row r="760" spans="2:8" x14ac:dyDescent="0.2">
      <c r="B760" s="176"/>
      <c r="C760" s="176"/>
      <c r="D760" s="176"/>
      <c r="E760" s="176"/>
      <c r="F760" s="176"/>
      <c r="G760" s="179"/>
      <c r="H760" s="179"/>
    </row>
    <row r="761" spans="2:8" x14ac:dyDescent="0.2">
      <c r="B761" s="176"/>
      <c r="C761" s="176"/>
      <c r="D761" s="176"/>
      <c r="E761" s="176"/>
      <c r="F761" s="176"/>
      <c r="G761" s="179"/>
      <c r="H761" s="179"/>
    </row>
    <row r="762" spans="2:8" x14ac:dyDescent="0.2">
      <c r="B762" s="176"/>
      <c r="C762" s="176"/>
      <c r="D762" s="176"/>
      <c r="E762" s="176"/>
      <c r="F762" s="176"/>
      <c r="G762" s="179"/>
      <c r="H762" s="179"/>
    </row>
    <row r="763" spans="2:8" x14ac:dyDescent="0.2">
      <c r="B763" s="176"/>
      <c r="C763" s="176"/>
      <c r="D763" s="176"/>
      <c r="E763" s="176"/>
      <c r="F763" s="176"/>
      <c r="G763" s="179"/>
      <c r="H763" s="179"/>
    </row>
    <row r="764" spans="2:8" x14ac:dyDescent="0.2">
      <c r="B764" s="176"/>
      <c r="C764" s="176"/>
      <c r="D764" s="176"/>
      <c r="E764" s="176"/>
      <c r="F764" s="176"/>
      <c r="G764" s="179"/>
      <c r="H764" s="179"/>
    </row>
    <row r="765" spans="2:8" x14ac:dyDescent="0.2">
      <c r="B765" s="176"/>
      <c r="C765" s="176"/>
      <c r="D765" s="176"/>
      <c r="E765" s="176"/>
      <c r="F765" s="176"/>
      <c r="G765" s="179"/>
      <c r="H765" s="179"/>
    </row>
    <row r="766" spans="2:8" x14ac:dyDescent="0.2">
      <c r="B766" s="176"/>
      <c r="C766" s="176"/>
      <c r="D766" s="176"/>
      <c r="E766" s="176"/>
      <c r="F766" s="176"/>
      <c r="G766" s="179"/>
      <c r="H766" s="179"/>
    </row>
    <row r="767" spans="2:8" x14ac:dyDescent="0.2">
      <c r="B767" s="176"/>
      <c r="C767" s="176"/>
      <c r="D767" s="176"/>
      <c r="E767" s="176"/>
      <c r="F767" s="176"/>
      <c r="G767" s="179"/>
      <c r="H767" s="179"/>
    </row>
    <row r="768" spans="2:8" x14ac:dyDescent="0.2">
      <c r="B768" s="176"/>
      <c r="C768" s="176"/>
      <c r="D768" s="176"/>
      <c r="E768" s="176"/>
      <c r="F768" s="176"/>
      <c r="G768" s="179"/>
      <c r="H768" s="179"/>
    </row>
    <row r="769" spans="2:8" x14ac:dyDescent="0.2">
      <c r="B769" s="176"/>
      <c r="C769" s="176"/>
      <c r="D769" s="176"/>
      <c r="E769" s="176"/>
      <c r="F769" s="176"/>
      <c r="G769" s="179"/>
      <c r="H769" s="179"/>
    </row>
    <row r="770" spans="2:8" x14ac:dyDescent="0.2">
      <c r="B770" s="176"/>
      <c r="C770" s="176"/>
      <c r="D770" s="176"/>
      <c r="E770" s="176"/>
      <c r="F770" s="176"/>
      <c r="G770" s="179"/>
      <c r="H770" s="179"/>
    </row>
    <row r="771" spans="2:8" x14ac:dyDescent="0.2">
      <c r="B771" s="176"/>
      <c r="C771" s="176"/>
      <c r="D771" s="176"/>
      <c r="E771" s="176"/>
      <c r="F771" s="176"/>
      <c r="G771" s="179"/>
      <c r="H771" s="179"/>
    </row>
    <row r="772" spans="2:8" x14ac:dyDescent="0.2">
      <c r="B772" s="176"/>
      <c r="C772" s="176"/>
      <c r="D772" s="176"/>
      <c r="E772" s="176"/>
      <c r="F772" s="176"/>
      <c r="G772" s="179"/>
      <c r="H772" s="179"/>
    </row>
    <row r="773" spans="2:8" x14ac:dyDescent="0.2">
      <c r="B773" s="176"/>
      <c r="C773" s="176"/>
      <c r="D773" s="176"/>
      <c r="E773" s="176"/>
      <c r="F773" s="176"/>
      <c r="G773" s="179"/>
      <c r="H773" s="179"/>
    </row>
    <row r="774" spans="2:8" x14ac:dyDescent="0.2">
      <c r="B774" s="176"/>
      <c r="C774" s="176"/>
      <c r="D774" s="176"/>
      <c r="E774" s="176"/>
      <c r="F774" s="176"/>
      <c r="G774" s="179"/>
      <c r="H774" s="179"/>
    </row>
    <row r="775" spans="2:8" x14ac:dyDescent="0.2">
      <c r="B775" s="176"/>
      <c r="C775" s="176"/>
      <c r="D775" s="176"/>
      <c r="E775" s="176"/>
      <c r="F775" s="176"/>
      <c r="G775" s="179"/>
      <c r="H775" s="179"/>
    </row>
    <row r="776" spans="2:8" x14ac:dyDescent="0.2">
      <c r="B776" s="176"/>
      <c r="C776" s="176"/>
      <c r="D776" s="176"/>
      <c r="E776" s="176"/>
      <c r="F776" s="176"/>
      <c r="G776" s="179"/>
      <c r="H776" s="179"/>
    </row>
    <row r="777" spans="2:8" x14ac:dyDescent="0.2">
      <c r="B777" s="176"/>
      <c r="C777" s="176"/>
      <c r="D777" s="176"/>
      <c r="E777" s="176"/>
      <c r="F777" s="176"/>
      <c r="G777" s="179"/>
      <c r="H777" s="179"/>
    </row>
    <row r="778" spans="2:8" x14ac:dyDescent="0.2">
      <c r="B778" s="176"/>
      <c r="C778" s="176"/>
      <c r="D778" s="176"/>
      <c r="E778" s="176"/>
      <c r="F778" s="176"/>
      <c r="G778" s="179"/>
      <c r="H778" s="179"/>
    </row>
    <row r="779" spans="2:8" x14ac:dyDescent="0.2">
      <c r="B779" s="176"/>
      <c r="C779" s="176"/>
      <c r="D779" s="176"/>
      <c r="E779" s="176"/>
      <c r="F779" s="176"/>
      <c r="G779" s="179"/>
      <c r="H779" s="179"/>
    </row>
    <row r="780" spans="2:8" x14ac:dyDescent="0.2">
      <c r="B780" s="176"/>
      <c r="C780" s="176"/>
      <c r="D780" s="176"/>
      <c r="E780" s="176"/>
      <c r="F780" s="176"/>
      <c r="G780" s="179"/>
      <c r="H780" s="179"/>
    </row>
    <row r="781" spans="2:8" x14ac:dyDescent="0.2">
      <c r="B781" s="176"/>
      <c r="C781" s="176"/>
      <c r="D781" s="176"/>
      <c r="E781" s="176"/>
      <c r="F781" s="176"/>
      <c r="G781" s="179"/>
      <c r="H781" s="179"/>
    </row>
    <row r="782" spans="2:8" x14ac:dyDescent="0.2">
      <c r="B782" s="176"/>
      <c r="C782" s="176"/>
      <c r="D782" s="176"/>
      <c r="E782" s="176"/>
      <c r="F782" s="176"/>
      <c r="G782" s="179"/>
      <c r="H782" s="179"/>
    </row>
    <row r="783" spans="2:8" x14ac:dyDescent="0.2">
      <c r="B783" s="176"/>
      <c r="C783" s="176"/>
      <c r="D783" s="176"/>
      <c r="E783" s="176"/>
      <c r="F783" s="176"/>
      <c r="G783" s="179"/>
      <c r="H783" s="179"/>
    </row>
    <row r="784" spans="2:8" x14ac:dyDescent="0.2">
      <c r="B784" s="176"/>
      <c r="C784" s="176"/>
      <c r="D784" s="176"/>
      <c r="E784" s="176"/>
      <c r="F784" s="176"/>
      <c r="G784" s="179"/>
      <c r="H784" s="179"/>
    </row>
    <row r="785" spans="2:8" x14ac:dyDescent="0.2">
      <c r="B785" s="176"/>
      <c r="C785" s="176"/>
      <c r="D785" s="176"/>
      <c r="E785" s="176"/>
      <c r="F785" s="176"/>
      <c r="G785" s="179"/>
      <c r="H785" s="179"/>
    </row>
    <row r="786" spans="2:8" x14ac:dyDescent="0.2">
      <c r="B786" s="176"/>
      <c r="C786" s="176"/>
      <c r="D786" s="176"/>
      <c r="E786" s="176"/>
      <c r="F786" s="176"/>
      <c r="G786" s="179"/>
      <c r="H786" s="179"/>
    </row>
    <row r="787" spans="2:8" x14ac:dyDescent="0.2">
      <c r="B787" s="176"/>
      <c r="C787" s="176"/>
      <c r="D787" s="176"/>
      <c r="E787" s="176"/>
      <c r="F787" s="176"/>
      <c r="G787" s="179"/>
      <c r="H787" s="179"/>
    </row>
    <row r="788" spans="2:8" x14ac:dyDescent="0.2">
      <c r="B788" s="176"/>
      <c r="C788" s="176"/>
      <c r="D788" s="176"/>
      <c r="E788" s="176"/>
      <c r="F788" s="176"/>
      <c r="G788" s="179"/>
      <c r="H788" s="179"/>
    </row>
    <row r="789" spans="2:8" x14ac:dyDescent="0.2">
      <c r="B789" s="176"/>
      <c r="C789" s="176"/>
      <c r="D789" s="176"/>
      <c r="E789" s="176"/>
      <c r="F789" s="176"/>
      <c r="G789" s="179"/>
      <c r="H789" s="179"/>
    </row>
    <row r="790" spans="2:8" x14ac:dyDescent="0.2">
      <c r="B790" s="176"/>
      <c r="C790" s="176"/>
      <c r="D790" s="176"/>
      <c r="E790" s="176"/>
      <c r="F790" s="176"/>
      <c r="G790" s="179"/>
      <c r="H790" s="179"/>
    </row>
    <row r="791" spans="2:8" x14ac:dyDescent="0.2">
      <c r="B791" s="176"/>
      <c r="C791" s="176"/>
      <c r="D791" s="176"/>
      <c r="E791" s="176"/>
      <c r="F791" s="176"/>
      <c r="G791" s="179"/>
      <c r="H791" s="179"/>
    </row>
    <row r="792" spans="2:8" x14ac:dyDescent="0.2">
      <c r="B792" s="176"/>
      <c r="C792" s="176"/>
      <c r="D792" s="176"/>
      <c r="E792" s="176"/>
      <c r="F792" s="176"/>
      <c r="G792" s="179"/>
      <c r="H792" s="179"/>
    </row>
    <row r="793" spans="2:8" x14ac:dyDescent="0.2">
      <c r="B793" s="176"/>
      <c r="C793" s="176"/>
      <c r="D793" s="176"/>
      <c r="E793" s="176"/>
      <c r="F793" s="176"/>
      <c r="G793" s="179"/>
      <c r="H793" s="179"/>
    </row>
    <row r="794" spans="2:8" x14ac:dyDescent="0.2">
      <c r="B794" s="176"/>
      <c r="C794" s="176"/>
      <c r="D794" s="176"/>
      <c r="E794" s="176"/>
      <c r="F794" s="176"/>
      <c r="G794" s="179"/>
      <c r="H794" s="179"/>
    </row>
    <row r="795" spans="2:8" x14ac:dyDescent="0.2">
      <c r="B795" s="176"/>
      <c r="C795" s="176"/>
      <c r="D795" s="176"/>
      <c r="E795" s="176"/>
      <c r="F795" s="176"/>
      <c r="G795" s="179"/>
      <c r="H795" s="179"/>
    </row>
    <row r="796" spans="2:8" x14ac:dyDescent="0.2">
      <c r="B796" s="176"/>
      <c r="C796" s="176"/>
      <c r="D796" s="176"/>
      <c r="E796" s="176"/>
      <c r="F796" s="176"/>
      <c r="G796" s="179"/>
      <c r="H796" s="179"/>
    </row>
    <row r="797" spans="2:8" x14ac:dyDescent="0.2">
      <c r="B797" s="176"/>
      <c r="C797" s="176"/>
      <c r="D797" s="176"/>
      <c r="E797" s="176"/>
      <c r="F797" s="176"/>
      <c r="G797" s="179"/>
      <c r="H797" s="179"/>
    </row>
    <row r="798" spans="2:8" x14ac:dyDescent="0.2">
      <c r="B798" s="176"/>
      <c r="C798" s="176"/>
      <c r="D798" s="176"/>
      <c r="E798" s="176"/>
      <c r="F798" s="176"/>
      <c r="G798" s="179"/>
      <c r="H798" s="179"/>
    </row>
    <row r="799" spans="2:8" x14ac:dyDescent="0.2">
      <c r="B799" s="176"/>
      <c r="C799" s="176"/>
      <c r="D799" s="176"/>
      <c r="E799" s="176"/>
      <c r="F799" s="176"/>
      <c r="G799" s="179"/>
      <c r="H799" s="179"/>
    </row>
    <row r="800" spans="2:8" x14ac:dyDescent="0.2">
      <c r="B800" s="176"/>
      <c r="C800" s="176"/>
      <c r="D800" s="176"/>
      <c r="E800" s="176"/>
      <c r="F800" s="176"/>
      <c r="G800" s="179"/>
      <c r="H800" s="179"/>
    </row>
    <row r="801" spans="2:8" x14ac:dyDescent="0.2">
      <c r="B801" s="176"/>
      <c r="C801" s="176"/>
      <c r="D801" s="176"/>
      <c r="E801" s="176"/>
      <c r="F801" s="176"/>
      <c r="G801" s="179"/>
      <c r="H801" s="179"/>
    </row>
    <row r="802" spans="2:8" x14ac:dyDescent="0.2">
      <c r="B802" s="176"/>
      <c r="C802" s="176"/>
      <c r="D802" s="176"/>
      <c r="E802" s="176"/>
      <c r="F802" s="176"/>
      <c r="G802" s="179"/>
      <c r="H802" s="179"/>
    </row>
    <row r="803" spans="2:8" x14ac:dyDescent="0.2">
      <c r="B803" s="176"/>
      <c r="C803" s="176"/>
      <c r="D803" s="176"/>
      <c r="E803" s="176"/>
      <c r="F803" s="176"/>
      <c r="G803" s="179"/>
      <c r="H803" s="179"/>
    </row>
    <row r="804" spans="2:8" x14ac:dyDescent="0.2">
      <c r="B804" s="176"/>
      <c r="C804" s="176"/>
      <c r="D804" s="176"/>
      <c r="E804" s="176"/>
      <c r="F804" s="176"/>
      <c r="G804" s="179"/>
      <c r="H804" s="179"/>
    </row>
    <row r="805" spans="2:8" x14ac:dyDescent="0.2">
      <c r="B805" s="176"/>
      <c r="C805" s="176"/>
      <c r="D805" s="176"/>
      <c r="E805" s="176"/>
      <c r="F805" s="176"/>
      <c r="G805" s="179"/>
      <c r="H805" s="179"/>
    </row>
    <row r="806" spans="2:8" x14ac:dyDescent="0.2">
      <c r="B806" s="176"/>
      <c r="C806" s="176"/>
      <c r="D806" s="176"/>
      <c r="E806" s="176"/>
      <c r="F806" s="176"/>
      <c r="G806" s="179"/>
      <c r="H806" s="179"/>
    </row>
    <row r="807" spans="2:8" x14ac:dyDescent="0.2">
      <c r="B807" s="176"/>
      <c r="C807" s="176"/>
      <c r="D807" s="176"/>
      <c r="E807" s="176"/>
      <c r="F807" s="176"/>
      <c r="G807" s="179"/>
      <c r="H807" s="179"/>
    </row>
    <row r="808" spans="2:8" x14ac:dyDescent="0.2">
      <c r="B808" s="176"/>
      <c r="C808" s="176"/>
      <c r="D808" s="176"/>
      <c r="E808" s="176"/>
      <c r="F808" s="176"/>
      <c r="G808" s="179"/>
      <c r="H808" s="179"/>
    </row>
    <row r="809" spans="2:8" x14ac:dyDescent="0.2">
      <c r="B809" s="176"/>
      <c r="C809" s="176"/>
      <c r="D809" s="176"/>
      <c r="E809" s="176"/>
      <c r="F809" s="176"/>
      <c r="G809" s="179"/>
      <c r="H809" s="179"/>
    </row>
    <row r="810" spans="2:8" x14ac:dyDescent="0.2">
      <c r="B810" s="176"/>
      <c r="C810" s="176"/>
      <c r="D810" s="176"/>
      <c r="E810" s="176"/>
      <c r="F810" s="176"/>
      <c r="G810" s="179"/>
      <c r="H810" s="179"/>
    </row>
    <row r="811" spans="2:8" x14ac:dyDescent="0.2">
      <c r="B811" s="176"/>
      <c r="C811" s="176"/>
      <c r="D811" s="176"/>
      <c r="E811" s="176"/>
      <c r="F811" s="176"/>
      <c r="G811" s="179"/>
      <c r="H811" s="179"/>
    </row>
    <row r="812" spans="2:8" x14ac:dyDescent="0.2">
      <c r="B812" s="176"/>
      <c r="C812" s="176"/>
      <c r="D812" s="176"/>
      <c r="E812" s="176"/>
      <c r="F812" s="176"/>
      <c r="G812" s="179"/>
      <c r="H812" s="179"/>
    </row>
    <row r="813" spans="2:8" x14ac:dyDescent="0.2">
      <c r="B813" s="176"/>
      <c r="C813" s="176"/>
      <c r="D813" s="176"/>
      <c r="E813" s="176"/>
      <c r="F813" s="176"/>
      <c r="G813" s="179"/>
      <c r="H813" s="179"/>
    </row>
    <row r="814" spans="2:8" x14ac:dyDescent="0.2">
      <c r="B814" s="176"/>
      <c r="C814" s="176"/>
      <c r="D814" s="176"/>
      <c r="E814" s="176"/>
      <c r="F814" s="176"/>
      <c r="G814" s="179"/>
      <c r="H814" s="179"/>
    </row>
    <row r="815" spans="2:8" x14ac:dyDescent="0.2">
      <c r="B815" s="176"/>
      <c r="C815" s="176"/>
      <c r="D815" s="176"/>
      <c r="E815" s="176"/>
      <c r="F815" s="176"/>
      <c r="G815" s="179"/>
      <c r="H815" s="179"/>
    </row>
    <row r="816" spans="2:8" x14ac:dyDescent="0.2">
      <c r="B816" s="176"/>
      <c r="C816" s="176"/>
      <c r="D816" s="176"/>
      <c r="E816" s="176"/>
      <c r="F816" s="176"/>
      <c r="G816" s="179"/>
      <c r="H816" s="179"/>
    </row>
    <row r="817" spans="2:8" x14ac:dyDescent="0.2">
      <c r="B817" s="176"/>
      <c r="C817" s="176"/>
      <c r="D817" s="176"/>
      <c r="E817" s="176"/>
      <c r="F817" s="176"/>
      <c r="G817" s="179"/>
      <c r="H817" s="179"/>
    </row>
    <row r="818" spans="2:8" x14ac:dyDescent="0.2">
      <c r="B818" s="176"/>
      <c r="C818" s="176"/>
      <c r="D818" s="176"/>
      <c r="E818" s="176"/>
      <c r="F818" s="176"/>
      <c r="G818" s="179"/>
      <c r="H818" s="179"/>
    </row>
    <row r="819" spans="2:8" x14ac:dyDescent="0.2">
      <c r="B819" s="176"/>
      <c r="C819" s="176"/>
      <c r="D819" s="176"/>
      <c r="E819" s="176"/>
      <c r="F819" s="176"/>
      <c r="G819" s="179"/>
      <c r="H819" s="179"/>
    </row>
    <row r="820" spans="2:8" x14ac:dyDescent="0.2">
      <c r="B820" s="176"/>
      <c r="C820" s="176"/>
      <c r="D820" s="176"/>
      <c r="E820" s="176"/>
      <c r="F820" s="176"/>
      <c r="G820" s="179"/>
      <c r="H820" s="179"/>
    </row>
    <row r="821" spans="2:8" x14ac:dyDescent="0.2">
      <c r="B821" s="176"/>
      <c r="C821" s="176"/>
      <c r="D821" s="176"/>
      <c r="E821" s="176"/>
      <c r="F821" s="176"/>
      <c r="G821" s="179"/>
      <c r="H821" s="179"/>
    </row>
    <row r="822" spans="2:8" x14ac:dyDescent="0.2">
      <c r="B822" s="176"/>
      <c r="C822" s="176"/>
      <c r="D822" s="176"/>
      <c r="E822" s="176"/>
      <c r="F822" s="176"/>
      <c r="G822" s="179"/>
      <c r="H822" s="179"/>
    </row>
    <row r="823" spans="2:8" x14ac:dyDescent="0.2">
      <c r="B823" s="176"/>
      <c r="C823" s="176"/>
      <c r="D823" s="176"/>
      <c r="E823" s="176"/>
      <c r="F823" s="176"/>
      <c r="G823" s="179"/>
      <c r="H823" s="179"/>
    </row>
    <row r="824" spans="2:8" x14ac:dyDescent="0.2">
      <c r="B824" s="176"/>
      <c r="C824" s="176"/>
      <c r="D824" s="176"/>
      <c r="E824" s="176"/>
      <c r="F824" s="176"/>
      <c r="G824" s="179"/>
      <c r="H824" s="179"/>
    </row>
    <row r="825" spans="2:8" x14ac:dyDescent="0.2">
      <c r="B825" s="176"/>
      <c r="C825" s="176"/>
      <c r="D825" s="176"/>
      <c r="E825" s="176"/>
      <c r="F825" s="176"/>
      <c r="G825" s="179"/>
      <c r="H825" s="179"/>
    </row>
    <row r="826" spans="2:8" x14ac:dyDescent="0.2">
      <c r="B826" s="176"/>
      <c r="C826" s="176"/>
      <c r="D826" s="176"/>
      <c r="E826" s="176"/>
      <c r="F826" s="176"/>
      <c r="G826" s="179"/>
      <c r="H826" s="179"/>
    </row>
    <row r="827" spans="2:8" x14ac:dyDescent="0.2">
      <c r="B827" s="176"/>
      <c r="C827" s="176"/>
      <c r="D827" s="176"/>
      <c r="E827" s="176"/>
      <c r="F827" s="176"/>
      <c r="G827" s="179"/>
      <c r="H827" s="179"/>
    </row>
    <row r="828" spans="2:8" x14ac:dyDescent="0.2">
      <c r="B828" s="176"/>
      <c r="C828" s="176"/>
      <c r="D828" s="176"/>
      <c r="E828" s="176"/>
      <c r="F828" s="176"/>
      <c r="G828" s="179"/>
      <c r="H828" s="179"/>
    </row>
    <row r="829" spans="2:8" x14ac:dyDescent="0.2">
      <c r="B829" s="176"/>
      <c r="C829" s="176"/>
      <c r="D829" s="176"/>
      <c r="E829" s="176"/>
      <c r="F829" s="176"/>
      <c r="G829" s="179"/>
      <c r="H829" s="179"/>
    </row>
    <row r="830" spans="2:8" x14ac:dyDescent="0.2">
      <c r="B830" s="176"/>
      <c r="C830" s="176"/>
      <c r="D830" s="176"/>
      <c r="E830" s="176"/>
      <c r="F830" s="176"/>
      <c r="G830" s="179"/>
      <c r="H830" s="179"/>
    </row>
    <row r="831" spans="2:8" x14ac:dyDescent="0.2">
      <c r="B831" s="176"/>
      <c r="C831" s="176"/>
      <c r="D831" s="176"/>
      <c r="E831" s="176"/>
      <c r="F831" s="176"/>
      <c r="G831" s="179"/>
      <c r="H831" s="179"/>
    </row>
    <row r="832" spans="2:8" x14ac:dyDescent="0.2">
      <c r="B832" s="176"/>
      <c r="C832" s="176"/>
      <c r="D832" s="176"/>
      <c r="E832" s="176"/>
      <c r="F832" s="176"/>
      <c r="G832" s="179"/>
      <c r="H832" s="179"/>
    </row>
    <row r="833" spans="2:8" x14ac:dyDescent="0.2">
      <c r="B833" s="176"/>
      <c r="C833" s="176"/>
      <c r="D833" s="176"/>
      <c r="E833" s="176"/>
      <c r="F833" s="176"/>
      <c r="G833" s="179"/>
      <c r="H833" s="179"/>
    </row>
    <row r="834" spans="2:8" x14ac:dyDescent="0.2">
      <c r="B834" s="176"/>
      <c r="C834" s="176"/>
      <c r="D834" s="176"/>
      <c r="E834" s="176"/>
      <c r="F834" s="176"/>
      <c r="G834" s="179"/>
      <c r="H834" s="179"/>
    </row>
    <row r="835" spans="2:8" x14ac:dyDescent="0.2">
      <c r="B835" s="176"/>
      <c r="C835" s="176"/>
      <c r="D835" s="176"/>
      <c r="E835" s="176"/>
      <c r="F835" s="176"/>
      <c r="G835" s="179"/>
      <c r="H835" s="179"/>
    </row>
    <row r="836" spans="2:8" x14ac:dyDescent="0.2">
      <c r="B836" s="176"/>
      <c r="C836" s="176"/>
      <c r="D836" s="176"/>
      <c r="E836" s="176"/>
      <c r="F836" s="176"/>
      <c r="G836" s="179"/>
      <c r="H836" s="179"/>
    </row>
    <row r="837" spans="2:8" x14ac:dyDescent="0.2">
      <c r="B837" s="176"/>
      <c r="C837" s="176"/>
      <c r="D837" s="176"/>
      <c r="E837" s="176"/>
      <c r="F837" s="176"/>
      <c r="G837" s="179"/>
      <c r="H837" s="179"/>
    </row>
    <row r="838" spans="2:8" x14ac:dyDescent="0.2">
      <c r="B838" s="176"/>
      <c r="C838" s="176"/>
      <c r="D838" s="176"/>
      <c r="E838" s="176"/>
      <c r="F838" s="176"/>
      <c r="G838" s="179"/>
      <c r="H838" s="179"/>
    </row>
    <row r="839" spans="2:8" x14ac:dyDescent="0.2">
      <c r="B839" s="176"/>
      <c r="C839" s="176"/>
      <c r="D839" s="176"/>
      <c r="E839" s="176"/>
      <c r="F839" s="176"/>
      <c r="G839" s="179"/>
      <c r="H839" s="179"/>
    </row>
    <row r="840" spans="2:8" x14ac:dyDescent="0.2">
      <c r="B840" s="176"/>
      <c r="C840" s="176"/>
      <c r="D840" s="176"/>
      <c r="E840" s="176"/>
      <c r="F840" s="176"/>
      <c r="G840" s="179"/>
      <c r="H840" s="179"/>
    </row>
    <row r="841" spans="2:8" x14ac:dyDescent="0.2">
      <c r="B841" s="176"/>
      <c r="C841" s="176"/>
      <c r="D841" s="176"/>
      <c r="E841" s="176"/>
      <c r="F841" s="176"/>
      <c r="G841" s="179"/>
      <c r="H841" s="179"/>
    </row>
    <row r="842" spans="2:8" x14ac:dyDescent="0.2">
      <c r="B842" s="176"/>
      <c r="C842" s="176"/>
      <c r="D842" s="176"/>
      <c r="E842" s="176"/>
      <c r="F842" s="176"/>
      <c r="G842" s="179"/>
      <c r="H842" s="179"/>
    </row>
    <row r="843" spans="2:8" x14ac:dyDescent="0.2">
      <c r="B843" s="176"/>
      <c r="C843" s="176"/>
      <c r="D843" s="176"/>
      <c r="E843" s="176"/>
      <c r="F843" s="176"/>
      <c r="G843" s="179"/>
      <c r="H843" s="179"/>
    </row>
    <row r="844" spans="2:8" x14ac:dyDescent="0.2">
      <c r="B844" s="176"/>
      <c r="C844" s="176"/>
      <c r="D844" s="176"/>
      <c r="E844" s="176"/>
      <c r="F844" s="176"/>
      <c r="G844" s="179"/>
      <c r="H844" s="179"/>
    </row>
    <row r="845" spans="2:8" x14ac:dyDescent="0.2">
      <c r="B845" s="176"/>
      <c r="C845" s="176"/>
      <c r="D845" s="176"/>
      <c r="E845" s="176"/>
      <c r="F845" s="176"/>
      <c r="G845" s="179"/>
      <c r="H845" s="179"/>
    </row>
    <row r="846" spans="2:8" x14ac:dyDescent="0.2">
      <c r="B846" s="176"/>
      <c r="C846" s="176"/>
      <c r="D846" s="176"/>
      <c r="E846" s="176"/>
      <c r="F846" s="176"/>
      <c r="G846" s="179"/>
      <c r="H846" s="179"/>
    </row>
    <row r="847" spans="2:8" x14ac:dyDescent="0.2">
      <c r="B847" s="176"/>
      <c r="C847" s="176"/>
      <c r="D847" s="176"/>
      <c r="E847" s="176"/>
      <c r="F847" s="176"/>
      <c r="G847" s="179"/>
      <c r="H847" s="179"/>
    </row>
    <row r="848" spans="2:8" x14ac:dyDescent="0.2">
      <c r="B848" s="176"/>
      <c r="C848" s="176"/>
      <c r="D848" s="176"/>
      <c r="E848" s="176"/>
      <c r="F848" s="176"/>
      <c r="G848" s="179"/>
      <c r="H848" s="179"/>
    </row>
    <row r="849" spans="2:8" x14ac:dyDescent="0.2">
      <c r="B849" s="176"/>
      <c r="C849" s="176"/>
      <c r="D849" s="176"/>
      <c r="E849" s="176"/>
      <c r="F849" s="176"/>
      <c r="G849" s="179"/>
      <c r="H849" s="179"/>
    </row>
    <row r="850" spans="2:8" x14ac:dyDescent="0.2">
      <c r="B850" s="176"/>
      <c r="C850" s="176"/>
      <c r="D850" s="176"/>
      <c r="E850" s="176"/>
      <c r="F850" s="176"/>
      <c r="G850" s="179"/>
      <c r="H850" s="179"/>
    </row>
    <row r="851" spans="2:8" x14ac:dyDescent="0.2">
      <c r="B851" s="176"/>
      <c r="C851" s="176"/>
      <c r="D851" s="176"/>
      <c r="E851" s="176"/>
      <c r="F851" s="176"/>
      <c r="G851" s="179"/>
      <c r="H851" s="179"/>
    </row>
    <row r="852" spans="2:8" x14ac:dyDescent="0.2">
      <c r="B852" s="176"/>
      <c r="C852" s="176"/>
      <c r="D852" s="176"/>
      <c r="E852" s="176"/>
      <c r="F852" s="176"/>
      <c r="G852" s="179"/>
      <c r="H852" s="179"/>
    </row>
    <row r="853" spans="2:8" x14ac:dyDescent="0.2">
      <c r="B853" s="176"/>
      <c r="C853" s="176"/>
      <c r="D853" s="176"/>
      <c r="E853" s="176"/>
      <c r="F853" s="176"/>
      <c r="G853" s="179"/>
      <c r="H853" s="179"/>
    </row>
    <row r="854" spans="2:8" x14ac:dyDescent="0.2">
      <c r="B854" s="176"/>
      <c r="C854" s="176"/>
      <c r="D854" s="176"/>
      <c r="E854" s="176"/>
      <c r="F854" s="176"/>
      <c r="G854" s="179"/>
      <c r="H854" s="179"/>
    </row>
    <row r="855" spans="2:8" x14ac:dyDescent="0.2">
      <c r="B855" s="176"/>
      <c r="C855" s="176"/>
      <c r="D855" s="176"/>
      <c r="E855" s="176"/>
      <c r="F855" s="176"/>
      <c r="G855" s="179"/>
      <c r="H855" s="179"/>
    </row>
    <row r="856" spans="2:8" x14ac:dyDescent="0.2">
      <c r="B856" s="176"/>
      <c r="C856" s="176"/>
      <c r="D856" s="176"/>
      <c r="E856" s="176"/>
      <c r="F856" s="176"/>
      <c r="G856" s="179"/>
      <c r="H856" s="179"/>
    </row>
    <row r="857" spans="2:8" x14ac:dyDescent="0.2">
      <c r="B857" s="176"/>
      <c r="C857" s="176"/>
      <c r="D857" s="176"/>
      <c r="E857" s="176"/>
      <c r="F857" s="176"/>
      <c r="G857" s="179"/>
      <c r="H857" s="179"/>
    </row>
    <row r="858" spans="2:8" x14ac:dyDescent="0.2">
      <c r="B858" s="176"/>
      <c r="C858" s="176"/>
      <c r="D858" s="176"/>
      <c r="E858" s="176"/>
      <c r="F858" s="176"/>
      <c r="G858" s="179"/>
      <c r="H858" s="179"/>
    </row>
    <row r="859" spans="2:8" x14ac:dyDescent="0.2">
      <c r="B859" s="176"/>
      <c r="C859" s="176"/>
      <c r="D859" s="176"/>
      <c r="E859" s="176"/>
      <c r="F859" s="176"/>
      <c r="G859" s="179"/>
      <c r="H859" s="179"/>
    </row>
    <row r="860" spans="2:8" x14ac:dyDescent="0.2">
      <c r="B860" s="176"/>
      <c r="C860" s="176"/>
      <c r="D860" s="176"/>
      <c r="E860" s="176"/>
      <c r="F860" s="176"/>
      <c r="G860" s="179"/>
      <c r="H860" s="179"/>
    </row>
    <row r="861" spans="2:8" x14ac:dyDescent="0.2">
      <c r="B861" s="176"/>
      <c r="C861" s="176"/>
      <c r="D861" s="176"/>
      <c r="E861" s="176"/>
      <c r="F861" s="176"/>
      <c r="G861" s="179"/>
      <c r="H861" s="179"/>
    </row>
    <row r="862" spans="2:8" x14ac:dyDescent="0.2">
      <c r="B862" s="176"/>
      <c r="C862" s="176"/>
      <c r="D862" s="176"/>
      <c r="E862" s="176"/>
      <c r="F862" s="176"/>
      <c r="G862" s="179"/>
      <c r="H862" s="179"/>
    </row>
    <row r="863" spans="2:8" x14ac:dyDescent="0.2">
      <c r="B863" s="176"/>
      <c r="C863" s="176"/>
      <c r="D863" s="176"/>
      <c r="E863" s="176"/>
      <c r="F863" s="176"/>
      <c r="G863" s="179"/>
      <c r="H863" s="179"/>
    </row>
    <row r="864" spans="2:8" x14ac:dyDescent="0.2">
      <c r="B864" s="176"/>
      <c r="C864" s="176"/>
      <c r="D864" s="176"/>
      <c r="E864" s="176"/>
      <c r="F864" s="176"/>
      <c r="G864" s="179"/>
      <c r="H864" s="179"/>
    </row>
    <row r="865" spans="2:8" x14ac:dyDescent="0.2">
      <c r="B865" s="176"/>
      <c r="C865" s="176"/>
      <c r="D865" s="176"/>
      <c r="E865" s="176"/>
      <c r="F865" s="176"/>
      <c r="G865" s="179"/>
      <c r="H865" s="179"/>
    </row>
    <row r="866" spans="2:8" x14ac:dyDescent="0.2">
      <c r="B866" s="176"/>
      <c r="C866" s="176"/>
      <c r="D866" s="176"/>
      <c r="E866" s="176"/>
      <c r="F866" s="176"/>
      <c r="G866" s="179"/>
      <c r="H866" s="179"/>
    </row>
    <row r="867" spans="2:8" x14ac:dyDescent="0.2">
      <c r="B867" s="176"/>
      <c r="C867" s="176"/>
      <c r="D867" s="176"/>
      <c r="E867" s="176"/>
      <c r="F867" s="176"/>
      <c r="G867" s="179"/>
      <c r="H867" s="179"/>
    </row>
    <row r="868" spans="2:8" x14ac:dyDescent="0.2">
      <c r="B868" s="176"/>
      <c r="C868" s="176"/>
      <c r="D868" s="176"/>
      <c r="E868" s="176"/>
      <c r="F868" s="176"/>
      <c r="G868" s="179"/>
      <c r="H868" s="179"/>
    </row>
    <row r="869" spans="2:8" x14ac:dyDescent="0.2">
      <c r="B869" s="176"/>
      <c r="C869" s="176"/>
      <c r="D869" s="176"/>
      <c r="E869" s="176"/>
      <c r="F869" s="176"/>
      <c r="G869" s="179"/>
      <c r="H869" s="179"/>
    </row>
    <row r="870" spans="2:8" x14ac:dyDescent="0.2">
      <c r="B870" s="176"/>
      <c r="C870" s="176"/>
      <c r="D870" s="176"/>
      <c r="E870" s="176"/>
      <c r="F870" s="176"/>
      <c r="G870" s="179"/>
      <c r="H870" s="179"/>
    </row>
    <row r="871" spans="2:8" x14ac:dyDescent="0.2">
      <c r="B871" s="176"/>
      <c r="C871" s="176"/>
      <c r="D871" s="176"/>
      <c r="E871" s="176"/>
      <c r="F871" s="176"/>
      <c r="G871" s="179"/>
      <c r="H871" s="179"/>
    </row>
    <row r="872" spans="2:8" x14ac:dyDescent="0.2">
      <c r="B872" s="176"/>
      <c r="C872" s="176"/>
      <c r="D872" s="176"/>
      <c r="E872" s="176"/>
      <c r="F872" s="176"/>
      <c r="G872" s="179"/>
      <c r="H872" s="179"/>
    </row>
    <row r="873" spans="2:8" x14ac:dyDescent="0.2">
      <c r="B873" s="176"/>
      <c r="C873" s="176"/>
      <c r="D873" s="176"/>
      <c r="E873" s="176"/>
      <c r="F873" s="176"/>
      <c r="G873" s="179"/>
      <c r="H873" s="179"/>
    </row>
    <row r="874" spans="2:8" x14ac:dyDescent="0.2">
      <c r="B874" s="176"/>
      <c r="C874" s="176"/>
      <c r="D874" s="176"/>
      <c r="E874" s="176"/>
      <c r="F874" s="176"/>
      <c r="G874" s="179"/>
      <c r="H874" s="179"/>
    </row>
    <row r="875" spans="2:8" x14ac:dyDescent="0.2">
      <c r="B875" s="176"/>
      <c r="C875" s="176"/>
      <c r="D875" s="176"/>
      <c r="E875" s="176"/>
      <c r="F875" s="176"/>
      <c r="G875" s="179"/>
      <c r="H875" s="179"/>
    </row>
    <row r="876" spans="2:8" x14ac:dyDescent="0.2">
      <c r="B876" s="176"/>
      <c r="C876" s="176"/>
      <c r="D876" s="176"/>
      <c r="E876" s="176"/>
      <c r="F876" s="176"/>
      <c r="G876" s="179"/>
      <c r="H876" s="179"/>
    </row>
    <row r="877" spans="2:8" x14ac:dyDescent="0.2">
      <c r="B877" s="176"/>
      <c r="C877" s="176"/>
      <c r="D877" s="176"/>
      <c r="E877" s="176"/>
      <c r="F877" s="176"/>
      <c r="G877" s="179"/>
      <c r="H877" s="179"/>
    </row>
    <row r="878" spans="2:8" x14ac:dyDescent="0.2">
      <c r="B878" s="176"/>
      <c r="C878" s="176"/>
      <c r="D878" s="176"/>
      <c r="E878" s="176"/>
      <c r="F878" s="176"/>
      <c r="G878" s="179"/>
      <c r="H878" s="179"/>
    </row>
    <row r="879" spans="2:8" x14ac:dyDescent="0.2">
      <c r="B879" s="176"/>
      <c r="C879" s="176"/>
      <c r="D879" s="176"/>
      <c r="E879" s="176"/>
      <c r="F879" s="176"/>
      <c r="G879" s="179"/>
      <c r="H879" s="179"/>
    </row>
    <row r="880" spans="2:8" x14ac:dyDescent="0.2">
      <c r="B880" s="176"/>
      <c r="C880" s="176"/>
      <c r="D880" s="176"/>
      <c r="E880" s="176"/>
      <c r="F880" s="176"/>
      <c r="G880" s="179"/>
      <c r="H880" s="179"/>
    </row>
    <row r="881" spans="2:8" x14ac:dyDescent="0.2">
      <c r="B881" s="176"/>
      <c r="C881" s="176"/>
      <c r="D881" s="176"/>
      <c r="E881" s="176"/>
      <c r="F881" s="176"/>
      <c r="G881" s="179"/>
      <c r="H881" s="179"/>
    </row>
    <row r="882" spans="2:8" x14ac:dyDescent="0.2">
      <c r="B882" s="176"/>
      <c r="C882" s="176"/>
      <c r="D882" s="176"/>
      <c r="E882" s="176"/>
      <c r="F882" s="176"/>
      <c r="G882" s="179"/>
      <c r="H882" s="179"/>
    </row>
    <row r="883" spans="2:8" x14ac:dyDescent="0.2">
      <c r="B883" s="176"/>
      <c r="C883" s="176"/>
      <c r="D883" s="176"/>
      <c r="E883" s="176"/>
      <c r="F883" s="176"/>
      <c r="G883" s="179"/>
      <c r="H883" s="179"/>
    </row>
    <row r="884" spans="2:8" x14ac:dyDescent="0.2">
      <c r="B884" s="176"/>
      <c r="C884" s="176"/>
      <c r="D884" s="176"/>
      <c r="E884" s="176"/>
      <c r="F884" s="176"/>
      <c r="G884" s="179"/>
      <c r="H884" s="179"/>
    </row>
    <row r="885" spans="2:8" x14ac:dyDescent="0.2">
      <c r="B885" s="176"/>
      <c r="C885" s="176"/>
      <c r="D885" s="176"/>
      <c r="E885" s="176"/>
      <c r="F885" s="176"/>
      <c r="G885" s="179"/>
      <c r="H885" s="179"/>
    </row>
    <row r="886" spans="2:8" x14ac:dyDescent="0.2">
      <c r="B886" s="176"/>
      <c r="C886" s="176"/>
      <c r="D886" s="176"/>
      <c r="E886" s="176"/>
      <c r="F886" s="176"/>
      <c r="G886" s="179"/>
      <c r="H886" s="179"/>
    </row>
    <row r="887" spans="2:8" x14ac:dyDescent="0.2">
      <c r="B887" s="176"/>
      <c r="C887" s="176"/>
      <c r="D887" s="176"/>
      <c r="E887" s="176"/>
      <c r="F887" s="176"/>
      <c r="G887" s="179"/>
      <c r="H887" s="179"/>
    </row>
    <row r="888" spans="2:8" x14ac:dyDescent="0.2">
      <c r="B888" s="176"/>
      <c r="C888" s="176"/>
      <c r="D888" s="176"/>
      <c r="E888" s="176"/>
      <c r="F888" s="176"/>
      <c r="G888" s="179"/>
      <c r="H888" s="179"/>
    </row>
    <row r="889" spans="2:8" x14ac:dyDescent="0.2">
      <c r="B889" s="176"/>
      <c r="C889" s="176"/>
      <c r="D889" s="176"/>
      <c r="E889" s="176"/>
      <c r="F889" s="176"/>
      <c r="G889" s="179"/>
      <c r="H889" s="179"/>
    </row>
    <row r="890" spans="2:8" x14ac:dyDescent="0.2">
      <c r="B890" s="176"/>
      <c r="C890" s="176"/>
      <c r="D890" s="176"/>
      <c r="E890" s="176"/>
      <c r="F890" s="176"/>
      <c r="G890" s="179"/>
      <c r="H890" s="179"/>
    </row>
    <row r="891" spans="2:8" x14ac:dyDescent="0.2">
      <c r="B891" s="176"/>
      <c r="C891" s="176"/>
      <c r="D891" s="176"/>
      <c r="E891" s="176"/>
      <c r="F891" s="176"/>
      <c r="G891" s="179"/>
      <c r="H891" s="179"/>
    </row>
    <row r="892" spans="2:8" x14ac:dyDescent="0.2">
      <c r="B892" s="176"/>
      <c r="C892" s="176"/>
      <c r="D892" s="176"/>
      <c r="E892" s="176"/>
      <c r="F892" s="176"/>
      <c r="G892" s="179"/>
      <c r="H892" s="179"/>
    </row>
    <row r="893" spans="2:8" x14ac:dyDescent="0.2">
      <c r="B893" s="176"/>
      <c r="C893" s="176"/>
      <c r="D893" s="176"/>
      <c r="E893" s="176"/>
      <c r="F893" s="176"/>
      <c r="G893" s="179"/>
      <c r="H893" s="179"/>
    </row>
    <row r="894" spans="2:8" x14ac:dyDescent="0.2">
      <c r="B894" s="176"/>
      <c r="C894" s="176"/>
      <c r="D894" s="176"/>
      <c r="E894" s="176"/>
      <c r="F894" s="176"/>
      <c r="G894" s="179"/>
      <c r="H894" s="179"/>
    </row>
    <row r="895" spans="2:8" x14ac:dyDescent="0.2">
      <c r="B895" s="176"/>
      <c r="C895" s="176"/>
      <c r="D895" s="176"/>
      <c r="E895" s="176"/>
      <c r="F895" s="176"/>
      <c r="G895" s="179"/>
      <c r="H895" s="179"/>
    </row>
    <row r="896" spans="2:8" x14ac:dyDescent="0.2">
      <c r="B896" s="176"/>
      <c r="C896" s="176"/>
      <c r="D896" s="176"/>
      <c r="E896" s="176"/>
      <c r="F896" s="176"/>
      <c r="G896" s="179"/>
      <c r="H896" s="179"/>
    </row>
    <row r="897" spans="2:8" x14ac:dyDescent="0.2">
      <c r="B897" s="176"/>
      <c r="C897" s="176"/>
      <c r="D897" s="176"/>
      <c r="E897" s="176"/>
      <c r="F897" s="176"/>
      <c r="G897" s="179"/>
      <c r="H897" s="179"/>
    </row>
    <row r="898" spans="2:8" x14ac:dyDescent="0.2">
      <c r="B898" s="176"/>
      <c r="C898" s="176"/>
      <c r="D898" s="176"/>
      <c r="E898" s="176"/>
      <c r="F898" s="176"/>
      <c r="G898" s="179"/>
      <c r="H898" s="179"/>
    </row>
    <row r="899" spans="2:8" x14ac:dyDescent="0.2">
      <c r="B899" s="176"/>
      <c r="C899" s="176"/>
      <c r="D899" s="176"/>
      <c r="E899" s="176"/>
      <c r="F899" s="176"/>
      <c r="G899" s="179"/>
      <c r="H899" s="179"/>
    </row>
    <row r="900" spans="2:8" x14ac:dyDescent="0.2">
      <c r="B900" s="176"/>
      <c r="C900" s="176"/>
      <c r="D900" s="176"/>
      <c r="E900" s="176"/>
      <c r="F900" s="176"/>
      <c r="G900" s="179"/>
      <c r="H900" s="179"/>
    </row>
    <row r="901" spans="2:8" x14ac:dyDescent="0.2">
      <c r="B901" s="176"/>
      <c r="C901" s="176"/>
      <c r="D901" s="176"/>
      <c r="E901" s="176"/>
      <c r="F901" s="176"/>
      <c r="G901" s="179"/>
      <c r="H901" s="179"/>
    </row>
    <row r="902" spans="2:8" x14ac:dyDescent="0.2">
      <c r="B902" s="176"/>
      <c r="C902" s="176"/>
      <c r="D902" s="176"/>
      <c r="E902" s="176"/>
      <c r="F902" s="176"/>
      <c r="G902" s="179"/>
      <c r="H902" s="179"/>
    </row>
    <row r="903" spans="2:8" x14ac:dyDescent="0.2">
      <c r="B903" s="176"/>
      <c r="C903" s="176"/>
      <c r="D903" s="176"/>
      <c r="E903" s="176"/>
      <c r="F903" s="176"/>
      <c r="G903" s="179"/>
      <c r="H903" s="179"/>
    </row>
    <row r="904" spans="2:8" x14ac:dyDescent="0.2">
      <c r="B904" s="176"/>
      <c r="C904" s="176"/>
      <c r="D904" s="176"/>
      <c r="E904" s="176"/>
      <c r="F904" s="176"/>
      <c r="G904" s="179"/>
      <c r="H904" s="179"/>
    </row>
    <row r="905" spans="2:8" x14ac:dyDescent="0.2">
      <c r="B905" s="176"/>
      <c r="C905" s="176"/>
      <c r="D905" s="176"/>
      <c r="E905" s="176"/>
      <c r="F905" s="176"/>
      <c r="G905" s="179"/>
      <c r="H905" s="179"/>
    </row>
    <row r="906" spans="2:8" x14ac:dyDescent="0.2">
      <c r="B906" s="176"/>
      <c r="C906" s="176"/>
      <c r="D906" s="176"/>
      <c r="E906" s="176"/>
      <c r="F906" s="176"/>
      <c r="G906" s="179"/>
      <c r="H906" s="179"/>
    </row>
    <row r="907" spans="2:8" x14ac:dyDescent="0.2">
      <c r="B907" s="176"/>
      <c r="C907" s="176"/>
      <c r="D907" s="176"/>
      <c r="E907" s="176"/>
      <c r="F907" s="176"/>
      <c r="G907" s="179"/>
      <c r="H907" s="179"/>
    </row>
    <row r="908" spans="2:8" x14ac:dyDescent="0.2">
      <c r="B908" s="176"/>
      <c r="C908" s="176"/>
      <c r="D908" s="176"/>
      <c r="E908" s="176"/>
      <c r="F908" s="176"/>
      <c r="G908" s="179"/>
      <c r="H908" s="179"/>
    </row>
    <row r="909" spans="2:8" x14ac:dyDescent="0.2">
      <c r="B909" s="176"/>
      <c r="C909" s="176"/>
      <c r="D909" s="176"/>
      <c r="E909" s="176"/>
      <c r="F909" s="176"/>
      <c r="G909" s="179"/>
      <c r="H909" s="179"/>
    </row>
    <row r="910" spans="2:8" x14ac:dyDescent="0.2">
      <c r="B910" s="176"/>
      <c r="C910" s="176"/>
      <c r="D910" s="176"/>
      <c r="E910" s="176"/>
      <c r="F910" s="176"/>
      <c r="G910" s="179"/>
      <c r="H910" s="179"/>
    </row>
    <row r="911" spans="2:8" x14ac:dyDescent="0.2">
      <c r="B911" s="176"/>
      <c r="C911" s="176"/>
      <c r="D911" s="176"/>
      <c r="E911" s="176"/>
      <c r="F911" s="176"/>
      <c r="G911" s="179"/>
      <c r="H911" s="179"/>
    </row>
    <row r="912" spans="2:8" x14ac:dyDescent="0.2">
      <c r="B912" s="176"/>
      <c r="C912" s="176"/>
      <c r="D912" s="176"/>
      <c r="E912" s="176"/>
      <c r="F912" s="176"/>
      <c r="G912" s="179"/>
      <c r="H912" s="179"/>
    </row>
    <row r="913" spans="2:8" x14ac:dyDescent="0.2">
      <c r="B913" s="176"/>
      <c r="C913" s="176"/>
      <c r="D913" s="176"/>
      <c r="E913" s="176"/>
      <c r="F913" s="176"/>
      <c r="G913" s="179"/>
      <c r="H913" s="179"/>
    </row>
    <row r="914" spans="2:8" x14ac:dyDescent="0.2">
      <c r="B914" s="176"/>
      <c r="C914" s="176"/>
      <c r="D914" s="176"/>
      <c r="E914" s="176"/>
      <c r="F914" s="176"/>
      <c r="G914" s="179"/>
      <c r="H914" s="179"/>
    </row>
    <row r="915" spans="2:8" x14ac:dyDescent="0.2">
      <c r="B915" s="176"/>
      <c r="C915" s="176"/>
      <c r="D915" s="176"/>
      <c r="E915" s="176"/>
      <c r="F915" s="176"/>
      <c r="G915" s="179"/>
      <c r="H915" s="179"/>
    </row>
    <row r="916" spans="2:8" x14ac:dyDescent="0.2">
      <c r="B916" s="176"/>
      <c r="C916" s="176"/>
      <c r="D916" s="176"/>
      <c r="E916" s="176"/>
      <c r="F916" s="176"/>
      <c r="G916" s="179"/>
      <c r="H916" s="179"/>
    </row>
    <row r="917" spans="2:8" x14ac:dyDescent="0.2">
      <c r="B917" s="176"/>
      <c r="C917" s="176"/>
      <c r="D917" s="176"/>
      <c r="E917" s="176"/>
      <c r="F917" s="176"/>
      <c r="G917" s="179"/>
      <c r="H917" s="179"/>
    </row>
    <row r="918" spans="2:8" x14ac:dyDescent="0.2">
      <c r="B918" s="176"/>
      <c r="C918" s="176"/>
      <c r="D918" s="176"/>
      <c r="E918" s="176"/>
      <c r="F918" s="176"/>
      <c r="G918" s="179"/>
      <c r="H918" s="179"/>
    </row>
    <row r="919" spans="2:8" x14ac:dyDescent="0.2">
      <c r="B919" s="176"/>
      <c r="C919" s="176"/>
      <c r="D919" s="176"/>
      <c r="E919" s="176"/>
      <c r="F919" s="176"/>
      <c r="G919" s="179"/>
      <c r="H919" s="179"/>
    </row>
    <row r="920" spans="2:8" x14ac:dyDescent="0.2">
      <c r="B920" s="176"/>
      <c r="C920" s="176"/>
      <c r="D920" s="176"/>
      <c r="E920" s="176"/>
      <c r="F920" s="176"/>
      <c r="G920" s="179"/>
      <c r="H920" s="179"/>
    </row>
    <row r="921" spans="2:8" x14ac:dyDescent="0.2">
      <c r="B921" s="176"/>
      <c r="C921" s="176"/>
      <c r="D921" s="176"/>
      <c r="E921" s="176"/>
      <c r="F921" s="176"/>
      <c r="G921" s="179"/>
      <c r="H921" s="179"/>
    </row>
    <row r="922" spans="2:8" x14ac:dyDescent="0.2">
      <c r="B922" s="176"/>
      <c r="C922" s="176"/>
      <c r="D922" s="176"/>
      <c r="E922" s="176"/>
      <c r="F922" s="176"/>
      <c r="G922" s="179"/>
      <c r="H922" s="179"/>
    </row>
    <row r="923" spans="2:8" x14ac:dyDescent="0.2">
      <c r="B923" s="176"/>
      <c r="C923" s="176"/>
      <c r="D923" s="176"/>
      <c r="E923" s="176"/>
      <c r="F923" s="176"/>
      <c r="G923" s="179"/>
      <c r="H923" s="179"/>
    </row>
    <row r="924" spans="2:8" x14ac:dyDescent="0.2">
      <c r="B924" s="176"/>
      <c r="C924" s="176"/>
      <c r="D924" s="176"/>
      <c r="E924" s="176"/>
      <c r="F924" s="176"/>
      <c r="G924" s="179"/>
      <c r="H924" s="179"/>
    </row>
    <row r="925" spans="2:8" x14ac:dyDescent="0.2">
      <c r="B925" s="176"/>
      <c r="C925" s="176"/>
      <c r="D925" s="176"/>
      <c r="E925" s="176"/>
      <c r="F925" s="176"/>
      <c r="G925" s="179"/>
      <c r="H925" s="179"/>
    </row>
    <row r="926" spans="2:8" x14ac:dyDescent="0.2">
      <c r="B926" s="176"/>
      <c r="C926" s="176"/>
      <c r="D926" s="176"/>
      <c r="E926" s="176"/>
      <c r="F926" s="176"/>
      <c r="G926" s="179"/>
      <c r="H926" s="179"/>
    </row>
    <row r="927" spans="2:8" x14ac:dyDescent="0.2">
      <c r="B927" s="176"/>
      <c r="C927" s="176"/>
      <c r="D927" s="176"/>
      <c r="E927" s="176"/>
      <c r="F927" s="176"/>
      <c r="G927" s="179"/>
      <c r="H927" s="179"/>
    </row>
    <row r="928" spans="2:8" x14ac:dyDescent="0.2">
      <c r="B928" s="176"/>
      <c r="C928" s="176"/>
      <c r="D928" s="176"/>
      <c r="E928" s="176"/>
      <c r="F928" s="176"/>
      <c r="G928" s="179"/>
      <c r="H928" s="179"/>
    </row>
    <row r="929" spans="2:8" x14ac:dyDescent="0.2">
      <c r="B929" s="176"/>
      <c r="C929" s="176"/>
      <c r="D929" s="176"/>
      <c r="E929" s="176"/>
      <c r="F929" s="176"/>
      <c r="G929" s="179"/>
      <c r="H929" s="179"/>
    </row>
    <row r="930" spans="2:8" x14ac:dyDescent="0.2">
      <c r="B930" s="176"/>
      <c r="C930" s="176"/>
      <c r="D930" s="176"/>
      <c r="E930" s="176"/>
      <c r="F930" s="176"/>
      <c r="G930" s="179"/>
      <c r="H930" s="179"/>
    </row>
    <row r="931" spans="2:8" x14ac:dyDescent="0.2">
      <c r="B931" s="176"/>
      <c r="C931" s="176"/>
      <c r="D931" s="176"/>
      <c r="E931" s="176"/>
      <c r="F931" s="176"/>
      <c r="G931" s="179"/>
      <c r="H931" s="179"/>
    </row>
    <row r="932" spans="2:8" x14ac:dyDescent="0.2">
      <c r="B932" s="176"/>
      <c r="C932" s="176"/>
      <c r="D932" s="176"/>
      <c r="E932" s="176"/>
      <c r="F932" s="176"/>
      <c r="G932" s="179"/>
      <c r="H932" s="179"/>
    </row>
    <row r="933" spans="2:8" x14ac:dyDescent="0.2">
      <c r="B933" s="176"/>
      <c r="C933" s="176"/>
      <c r="D933" s="176"/>
      <c r="E933" s="176"/>
      <c r="F933" s="176"/>
      <c r="G933" s="179"/>
      <c r="H933" s="179"/>
    </row>
    <row r="934" spans="2:8" x14ac:dyDescent="0.2">
      <c r="B934" s="176"/>
      <c r="C934" s="176"/>
      <c r="D934" s="176"/>
      <c r="E934" s="176"/>
      <c r="F934" s="176"/>
      <c r="G934" s="179"/>
      <c r="H934" s="179"/>
    </row>
    <row r="935" spans="2:8" x14ac:dyDescent="0.2">
      <c r="B935" s="176"/>
      <c r="C935" s="176"/>
      <c r="D935" s="176"/>
      <c r="E935" s="176"/>
      <c r="F935" s="176"/>
      <c r="G935" s="179"/>
      <c r="H935" s="179"/>
    </row>
    <row r="936" spans="2:8" x14ac:dyDescent="0.2">
      <c r="B936" s="176"/>
      <c r="C936" s="176"/>
      <c r="D936" s="176"/>
      <c r="E936" s="176"/>
      <c r="F936" s="176"/>
      <c r="G936" s="179"/>
      <c r="H936" s="179"/>
    </row>
    <row r="937" spans="2:8" x14ac:dyDescent="0.2">
      <c r="B937" s="176"/>
      <c r="C937" s="176"/>
      <c r="D937" s="176"/>
      <c r="E937" s="176"/>
      <c r="F937" s="176"/>
      <c r="G937" s="179"/>
      <c r="H937" s="179"/>
    </row>
    <row r="938" spans="2:8" x14ac:dyDescent="0.2">
      <c r="B938" s="176"/>
      <c r="C938" s="176"/>
      <c r="D938" s="176"/>
      <c r="E938" s="176"/>
      <c r="F938" s="176"/>
      <c r="G938" s="179"/>
      <c r="H938" s="179"/>
    </row>
    <row r="939" spans="2:8" x14ac:dyDescent="0.2">
      <c r="B939" s="176"/>
      <c r="C939" s="176"/>
      <c r="D939" s="176"/>
      <c r="E939" s="176"/>
      <c r="F939" s="176"/>
      <c r="G939" s="179"/>
      <c r="H939" s="179"/>
    </row>
    <row r="940" spans="2:8" x14ac:dyDescent="0.2">
      <c r="B940" s="176"/>
      <c r="C940" s="176"/>
      <c r="D940" s="176"/>
      <c r="E940" s="176"/>
      <c r="F940" s="176"/>
      <c r="G940" s="179"/>
      <c r="H940" s="179"/>
    </row>
    <row r="941" spans="2:8" x14ac:dyDescent="0.2">
      <c r="B941" s="176"/>
      <c r="C941" s="176"/>
      <c r="D941" s="176"/>
      <c r="E941" s="176"/>
      <c r="F941" s="176"/>
      <c r="G941" s="179"/>
      <c r="H941" s="179"/>
    </row>
    <row r="942" spans="2:8" x14ac:dyDescent="0.2">
      <c r="B942" s="176"/>
      <c r="C942" s="176"/>
      <c r="D942" s="176"/>
      <c r="E942" s="176"/>
      <c r="F942" s="176"/>
      <c r="G942" s="179"/>
      <c r="H942" s="179"/>
    </row>
    <row r="943" spans="2:8" x14ac:dyDescent="0.2">
      <c r="B943" s="176"/>
      <c r="C943" s="176"/>
      <c r="D943" s="176"/>
      <c r="E943" s="176"/>
      <c r="F943" s="176"/>
      <c r="G943" s="179"/>
      <c r="H943" s="179"/>
    </row>
    <row r="944" spans="2:8" x14ac:dyDescent="0.2">
      <c r="B944" s="176"/>
      <c r="C944" s="176"/>
      <c r="D944" s="176"/>
      <c r="E944" s="176"/>
      <c r="F944" s="176"/>
      <c r="G944" s="179"/>
      <c r="H944" s="179"/>
    </row>
    <row r="945" spans="2:8" x14ac:dyDescent="0.2">
      <c r="B945" s="176"/>
      <c r="C945" s="176"/>
      <c r="D945" s="176"/>
      <c r="E945" s="176"/>
      <c r="F945" s="176"/>
      <c r="G945" s="179"/>
      <c r="H945" s="179"/>
    </row>
    <row r="946" spans="2:8" x14ac:dyDescent="0.2">
      <c r="B946" s="176"/>
      <c r="C946" s="176"/>
      <c r="D946" s="176"/>
      <c r="E946" s="176"/>
      <c r="F946" s="176"/>
      <c r="G946" s="179"/>
      <c r="H946" s="179"/>
    </row>
    <row r="947" spans="2:8" x14ac:dyDescent="0.2">
      <c r="B947" s="176"/>
      <c r="C947" s="176"/>
      <c r="D947" s="176"/>
      <c r="E947" s="176"/>
      <c r="F947" s="176"/>
      <c r="G947" s="179"/>
      <c r="H947" s="179"/>
    </row>
    <row r="948" spans="2:8" x14ac:dyDescent="0.2">
      <c r="B948" s="176"/>
      <c r="C948" s="176"/>
      <c r="D948" s="176"/>
      <c r="E948" s="176"/>
      <c r="F948" s="176"/>
      <c r="G948" s="179"/>
      <c r="H948" s="179"/>
    </row>
    <row r="949" spans="2:8" x14ac:dyDescent="0.2">
      <c r="B949" s="176"/>
      <c r="C949" s="176"/>
      <c r="D949" s="176"/>
      <c r="E949" s="176"/>
      <c r="F949" s="176"/>
      <c r="G949" s="179"/>
      <c r="H949" s="179"/>
    </row>
    <row r="950" spans="2:8" x14ac:dyDescent="0.2">
      <c r="B950" s="176"/>
      <c r="C950" s="176"/>
      <c r="D950" s="176"/>
      <c r="E950" s="176"/>
      <c r="F950" s="176"/>
      <c r="G950" s="179"/>
      <c r="H950" s="179"/>
    </row>
    <row r="951" spans="2:8" x14ac:dyDescent="0.2">
      <c r="B951" s="176"/>
      <c r="C951" s="176"/>
      <c r="D951" s="176"/>
      <c r="E951" s="176"/>
      <c r="F951" s="176"/>
      <c r="G951" s="179"/>
      <c r="H951" s="179"/>
    </row>
    <row r="952" spans="2:8" x14ac:dyDescent="0.2">
      <c r="B952" s="176"/>
      <c r="C952" s="176"/>
      <c r="D952" s="176"/>
      <c r="E952" s="176"/>
      <c r="F952" s="176"/>
      <c r="G952" s="179"/>
      <c r="H952" s="179"/>
    </row>
    <row r="953" spans="2:8" x14ac:dyDescent="0.2">
      <c r="B953" s="176"/>
      <c r="C953" s="176"/>
      <c r="D953" s="176"/>
      <c r="E953" s="176"/>
      <c r="F953" s="176"/>
      <c r="G953" s="179"/>
      <c r="H953" s="179"/>
    </row>
    <row r="954" spans="2:8" x14ac:dyDescent="0.2">
      <c r="B954" s="176"/>
      <c r="C954" s="176"/>
      <c r="D954" s="176"/>
      <c r="E954" s="176"/>
      <c r="F954" s="176"/>
      <c r="G954" s="179"/>
      <c r="H954" s="179"/>
    </row>
    <row r="955" spans="2:8" x14ac:dyDescent="0.2">
      <c r="B955" s="176"/>
      <c r="C955" s="176"/>
      <c r="D955" s="176"/>
      <c r="E955" s="176"/>
      <c r="F955" s="176"/>
      <c r="G955" s="179"/>
      <c r="H955" s="179"/>
    </row>
    <row r="956" spans="2:8" x14ac:dyDescent="0.2">
      <c r="B956" s="176"/>
      <c r="C956" s="176"/>
      <c r="D956" s="176"/>
      <c r="E956" s="176"/>
      <c r="F956" s="176"/>
      <c r="G956" s="179"/>
      <c r="H956" s="179"/>
    </row>
    <row r="957" spans="2:8" x14ac:dyDescent="0.2">
      <c r="B957" s="176"/>
      <c r="C957" s="176"/>
      <c r="D957" s="176"/>
      <c r="E957" s="176"/>
      <c r="F957" s="176"/>
      <c r="G957" s="179"/>
      <c r="H957" s="179"/>
    </row>
    <row r="958" spans="2:8" x14ac:dyDescent="0.2">
      <c r="B958" s="176"/>
      <c r="C958" s="176"/>
      <c r="D958" s="176"/>
      <c r="E958" s="176"/>
      <c r="F958" s="176"/>
      <c r="G958" s="179"/>
      <c r="H958" s="179"/>
    </row>
    <row r="959" spans="2:8" x14ac:dyDescent="0.2">
      <c r="B959" s="176"/>
      <c r="C959" s="176"/>
      <c r="D959" s="176"/>
      <c r="E959" s="176"/>
      <c r="F959" s="176"/>
      <c r="G959" s="179"/>
      <c r="H959" s="179"/>
    </row>
    <row r="960" spans="2:8" x14ac:dyDescent="0.2">
      <c r="B960" s="176"/>
      <c r="C960" s="176"/>
      <c r="D960" s="176"/>
      <c r="E960" s="176"/>
      <c r="F960" s="176"/>
      <c r="G960" s="179"/>
      <c r="H960" s="179"/>
    </row>
    <row r="961" spans="2:8" x14ac:dyDescent="0.2">
      <c r="B961" s="176"/>
      <c r="C961" s="176"/>
      <c r="D961" s="176"/>
      <c r="E961" s="176"/>
      <c r="F961" s="176"/>
      <c r="G961" s="179"/>
      <c r="H961" s="179"/>
    </row>
    <row r="962" spans="2:8" x14ac:dyDescent="0.2">
      <c r="B962" s="176"/>
      <c r="C962" s="176"/>
      <c r="D962" s="176"/>
      <c r="E962" s="176"/>
      <c r="F962" s="176"/>
      <c r="G962" s="179"/>
      <c r="H962" s="179"/>
    </row>
    <row r="963" spans="2:8" x14ac:dyDescent="0.2">
      <c r="B963" s="176"/>
      <c r="C963" s="176"/>
      <c r="D963" s="176"/>
      <c r="E963" s="176"/>
      <c r="F963" s="176"/>
      <c r="G963" s="179"/>
      <c r="H963" s="179"/>
    </row>
    <row r="964" spans="2:8" x14ac:dyDescent="0.2">
      <c r="B964" s="176"/>
      <c r="C964" s="176"/>
      <c r="D964" s="176"/>
      <c r="E964" s="176"/>
      <c r="F964" s="176"/>
      <c r="G964" s="179"/>
      <c r="H964" s="179"/>
    </row>
    <row r="965" spans="2:8" x14ac:dyDescent="0.2">
      <c r="B965" s="176"/>
      <c r="C965" s="176"/>
      <c r="D965" s="176"/>
      <c r="E965" s="176"/>
      <c r="F965" s="176"/>
      <c r="G965" s="179"/>
      <c r="H965" s="179"/>
    </row>
    <row r="966" spans="2:8" x14ac:dyDescent="0.2">
      <c r="B966" s="176"/>
      <c r="C966" s="176"/>
      <c r="D966" s="176"/>
      <c r="E966" s="176"/>
      <c r="F966" s="176"/>
      <c r="G966" s="179"/>
      <c r="H966" s="179"/>
    </row>
    <row r="967" spans="2:8" x14ac:dyDescent="0.2">
      <c r="B967" s="176"/>
      <c r="C967" s="176"/>
      <c r="D967" s="176"/>
      <c r="E967" s="176"/>
      <c r="F967" s="176"/>
      <c r="G967" s="179"/>
      <c r="H967" s="179"/>
    </row>
    <row r="968" spans="2:8" x14ac:dyDescent="0.2">
      <c r="B968" s="176"/>
      <c r="C968" s="176"/>
      <c r="D968" s="176"/>
      <c r="E968" s="176"/>
      <c r="F968" s="176"/>
      <c r="G968" s="179"/>
      <c r="H968" s="179"/>
    </row>
    <row r="969" spans="2:8" x14ac:dyDescent="0.2">
      <c r="B969" s="176"/>
      <c r="C969" s="176"/>
      <c r="D969" s="176"/>
      <c r="E969" s="176"/>
      <c r="F969" s="176"/>
      <c r="G969" s="179"/>
      <c r="H969" s="179"/>
    </row>
    <row r="970" spans="2:8" x14ac:dyDescent="0.2">
      <c r="B970" s="176"/>
      <c r="C970" s="176"/>
      <c r="D970" s="176"/>
      <c r="E970" s="176"/>
      <c r="F970" s="176"/>
      <c r="G970" s="179"/>
      <c r="H970" s="179"/>
    </row>
    <row r="971" spans="2:8" x14ac:dyDescent="0.2">
      <c r="B971" s="176"/>
      <c r="C971" s="176"/>
      <c r="D971" s="176"/>
      <c r="E971" s="176"/>
      <c r="F971" s="176"/>
      <c r="G971" s="179"/>
      <c r="H971" s="179"/>
    </row>
    <row r="972" spans="2:8" x14ac:dyDescent="0.2">
      <c r="B972" s="176"/>
      <c r="C972" s="176"/>
      <c r="D972" s="176"/>
      <c r="E972" s="176"/>
      <c r="F972" s="176"/>
      <c r="G972" s="179"/>
      <c r="H972" s="179"/>
    </row>
    <row r="973" spans="2:8" x14ac:dyDescent="0.2">
      <c r="B973" s="176"/>
      <c r="C973" s="176"/>
      <c r="D973" s="176"/>
      <c r="E973" s="176"/>
      <c r="F973" s="176"/>
      <c r="G973" s="179"/>
      <c r="H973" s="179"/>
    </row>
    <row r="974" spans="2:8" x14ac:dyDescent="0.2">
      <c r="B974" s="176"/>
      <c r="C974" s="176"/>
      <c r="D974" s="176"/>
      <c r="E974" s="176"/>
      <c r="F974" s="176"/>
      <c r="G974" s="179"/>
      <c r="H974" s="179"/>
    </row>
    <row r="975" spans="2:8" x14ac:dyDescent="0.2">
      <c r="B975" s="176"/>
      <c r="C975" s="176"/>
      <c r="D975" s="176"/>
      <c r="E975" s="176"/>
      <c r="F975" s="176"/>
      <c r="G975" s="179"/>
      <c r="H975" s="179"/>
    </row>
    <row r="976" spans="2:8" x14ac:dyDescent="0.2">
      <c r="B976" s="176"/>
      <c r="C976" s="176"/>
      <c r="D976" s="176"/>
      <c r="E976" s="176"/>
      <c r="F976" s="176"/>
      <c r="G976" s="179"/>
      <c r="H976" s="179"/>
    </row>
    <row r="977" spans="2:8" x14ac:dyDescent="0.2">
      <c r="B977" s="176"/>
      <c r="C977" s="176"/>
      <c r="D977" s="176"/>
      <c r="E977" s="176"/>
      <c r="F977" s="176"/>
      <c r="G977" s="179"/>
      <c r="H977" s="179"/>
    </row>
    <row r="978" spans="2:8" x14ac:dyDescent="0.2">
      <c r="B978" s="176"/>
      <c r="C978" s="176"/>
      <c r="D978" s="176"/>
      <c r="E978" s="176"/>
      <c r="F978" s="176"/>
      <c r="G978" s="179"/>
      <c r="H978" s="179"/>
    </row>
    <row r="979" spans="2:8" x14ac:dyDescent="0.2">
      <c r="B979" s="176"/>
      <c r="C979" s="176"/>
      <c r="D979" s="176"/>
      <c r="E979" s="176"/>
      <c r="F979" s="176"/>
      <c r="G979" s="179"/>
      <c r="H979" s="179"/>
    </row>
    <row r="980" spans="2:8" x14ac:dyDescent="0.2">
      <c r="B980" s="176"/>
      <c r="C980" s="176"/>
      <c r="D980" s="176"/>
      <c r="E980" s="176"/>
      <c r="F980" s="176"/>
      <c r="G980" s="179"/>
      <c r="H980" s="179"/>
    </row>
    <row r="981" spans="2:8" x14ac:dyDescent="0.2">
      <c r="B981" s="176"/>
      <c r="C981" s="176"/>
      <c r="D981" s="176"/>
      <c r="E981" s="176"/>
      <c r="F981" s="176"/>
      <c r="G981" s="179"/>
      <c r="H981" s="179"/>
    </row>
    <row r="982" spans="2:8" x14ac:dyDescent="0.2">
      <c r="B982" s="176"/>
      <c r="C982" s="176"/>
      <c r="D982" s="176"/>
      <c r="E982" s="176"/>
      <c r="F982" s="176"/>
      <c r="G982" s="179"/>
      <c r="H982" s="179"/>
    </row>
    <row r="983" spans="2:8" x14ac:dyDescent="0.2">
      <c r="B983" s="176"/>
      <c r="C983" s="176"/>
      <c r="D983" s="176"/>
      <c r="E983" s="176"/>
      <c r="F983" s="176"/>
      <c r="G983" s="179"/>
      <c r="H983" s="179"/>
    </row>
    <row r="984" spans="2:8" x14ac:dyDescent="0.2">
      <c r="B984" s="176"/>
      <c r="C984" s="176"/>
      <c r="D984" s="176"/>
      <c r="E984" s="176"/>
      <c r="F984" s="176"/>
      <c r="G984" s="179"/>
      <c r="H984" s="179"/>
    </row>
    <row r="985" spans="2:8" x14ac:dyDescent="0.2">
      <c r="B985" s="176"/>
      <c r="C985" s="176"/>
      <c r="D985" s="176"/>
      <c r="E985" s="176"/>
      <c r="F985" s="176"/>
      <c r="G985" s="179"/>
      <c r="H985" s="179"/>
    </row>
    <row r="986" spans="2:8" x14ac:dyDescent="0.2">
      <c r="B986" s="176"/>
      <c r="C986" s="176"/>
      <c r="D986" s="176"/>
      <c r="E986" s="176"/>
      <c r="F986" s="176"/>
      <c r="G986" s="179"/>
      <c r="H986" s="179"/>
    </row>
    <row r="987" spans="2:8" x14ac:dyDescent="0.2">
      <c r="B987" s="176"/>
      <c r="C987" s="176"/>
      <c r="D987" s="176"/>
      <c r="E987" s="176"/>
      <c r="F987" s="176"/>
      <c r="G987" s="179"/>
      <c r="H987" s="179"/>
    </row>
    <row r="988" spans="2:8" x14ac:dyDescent="0.2">
      <c r="B988" s="176"/>
      <c r="C988" s="176"/>
      <c r="D988" s="176"/>
      <c r="E988" s="176"/>
      <c r="F988" s="176"/>
      <c r="G988" s="179"/>
      <c r="H988" s="179"/>
    </row>
    <row r="989" spans="2:8" x14ac:dyDescent="0.2">
      <c r="B989" s="176"/>
      <c r="C989" s="176"/>
      <c r="D989" s="176"/>
      <c r="E989" s="176"/>
      <c r="F989" s="176"/>
      <c r="G989" s="179"/>
      <c r="H989" s="179"/>
    </row>
    <row r="990" spans="2:8" x14ac:dyDescent="0.2">
      <c r="B990" s="176"/>
      <c r="C990" s="176"/>
      <c r="D990" s="176"/>
      <c r="E990" s="176"/>
      <c r="F990" s="176"/>
      <c r="G990" s="179"/>
      <c r="H990" s="179"/>
    </row>
    <row r="991" spans="2:8" x14ac:dyDescent="0.2">
      <c r="B991" s="176"/>
      <c r="C991" s="176"/>
      <c r="D991" s="176"/>
      <c r="E991" s="176"/>
      <c r="F991" s="176"/>
      <c r="G991" s="179"/>
      <c r="H991" s="179"/>
    </row>
    <row r="992" spans="2:8" x14ac:dyDescent="0.2">
      <c r="B992" s="176"/>
      <c r="C992" s="176"/>
      <c r="D992" s="176"/>
      <c r="E992" s="176"/>
      <c r="F992" s="176"/>
      <c r="G992" s="179"/>
      <c r="H992" s="179"/>
    </row>
    <row r="993" spans="2:8" x14ac:dyDescent="0.2">
      <c r="B993" s="176"/>
      <c r="C993" s="176"/>
      <c r="D993" s="176"/>
      <c r="E993" s="176"/>
      <c r="F993" s="176"/>
      <c r="G993" s="179"/>
      <c r="H993" s="179"/>
    </row>
    <row r="994" spans="2:8" x14ac:dyDescent="0.2">
      <c r="B994" s="176"/>
      <c r="C994" s="176"/>
      <c r="D994" s="176"/>
      <c r="E994" s="176"/>
      <c r="F994" s="176"/>
      <c r="G994" s="179"/>
      <c r="H994" s="179"/>
    </row>
    <row r="995" spans="2:8" x14ac:dyDescent="0.2">
      <c r="B995" s="176"/>
      <c r="C995" s="176"/>
      <c r="D995" s="176"/>
      <c r="E995" s="176"/>
      <c r="F995" s="176"/>
      <c r="G995" s="179"/>
      <c r="H995" s="179"/>
    </row>
    <row r="996" spans="2:8" x14ac:dyDescent="0.2">
      <c r="B996" s="176"/>
      <c r="C996" s="176"/>
      <c r="D996" s="176"/>
      <c r="E996" s="176"/>
      <c r="F996" s="176"/>
      <c r="G996" s="179"/>
      <c r="H996" s="179"/>
    </row>
    <row r="997" spans="2:8" x14ac:dyDescent="0.2">
      <c r="B997" s="176"/>
      <c r="C997" s="176"/>
      <c r="D997" s="176"/>
      <c r="E997" s="176"/>
      <c r="F997" s="176"/>
      <c r="G997" s="179"/>
      <c r="H997" s="179"/>
    </row>
    <row r="998" spans="2:8" x14ac:dyDescent="0.2">
      <c r="B998" s="176"/>
      <c r="C998" s="176"/>
      <c r="D998" s="176"/>
      <c r="E998" s="176"/>
      <c r="F998" s="176"/>
      <c r="G998" s="179"/>
      <c r="H998" s="179"/>
    </row>
    <row r="999" spans="2:8" x14ac:dyDescent="0.2">
      <c r="B999" s="176"/>
      <c r="C999" s="176"/>
      <c r="D999" s="176"/>
      <c r="E999" s="176"/>
      <c r="F999" s="176"/>
      <c r="G999" s="179"/>
      <c r="H999" s="179"/>
    </row>
    <row r="1000" spans="2:8" x14ac:dyDescent="0.2">
      <c r="B1000" s="176"/>
      <c r="C1000" s="176"/>
      <c r="D1000" s="176"/>
      <c r="E1000" s="176"/>
      <c r="F1000" s="176"/>
      <c r="G1000" s="179"/>
      <c r="H1000" s="179"/>
    </row>
    <row r="1001" spans="2:8" x14ac:dyDescent="0.2">
      <c r="B1001" s="176"/>
      <c r="C1001" s="176"/>
      <c r="D1001" s="176"/>
      <c r="E1001" s="176"/>
      <c r="F1001" s="176"/>
      <c r="G1001" s="179"/>
      <c r="H1001" s="179"/>
    </row>
    <row r="1002" spans="2:8" x14ac:dyDescent="0.2">
      <c r="B1002" s="176"/>
      <c r="C1002" s="176"/>
      <c r="D1002" s="176"/>
      <c r="E1002" s="176"/>
      <c r="F1002" s="176"/>
      <c r="G1002" s="179"/>
      <c r="H1002" s="179"/>
    </row>
    <row r="1003" spans="2:8" x14ac:dyDescent="0.2">
      <c r="B1003" s="176"/>
      <c r="C1003" s="176"/>
      <c r="D1003" s="176"/>
      <c r="E1003" s="176"/>
      <c r="F1003" s="176"/>
      <c r="G1003" s="179"/>
      <c r="H1003" s="179"/>
    </row>
    <row r="1004" spans="2:8" x14ac:dyDescent="0.2">
      <c r="B1004" s="176"/>
      <c r="C1004" s="176"/>
      <c r="D1004" s="176"/>
      <c r="E1004" s="176"/>
      <c r="F1004" s="176"/>
      <c r="G1004" s="179"/>
      <c r="H1004" s="179"/>
    </row>
    <row r="1005" spans="2:8" x14ac:dyDescent="0.2">
      <c r="B1005" s="176"/>
      <c r="C1005" s="176"/>
      <c r="D1005" s="176"/>
      <c r="E1005" s="176"/>
      <c r="F1005" s="176"/>
      <c r="G1005" s="179"/>
      <c r="H1005" s="179"/>
    </row>
    <row r="1006" spans="2:8" x14ac:dyDescent="0.2">
      <c r="B1006" s="176"/>
      <c r="C1006" s="176"/>
      <c r="D1006" s="176"/>
      <c r="E1006" s="176"/>
      <c r="F1006" s="176"/>
      <c r="G1006" s="179"/>
      <c r="H1006" s="179"/>
    </row>
    <row r="1007" spans="2:8" x14ac:dyDescent="0.2">
      <c r="B1007" s="176"/>
      <c r="C1007" s="176"/>
      <c r="D1007" s="176"/>
      <c r="E1007" s="176"/>
      <c r="F1007" s="176"/>
      <c r="G1007" s="179"/>
      <c r="H1007" s="179"/>
    </row>
    <row r="1008" spans="2:8" x14ac:dyDescent="0.2">
      <c r="B1008" s="176"/>
      <c r="C1008" s="176"/>
      <c r="D1008" s="176"/>
      <c r="E1008" s="176"/>
      <c r="F1008" s="176"/>
      <c r="G1008" s="179"/>
      <c r="H1008" s="179"/>
    </row>
    <row r="1009" spans="2:8" x14ac:dyDescent="0.2">
      <c r="B1009" s="176"/>
      <c r="C1009" s="176"/>
      <c r="D1009" s="176"/>
      <c r="E1009" s="176"/>
      <c r="F1009" s="176"/>
      <c r="G1009" s="179"/>
      <c r="H1009" s="179"/>
    </row>
    <row r="1010" spans="2:8" x14ac:dyDescent="0.2">
      <c r="B1010" s="176"/>
      <c r="C1010" s="176"/>
      <c r="D1010" s="176"/>
      <c r="E1010" s="176"/>
      <c r="F1010" s="176"/>
      <c r="G1010" s="179"/>
      <c r="H1010" s="179"/>
    </row>
    <row r="1011" spans="2:8" x14ac:dyDescent="0.2">
      <c r="B1011" s="176"/>
      <c r="C1011" s="176"/>
      <c r="D1011" s="176"/>
      <c r="E1011" s="176"/>
      <c r="F1011" s="176"/>
      <c r="G1011" s="179"/>
      <c r="H1011" s="179"/>
    </row>
    <row r="1012" spans="2:8" x14ac:dyDescent="0.2">
      <c r="B1012" s="176"/>
      <c r="C1012" s="176"/>
      <c r="D1012" s="176"/>
      <c r="E1012" s="176"/>
      <c r="F1012" s="176"/>
      <c r="G1012" s="179"/>
      <c r="H1012" s="179"/>
    </row>
    <row r="1013" spans="2:8" x14ac:dyDescent="0.2">
      <c r="B1013" s="176"/>
      <c r="C1013" s="176"/>
      <c r="D1013" s="176"/>
      <c r="E1013" s="176"/>
      <c r="F1013" s="176"/>
      <c r="G1013" s="179"/>
      <c r="H1013" s="179"/>
    </row>
    <row r="1014" spans="2:8" x14ac:dyDescent="0.2">
      <c r="B1014" s="176"/>
      <c r="C1014" s="176"/>
      <c r="D1014" s="176"/>
      <c r="E1014" s="176"/>
      <c r="F1014" s="176"/>
      <c r="G1014" s="179"/>
      <c r="H1014" s="179"/>
    </row>
    <row r="1015" spans="2:8" x14ac:dyDescent="0.2">
      <c r="B1015" s="176"/>
      <c r="C1015" s="176"/>
      <c r="D1015" s="176"/>
      <c r="E1015" s="176"/>
      <c r="F1015" s="176"/>
      <c r="G1015" s="179"/>
      <c r="H1015" s="179"/>
    </row>
    <row r="1016" spans="2:8" x14ac:dyDescent="0.2">
      <c r="B1016" s="176"/>
      <c r="C1016" s="176"/>
      <c r="D1016" s="176"/>
      <c r="E1016" s="176"/>
      <c r="F1016" s="176"/>
      <c r="G1016" s="179"/>
      <c r="H1016" s="179"/>
    </row>
    <row r="1017" spans="2:8" x14ac:dyDescent="0.2">
      <c r="B1017" s="176"/>
      <c r="C1017" s="176"/>
      <c r="D1017" s="176"/>
      <c r="E1017" s="176"/>
      <c r="F1017" s="176"/>
      <c r="G1017" s="179"/>
      <c r="H1017" s="179"/>
    </row>
    <row r="1018" spans="2:8" x14ac:dyDescent="0.2">
      <c r="B1018" s="176"/>
      <c r="C1018" s="176"/>
      <c r="D1018" s="176"/>
      <c r="E1018" s="176"/>
      <c r="F1018" s="176"/>
      <c r="G1018" s="179"/>
      <c r="H1018" s="179"/>
    </row>
  </sheetData>
  <pageMargins left="0.31496062992125984" right="0.31496062992125984" top="0.35433070866141736" bottom="0.35433070866141736" header="0" footer="0"/>
  <pageSetup paperSize="5" scale="8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6D8F2-3E87-4C79-BB8D-1A9674EB7D9F}">
  <sheetPr>
    <outlinePr summaryBelow="0" summaryRight="0"/>
  </sheetPr>
  <dimension ref="A1:NK452"/>
  <sheetViews>
    <sheetView view="pageBreakPreview" zoomScale="60" zoomScaleNormal="80" workbookViewId="0">
      <pane ySplit="4" topLeftCell="A228" activePane="bottomLeft" state="frozen"/>
      <selection pane="bottomLeft" activeCell="E245" sqref="E245"/>
    </sheetView>
  </sheetViews>
  <sheetFormatPr baseColWidth="10" defaultColWidth="12.7109375" defaultRowHeight="14.25" x14ac:dyDescent="0.2"/>
  <cols>
    <col min="1" max="1" width="8.7109375" style="186" bestFit="1" customWidth="1"/>
    <col min="2" max="2" width="41.28515625" style="27" customWidth="1"/>
    <col min="3" max="3" width="66.7109375" style="27" customWidth="1"/>
    <col min="4" max="4" width="15.5703125" style="27" bestFit="1" customWidth="1"/>
    <col min="5" max="5" width="22.7109375" style="27" customWidth="1"/>
    <col min="6" max="6" width="8.140625" style="27" customWidth="1"/>
    <col min="7" max="7" width="14.85546875" style="189" customWidth="1"/>
    <col min="8" max="8" width="14.42578125" style="189" customWidth="1"/>
    <col min="9" max="16384" width="12.7109375" style="27"/>
  </cols>
  <sheetData>
    <row r="1" spans="1:9" x14ac:dyDescent="0.2">
      <c r="B1" s="55"/>
      <c r="C1" s="187" t="s">
        <v>366</v>
      </c>
      <c r="E1" s="188"/>
    </row>
    <row r="2" spans="1:9" x14ac:dyDescent="0.2">
      <c r="B2" s="55"/>
      <c r="C2" s="56" t="s">
        <v>449</v>
      </c>
    </row>
    <row r="3" spans="1:9" x14ac:dyDescent="0.2">
      <c r="B3" s="190"/>
      <c r="C3" s="191"/>
      <c r="D3" s="191"/>
      <c r="E3" s="191"/>
      <c r="F3" s="191"/>
      <c r="G3" s="192"/>
      <c r="H3" s="192"/>
    </row>
    <row r="4" spans="1:9" ht="31.5" x14ac:dyDescent="0.2">
      <c r="A4" s="68" t="s">
        <v>23</v>
      </c>
      <c r="B4" s="68" t="s">
        <v>370</v>
      </c>
      <c r="C4" s="68" t="s">
        <v>371</v>
      </c>
      <c r="D4" s="68" t="s">
        <v>372</v>
      </c>
      <c r="E4" s="68" t="s">
        <v>59</v>
      </c>
      <c r="F4" s="68" t="s">
        <v>373</v>
      </c>
      <c r="G4" s="68" t="s">
        <v>61</v>
      </c>
      <c r="H4" s="68" t="s">
        <v>62</v>
      </c>
      <c r="I4" s="415" t="s">
        <v>375</v>
      </c>
    </row>
    <row r="5" spans="1:9" ht="28.5" x14ac:dyDescent="0.2">
      <c r="A5" s="466" t="s">
        <v>28</v>
      </c>
      <c r="B5" s="467" t="s">
        <v>0</v>
      </c>
      <c r="C5" s="466" t="s">
        <v>325</v>
      </c>
      <c r="D5" s="468" t="str">
        <f>VLOOKUP(C5, 'Catálogo de actividades'!$B$5:$D$296,2,FALSE)</f>
        <v>INE</v>
      </c>
      <c r="E5" s="468" t="str">
        <f>VLOOKUP(C5, 'Catálogo de actividades'!$B$5:$D$296,3,FALSE)</f>
        <v>CG</v>
      </c>
      <c r="F5" s="469" t="str">
        <f>_xlfn.XLOOKUP(C5,'Catálogo de actividades'!$B$5:$B$296,'Catálogo de actividades'!$E$5:$E$296)</f>
        <v>1.1</v>
      </c>
      <c r="G5" s="109">
        <v>45122</v>
      </c>
      <c r="H5" s="195">
        <v>45139</v>
      </c>
      <c r="I5" s="470" t="str">
        <f>_xlfn.XLOOKUP(C5,'Catálogo de actividades'!$B$5:$B$296,'Catálogo de actividades'!$I$5:$I$296)</f>
        <v>UTVOPL</v>
      </c>
    </row>
    <row r="6" spans="1:9" ht="28.5" x14ac:dyDescent="0.2">
      <c r="A6" s="466" t="s">
        <v>28</v>
      </c>
      <c r="B6" s="466" t="s">
        <v>0</v>
      </c>
      <c r="C6" s="466" t="s">
        <v>262</v>
      </c>
      <c r="D6" s="468" t="str">
        <f>VLOOKUP(C6, 'Catálogo de actividades'!$B$5:$D$296,2,FALSE)</f>
        <v>INE/OPL</v>
      </c>
      <c r="E6" s="468" t="str">
        <f>VLOOKUP(C6, 'Catálogo de actividades'!$B$5:$D$296,3,FALSE)</f>
        <v>DECEYEC/JLE/OPL</v>
      </c>
      <c r="F6" s="469" t="str">
        <f>_xlfn.XLOOKUP(C6,'Catálogo de actividades'!$B$5:$B$296,'Catálogo de actividades'!$E$5:$E$296)</f>
        <v>1.2</v>
      </c>
      <c r="G6" s="106">
        <v>45139</v>
      </c>
      <c r="H6" s="105">
        <v>45291</v>
      </c>
      <c r="I6" s="470" t="str">
        <f>_xlfn.XLOOKUP(C6,'Catálogo de actividades'!$B$5:$B$296,'Catálogo de actividades'!$I$5:$I$296)</f>
        <v>DECEYEC</v>
      </c>
    </row>
    <row r="7" spans="1:9" x14ac:dyDescent="0.2">
      <c r="A7" s="466" t="s">
        <v>28</v>
      </c>
      <c r="B7" s="466" t="s">
        <v>0</v>
      </c>
      <c r="C7" s="466" t="s">
        <v>63</v>
      </c>
      <c r="D7" s="468" t="str">
        <f>VLOOKUP(C7, 'Catálogo de actividades'!$B$5:$D$296,2,FALSE)</f>
        <v>OPL</v>
      </c>
      <c r="E7" s="468" t="str">
        <f>VLOOKUP(C7, 'Catálogo de actividades'!$B$5:$D$296,3,FALSE)</f>
        <v>CG</v>
      </c>
      <c r="F7" s="469" t="str">
        <f>_xlfn.XLOOKUP(C7,'Catálogo de actividades'!$B$5:$B$296,'Catálogo de actividades'!$E$5:$E$296)</f>
        <v>1.3</v>
      </c>
      <c r="G7" s="105">
        <v>45298</v>
      </c>
      <c r="H7" s="105">
        <v>45304</v>
      </c>
      <c r="I7" s="470" t="str">
        <f>_xlfn.XLOOKUP(C7,'Catálogo de actividades'!$B$5:$B$296,'Catálogo de actividades'!$I$5:$I$296)</f>
        <v>OPL</v>
      </c>
    </row>
    <row r="8" spans="1:9" ht="28.5" x14ac:dyDescent="0.2">
      <c r="A8" s="466" t="s">
        <v>28</v>
      </c>
      <c r="B8" s="466" t="s">
        <v>0</v>
      </c>
      <c r="C8" s="466" t="s">
        <v>326</v>
      </c>
      <c r="D8" s="468" t="str">
        <f>VLOOKUP(C8, 'Catálogo de actividades'!$B$5:$D$296,2,FALSE)</f>
        <v>INE/OPL</v>
      </c>
      <c r="E8" s="468" t="str">
        <f>VLOOKUP(C8, 'Catálogo de actividades'!$B$5:$D$296,3,FALSE)</f>
        <v>DECEYEC/JLE/OPL</v>
      </c>
      <c r="F8" s="469" t="str">
        <f>_xlfn.XLOOKUP(C8,'Catálogo de actividades'!$B$5:$B$296,'Catálogo de actividades'!$E$5:$E$296)</f>
        <v>1.4</v>
      </c>
      <c r="G8" s="106">
        <v>45323</v>
      </c>
      <c r="H8" s="105">
        <v>45445</v>
      </c>
      <c r="I8" s="470" t="str">
        <f>_xlfn.XLOOKUP(C8,'Catálogo de actividades'!$B$5:$B$296,'Catálogo de actividades'!$I$5:$I$296)</f>
        <v>OPL</v>
      </c>
    </row>
    <row r="9" spans="1:9" ht="42.75" x14ac:dyDescent="0.2">
      <c r="A9" s="466" t="s">
        <v>28</v>
      </c>
      <c r="B9" s="471" t="s">
        <v>0</v>
      </c>
      <c r="C9" s="471" t="s">
        <v>327</v>
      </c>
      <c r="D9" s="468" t="str">
        <f>VLOOKUP(C9, 'Catálogo de actividades'!$B$5:$D$296,2,FALSE)</f>
        <v>INE/OPL</v>
      </c>
      <c r="E9" s="468" t="str">
        <f>VLOOKUP(C9, 'Catálogo de actividades'!$B$5:$D$296,3,FALSE)</f>
        <v>DECEYEC/JLE/OPL</v>
      </c>
      <c r="F9" s="469" t="str">
        <f>_xlfn.XLOOKUP(C9,'Catálogo de actividades'!$B$5:$B$296,'Catálogo de actividades'!$E$5:$E$296)</f>
        <v>1.5</v>
      </c>
      <c r="G9" s="106">
        <v>45383</v>
      </c>
      <c r="H9" s="105">
        <v>45412</v>
      </c>
      <c r="I9" s="470" t="str">
        <f>_xlfn.XLOOKUP(C9,'Catálogo de actividades'!$B$5:$B$296,'Catálogo de actividades'!$I$5:$I$296)</f>
        <v>DECEYEC</v>
      </c>
    </row>
    <row r="10" spans="1:9" ht="42.75" x14ac:dyDescent="0.2">
      <c r="A10" s="466" t="s">
        <v>28</v>
      </c>
      <c r="B10" s="471" t="s">
        <v>0</v>
      </c>
      <c r="C10" s="471" t="s">
        <v>328</v>
      </c>
      <c r="D10" s="468" t="str">
        <f>VLOOKUP(C10, 'Catálogo de actividades'!$B$5:$D$296,2,FALSE)</f>
        <v>INE/OPL</v>
      </c>
      <c r="E10" s="468" t="str">
        <f>VLOOKUP(C10, 'Catálogo de actividades'!$B$5:$D$296,3,FALSE)</f>
        <v>DECEYEC/JLE/OPL</v>
      </c>
      <c r="F10" s="469" t="str">
        <f>_xlfn.XLOOKUP(C10,'Catálogo de actividades'!$B$5:$B$296,'Catálogo de actividades'!$E$5:$E$296)</f>
        <v>1.6</v>
      </c>
      <c r="G10" s="106">
        <v>45505</v>
      </c>
      <c r="H10" s="105">
        <v>45531</v>
      </c>
      <c r="I10" s="470" t="str">
        <f>_xlfn.XLOOKUP(C10,'Catálogo de actividades'!$B$5:$B$296,'Catálogo de actividades'!$I$5:$I$296)</f>
        <v>DECEYEC</v>
      </c>
    </row>
    <row r="11" spans="1:9" x14ac:dyDescent="0.2">
      <c r="A11" s="466" t="s">
        <v>28</v>
      </c>
      <c r="B11" s="466" t="s">
        <v>1</v>
      </c>
      <c r="C11" s="466" t="s">
        <v>66</v>
      </c>
      <c r="D11" s="468" t="str">
        <f>VLOOKUP(C11, 'Catálogo de actividades'!$B$5:$D$296,2,FALSE)</f>
        <v>OPL</v>
      </c>
      <c r="E11" s="468" t="str">
        <f>VLOOKUP(C11, 'Catálogo de actividades'!$B$5:$D$296,3,FALSE)</f>
        <v>CG</v>
      </c>
      <c r="F11" s="469" t="str">
        <f>_xlfn.XLOOKUP(C11,'Catálogo de actividades'!$B$5:$B$296,'Catálogo de actividades'!$E$5:$E$296)</f>
        <v>2.1</v>
      </c>
      <c r="G11" s="105">
        <v>45077</v>
      </c>
      <c r="H11" s="105">
        <v>45230</v>
      </c>
      <c r="I11" s="470" t="str">
        <f>_xlfn.XLOOKUP(C11,'Catálogo de actividades'!$B$5:$B$296,'Catálogo de actividades'!$I$5:$I$296)</f>
        <v>OPL</v>
      </c>
    </row>
    <row r="12" spans="1:9" x14ac:dyDescent="0.2">
      <c r="A12" s="466" t="s">
        <v>28</v>
      </c>
      <c r="B12" s="466" t="s">
        <v>1</v>
      </c>
      <c r="C12" s="466" t="s">
        <v>67</v>
      </c>
      <c r="D12" s="468" t="str">
        <f>VLOOKUP(C12, 'Catálogo de actividades'!$B$5:$D$296,2,FALSE)</f>
        <v>OPL</v>
      </c>
      <c r="E12" s="468" t="str">
        <f>VLOOKUP(C12, 'Catálogo de actividades'!$B$5:$D$296,3,FALSE)</f>
        <v>CG</v>
      </c>
      <c r="F12" s="469" t="str">
        <f>_xlfn.XLOOKUP(C12,'Catálogo de actividades'!$B$5:$B$296,'Catálogo de actividades'!$E$5:$E$296)</f>
        <v>2.2</v>
      </c>
      <c r="G12" s="196">
        <v>45340</v>
      </c>
      <c r="H12" s="196">
        <v>45346</v>
      </c>
      <c r="I12" s="470" t="str">
        <f>_xlfn.XLOOKUP(C12,'Catálogo de actividades'!$B$5:$B$296,'Catálogo de actividades'!$I$5:$I$296)</f>
        <v>OPL</v>
      </c>
    </row>
    <row r="13" spans="1:9" ht="42.75" x14ac:dyDescent="0.2">
      <c r="A13" s="466" t="s">
        <v>28</v>
      </c>
      <c r="B13" s="471" t="s">
        <v>1</v>
      </c>
      <c r="C13" s="471" t="s">
        <v>68</v>
      </c>
      <c r="D13" s="468" t="str">
        <f>VLOOKUP(C13, 'Catálogo de actividades'!$B$5:$D$296,2,FALSE)</f>
        <v>OPL</v>
      </c>
      <c r="E13" s="468" t="str">
        <f>VLOOKUP(C13, 'Catálogo de actividades'!$B$5:$D$296,3,FALSE)</f>
        <v>CG</v>
      </c>
      <c r="F13" s="469" t="str">
        <f>_xlfn.XLOOKUP(C13,'Catálogo de actividades'!$B$5:$B$296,'Catálogo de actividades'!$E$5:$E$296)</f>
        <v>2.3</v>
      </c>
      <c r="G13" s="103">
        <v>45481</v>
      </c>
      <c r="H13" s="103">
        <v>45485</v>
      </c>
      <c r="I13" s="470" t="str">
        <f>_xlfn.XLOOKUP(C13,'Catálogo de actividades'!$B$5:$B$296,'Catálogo de actividades'!$I$5:$I$296)</f>
        <v>OPL</v>
      </c>
    </row>
    <row r="14" spans="1:9" ht="42.75" x14ac:dyDescent="0.2">
      <c r="A14" s="466" t="s">
        <v>28</v>
      </c>
      <c r="B14" s="471" t="s">
        <v>1</v>
      </c>
      <c r="C14" s="472" t="s">
        <v>378</v>
      </c>
      <c r="D14" s="468" t="str">
        <f>VLOOKUP(C14, 'Catálogo de actividades'!$B$5:$D$296,2,FALSE)</f>
        <v>OPL</v>
      </c>
      <c r="E14" s="468" t="str">
        <f>VLOOKUP(C14, 'Catálogo de actividades'!$B$5:$D$296,3,FALSE)</f>
        <v>CG</v>
      </c>
      <c r="F14" s="469" t="str">
        <f>_xlfn.XLOOKUP(C14,'Catálogo de actividades'!$B$5:$B$296,'Catálogo de actividades'!$E$5:$E$296)</f>
        <v>2.4</v>
      </c>
      <c r="G14" s="103">
        <v>45481</v>
      </c>
      <c r="H14" s="103">
        <v>45485</v>
      </c>
      <c r="I14" s="470" t="str">
        <f>_xlfn.XLOOKUP(C14,'Catálogo de actividades'!$B$5:$B$296,'Catálogo de actividades'!$I$5:$I$296)</f>
        <v>OPL</v>
      </c>
    </row>
    <row r="15" spans="1:9" x14ac:dyDescent="0.2">
      <c r="A15" s="466" t="s">
        <v>28</v>
      </c>
      <c r="B15" s="466" t="s">
        <v>1</v>
      </c>
      <c r="C15" s="466" t="s">
        <v>69</v>
      </c>
      <c r="D15" s="468" t="str">
        <f>VLOOKUP(C15, 'Catálogo de actividades'!$B$5:$D$296,2,FALSE)</f>
        <v>OPL</v>
      </c>
      <c r="E15" s="468" t="str">
        <f>VLOOKUP(C15, 'Catálogo de actividades'!$B$5:$D$296,3,FALSE)</f>
        <v>OD</v>
      </c>
      <c r="F15" s="469" t="str">
        <f>_xlfn.XLOOKUP(C15,'Catálogo de actividades'!$B$5:$B$296,'Catálogo de actividades'!$E$5:$E$296)</f>
        <v>2.5</v>
      </c>
      <c r="G15" s="105">
        <v>45347</v>
      </c>
      <c r="H15" s="105">
        <v>45362</v>
      </c>
      <c r="I15" s="470" t="str">
        <f>_xlfn.XLOOKUP(C15,'Catálogo de actividades'!$B$5:$B$296,'Catálogo de actividades'!$I$5:$I$296)</f>
        <v>OPL</v>
      </c>
    </row>
    <row r="16" spans="1:9" x14ac:dyDescent="0.2">
      <c r="A16" s="466" t="s">
        <v>28</v>
      </c>
      <c r="B16" s="466" t="s">
        <v>1</v>
      </c>
      <c r="C16" s="466" t="s">
        <v>71</v>
      </c>
      <c r="D16" s="468" t="str">
        <f>VLOOKUP(C16, 'Catálogo de actividades'!$B$5:$D$296,2,FALSE)</f>
        <v>OPL</v>
      </c>
      <c r="E16" s="468" t="str">
        <f>VLOOKUP(C16, 'Catálogo de actividades'!$B$5:$D$296,3,FALSE)</f>
        <v>CG</v>
      </c>
      <c r="F16" s="469" t="str">
        <f>_xlfn.XLOOKUP(C16,'Catálogo de actividades'!$B$5:$B$296,'Catálogo de actividades'!$E$5:$E$296)</f>
        <v>2.6</v>
      </c>
      <c r="G16" s="105">
        <v>45077</v>
      </c>
      <c r="H16" s="105">
        <v>45230</v>
      </c>
      <c r="I16" s="470" t="str">
        <f>_xlfn.XLOOKUP(C16,'Catálogo de actividades'!$B$5:$B$296,'Catálogo de actividades'!$I$5:$I$296)</f>
        <v>OPL</v>
      </c>
    </row>
    <row r="17" spans="1:9" x14ac:dyDescent="0.2">
      <c r="A17" s="466" t="s">
        <v>28</v>
      </c>
      <c r="B17" s="466" t="s">
        <v>1</v>
      </c>
      <c r="C17" s="466" t="s">
        <v>72</v>
      </c>
      <c r="D17" s="468" t="str">
        <f>VLOOKUP(C17, 'Catálogo de actividades'!$B$5:$D$296,2,FALSE)</f>
        <v>OPL</v>
      </c>
      <c r="E17" s="468" t="str">
        <f>VLOOKUP(C17, 'Catálogo de actividades'!$B$5:$D$296,3,FALSE)</f>
        <v>CG</v>
      </c>
      <c r="F17" s="469" t="str">
        <f>_xlfn.XLOOKUP(C17,'Catálogo de actividades'!$B$5:$B$296,'Catálogo de actividades'!$E$5:$E$296)</f>
        <v>2.7</v>
      </c>
      <c r="G17" s="196">
        <v>45340</v>
      </c>
      <c r="H17" s="196">
        <v>45346</v>
      </c>
      <c r="I17" s="470" t="str">
        <f>_xlfn.XLOOKUP(C17,'Catálogo de actividades'!$B$5:$B$296,'Catálogo de actividades'!$I$5:$I$296)</f>
        <v>OPL</v>
      </c>
    </row>
    <row r="18" spans="1:9" ht="42.75" x14ac:dyDescent="0.2">
      <c r="A18" s="466" t="s">
        <v>28</v>
      </c>
      <c r="B18" s="471" t="s">
        <v>1</v>
      </c>
      <c r="C18" s="471" t="s">
        <v>73</v>
      </c>
      <c r="D18" s="468" t="str">
        <f>VLOOKUP(C18, 'Catálogo de actividades'!$B$5:$D$296,2,FALSE)</f>
        <v>OPL</v>
      </c>
      <c r="E18" s="468" t="str">
        <f>VLOOKUP(C18, 'Catálogo de actividades'!$B$5:$D$296,3,FALSE)</f>
        <v>OD</v>
      </c>
      <c r="F18" s="469" t="str">
        <f>_xlfn.XLOOKUP(C18,'Catálogo de actividades'!$B$5:$B$296,'Catálogo de actividades'!$E$5:$E$296)</f>
        <v>2.8</v>
      </c>
      <c r="G18" s="103">
        <v>45481</v>
      </c>
      <c r="H18" s="103">
        <v>45485</v>
      </c>
      <c r="I18" s="470" t="str">
        <f>_xlfn.XLOOKUP(C18,'Catálogo de actividades'!$B$5:$B$296,'Catálogo de actividades'!$I$5:$I$296)</f>
        <v>OPL</v>
      </c>
    </row>
    <row r="19" spans="1:9" ht="42.75" x14ac:dyDescent="0.2">
      <c r="A19" s="466" t="s">
        <v>28</v>
      </c>
      <c r="B19" s="471" t="s">
        <v>1</v>
      </c>
      <c r="C19" s="471" t="s">
        <v>74</v>
      </c>
      <c r="D19" s="468" t="str">
        <f>VLOOKUP(C19, 'Catálogo de actividades'!$B$5:$D$296,2,FALSE)</f>
        <v>OPL</v>
      </c>
      <c r="E19" s="468" t="str">
        <f>VLOOKUP(C19, 'Catálogo de actividades'!$B$5:$D$296,3,FALSE)</f>
        <v>OD</v>
      </c>
      <c r="F19" s="469" t="str">
        <f>_xlfn.XLOOKUP(C19,'Catálogo de actividades'!$B$5:$B$296,'Catálogo de actividades'!$E$5:$E$296)</f>
        <v>2.9</v>
      </c>
      <c r="G19" s="103">
        <v>45481</v>
      </c>
      <c r="H19" s="103">
        <v>45485</v>
      </c>
      <c r="I19" s="470" t="str">
        <f>_xlfn.XLOOKUP(C19,'Catálogo de actividades'!$B$5:$B$296,'Catálogo de actividades'!$I$5:$I$296)</f>
        <v>OPL</v>
      </c>
    </row>
    <row r="20" spans="1:9" x14ac:dyDescent="0.2">
      <c r="A20" s="466" t="s">
        <v>28</v>
      </c>
      <c r="B20" s="466" t="s">
        <v>1</v>
      </c>
      <c r="C20" s="466" t="s">
        <v>75</v>
      </c>
      <c r="D20" s="468" t="str">
        <f>VLOOKUP(C20, 'Catálogo de actividades'!$B$5:$D$296,2,FALSE)</f>
        <v>OPL</v>
      </c>
      <c r="E20" s="468" t="str">
        <f>VLOOKUP(C20, 'Catálogo de actividades'!$B$5:$D$296,3,FALSE)</f>
        <v>OD</v>
      </c>
      <c r="F20" s="469" t="str">
        <f>_xlfn.XLOOKUP(C20,'Catálogo de actividades'!$B$5:$B$296,'Catálogo de actividades'!$E$5:$E$296)</f>
        <v>2.10</v>
      </c>
      <c r="G20" s="105">
        <v>45347</v>
      </c>
      <c r="H20" s="105">
        <v>45362</v>
      </c>
      <c r="I20" s="470" t="str">
        <f>_xlfn.XLOOKUP(C20,'Catálogo de actividades'!$B$5:$B$296,'Catálogo de actividades'!$I$5:$I$296)</f>
        <v>OPL</v>
      </c>
    </row>
    <row r="21" spans="1:9" ht="28.5" x14ac:dyDescent="0.2">
      <c r="A21" s="466" t="s">
        <v>28</v>
      </c>
      <c r="B21" s="466" t="s">
        <v>1</v>
      </c>
      <c r="C21" s="466" t="s">
        <v>242</v>
      </c>
      <c r="D21" s="468" t="str">
        <f>VLOOKUP(C21, 'Catálogo de actividades'!$B$5:$D$296,2,FALSE)</f>
        <v>INE</v>
      </c>
      <c r="E21" s="468" t="str">
        <f>VLOOKUP(C21, 'Catálogo de actividades'!$B$5:$D$296,3,FALSE)</f>
        <v>CG</v>
      </c>
      <c r="F21" s="469" t="str">
        <f>_xlfn.XLOOKUP(C21,'Catálogo de actividades'!$B$5:$B$296,'Catálogo de actividades'!$E$5:$E$296)</f>
        <v>2.11</v>
      </c>
      <c r="G21" s="106">
        <v>45170</v>
      </c>
      <c r="H21" s="105">
        <v>45199</v>
      </c>
      <c r="I21" s="470" t="str">
        <f>_xlfn.XLOOKUP(C21,'Catálogo de actividades'!$B$5:$B$296,'Catálogo de actividades'!$I$5:$I$296)</f>
        <v>DEOE</v>
      </c>
    </row>
    <row r="22" spans="1:9" x14ac:dyDescent="0.2">
      <c r="A22" s="466" t="s">
        <v>28</v>
      </c>
      <c r="B22" s="466" t="s">
        <v>1</v>
      </c>
      <c r="C22" s="466" t="s">
        <v>243</v>
      </c>
      <c r="D22" s="468" t="str">
        <f>VLOOKUP(C22, 'Catálogo de actividades'!$B$5:$D$296,2,FALSE)</f>
        <v>INE</v>
      </c>
      <c r="E22" s="468" t="str">
        <f>VLOOKUP(C22, 'Catálogo de actividades'!$B$5:$D$296,3,FALSE)</f>
        <v>CL</v>
      </c>
      <c r="F22" s="469" t="str">
        <f>_xlfn.XLOOKUP(C22,'Catálogo de actividades'!$B$5:$B$296,'Catálogo de actividades'!$E$5:$E$296)</f>
        <v>2.12</v>
      </c>
      <c r="G22" s="106">
        <v>45231</v>
      </c>
      <c r="H22" s="106">
        <v>45231</v>
      </c>
      <c r="I22" s="470" t="str">
        <f>_xlfn.XLOOKUP(C22,'Catálogo de actividades'!$B$5:$B$296,'Catálogo de actividades'!$I$5:$I$296)</f>
        <v>DEOE</v>
      </c>
    </row>
    <row r="23" spans="1:9" ht="28.5" x14ac:dyDescent="0.2">
      <c r="A23" s="466" t="s">
        <v>28</v>
      </c>
      <c r="B23" s="466" t="s">
        <v>1</v>
      </c>
      <c r="C23" s="466" t="s">
        <v>141</v>
      </c>
      <c r="D23" s="468" t="str">
        <f>VLOOKUP(C23, 'Catálogo de actividades'!$B$5:$D$296,2,FALSE)</f>
        <v>INE</v>
      </c>
      <c r="E23" s="468" t="str">
        <f>VLOOKUP(C23, 'Catálogo de actividades'!$B$5:$D$296,3,FALSE)</f>
        <v>CL</v>
      </c>
      <c r="F23" s="469" t="str">
        <f>_xlfn.XLOOKUP(C23,'Catálogo de actividades'!$B$5:$B$296,'Catálogo de actividades'!$E$5:$E$296)</f>
        <v>2.13</v>
      </c>
      <c r="G23" s="106">
        <v>45231</v>
      </c>
      <c r="H23" s="105">
        <v>45260</v>
      </c>
      <c r="I23" s="470" t="str">
        <f>_xlfn.XLOOKUP(C23,'Catálogo de actividades'!$B$5:$B$296,'Catálogo de actividades'!$I$5:$I$296)</f>
        <v>DEOE</v>
      </c>
    </row>
    <row r="24" spans="1:9" x14ac:dyDescent="0.2">
      <c r="A24" s="466" t="s">
        <v>28</v>
      </c>
      <c r="B24" s="466" t="s">
        <v>1</v>
      </c>
      <c r="C24" s="466" t="s">
        <v>144</v>
      </c>
      <c r="D24" s="468" t="str">
        <f>VLOOKUP(C24, 'Catálogo de actividades'!$B$5:$D$296,2,FALSE)</f>
        <v>INE</v>
      </c>
      <c r="E24" s="468" t="str">
        <f>VLOOKUP(C24, 'Catálogo de actividades'!$B$5:$D$296,3,FALSE)</f>
        <v>CD</v>
      </c>
      <c r="F24" s="469" t="str">
        <f>_xlfn.XLOOKUP(C24,'Catálogo de actividades'!$B$5:$B$296,'Catálogo de actividades'!$E$5:$E$296)</f>
        <v>2.14</v>
      </c>
      <c r="G24" s="106">
        <v>45261</v>
      </c>
      <c r="H24" s="105">
        <v>45261</v>
      </c>
      <c r="I24" s="470" t="str">
        <f>_xlfn.XLOOKUP(C24,'Catálogo de actividades'!$B$5:$B$296,'Catálogo de actividades'!$I$5:$I$296)</f>
        <v>DEOE</v>
      </c>
    </row>
    <row r="25" spans="1:9" ht="42.75" x14ac:dyDescent="0.2">
      <c r="A25" s="466" t="s">
        <v>28</v>
      </c>
      <c r="B25" s="466" t="s">
        <v>2</v>
      </c>
      <c r="C25" s="466" t="s">
        <v>200</v>
      </c>
      <c r="D25" s="468" t="str">
        <f>VLOOKUP(C25, 'Catálogo de actividades'!$B$5:$D$296,2,FALSE)</f>
        <v>INE</v>
      </c>
      <c r="E25" s="468" t="str">
        <f>VLOOKUP(C25, 'Catálogo de actividades'!$B$5:$D$296,3,FALSE)</f>
        <v>DERFE</v>
      </c>
      <c r="F25" s="469" t="str">
        <f>_xlfn.XLOOKUP(C25,'Catálogo de actividades'!$B$5:$B$296,'Catálogo de actividades'!$E$5:$E$296)</f>
        <v>3.1</v>
      </c>
      <c r="G25" s="105">
        <v>45329</v>
      </c>
      <c r="H25" s="105">
        <v>45329</v>
      </c>
      <c r="I25" s="470" t="str">
        <f>_xlfn.XLOOKUP(C25,'Catálogo de actividades'!$B$5:$B$296,'Catálogo de actividades'!$I$5:$I$296)</f>
        <v>DERFE</v>
      </c>
    </row>
    <row r="26" spans="1:9" ht="42.75" x14ac:dyDescent="0.2">
      <c r="A26" s="466" t="s">
        <v>28</v>
      </c>
      <c r="B26" s="466" t="s">
        <v>2</v>
      </c>
      <c r="C26" s="466" t="s">
        <v>201</v>
      </c>
      <c r="D26" s="468" t="str">
        <f>VLOOKUP(C26, 'Catálogo de actividades'!$B$5:$D$296,2,FALSE)</f>
        <v>INE/OPL</v>
      </c>
      <c r="E26" s="468" t="str">
        <f>VLOOKUP(C26, 'Catálogo de actividades'!$B$5:$D$296,3,FALSE)</f>
        <v>DERFE</v>
      </c>
      <c r="F26" s="469" t="str">
        <f>_xlfn.XLOOKUP(C26,'Catálogo de actividades'!$B$5:$B$296,'Catálogo de actividades'!$E$5:$E$296)</f>
        <v>3.2</v>
      </c>
      <c r="G26" s="105">
        <v>45329</v>
      </c>
      <c r="H26" s="105">
        <v>45357</v>
      </c>
      <c r="I26" s="470" t="str">
        <f>_xlfn.XLOOKUP(C26,'Catálogo de actividades'!$B$5:$B$296,'Catálogo de actividades'!$I$5:$I$296)</f>
        <v>DERFE</v>
      </c>
    </row>
    <row r="27" spans="1:9" ht="42.75" x14ac:dyDescent="0.2">
      <c r="A27" s="466" t="s">
        <v>28</v>
      </c>
      <c r="B27" s="466" t="s">
        <v>2</v>
      </c>
      <c r="C27" s="466" t="s">
        <v>329</v>
      </c>
      <c r="D27" s="468" t="str">
        <f>VLOOKUP(C27, 'Catálogo de actividades'!$B$5:$D$296,2,FALSE)</f>
        <v>INE</v>
      </c>
      <c r="E27" s="468" t="str">
        <f>VLOOKUP(C27, 'Catálogo de actividades'!$B$5:$D$296,3,FALSE)</f>
        <v>DERFE</v>
      </c>
      <c r="F27" s="469" t="str">
        <f>_xlfn.XLOOKUP(C27,'Catálogo de actividades'!$B$5:$B$296,'Catálogo de actividades'!$E$5:$E$296)</f>
        <v>3.3</v>
      </c>
      <c r="G27" s="106">
        <v>45390</v>
      </c>
      <c r="H27" s="105">
        <v>45390</v>
      </c>
      <c r="I27" s="470" t="str">
        <f>_xlfn.XLOOKUP(C27,'Catálogo de actividades'!$B$5:$B$296,'Catálogo de actividades'!$I$5:$I$296)</f>
        <v>DERFE</v>
      </c>
    </row>
    <row r="28" spans="1:9" x14ac:dyDescent="0.2">
      <c r="A28" s="466" t="s">
        <v>28</v>
      </c>
      <c r="B28" s="466" t="s">
        <v>2</v>
      </c>
      <c r="C28" s="466" t="s">
        <v>202</v>
      </c>
      <c r="D28" s="468" t="str">
        <f>VLOOKUP(C28, 'Catálogo de actividades'!$B$5:$D$296,2,FALSE)</f>
        <v>INE</v>
      </c>
      <c r="E28" s="468" t="str">
        <f>VLOOKUP(C28, 'Catálogo de actividades'!$B$5:$D$296,3,FALSE)</f>
        <v>DERFE</v>
      </c>
      <c r="F28" s="469" t="str">
        <f>_xlfn.XLOOKUP(C28,'Catálogo de actividades'!$B$5:$B$296,'Catálogo de actividades'!$E$5:$E$296)</f>
        <v>3.4</v>
      </c>
      <c r="G28" s="105">
        <v>45397</v>
      </c>
      <c r="H28" s="105">
        <v>45414</v>
      </c>
      <c r="I28" s="470" t="str">
        <f>_xlfn.XLOOKUP(C28,'Catálogo de actividades'!$B$5:$B$296,'Catálogo de actividades'!$I$5:$I$296)</f>
        <v>DERFE</v>
      </c>
    </row>
    <row r="29" spans="1:9" ht="28.5" x14ac:dyDescent="0.2">
      <c r="A29" s="466" t="s">
        <v>28</v>
      </c>
      <c r="B29" s="466" t="s">
        <v>2</v>
      </c>
      <c r="C29" s="466" t="s">
        <v>203</v>
      </c>
      <c r="D29" s="468" t="str">
        <f>VLOOKUP(C29, 'Catálogo de actividades'!$B$5:$D$296,2,FALSE)</f>
        <v>INE</v>
      </c>
      <c r="E29" s="468" t="str">
        <f>VLOOKUP(C29, 'Catálogo de actividades'!$B$5:$D$296,3,FALSE)</f>
        <v>DERFE</v>
      </c>
      <c r="F29" s="469" t="str">
        <f>_xlfn.XLOOKUP(C29,'Catálogo de actividades'!$B$5:$B$296,'Catálogo de actividades'!$E$5:$E$296)</f>
        <v>3.5</v>
      </c>
      <c r="G29" s="106">
        <v>45425</v>
      </c>
      <c r="H29" s="105">
        <v>45432</v>
      </c>
      <c r="I29" s="470" t="str">
        <f>_xlfn.XLOOKUP(C29,'Catálogo de actividades'!$B$5:$B$296,'Catálogo de actividades'!$I$5:$I$296)</f>
        <v>DERFE</v>
      </c>
    </row>
    <row r="30" spans="1:9" ht="42.75" x14ac:dyDescent="0.2">
      <c r="A30" s="466" t="s">
        <v>28</v>
      </c>
      <c r="B30" s="466" t="s">
        <v>3</v>
      </c>
      <c r="C30" s="466" t="s">
        <v>330</v>
      </c>
      <c r="D30" s="468" t="str">
        <f>VLOOKUP(C30, 'Catálogo de actividades'!$B$5:$D$296,2,FALSE)</f>
        <v>INE</v>
      </c>
      <c r="E30" s="468" t="str">
        <f>VLOOKUP(C30, 'Catálogo de actividades'!$B$5:$D$296,3,FALSE)</f>
        <v>DERFE</v>
      </c>
      <c r="F30" s="469" t="str">
        <f>_xlfn.XLOOKUP(C30,'Catálogo de actividades'!$B$5:$B$296,'Catálogo de actividades'!$E$5:$E$296)</f>
        <v>4.1</v>
      </c>
      <c r="G30" s="106">
        <v>45170</v>
      </c>
      <c r="H30" s="105">
        <v>45313</v>
      </c>
      <c r="I30" s="470" t="str">
        <f>_xlfn.XLOOKUP(C30,'Catálogo de actividades'!$B$5:$B$296,'Catálogo de actividades'!$I$5:$I$296)</f>
        <v>DERFE</v>
      </c>
    </row>
    <row r="31" spans="1:9" ht="42.75" x14ac:dyDescent="0.2">
      <c r="A31" s="466" t="s">
        <v>28</v>
      </c>
      <c r="B31" s="466" t="s">
        <v>3</v>
      </c>
      <c r="C31" s="466" t="s">
        <v>332</v>
      </c>
      <c r="D31" s="468" t="str">
        <f>VLOOKUP(C31, 'Catálogo de actividades'!$B$5:$D$296,2,FALSE)</f>
        <v>INE</v>
      </c>
      <c r="E31" s="468" t="str">
        <f>VLOOKUP(C31, 'Catálogo de actividades'!$B$5:$D$296,3,FALSE)</f>
        <v>DERFE</v>
      </c>
      <c r="F31" s="469" t="str">
        <f>_xlfn.XLOOKUP(C31,'Catálogo de actividades'!$B$5:$B$296,'Catálogo de actividades'!$E$5:$E$296)</f>
        <v>4.2</v>
      </c>
      <c r="G31" s="106">
        <v>45170</v>
      </c>
      <c r="H31" s="105">
        <v>45330</v>
      </c>
      <c r="I31" s="470" t="str">
        <f>_xlfn.XLOOKUP(C31,'Catálogo de actividades'!$B$5:$B$296,'Catálogo de actividades'!$I$5:$I$296)</f>
        <v>DERFE</v>
      </c>
    </row>
    <row r="32" spans="1:9" ht="28.5" x14ac:dyDescent="0.2">
      <c r="A32" s="466" t="s">
        <v>28</v>
      </c>
      <c r="B32" s="466" t="s">
        <v>3</v>
      </c>
      <c r="C32" s="466" t="s">
        <v>333</v>
      </c>
      <c r="D32" s="468" t="str">
        <f>VLOOKUP(C32, 'Catálogo de actividades'!$B$5:$D$296,2,FALSE)</f>
        <v>INE</v>
      </c>
      <c r="E32" s="468" t="str">
        <f>VLOOKUP(C32, 'Catálogo de actividades'!$B$5:$D$296,3,FALSE)</f>
        <v>DERFE</v>
      </c>
      <c r="F32" s="469" t="str">
        <f>_xlfn.XLOOKUP(C32,'Catálogo de actividades'!$B$5:$B$296,'Catálogo de actividades'!$E$5:$E$296)</f>
        <v>4.3</v>
      </c>
      <c r="G32" s="106">
        <v>45170</v>
      </c>
      <c r="H32" s="105">
        <v>45365</v>
      </c>
      <c r="I32" s="470" t="str">
        <f>_xlfn.XLOOKUP(C32,'Catálogo de actividades'!$B$5:$B$296,'Catálogo de actividades'!$I$5:$I$296)</f>
        <v>DERFE</v>
      </c>
    </row>
    <row r="33" spans="1:375" ht="42.75" x14ac:dyDescent="0.2">
      <c r="A33" s="466" t="s">
        <v>28</v>
      </c>
      <c r="B33" s="466" t="s">
        <v>3</v>
      </c>
      <c r="C33" s="471" t="s">
        <v>204</v>
      </c>
      <c r="D33" s="468" t="str">
        <f>VLOOKUP(C33, 'Catálogo de actividades'!$B$5:$D$296,2,FALSE)</f>
        <v>INE</v>
      </c>
      <c r="E33" s="468" t="str">
        <f>VLOOKUP(C33, 'Catálogo de actividades'!$B$5:$D$296,3,FALSE)</f>
        <v>DERFE</v>
      </c>
      <c r="F33" s="469" t="str">
        <f>_xlfn.XLOOKUP(C33,'Catálogo de actividades'!$B$5:$B$296,'Catálogo de actividades'!$E$5:$E$296)</f>
        <v>4.4</v>
      </c>
      <c r="G33" s="106">
        <v>45331</v>
      </c>
      <c r="H33" s="105">
        <v>45432</v>
      </c>
      <c r="I33" s="470" t="str">
        <f>_xlfn.XLOOKUP(C33,'Catálogo de actividades'!$B$5:$B$296,'Catálogo de actividades'!$I$5:$I$296)</f>
        <v>DERFE</v>
      </c>
    </row>
    <row r="34" spans="1:375" ht="28.5" x14ac:dyDescent="0.2">
      <c r="A34" s="466" t="s">
        <v>28</v>
      </c>
      <c r="B34" s="466" t="s">
        <v>4</v>
      </c>
      <c r="C34" s="471" t="s">
        <v>334</v>
      </c>
      <c r="D34" s="468" t="str">
        <f>VLOOKUP(C34, 'Catálogo de actividades'!$B$5:$D$296,2,FALSE)</f>
        <v>INE</v>
      </c>
      <c r="E34" s="468" t="str">
        <f>VLOOKUP(C34, 'Catálogo de actividades'!$B$5:$D$296,3,FALSE)</f>
        <v>CG</v>
      </c>
      <c r="F34" s="469" t="str">
        <f>_xlfn.XLOOKUP(C34,'Catálogo de actividades'!$B$5:$B$296,'Catálogo de actividades'!$E$5:$E$296)</f>
        <v>5.1</v>
      </c>
      <c r="G34" s="106">
        <v>45170</v>
      </c>
      <c r="H34" s="105">
        <v>45178</v>
      </c>
      <c r="I34" s="470" t="str">
        <f>_xlfn.XLOOKUP(C34,'Catálogo de actividades'!$B$5:$B$296,'Catálogo de actividades'!$I$5:$I$296)</f>
        <v>DEOE</v>
      </c>
    </row>
    <row r="35" spans="1:375" ht="28.5" x14ac:dyDescent="0.2">
      <c r="A35" s="466" t="s">
        <v>28</v>
      </c>
      <c r="B35" s="466" t="s">
        <v>4</v>
      </c>
      <c r="C35" s="471" t="s">
        <v>205</v>
      </c>
      <c r="D35" s="468" t="str">
        <f>VLOOKUP(C35, 'Catálogo de actividades'!$B$5:$D$296,2,FALSE)</f>
        <v>OPL</v>
      </c>
      <c r="E35" s="468" t="str">
        <f>VLOOKUP(C35, 'Catálogo de actividades'!$B$5:$D$296,3,FALSE)</f>
        <v>CG</v>
      </c>
      <c r="F35" s="469" t="str">
        <f>_xlfn.XLOOKUP(C35,'Catálogo de actividades'!$B$5:$B$296,'Catálogo de actividades'!$E$5:$E$296)</f>
        <v>5.2</v>
      </c>
      <c r="G35" s="106">
        <v>45172</v>
      </c>
      <c r="H35" s="105">
        <v>45178</v>
      </c>
      <c r="I35" s="470" t="str">
        <f>_xlfn.XLOOKUP(C35,'Catálogo de actividades'!$B$5:$B$296,'Catálogo de actividades'!$I$5:$I$296)</f>
        <v>OPL</v>
      </c>
    </row>
    <row r="36" spans="1:375" ht="28.5" x14ac:dyDescent="0.2">
      <c r="A36" s="466" t="s">
        <v>28</v>
      </c>
      <c r="B36" s="466" t="s">
        <v>4</v>
      </c>
      <c r="C36" s="466" t="s">
        <v>206</v>
      </c>
      <c r="D36" s="468" t="str">
        <f>VLOOKUP(C36, 'Catálogo de actividades'!$B$5:$D$296,2,FALSE)</f>
        <v>INE/OPL</v>
      </c>
      <c r="E36" s="468" t="str">
        <f>VLOOKUP(C36, 'Catálogo de actividades'!$B$5:$D$296,3,FALSE)</f>
        <v>OPL/JL/JD</v>
      </c>
      <c r="F36" s="469" t="str">
        <f>_xlfn.XLOOKUP(C36,'Catálogo de actividades'!$B$5:$B$296,'Catálogo de actividades'!$E$5:$E$296)</f>
        <v>5.4</v>
      </c>
      <c r="G36" s="106">
        <v>45170</v>
      </c>
      <c r="H36" s="105">
        <v>45419</v>
      </c>
      <c r="I36" s="470" t="str">
        <f>_xlfn.XLOOKUP(C36,'Catálogo de actividades'!$B$5:$B$296,'Catálogo de actividades'!$I$5:$I$296)</f>
        <v>DEOE</v>
      </c>
    </row>
    <row r="37" spans="1:375" ht="28.5" x14ac:dyDescent="0.2">
      <c r="A37" s="466" t="s">
        <v>28</v>
      </c>
      <c r="B37" s="466" t="s">
        <v>4</v>
      </c>
      <c r="C37" s="466" t="s">
        <v>264</v>
      </c>
      <c r="D37" s="468" t="str">
        <f>VLOOKUP(C37, 'Catálogo de actividades'!$B$5:$D$296,2,FALSE)</f>
        <v>INE/OPL</v>
      </c>
      <c r="E37" s="468" t="str">
        <f>VLOOKUP(C37, 'Catálogo de actividades'!$B$5:$D$296,3,FALSE)</f>
        <v>OPL/JLE/ DECEYEC</v>
      </c>
      <c r="F37" s="469" t="str">
        <f>_xlfn.XLOOKUP(C37,'Catálogo de actividades'!$B$5:$B$296,'Catálogo de actividades'!$E$5:$E$296)</f>
        <v>5.3</v>
      </c>
      <c r="G37" s="106">
        <v>45187</v>
      </c>
      <c r="H37" s="105">
        <v>45208</v>
      </c>
      <c r="I37" s="470" t="str">
        <f>_xlfn.XLOOKUP(C37,'Catálogo de actividades'!$B$5:$B$296,'Catálogo de actividades'!$I$5:$I$296)</f>
        <v>DECEYEC</v>
      </c>
    </row>
    <row r="38" spans="1:375" x14ac:dyDescent="0.2">
      <c r="A38" s="466" t="s">
        <v>28</v>
      </c>
      <c r="B38" s="466" t="s">
        <v>4</v>
      </c>
      <c r="C38" s="466" t="s">
        <v>208</v>
      </c>
      <c r="D38" s="468" t="str">
        <f>VLOOKUP(C38, 'Catálogo de actividades'!$B$5:$D$296,2,FALSE)</f>
        <v>INE/OPL</v>
      </c>
      <c r="E38" s="468" t="str">
        <f>VLOOKUP(C38, 'Catálogo de actividades'!$B$5:$D$296,3,FALSE)</f>
        <v>OPL/JL/JD</v>
      </c>
      <c r="F38" s="469" t="str">
        <f>_xlfn.XLOOKUP(C38,'Catálogo de actividades'!$B$5:$B$296,'Catálogo de actividades'!$E$5:$E$296)</f>
        <v>5.5</v>
      </c>
      <c r="G38" s="105">
        <v>45212</v>
      </c>
      <c r="H38" s="105">
        <v>45425</v>
      </c>
      <c r="I38" s="470" t="str">
        <f>_xlfn.XLOOKUP(C38,'Catálogo de actividades'!$B$5:$B$296,'Catálogo de actividades'!$I$5:$I$296)</f>
        <v>DECEYEC</v>
      </c>
    </row>
    <row r="39" spans="1:375" ht="28.5" x14ac:dyDescent="0.2">
      <c r="A39" s="466" t="s">
        <v>28</v>
      </c>
      <c r="B39" s="466" t="s">
        <v>4</v>
      </c>
      <c r="C39" s="466" t="s">
        <v>287</v>
      </c>
      <c r="D39" s="468" t="str">
        <f>VLOOKUP(C39, 'Catálogo de actividades'!$B$5:$D$296,2,FALSE)</f>
        <v>INE</v>
      </c>
      <c r="E39" s="468" t="str">
        <f>VLOOKUP(C39, 'Catálogo de actividades'!$B$5:$D$296,3,FALSE)</f>
        <v>CL/CD</v>
      </c>
      <c r="F39" s="469" t="str">
        <f>_xlfn.XLOOKUP(C39,'Catálogo de actividades'!$B$5:$B$296,'Catálogo de actividades'!$E$5:$E$296)</f>
        <v>5.6</v>
      </c>
      <c r="G39" s="106">
        <v>45231</v>
      </c>
      <c r="H39" s="105">
        <v>45444</v>
      </c>
      <c r="I39" s="470" t="str">
        <f>_xlfn.XLOOKUP(C39,'Catálogo de actividades'!$B$5:$B$296,'Catálogo de actividades'!$I$5:$I$296)</f>
        <v>DEOE</v>
      </c>
    </row>
    <row r="40" spans="1:375" ht="28.5" x14ac:dyDescent="0.2">
      <c r="A40" s="466" t="s">
        <v>28</v>
      </c>
      <c r="B40" s="466" t="s">
        <v>4</v>
      </c>
      <c r="C40" s="466" t="s">
        <v>288</v>
      </c>
      <c r="D40" s="468" t="str">
        <f>VLOOKUP(C40, 'Catálogo de actividades'!$B$5:$D$296,2,FALSE)</f>
        <v>INE</v>
      </c>
      <c r="E40" s="468" t="str">
        <f>VLOOKUP(C40, 'Catálogo de actividades'!$B$5:$D$296,3,FALSE)</f>
        <v>CG</v>
      </c>
      <c r="F40" s="469" t="str">
        <f>_xlfn.XLOOKUP(C40,'Catálogo de actividades'!$B$5:$B$296,'Catálogo de actividades'!$E$5:$E$296)</f>
        <v>5.7</v>
      </c>
      <c r="G40" s="106">
        <v>45170</v>
      </c>
      <c r="H40" s="105">
        <v>45473</v>
      </c>
      <c r="I40" s="470" t="str">
        <f>_xlfn.XLOOKUP(C40,'Catálogo de actividades'!$B$5:$B$296,'Catálogo de actividades'!$I$5:$I$296)</f>
        <v>DEOE</v>
      </c>
    </row>
    <row r="41" spans="1:375" ht="28.5" x14ac:dyDescent="0.2">
      <c r="A41" s="466" t="s">
        <v>28</v>
      </c>
      <c r="B41" s="466" t="s">
        <v>5</v>
      </c>
      <c r="C41" s="466" t="s">
        <v>209</v>
      </c>
      <c r="D41" s="468" t="str">
        <f>VLOOKUP(C41, 'Catálogo de actividades'!$B$5:$D$296,2,FALSE)</f>
        <v>INE/OPL</v>
      </c>
      <c r="E41" s="468" t="str">
        <f>VLOOKUP(C41, 'Catálogo de actividades'!$B$5:$D$296,3,FALSE)</f>
        <v>JDE/OPL</v>
      </c>
      <c r="F41" s="469" t="str">
        <f>_xlfn.XLOOKUP(C41,'Catálogo de actividades'!$B$5:$B$296,'Catálogo de actividades'!$E$5:$E$296)</f>
        <v>6.1</v>
      </c>
      <c r="G41" s="106">
        <v>45306</v>
      </c>
      <c r="H41" s="105">
        <v>45337</v>
      </c>
      <c r="I41" s="470" t="str">
        <f>_xlfn.XLOOKUP(C41,'Catálogo de actividades'!$B$5:$B$296,'Catálogo de actividades'!$I$5:$I$296)</f>
        <v>DEOE</v>
      </c>
    </row>
    <row r="42" spans="1:375" ht="28.5" x14ac:dyDescent="0.2">
      <c r="A42" s="466" t="s">
        <v>28</v>
      </c>
      <c r="B42" s="466" t="s">
        <v>5</v>
      </c>
      <c r="C42" s="466" t="s">
        <v>188</v>
      </c>
      <c r="D42" s="468" t="str">
        <f>VLOOKUP(C42, 'Catálogo de actividades'!$B$5:$D$296,2,FALSE)</f>
        <v>INE</v>
      </c>
      <c r="E42" s="468" t="str">
        <f>VLOOKUP(C42, 'Catálogo de actividades'!$B$5:$D$296,3,FALSE)</f>
        <v>JDE</v>
      </c>
      <c r="F42" s="469" t="str">
        <f>_xlfn.XLOOKUP(C42,'Catálogo de actividades'!$B$5:$B$296,'Catálogo de actividades'!$E$5:$E$296)</f>
        <v>6.2</v>
      </c>
      <c r="G42" s="106">
        <v>45348</v>
      </c>
      <c r="H42" s="105">
        <v>45348</v>
      </c>
      <c r="I42" s="470" t="str">
        <f>_xlfn.XLOOKUP(C42,'Catálogo de actividades'!$B$5:$B$296,'Catálogo de actividades'!$I$5:$I$296)</f>
        <v>JLE</v>
      </c>
    </row>
    <row r="43" spans="1:375" ht="28.5" x14ac:dyDescent="0.2">
      <c r="A43" s="466" t="s">
        <v>28</v>
      </c>
      <c r="B43" s="466" t="s">
        <v>5</v>
      </c>
      <c r="C43" s="466" t="s">
        <v>190</v>
      </c>
      <c r="D43" s="468" t="str">
        <f>VLOOKUP(C43, 'Catálogo de actividades'!$B$5:$D$296,2,FALSE)</f>
        <v>INE/OPL</v>
      </c>
      <c r="E43" s="468" t="str">
        <f>VLOOKUP(C43, 'Catálogo de actividades'!$B$5:$D$296,3,FALSE)</f>
        <v>CD/OPL</v>
      </c>
      <c r="F43" s="469" t="str">
        <f>_xlfn.XLOOKUP(C43,'Catálogo de actividades'!$B$5:$B$296,'Catálogo de actividades'!$E$5:$E$296)</f>
        <v>6.3</v>
      </c>
      <c r="G43" s="106">
        <v>45349</v>
      </c>
      <c r="H43" s="105">
        <v>45367</v>
      </c>
      <c r="I43" s="470" t="str">
        <f>_xlfn.XLOOKUP(C43,'Catálogo de actividades'!$B$5:$B$296,'Catálogo de actividades'!$I$5:$I$296)</f>
        <v>DEOE</v>
      </c>
    </row>
    <row r="44" spans="1:375" ht="28.5" x14ac:dyDescent="0.2">
      <c r="A44" s="466" t="s">
        <v>28</v>
      </c>
      <c r="B44" s="466" t="s">
        <v>5</v>
      </c>
      <c r="C44" s="466" t="s">
        <v>266</v>
      </c>
      <c r="D44" s="468" t="str">
        <f>VLOOKUP(C44, 'Catálogo de actividades'!$B$5:$D$296,2,FALSE)</f>
        <v>INE</v>
      </c>
      <c r="E44" s="468" t="str">
        <f>VLOOKUP(C44, 'Catálogo de actividades'!$B$5:$D$296,3,FALSE)</f>
        <v>CD</v>
      </c>
      <c r="F44" s="469" t="str">
        <f>_xlfn.XLOOKUP(C44,'Catálogo de actividades'!$B$5:$B$296,'Catálogo de actividades'!$E$5:$E$296)</f>
        <v>6.4</v>
      </c>
      <c r="G44" s="106">
        <v>45365</v>
      </c>
      <c r="H44" s="105">
        <v>45365</v>
      </c>
      <c r="I44" s="470" t="str">
        <f>_xlfn.XLOOKUP(C44,'Catálogo de actividades'!$B$5:$B$296,'Catálogo de actividades'!$I$5:$I$296)</f>
        <v>DEOE</v>
      </c>
      <c r="J44" s="123"/>
      <c r="K44" s="123"/>
      <c r="L44" s="123"/>
      <c r="M44" s="123"/>
      <c r="N44" s="123"/>
      <c r="O44" s="123"/>
      <c r="P44" s="123"/>
      <c r="Q44" s="123"/>
      <c r="R44" s="123"/>
      <c r="S44" s="123"/>
      <c r="T44" s="123"/>
      <c r="U44" s="123"/>
      <c r="V44" s="123"/>
      <c r="W44" s="123"/>
      <c r="X44" s="123"/>
      <c r="Y44" s="123"/>
      <c r="Z44" s="123"/>
      <c r="AA44" s="123"/>
      <c r="AB44" s="123"/>
      <c r="AC44" s="123"/>
      <c r="AD44" s="123"/>
      <c r="AE44" s="123"/>
      <c r="AF44" s="123"/>
      <c r="AG44" s="123"/>
      <c r="AH44" s="123"/>
      <c r="AI44" s="123"/>
      <c r="AJ44" s="123"/>
      <c r="AK44" s="123"/>
      <c r="AL44" s="123"/>
      <c r="AM44" s="123"/>
      <c r="AN44" s="123"/>
      <c r="AO44" s="123"/>
      <c r="AP44" s="123"/>
      <c r="AQ44" s="123"/>
      <c r="AR44" s="123"/>
      <c r="AS44" s="123"/>
      <c r="AT44" s="123"/>
      <c r="AU44" s="123"/>
      <c r="AV44" s="123"/>
      <c r="AW44" s="123"/>
      <c r="AX44" s="123"/>
      <c r="AY44" s="123"/>
      <c r="AZ44" s="123"/>
      <c r="BA44" s="123"/>
      <c r="BB44" s="123"/>
      <c r="BC44" s="123"/>
      <c r="BD44" s="123"/>
      <c r="BE44" s="123"/>
      <c r="BF44" s="123"/>
      <c r="BG44" s="123"/>
      <c r="BH44" s="123"/>
      <c r="BI44" s="123"/>
      <c r="BJ44" s="123"/>
      <c r="BK44" s="123"/>
      <c r="BL44" s="123"/>
      <c r="BM44" s="123"/>
      <c r="BN44" s="123"/>
      <c r="BO44" s="123"/>
      <c r="BP44" s="123"/>
      <c r="BQ44" s="123"/>
      <c r="BR44" s="123"/>
      <c r="BS44" s="123"/>
      <c r="BT44" s="123"/>
      <c r="BU44" s="123"/>
      <c r="BV44" s="123"/>
      <c r="BW44" s="123"/>
      <c r="BX44" s="123"/>
      <c r="BY44" s="123"/>
      <c r="BZ44" s="123"/>
      <c r="CA44" s="123"/>
      <c r="CB44" s="123"/>
      <c r="CC44" s="123"/>
      <c r="CD44" s="123"/>
      <c r="CE44" s="123"/>
      <c r="CF44" s="123"/>
      <c r="CG44" s="123"/>
      <c r="CH44" s="123"/>
      <c r="CI44" s="123"/>
      <c r="CJ44" s="123"/>
      <c r="CK44" s="123"/>
      <c r="CL44" s="123"/>
      <c r="CM44" s="123"/>
      <c r="CN44" s="123"/>
      <c r="CO44" s="123"/>
      <c r="CP44" s="123"/>
      <c r="CQ44" s="123"/>
      <c r="CR44" s="123"/>
      <c r="CS44" s="123"/>
      <c r="CT44" s="123"/>
      <c r="CU44" s="123"/>
      <c r="CV44" s="123"/>
      <c r="CW44" s="123"/>
      <c r="CX44" s="123"/>
      <c r="CY44" s="123"/>
      <c r="CZ44" s="123"/>
      <c r="DA44" s="123"/>
      <c r="DB44" s="123"/>
      <c r="DC44" s="123"/>
      <c r="DD44" s="123"/>
      <c r="DE44" s="123"/>
      <c r="DF44" s="123"/>
      <c r="DG44" s="123"/>
      <c r="DH44" s="123"/>
      <c r="DI44" s="123"/>
      <c r="DJ44" s="123"/>
      <c r="DK44" s="123"/>
      <c r="DL44" s="123"/>
      <c r="DM44" s="123"/>
      <c r="DN44" s="123"/>
      <c r="DO44" s="123"/>
      <c r="DP44" s="123"/>
      <c r="DQ44" s="123"/>
      <c r="DR44" s="123"/>
      <c r="DS44" s="123"/>
      <c r="DT44" s="123"/>
      <c r="DU44" s="123"/>
      <c r="DV44" s="123"/>
      <c r="DW44" s="123"/>
      <c r="DX44" s="123"/>
      <c r="DY44" s="123"/>
      <c r="DZ44" s="123"/>
      <c r="EA44" s="123"/>
      <c r="EB44" s="123"/>
      <c r="EC44" s="123"/>
      <c r="ED44" s="123"/>
      <c r="EE44" s="123"/>
      <c r="EF44" s="123"/>
      <c r="EG44" s="123"/>
      <c r="EH44" s="123"/>
      <c r="EI44" s="123"/>
      <c r="EJ44" s="123"/>
      <c r="EK44" s="123"/>
      <c r="EL44" s="123"/>
      <c r="EM44" s="123"/>
      <c r="EN44" s="123"/>
      <c r="EO44" s="123"/>
      <c r="EP44" s="123"/>
      <c r="EQ44" s="123"/>
      <c r="ER44" s="123"/>
      <c r="ES44" s="123"/>
      <c r="ET44" s="123"/>
      <c r="EU44" s="123"/>
      <c r="EV44" s="123"/>
      <c r="EW44" s="123"/>
      <c r="EX44" s="123"/>
      <c r="EY44" s="123"/>
      <c r="EZ44" s="123"/>
      <c r="FA44" s="123"/>
      <c r="FB44" s="123"/>
      <c r="FC44" s="123"/>
      <c r="FD44" s="123"/>
      <c r="FE44" s="123"/>
      <c r="FF44" s="123"/>
      <c r="FG44" s="123"/>
      <c r="FH44" s="123"/>
      <c r="FI44" s="123"/>
      <c r="FJ44" s="123"/>
      <c r="FK44" s="123"/>
      <c r="FL44" s="123"/>
      <c r="FM44" s="123"/>
      <c r="FN44" s="123"/>
      <c r="FO44" s="123"/>
      <c r="FP44" s="123"/>
      <c r="FQ44" s="123"/>
      <c r="FR44" s="123"/>
      <c r="FS44" s="123"/>
      <c r="FT44" s="123"/>
      <c r="FU44" s="123"/>
      <c r="FV44" s="123"/>
      <c r="FW44" s="123"/>
      <c r="FX44" s="123"/>
      <c r="FY44" s="123"/>
      <c r="FZ44" s="123"/>
      <c r="GA44" s="123"/>
      <c r="GB44" s="123"/>
      <c r="GC44" s="123"/>
      <c r="GD44" s="123"/>
      <c r="GE44" s="123"/>
      <c r="GF44" s="123"/>
      <c r="GG44" s="123"/>
      <c r="GH44" s="123"/>
      <c r="GI44" s="123"/>
      <c r="GJ44" s="123"/>
      <c r="GK44" s="123"/>
      <c r="GL44" s="123"/>
      <c r="GM44" s="123"/>
      <c r="GN44" s="123"/>
      <c r="GO44" s="123"/>
      <c r="GP44" s="123"/>
      <c r="GQ44" s="123"/>
      <c r="GR44" s="123"/>
      <c r="GS44" s="123"/>
      <c r="GT44" s="123"/>
      <c r="GU44" s="123"/>
      <c r="GV44" s="123"/>
      <c r="GW44" s="123"/>
      <c r="GX44" s="123"/>
      <c r="GY44" s="123"/>
      <c r="GZ44" s="123"/>
      <c r="HA44" s="123"/>
      <c r="HB44" s="123"/>
      <c r="HC44" s="123"/>
      <c r="HD44" s="123"/>
      <c r="HE44" s="123"/>
      <c r="HF44" s="123"/>
      <c r="HG44" s="123"/>
      <c r="HH44" s="123"/>
      <c r="HI44" s="123"/>
      <c r="HJ44" s="123"/>
      <c r="HK44" s="123"/>
      <c r="HL44" s="123"/>
      <c r="HM44" s="123"/>
      <c r="HN44" s="123"/>
      <c r="HO44" s="123"/>
      <c r="HP44" s="123"/>
      <c r="HQ44" s="123"/>
      <c r="HR44" s="123"/>
      <c r="HS44" s="123"/>
      <c r="HT44" s="123"/>
      <c r="HU44" s="123"/>
      <c r="HV44" s="123"/>
      <c r="HW44" s="123"/>
      <c r="HX44" s="123"/>
      <c r="HY44" s="123"/>
      <c r="HZ44" s="123"/>
      <c r="IA44" s="123"/>
      <c r="IB44" s="123"/>
      <c r="IC44" s="123"/>
      <c r="ID44" s="123"/>
      <c r="IE44" s="123"/>
      <c r="IF44" s="123"/>
      <c r="IG44" s="123"/>
      <c r="IH44" s="123"/>
      <c r="II44" s="123"/>
      <c r="IJ44" s="123"/>
      <c r="IK44" s="123"/>
      <c r="IL44" s="123"/>
      <c r="IM44" s="123"/>
      <c r="IN44" s="123"/>
      <c r="IO44" s="123"/>
      <c r="IP44" s="123"/>
      <c r="IQ44" s="123"/>
      <c r="IR44" s="123"/>
      <c r="IS44" s="123"/>
      <c r="IT44" s="123"/>
      <c r="IU44" s="123"/>
      <c r="IV44" s="123"/>
      <c r="IW44" s="123"/>
      <c r="IX44" s="123"/>
      <c r="IY44" s="123"/>
      <c r="IZ44" s="123"/>
      <c r="JA44" s="123"/>
      <c r="JB44" s="123"/>
      <c r="JC44" s="123"/>
      <c r="JD44" s="123"/>
      <c r="JE44" s="123"/>
      <c r="JF44" s="123"/>
      <c r="JG44" s="123"/>
      <c r="JH44" s="123"/>
      <c r="JI44" s="123"/>
      <c r="JJ44" s="123"/>
      <c r="JK44" s="123"/>
      <c r="JL44" s="123"/>
      <c r="JM44" s="123"/>
      <c r="JN44" s="123"/>
      <c r="JO44" s="123"/>
      <c r="JP44" s="123"/>
      <c r="JQ44" s="123"/>
      <c r="JR44" s="123"/>
      <c r="JS44" s="123"/>
      <c r="JT44" s="123"/>
      <c r="JU44" s="123"/>
      <c r="JV44" s="123"/>
      <c r="JW44" s="123"/>
      <c r="JX44" s="123"/>
      <c r="JY44" s="123"/>
      <c r="JZ44" s="123"/>
      <c r="KA44" s="123"/>
      <c r="KB44" s="123"/>
      <c r="KC44" s="123"/>
      <c r="KD44" s="123"/>
      <c r="KE44" s="123"/>
      <c r="KF44" s="123"/>
      <c r="KG44" s="123"/>
      <c r="KH44" s="123"/>
      <c r="KI44" s="123"/>
      <c r="KJ44" s="123"/>
      <c r="KK44" s="123"/>
      <c r="KL44" s="123"/>
      <c r="KM44" s="123"/>
      <c r="KN44" s="123"/>
      <c r="KO44" s="123"/>
      <c r="KP44" s="123"/>
      <c r="KQ44" s="123"/>
      <c r="KR44" s="123"/>
      <c r="KS44" s="123"/>
      <c r="KT44" s="123"/>
      <c r="KU44" s="123"/>
      <c r="KV44" s="123"/>
      <c r="KW44" s="123"/>
      <c r="KX44" s="123"/>
      <c r="KY44" s="123"/>
      <c r="KZ44" s="123"/>
      <c r="LA44" s="123"/>
      <c r="LB44" s="123"/>
      <c r="LC44" s="123"/>
      <c r="LD44" s="123"/>
      <c r="LE44" s="123"/>
      <c r="LF44" s="123"/>
      <c r="LG44" s="123"/>
      <c r="LH44" s="123"/>
      <c r="LI44" s="123"/>
      <c r="LJ44" s="123"/>
      <c r="LK44" s="123"/>
      <c r="LL44" s="123"/>
      <c r="LM44" s="123"/>
      <c r="LN44" s="123"/>
      <c r="LO44" s="123"/>
      <c r="LP44" s="123"/>
      <c r="LQ44" s="123"/>
      <c r="LR44" s="123"/>
      <c r="LS44" s="123"/>
      <c r="LT44" s="123"/>
      <c r="LU44" s="123"/>
      <c r="LV44" s="123"/>
      <c r="LW44" s="123"/>
      <c r="LX44" s="123"/>
      <c r="LY44" s="123"/>
      <c r="LZ44" s="123"/>
      <c r="MA44" s="123"/>
      <c r="MB44" s="123"/>
      <c r="MC44" s="123"/>
      <c r="MD44" s="123"/>
      <c r="ME44" s="123"/>
      <c r="MF44" s="123"/>
      <c r="MG44" s="123"/>
      <c r="MH44" s="123"/>
      <c r="MI44" s="123"/>
      <c r="MJ44" s="123"/>
      <c r="MK44" s="123"/>
      <c r="ML44" s="123"/>
      <c r="MM44" s="123"/>
      <c r="MN44" s="123"/>
      <c r="MO44" s="123"/>
      <c r="MP44" s="123"/>
      <c r="MQ44" s="123"/>
      <c r="MR44" s="123"/>
      <c r="MS44" s="123"/>
      <c r="MT44" s="123"/>
      <c r="MU44" s="123"/>
      <c r="MV44" s="123"/>
      <c r="MW44" s="123"/>
      <c r="MX44" s="123"/>
      <c r="MY44" s="123"/>
      <c r="MZ44" s="123"/>
      <c r="NA44" s="123"/>
      <c r="NB44" s="123"/>
      <c r="NC44" s="123"/>
      <c r="ND44" s="123"/>
      <c r="NE44" s="123"/>
      <c r="NF44" s="123"/>
      <c r="NG44" s="123"/>
      <c r="NH44" s="123"/>
      <c r="NI44" s="123"/>
      <c r="NJ44" s="123"/>
    </row>
    <row r="45" spans="1:375" s="123" customFormat="1" x14ac:dyDescent="0.2">
      <c r="A45" s="473" t="s">
        <v>28</v>
      </c>
      <c r="B45" s="473" t="s">
        <v>5</v>
      </c>
      <c r="C45" s="473" t="s">
        <v>192</v>
      </c>
      <c r="D45" s="468" t="str">
        <f>VLOOKUP(C45, 'Catálogo de actividades'!$B$5:$D$296,2,FALSE)</f>
        <v>INE</v>
      </c>
      <c r="E45" s="468" t="str">
        <f>VLOOKUP(C45, 'Catálogo de actividades'!$B$5:$D$296,3,FALSE)</f>
        <v>CD</v>
      </c>
      <c r="F45" s="469" t="str">
        <f>_xlfn.XLOOKUP(C45,'Catálogo de actividades'!$B$5:$B$296,'Catálogo de actividades'!$E$5:$E$296)</f>
        <v>6.5</v>
      </c>
      <c r="G45" s="198">
        <v>45376</v>
      </c>
      <c r="H45" s="196">
        <v>45376</v>
      </c>
      <c r="I45" s="470" t="str">
        <f>_xlfn.XLOOKUP(C45,'Catálogo de actividades'!$B$5:$B$296,'Catálogo de actividades'!$I$5:$I$296)</f>
        <v>DEOE</v>
      </c>
    </row>
    <row r="46" spans="1:375" s="200" customFormat="1" ht="28.5" x14ac:dyDescent="0.2">
      <c r="A46" s="466" t="s">
        <v>28</v>
      </c>
      <c r="B46" s="466" t="s">
        <v>5</v>
      </c>
      <c r="C46" s="466" t="s">
        <v>380</v>
      </c>
      <c r="D46" s="468" t="str">
        <f>VLOOKUP(C46, 'Catálogo de actividades'!$B$5:$D$296,2,FALSE)</f>
        <v>INE</v>
      </c>
      <c r="E46" s="468" t="str">
        <f>VLOOKUP(C46, 'Catálogo de actividades'!$B$5:$D$296,3,FALSE)</f>
        <v>DERFE</v>
      </c>
      <c r="F46" s="469" t="str">
        <f>_xlfn.XLOOKUP(C46,'Catálogo de actividades'!$B$5:$B$296,'Catálogo de actividades'!$E$5:$E$296)</f>
        <v>6.6</v>
      </c>
      <c r="G46" s="103">
        <v>45403</v>
      </c>
      <c r="H46" s="103">
        <v>45406</v>
      </c>
      <c r="I46" s="470" t="str">
        <f>_xlfn.XLOOKUP(C46,'Catálogo de actividades'!$B$5:$B$296,'Catálogo de actividades'!$I$5:$I$296)</f>
        <v>DERFE</v>
      </c>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K46" s="123"/>
      <c r="AL46" s="123"/>
      <c r="AM46" s="123"/>
      <c r="AN46" s="123"/>
      <c r="AO46" s="123"/>
      <c r="AP46" s="123"/>
      <c r="AQ46" s="123"/>
      <c r="AR46" s="123"/>
      <c r="AS46" s="123"/>
      <c r="AT46" s="123"/>
      <c r="AU46" s="123"/>
      <c r="AV46" s="123"/>
      <c r="AW46" s="123"/>
      <c r="AX46" s="123"/>
      <c r="AY46" s="123"/>
      <c r="AZ46" s="123"/>
      <c r="BA46" s="123"/>
      <c r="BB46" s="123"/>
      <c r="BC46" s="123"/>
      <c r="BD46" s="123"/>
      <c r="BE46" s="123"/>
      <c r="BF46" s="123"/>
      <c r="BG46" s="123"/>
      <c r="BH46" s="123"/>
      <c r="BI46" s="123"/>
      <c r="BJ46" s="123"/>
      <c r="BK46" s="123"/>
      <c r="BL46" s="123"/>
      <c r="BM46" s="123"/>
      <c r="BN46" s="123"/>
      <c r="BO46" s="123"/>
      <c r="BP46" s="123"/>
      <c r="BQ46" s="123"/>
      <c r="BR46" s="123"/>
      <c r="BS46" s="123"/>
      <c r="BT46" s="123"/>
      <c r="BU46" s="123"/>
      <c r="BV46" s="123"/>
      <c r="BW46" s="123"/>
      <c r="BX46" s="123"/>
      <c r="BY46" s="123"/>
      <c r="BZ46" s="123"/>
      <c r="CA46" s="123"/>
      <c r="CB46" s="123"/>
      <c r="CC46" s="123"/>
      <c r="CD46" s="123"/>
      <c r="CE46" s="123"/>
      <c r="CF46" s="123"/>
      <c r="CG46" s="123"/>
      <c r="CH46" s="123"/>
      <c r="CI46" s="123"/>
      <c r="CJ46" s="123"/>
      <c r="CK46" s="123"/>
      <c r="CL46" s="123"/>
      <c r="CM46" s="123"/>
      <c r="CN46" s="123"/>
      <c r="CO46" s="123"/>
      <c r="CP46" s="123"/>
      <c r="CQ46" s="123"/>
      <c r="CR46" s="123"/>
      <c r="CS46" s="123"/>
      <c r="CT46" s="123"/>
      <c r="CU46" s="123"/>
      <c r="CV46" s="123"/>
      <c r="CW46" s="123"/>
      <c r="CX46" s="123"/>
      <c r="CY46" s="123"/>
      <c r="CZ46" s="123"/>
      <c r="DA46" s="123"/>
      <c r="DB46" s="123"/>
      <c r="DC46" s="123"/>
      <c r="DD46" s="123"/>
      <c r="DE46" s="123"/>
      <c r="DF46" s="123"/>
      <c r="DG46" s="123"/>
      <c r="DH46" s="123"/>
      <c r="DI46" s="123"/>
      <c r="DJ46" s="123"/>
      <c r="DK46" s="123"/>
      <c r="DL46" s="123"/>
      <c r="DM46" s="123"/>
      <c r="DN46" s="123"/>
      <c r="DO46" s="123"/>
      <c r="DP46" s="123"/>
      <c r="DQ46" s="123"/>
      <c r="DR46" s="123"/>
      <c r="DS46" s="123"/>
      <c r="DT46" s="123"/>
      <c r="DU46" s="123"/>
      <c r="DV46" s="123"/>
      <c r="DW46" s="123"/>
      <c r="DX46" s="123"/>
      <c r="DY46" s="123"/>
      <c r="DZ46" s="123"/>
      <c r="EA46" s="123"/>
      <c r="EB46" s="123"/>
      <c r="EC46" s="123"/>
      <c r="ED46" s="123"/>
      <c r="EE46" s="123"/>
      <c r="EF46" s="123"/>
      <c r="EG46" s="123"/>
      <c r="EH46" s="123"/>
      <c r="EI46" s="123"/>
      <c r="EJ46" s="123"/>
      <c r="EK46" s="123"/>
      <c r="EL46" s="123"/>
      <c r="EM46" s="123"/>
      <c r="EN46" s="123"/>
      <c r="EO46" s="123"/>
      <c r="EP46" s="123"/>
      <c r="EQ46" s="123"/>
      <c r="ER46" s="123"/>
      <c r="ES46" s="123"/>
      <c r="ET46" s="123"/>
      <c r="EU46" s="123"/>
      <c r="EV46" s="123"/>
      <c r="EW46" s="123"/>
      <c r="EX46" s="123"/>
      <c r="EY46" s="123"/>
      <c r="EZ46" s="123"/>
      <c r="FA46" s="123"/>
      <c r="FB46" s="123"/>
      <c r="FC46" s="123"/>
      <c r="FD46" s="123"/>
      <c r="FE46" s="123"/>
      <c r="FF46" s="123"/>
      <c r="FG46" s="123"/>
      <c r="FH46" s="123"/>
      <c r="FI46" s="123"/>
      <c r="FJ46" s="123"/>
      <c r="FK46" s="123"/>
      <c r="FL46" s="123"/>
      <c r="FM46" s="123"/>
      <c r="FN46" s="123"/>
      <c r="FO46" s="123"/>
      <c r="FP46" s="123"/>
      <c r="FQ46" s="123"/>
      <c r="FR46" s="123"/>
      <c r="FS46" s="123"/>
      <c r="FT46" s="123"/>
      <c r="FU46" s="123"/>
      <c r="FV46" s="123"/>
      <c r="FW46" s="123"/>
      <c r="FX46" s="123"/>
      <c r="FY46" s="123"/>
      <c r="FZ46" s="123"/>
      <c r="GA46" s="123"/>
      <c r="GB46" s="123"/>
      <c r="GC46" s="123"/>
      <c r="GD46" s="123"/>
      <c r="GE46" s="123"/>
      <c r="GF46" s="123"/>
      <c r="GG46" s="123"/>
      <c r="GH46" s="123"/>
      <c r="GI46" s="123"/>
      <c r="GJ46" s="123"/>
      <c r="GK46" s="123"/>
      <c r="GL46" s="123"/>
      <c r="GM46" s="123"/>
      <c r="GN46" s="123"/>
      <c r="GO46" s="123"/>
      <c r="GP46" s="123"/>
      <c r="GQ46" s="123"/>
      <c r="GR46" s="123"/>
      <c r="GS46" s="123"/>
      <c r="GT46" s="123"/>
      <c r="GU46" s="123"/>
      <c r="GV46" s="123"/>
      <c r="GW46" s="123"/>
      <c r="GX46" s="123"/>
      <c r="GY46" s="123"/>
      <c r="GZ46" s="123"/>
      <c r="HA46" s="123"/>
      <c r="HB46" s="123"/>
      <c r="HC46" s="123"/>
      <c r="HD46" s="123"/>
      <c r="HE46" s="123"/>
      <c r="HF46" s="123"/>
      <c r="HG46" s="123"/>
      <c r="HH46" s="123"/>
      <c r="HI46" s="123"/>
      <c r="HJ46" s="123"/>
      <c r="HK46" s="123"/>
      <c r="HL46" s="123"/>
      <c r="HM46" s="123"/>
      <c r="HN46" s="123"/>
      <c r="HO46" s="123"/>
      <c r="HP46" s="123"/>
      <c r="HQ46" s="123"/>
      <c r="HR46" s="123"/>
      <c r="HS46" s="123"/>
      <c r="HT46" s="123"/>
      <c r="HU46" s="123"/>
      <c r="HV46" s="123"/>
      <c r="HW46" s="123"/>
      <c r="HX46" s="123"/>
      <c r="HY46" s="123"/>
      <c r="HZ46" s="123"/>
      <c r="IA46" s="123"/>
      <c r="IB46" s="123"/>
      <c r="IC46" s="123"/>
      <c r="ID46" s="123"/>
      <c r="IE46" s="123"/>
      <c r="IF46" s="123"/>
      <c r="IG46" s="123"/>
      <c r="IH46" s="123"/>
      <c r="II46" s="123"/>
      <c r="IJ46" s="123"/>
      <c r="IK46" s="123"/>
      <c r="IL46" s="123"/>
      <c r="IM46" s="123"/>
      <c r="IN46" s="123"/>
      <c r="IO46" s="123"/>
      <c r="IP46" s="123"/>
      <c r="IQ46" s="123"/>
      <c r="IR46" s="123"/>
      <c r="IS46" s="123"/>
      <c r="IT46" s="123"/>
      <c r="IU46" s="123"/>
      <c r="IV46" s="123"/>
      <c r="IW46" s="123"/>
      <c r="IX46" s="123"/>
      <c r="IY46" s="123"/>
      <c r="IZ46" s="123"/>
      <c r="JA46" s="123"/>
      <c r="JB46" s="123"/>
      <c r="JC46" s="123"/>
      <c r="JD46" s="123"/>
      <c r="JE46" s="123"/>
      <c r="JF46" s="123"/>
      <c r="JG46" s="123"/>
      <c r="JH46" s="123"/>
      <c r="JI46" s="123"/>
      <c r="JJ46" s="123"/>
      <c r="JK46" s="123"/>
      <c r="JL46" s="123"/>
      <c r="JM46" s="123"/>
      <c r="JN46" s="123"/>
      <c r="JO46" s="123"/>
      <c r="JP46" s="123"/>
      <c r="JQ46" s="123"/>
      <c r="JR46" s="123"/>
      <c r="JS46" s="123"/>
      <c r="JT46" s="123"/>
      <c r="JU46" s="123"/>
      <c r="JV46" s="123"/>
      <c r="JW46" s="123"/>
      <c r="JX46" s="123"/>
      <c r="JY46" s="123"/>
      <c r="JZ46" s="123"/>
      <c r="KA46" s="123"/>
      <c r="KB46" s="123"/>
      <c r="KC46" s="123"/>
      <c r="KD46" s="123"/>
      <c r="KE46" s="123"/>
      <c r="KF46" s="123"/>
      <c r="KG46" s="123"/>
      <c r="KH46" s="123"/>
      <c r="KI46" s="123"/>
      <c r="KJ46" s="123"/>
      <c r="KK46" s="123"/>
      <c r="KL46" s="123"/>
      <c r="KM46" s="123"/>
      <c r="KN46" s="123"/>
      <c r="KO46" s="123"/>
      <c r="KP46" s="123"/>
      <c r="KQ46" s="123"/>
      <c r="KR46" s="123"/>
      <c r="KS46" s="123"/>
      <c r="KT46" s="123"/>
      <c r="KU46" s="123"/>
      <c r="KV46" s="123"/>
      <c r="KW46" s="123"/>
      <c r="KX46" s="123"/>
      <c r="KY46" s="123"/>
      <c r="KZ46" s="123"/>
      <c r="LA46" s="123"/>
      <c r="LB46" s="123"/>
      <c r="LC46" s="123"/>
      <c r="LD46" s="123"/>
      <c r="LE46" s="123"/>
      <c r="LF46" s="123"/>
      <c r="LG46" s="123"/>
      <c r="LH46" s="123"/>
      <c r="LI46" s="123"/>
      <c r="LJ46" s="123"/>
      <c r="LK46" s="123"/>
      <c r="LL46" s="123"/>
      <c r="LM46" s="123"/>
      <c r="LN46" s="123"/>
      <c r="LO46" s="123"/>
      <c r="LP46" s="123"/>
      <c r="LQ46" s="123"/>
      <c r="LR46" s="123"/>
      <c r="LS46" s="123"/>
      <c r="LT46" s="123"/>
      <c r="LU46" s="123"/>
      <c r="LV46" s="123"/>
      <c r="LW46" s="123"/>
      <c r="LX46" s="123"/>
      <c r="LY46" s="123"/>
      <c r="LZ46" s="123"/>
      <c r="MA46" s="123"/>
      <c r="MB46" s="123"/>
      <c r="MC46" s="123"/>
      <c r="MD46" s="123"/>
      <c r="ME46" s="123"/>
      <c r="MF46" s="123"/>
      <c r="MG46" s="123"/>
      <c r="MH46" s="123"/>
      <c r="MI46" s="123"/>
      <c r="MJ46" s="123"/>
      <c r="MK46" s="123"/>
      <c r="ML46" s="123"/>
      <c r="MM46" s="123"/>
      <c r="MN46" s="123"/>
      <c r="MO46" s="123"/>
      <c r="MP46" s="123"/>
      <c r="MQ46" s="123"/>
      <c r="MR46" s="123"/>
      <c r="MS46" s="123"/>
      <c r="MT46" s="123"/>
      <c r="MU46" s="123"/>
      <c r="MV46" s="123"/>
      <c r="MW46" s="123"/>
      <c r="MX46" s="123"/>
      <c r="MY46" s="123"/>
      <c r="MZ46" s="123"/>
      <c r="NA46" s="123"/>
      <c r="NB46" s="123"/>
      <c r="NC46" s="123"/>
      <c r="ND46" s="123"/>
      <c r="NE46" s="123"/>
      <c r="NF46" s="123"/>
      <c r="NG46" s="123"/>
      <c r="NH46" s="123"/>
      <c r="NI46" s="123"/>
      <c r="NJ46" s="123"/>
      <c r="NK46" s="199"/>
    </row>
    <row r="47" spans="1:375" s="123" customFormat="1" ht="42.75" x14ac:dyDescent="0.2">
      <c r="A47" s="474" t="s">
        <v>28</v>
      </c>
      <c r="B47" s="474" t="s">
        <v>5</v>
      </c>
      <c r="C47" s="474" t="s">
        <v>335</v>
      </c>
      <c r="D47" s="468" t="str">
        <f>VLOOKUP(C47, 'Catálogo de actividades'!$B$5:$D$296,2,FALSE)</f>
        <v>INE</v>
      </c>
      <c r="E47" s="468" t="str">
        <f>VLOOKUP(C47, 'Catálogo de actividades'!$B$5:$D$296,3,FALSE)</f>
        <v>CD</v>
      </c>
      <c r="F47" s="469" t="str">
        <f>_xlfn.XLOOKUP(C47,'Catálogo de actividades'!$B$5:$B$296,'Catálogo de actividades'!$E$5:$E$296)</f>
        <v>6.7</v>
      </c>
      <c r="G47" s="106">
        <v>45397</v>
      </c>
      <c r="H47" s="105">
        <v>45397</v>
      </c>
      <c r="I47" s="470" t="str">
        <f>_xlfn.XLOOKUP(C47,'Catálogo de actividades'!$B$5:$B$296,'Catálogo de actividades'!$I$5:$I$296)</f>
        <v>DEOE</v>
      </c>
    </row>
    <row r="48" spans="1:375" ht="42.75" x14ac:dyDescent="0.2">
      <c r="A48" s="466" t="s">
        <v>28</v>
      </c>
      <c r="B48" s="466" t="s">
        <v>5</v>
      </c>
      <c r="C48" s="466" t="s">
        <v>336</v>
      </c>
      <c r="D48" s="468" t="str">
        <f>VLOOKUP(C48, 'Catálogo de actividades'!$B$5:$D$296,2,FALSE)</f>
        <v>INE</v>
      </c>
      <c r="E48" s="468" t="str">
        <f>VLOOKUP(C48, 'Catálogo de actividades'!$B$5:$D$296,3,FALSE)</f>
        <v>CD</v>
      </c>
      <c r="F48" s="469" t="str">
        <f>_xlfn.XLOOKUP(C48,'Catálogo de actividades'!$B$5:$B$296,'Catálogo de actividades'!$E$5:$E$296)</f>
        <v>6.8</v>
      </c>
      <c r="G48" s="106">
        <v>45427</v>
      </c>
      <c r="H48" s="105">
        <v>45437</v>
      </c>
      <c r="I48" s="470" t="str">
        <f>_xlfn.XLOOKUP(C48,'Catálogo de actividades'!$B$5:$B$296,'Catálogo de actividades'!$I$5:$I$296)</f>
        <v>DEOE</v>
      </c>
      <c r="J48" s="123"/>
      <c r="K48" s="123"/>
      <c r="L48" s="123"/>
      <c r="M48" s="123"/>
      <c r="N48" s="123"/>
      <c r="O48" s="123"/>
      <c r="P48" s="123"/>
      <c r="Q48" s="123"/>
      <c r="R48" s="123"/>
      <c r="S48" s="123"/>
      <c r="T48" s="123"/>
      <c r="U48" s="123"/>
      <c r="V48" s="123"/>
      <c r="W48" s="123"/>
      <c r="X48" s="123"/>
      <c r="Y48" s="123"/>
      <c r="Z48" s="123"/>
      <c r="AA48" s="123"/>
      <c r="AB48" s="123"/>
      <c r="AC48" s="123"/>
      <c r="AD48" s="123"/>
      <c r="AE48" s="123"/>
      <c r="AF48" s="123"/>
      <c r="AG48" s="123"/>
      <c r="AH48" s="123"/>
      <c r="AI48" s="123"/>
      <c r="AJ48" s="123"/>
      <c r="AK48" s="123"/>
      <c r="AL48" s="123"/>
      <c r="AM48" s="123"/>
      <c r="AN48" s="123"/>
      <c r="AO48" s="123"/>
      <c r="AP48" s="123"/>
      <c r="AQ48" s="123"/>
      <c r="AR48" s="123"/>
      <c r="AS48" s="123"/>
      <c r="AT48" s="123"/>
      <c r="AU48" s="123"/>
      <c r="AV48" s="123"/>
      <c r="AW48" s="123"/>
      <c r="AX48" s="123"/>
      <c r="AY48" s="123"/>
      <c r="AZ48" s="123"/>
      <c r="BA48" s="123"/>
      <c r="BB48" s="123"/>
      <c r="BC48" s="123"/>
      <c r="BD48" s="123"/>
      <c r="BE48" s="123"/>
      <c r="BF48" s="123"/>
      <c r="BG48" s="123"/>
      <c r="BH48" s="123"/>
      <c r="BI48" s="123"/>
      <c r="BJ48" s="123"/>
      <c r="BK48" s="123"/>
      <c r="BL48" s="123"/>
      <c r="BM48" s="123"/>
      <c r="BN48" s="123"/>
      <c r="BO48" s="123"/>
      <c r="BP48" s="123"/>
      <c r="BQ48" s="123"/>
      <c r="BR48" s="123"/>
      <c r="BS48" s="123"/>
      <c r="BT48" s="123"/>
      <c r="BU48" s="123"/>
      <c r="BV48" s="123"/>
      <c r="BW48" s="123"/>
      <c r="BX48" s="123"/>
      <c r="BY48" s="123"/>
      <c r="BZ48" s="123"/>
      <c r="CA48" s="123"/>
      <c r="CB48" s="123"/>
      <c r="CC48" s="123"/>
      <c r="CD48" s="123"/>
      <c r="CE48" s="123"/>
      <c r="CF48" s="123"/>
      <c r="CG48" s="123"/>
      <c r="CH48" s="123"/>
      <c r="CI48" s="123"/>
      <c r="CJ48" s="123"/>
      <c r="CK48" s="123"/>
      <c r="CL48" s="123"/>
      <c r="CM48" s="123"/>
      <c r="CN48" s="123"/>
      <c r="CO48" s="123"/>
      <c r="CP48" s="123"/>
      <c r="CQ48" s="123"/>
      <c r="CR48" s="123"/>
      <c r="CS48" s="123"/>
      <c r="CT48" s="123"/>
      <c r="CU48" s="123"/>
      <c r="CV48" s="123"/>
      <c r="CW48" s="123"/>
      <c r="CX48" s="123"/>
      <c r="CY48" s="123"/>
      <c r="CZ48" s="123"/>
      <c r="DA48" s="123"/>
      <c r="DB48" s="123"/>
      <c r="DC48" s="123"/>
      <c r="DD48" s="123"/>
      <c r="DE48" s="123"/>
      <c r="DF48" s="123"/>
      <c r="DG48" s="123"/>
      <c r="DH48" s="123"/>
      <c r="DI48" s="123"/>
      <c r="DJ48" s="123"/>
      <c r="DK48" s="123"/>
      <c r="DL48" s="123"/>
      <c r="DM48" s="123"/>
      <c r="DN48" s="123"/>
      <c r="DO48" s="123"/>
      <c r="DP48" s="123"/>
      <c r="DQ48" s="123"/>
      <c r="DR48" s="123"/>
      <c r="DS48" s="123"/>
      <c r="DT48" s="123"/>
      <c r="DU48" s="123"/>
      <c r="DV48" s="123"/>
      <c r="DW48" s="123"/>
      <c r="DX48" s="123"/>
      <c r="DY48" s="123"/>
      <c r="DZ48" s="123"/>
      <c r="EA48" s="123"/>
      <c r="EB48" s="123"/>
      <c r="EC48" s="123"/>
      <c r="ED48" s="123"/>
      <c r="EE48" s="123"/>
      <c r="EF48" s="123"/>
      <c r="EG48" s="123"/>
      <c r="EH48" s="123"/>
      <c r="EI48" s="123"/>
      <c r="EJ48" s="123"/>
      <c r="EK48" s="123"/>
      <c r="EL48" s="123"/>
      <c r="EM48" s="123"/>
      <c r="EN48" s="123"/>
      <c r="EO48" s="123"/>
      <c r="EP48" s="123"/>
      <c r="EQ48" s="123"/>
      <c r="ER48" s="123"/>
      <c r="ES48" s="123"/>
      <c r="ET48" s="123"/>
      <c r="EU48" s="123"/>
      <c r="EV48" s="123"/>
      <c r="EW48" s="123"/>
      <c r="EX48" s="123"/>
      <c r="EY48" s="123"/>
      <c r="EZ48" s="123"/>
      <c r="FA48" s="123"/>
      <c r="FB48" s="123"/>
      <c r="FC48" s="123"/>
      <c r="FD48" s="123"/>
      <c r="FE48" s="123"/>
      <c r="FF48" s="123"/>
      <c r="FG48" s="123"/>
      <c r="FH48" s="123"/>
      <c r="FI48" s="123"/>
      <c r="FJ48" s="123"/>
      <c r="FK48" s="123"/>
      <c r="FL48" s="123"/>
      <c r="FM48" s="123"/>
      <c r="FN48" s="123"/>
      <c r="FO48" s="123"/>
      <c r="FP48" s="123"/>
      <c r="FQ48" s="123"/>
      <c r="FR48" s="123"/>
      <c r="FS48" s="123"/>
      <c r="FT48" s="123"/>
      <c r="FU48" s="123"/>
      <c r="FV48" s="123"/>
      <c r="FW48" s="123"/>
      <c r="FX48" s="123"/>
      <c r="FY48" s="123"/>
      <c r="FZ48" s="123"/>
      <c r="GA48" s="123"/>
      <c r="GB48" s="123"/>
      <c r="GC48" s="123"/>
      <c r="GD48" s="123"/>
      <c r="GE48" s="123"/>
      <c r="GF48" s="123"/>
      <c r="GG48" s="123"/>
      <c r="GH48" s="123"/>
      <c r="GI48" s="123"/>
      <c r="GJ48" s="123"/>
      <c r="GK48" s="123"/>
      <c r="GL48" s="123"/>
      <c r="GM48" s="123"/>
      <c r="GN48" s="123"/>
      <c r="GO48" s="123"/>
      <c r="GP48" s="123"/>
      <c r="GQ48" s="123"/>
      <c r="GR48" s="123"/>
      <c r="GS48" s="123"/>
      <c r="GT48" s="123"/>
      <c r="GU48" s="123"/>
      <c r="GV48" s="123"/>
      <c r="GW48" s="123"/>
      <c r="GX48" s="123"/>
      <c r="GY48" s="123"/>
      <c r="GZ48" s="123"/>
      <c r="HA48" s="123"/>
      <c r="HB48" s="123"/>
      <c r="HC48" s="123"/>
      <c r="HD48" s="123"/>
      <c r="HE48" s="123"/>
      <c r="HF48" s="123"/>
      <c r="HG48" s="123"/>
      <c r="HH48" s="123"/>
      <c r="HI48" s="123"/>
      <c r="HJ48" s="123"/>
      <c r="HK48" s="123"/>
      <c r="HL48" s="123"/>
      <c r="HM48" s="123"/>
      <c r="HN48" s="123"/>
      <c r="HO48" s="123"/>
      <c r="HP48" s="123"/>
      <c r="HQ48" s="123"/>
      <c r="HR48" s="123"/>
      <c r="HS48" s="123"/>
      <c r="HT48" s="123"/>
      <c r="HU48" s="123"/>
      <c r="HV48" s="123"/>
      <c r="HW48" s="123"/>
      <c r="HX48" s="123"/>
      <c r="HY48" s="123"/>
      <c r="HZ48" s="123"/>
      <c r="IA48" s="123"/>
      <c r="IB48" s="123"/>
      <c r="IC48" s="123"/>
      <c r="ID48" s="123"/>
      <c r="IE48" s="123"/>
      <c r="IF48" s="123"/>
      <c r="IG48" s="123"/>
      <c r="IH48" s="123"/>
      <c r="II48" s="123"/>
      <c r="IJ48" s="123"/>
      <c r="IK48" s="123"/>
      <c r="IL48" s="123"/>
      <c r="IM48" s="123"/>
      <c r="IN48" s="123"/>
      <c r="IO48" s="123"/>
      <c r="IP48" s="123"/>
      <c r="IQ48" s="123"/>
      <c r="IR48" s="123"/>
      <c r="IS48" s="123"/>
      <c r="IT48" s="123"/>
      <c r="IU48" s="123"/>
      <c r="IV48" s="123"/>
      <c r="IW48" s="123"/>
      <c r="IX48" s="123"/>
      <c r="IY48" s="123"/>
      <c r="IZ48" s="123"/>
      <c r="JA48" s="123"/>
      <c r="JB48" s="123"/>
      <c r="JC48" s="123"/>
      <c r="JD48" s="123"/>
      <c r="JE48" s="123"/>
      <c r="JF48" s="123"/>
      <c r="JG48" s="123"/>
      <c r="JH48" s="123"/>
      <c r="JI48" s="123"/>
      <c r="JJ48" s="123"/>
      <c r="JK48" s="123"/>
      <c r="JL48" s="123"/>
      <c r="JM48" s="123"/>
      <c r="JN48" s="123"/>
      <c r="JO48" s="123"/>
      <c r="JP48" s="123"/>
      <c r="JQ48" s="123"/>
      <c r="JR48" s="123"/>
      <c r="JS48" s="123"/>
      <c r="JT48" s="123"/>
      <c r="JU48" s="123"/>
      <c r="JV48" s="123"/>
      <c r="JW48" s="123"/>
      <c r="JX48" s="123"/>
      <c r="JY48" s="123"/>
      <c r="JZ48" s="123"/>
      <c r="KA48" s="123"/>
      <c r="KB48" s="123"/>
      <c r="KC48" s="123"/>
      <c r="KD48" s="123"/>
      <c r="KE48" s="123"/>
      <c r="KF48" s="123"/>
      <c r="KG48" s="123"/>
      <c r="KH48" s="123"/>
      <c r="KI48" s="123"/>
      <c r="KJ48" s="123"/>
      <c r="KK48" s="123"/>
      <c r="KL48" s="123"/>
      <c r="KM48" s="123"/>
      <c r="KN48" s="123"/>
      <c r="KO48" s="123"/>
      <c r="KP48" s="123"/>
      <c r="KQ48" s="123"/>
      <c r="KR48" s="123"/>
      <c r="KS48" s="123"/>
      <c r="KT48" s="123"/>
      <c r="KU48" s="123"/>
      <c r="KV48" s="123"/>
      <c r="KW48" s="123"/>
      <c r="KX48" s="123"/>
      <c r="KY48" s="123"/>
      <c r="KZ48" s="123"/>
      <c r="LA48" s="123"/>
      <c r="LB48" s="123"/>
      <c r="LC48" s="123"/>
      <c r="LD48" s="123"/>
      <c r="LE48" s="123"/>
      <c r="LF48" s="123"/>
      <c r="LG48" s="123"/>
      <c r="LH48" s="123"/>
      <c r="LI48" s="123"/>
      <c r="LJ48" s="123"/>
      <c r="LK48" s="123"/>
      <c r="LL48" s="123"/>
      <c r="LM48" s="123"/>
      <c r="LN48" s="123"/>
      <c r="LO48" s="123"/>
      <c r="LP48" s="123"/>
      <c r="LQ48" s="123"/>
      <c r="LR48" s="123"/>
      <c r="LS48" s="123"/>
      <c r="LT48" s="123"/>
      <c r="LU48" s="123"/>
      <c r="LV48" s="123"/>
      <c r="LW48" s="123"/>
      <c r="LX48" s="123"/>
      <c r="LY48" s="123"/>
      <c r="LZ48" s="123"/>
      <c r="MA48" s="123"/>
      <c r="MB48" s="123"/>
      <c r="MC48" s="123"/>
      <c r="MD48" s="123"/>
      <c r="ME48" s="123"/>
      <c r="MF48" s="123"/>
      <c r="MG48" s="123"/>
      <c r="MH48" s="123"/>
      <c r="MI48" s="123"/>
      <c r="MJ48" s="123"/>
      <c r="MK48" s="123"/>
      <c r="ML48" s="123"/>
      <c r="MM48" s="123"/>
      <c r="MN48" s="123"/>
      <c r="MO48" s="123"/>
      <c r="MP48" s="123"/>
      <c r="MQ48" s="123"/>
      <c r="MR48" s="123"/>
      <c r="MS48" s="123"/>
      <c r="MT48" s="123"/>
      <c r="MU48" s="123"/>
      <c r="MV48" s="123"/>
      <c r="MW48" s="123"/>
      <c r="MX48" s="123"/>
      <c r="MY48" s="123"/>
      <c r="MZ48" s="123"/>
      <c r="NA48" s="123"/>
      <c r="NB48" s="123"/>
      <c r="NC48" s="123"/>
      <c r="ND48" s="123"/>
      <c r="NE48" s="123"/>
      <c r="NF48" s="123"/>
      <c r="NG48" s="123"/>
      <c r="NH48" s="123"/>
      <c r="NI48" s="123"/>
      <c r="NJ48" s="123"/>
      <c r="NK48" s="123"/>
    </row>
    <row r="49" spans="1:374" ht="28.5" x14ac:dyDescent="0.2">
      <c r="A49" s="466" t="s">
        <v>28</v>
      </c>
      <c r="B49" s="471" t="s">
        <v>5</v>
      </c>
      <c r="C49" s="471" t="s">
        <v>337</v>
      </c>
      <c r="D49" s="468" t="str">
        <f>VLOOKUP(C49, 'Catálogo de actividades'!$B$5:$D$296,2,FALSE)</f>
        <v>INE</v>
      </c>
      <c r="E49" s="468" t="str">
        <f>VLOOKUP(C49, 'Catálogo de actividades'!$B$5:$D$296,3,FALSE)</f>
        <v>DERFE/UTSI</v>
      </c>
      <c r="F49" s="469" t="str">
        <f>_xlfn.XLOOKUP(C49,'Catálogo de actividades'!$B$5:$B$296,'Catálogo de actividades'!$E$5:$E$296)</f>
        <v>6.9</v>
      </c>
      <c r="G49" s="106">
        <v>45411</v>
      </c>
      <c r="H49" s="105">
        <v>45422</v>
      </c>
      <c r="I49" s="470" t="str">
        <f>_xlfn.XLOOKUP(C49,'Catálogo de actividades'!$B$5:$B$296,'Catálogo de actividades'!$I$5:$I$296)</f>
        <v>DERFE</v>
      </c>
      <c r="J49" s="123"/>
      <c r="K49" s="123"/>
      <c r="L49" s="123"/>
      <c r="M49" s="123"/>
      <c r="N49" s="123"/>
      <c r="O49" s="123"/>
      <c r="P49" s="123"/>
      <c r="Q49" s="123"/>
      <c r="R49" s="123"/>
      <c r="S49" s="123"/>
      <c r="T49" s="123"/>
      <c r="U49" s="123"/>
      <c r="V49" s="123"/>
      <c r="W49" s="123"/>
      <c r="X49" s="123"/>
      <c r="Y49" s="123"/>
      <c r="Z49" s="123"/>
      <c r="AA49" s="123"/>
      <c r="AB49" s="123"/>
      <c r="AC49" s="123"/>
      <c r="AD49" s="123"/>
      <c r="AE49" s="123"/>
      <c r="AF49" s="123"/>
      <c r="AG49" s="123"/>
      <c r="AH49" s="123"/>
      <c r="AI49" s="123"/>
      <c r="AJ49" s="123"/>
      <c r="AK49" s="123"/>
      <c r="AL49" s="123"/>
      <c r="AM49" s="123"/>
      <c r="AN49" s="123"/>
      <c r="AO49" s="123"/>
      <c r="AP49" s="123"/>
      <c r="AQ49" s="123"/>
      <c r="AR49" s="123"/>
      <c r="AS49" s="123"/>
      <c r="AT49" s="123"/>
      <c r="AU49" s="123"/>
      <c r="AV49" s="123"/>
      <c r="AW49" s="123"/>
      <c r="AX49" s="123"/>
      <c r="AY49" s="123"/>
      <c r="AZ49" s="123"/>
      <c r="BA49" s="123"/>
      <c r="BB49" s="123"/>
      <c r="BC49" s="123"/>
      <c r="BD49" s="123"/>
      <c r="BE49" s="123"/>
      <c r="BF49" s="123"/>
      <c r="BG49" s="123"/>
      <c r="BH49" s="123"/>
      <c r="BI49" s="123"/>
      <c r="BJ49" s="123"/>
      <c r="BK49" s="123"/>
      <c r="BL49" s="123"/>
      <c r="BM49" s="123"/>
      <c r="BN49" s="123"/>
      <c r="BO49" s="123"/>
      <c r="BP49" s="123"/>
      <c r="BQ49" s="123"/>
      <c r="BR49" s="123"/>
      <c r="BS49" s="123"/>
      <c r="BT49" s="123"/>
      <c r="BU49" s="123"/>
      <c r="BV49" s="123"/>
      <c r="BW49" s="123"/>
      <c r="BX49" s="123"/>
      <c r="BY49" s="123"/>
      <c r="BZ49" s="123"/>
      <c r="CA49" s="123"/>
      <c r="CB49" s="123"/>
      <c r="CC49" s="123"/>
      <c r="CD49" s="123"/>
      <c r="CE49" s="123"/>
      <c r="CF49" s="123"/>
      <c r="CG49" s="123"/>
      <c r="CH49" s="123"/>
      <c r="CI49" s="123"/>
      <c r="CJ49" s="123"/>
      <c r="CK49" s="123"/>
      <c r="CL49" s="123"/>
      <c r="CM49" s="123"/>
      <c r="CN49" s="123"/>
      <c r="CO49" s="123"/>
      <c r="CP49" s="123"/>
      <c r="CQ49" s="123"/>
      <c r="CR49" s="123"/>
      <c r="CS49" s="123"/>
      <c r="CT49" s="123"/>
      <c r="CU49" s="123"/>
      <c r="CV49" s="123"/>
      <c r="CW49" s="123"/>
      <c r="CX49" s="123"/>
      <c r="CY49" s="123"/>
      <c r="CZ49" s="123"/>
      <c r="DA49" s="123"/>
      <c r="DB49" s="123"/>
      <c r="DC49" s="123"/>
      <c r="DD49" s="123"/>
      <c r="DE49" s="123"/>
      <c r="DF49" s="123"/>
      <c r="DG49" s="123"/>
      <c r="DH49" s="123"/>
      <c r="DI49" s="123"/>
      <c r="DJ49" s="123"/>
      <c r="DK49" s="123"/>
      <c r="DL49" s="123"/>
      <c r="DM49" s="123"/>
      <c r="DN49" s="123"/>
      <c r="DO49" s="123"/>
      <c r="DP49" s="123"/>
      <c r="DQ49" s="123"/>
      <c r="DR49" s="123"/>
      <c r="DS49" s="123"/>
      <c r="DT49" s="123"/>
      <c r="DU49" s="123"/>
      <c r="DV49" s="123"/>
      <c r="DW49" s="123"/>
      <c r="DX49" s="123"/>
      <c r="DY49" s="123"/>
      <c r="DZ49" s="123"/>
      <c r="EA49" s="123"/>
      <c r="EB49" s="123"/>
      <c r="EC49" s="123"/>
      <c r="ED49" s="123"/>
      <c r="EE49" s="123"/>
      <c r="EF49" s="123"/>
      <c r="EG49" s="123"/>
      <c r="EH49" s="123"/>
      <c r="EI49" s="123"/>
      <c r="EJ49" s="123"/>
      <c r="EK49" s="123"/>
      <c r="EL49" s="123"/>
      <c r="EM49" s="123"/>
      <c r="EN49" s="123"/>
      <c r="EO49" s="123"/>
      <c r="EP49" s="123"/>
      <c r="EQ49" s="123"/>
      <c r="ER49" s="123"/>
      <c r="ES49" s="123"/>
      <c r="ET49" s="123"/>
      <c r="EU49" s="123"/>
      <c r="EV49" s="123"/>
      <c r="EW49" s="123"/>
      <c r="EX49" s="123"/>
      <c r="EY49" s="123"/>
      <c r="EZ49" s="123"/>
      <c r="FA49" s="123"/>
      <c r="FB49" s="123"/>
      <c r="FC49" s="123"/>
      <c r="FD49" s="123"/>
      <c r="FE49" s="123"/>
      <c r="FF49" s="123"/>
      <c r="FG49" s="123"/>
      <c r="FH49" s="123"/>
      <c r="FI49" s="123"/>
      <c r="FJ49" s="123"/>
      <c r="FK49" s="123"/>
      <c r="FL49" s="123"/>
      <c r="FM49" s="123"/>
      <c r="FN49" s="123"/>
      <c r="FO49" s="123"/>
      <c r="FP49" s="123"/>
      <c r="FQ49" s="123"/>
      <c r="FR49" s="123"/>
      <c r="FS49" s="123"/>
      <c r="FT49" s="123"/>
      <c r="FU49" s="123"/>
      <c r="FV49" s="123"/>
      <c r="FW49" s="123"/>
      <c r="FX49" s="123"/>
      <c r="FY49" s="123"/>
      <c r="FZ49" s="123"/>
      <c r="GA49" s="123"/>
      <c r="GB49" s="123"/>
      <c r="GC49" s="123"/>
      <c r="GD49" s="123"/>
      <c r="GE49" s="123"/>
      <c r="GF49" s="123"/>
      <c r="GG49" s="123"/>
      <c r="GH49" s="123"/>
      <c r="GI49" s="123"/>
      <c r="GJ49" s="123"/>
      <c r="GK49" s="123"/>
      <c r="GL49" s="123"/>
      <c r="GM49" s="123"/>
      <c r="GN49" s="123"/>
      <c r="GO49" s="123"/>
      <c r="GP49" s="123"/>
      <c r="GQ49" s="123"/>
      <c r="GR49" s="123"/>
      <c r="GS49" s="123"/>
      <c r="GT49" s="123"/>
      <c r="GU49" s="123"/>
      <c r="GV49" s="123"/>
      <c r="GW49" s="123"/>
      <c r="GX49" s="123"/>
      <c r="GY49" s="123"/>
      <c r="GZ49" s="123"/>
      <c r="HA49" s="123"/>
      <c r="HB49" s="123"/>
      <c r="HC49" s="123"/>
      <c r="HD49" s="123"/>
      <c r="HE49" s="123"/>
      <c r="HF49" s="123"/>
      <c r="HG49" s="123"/>
      <c r="HH49" s="123"/>
      <c r="HI49" s="123"/>
      <c r="HJ49" s="123"/>
      <c r="HK49" s="123"/>
      <c r="HL49" s="123"/>
      <c r="HM49" s="123"/>
      <c r="HN49" s="123"/>
      <c r="HO49" s="123"/>
      <c r="HP49" s="123"/>
      <c r="HQ49" s="123"/>
      <c r="HR49" s="123"/>
      <c r="HS49" s="123"/>
      <c r="HT49" s="123"/>
      <c r="HU49" s="123"/>
      <c r="HV49" s="123"/>
      <c r="HW49" s="123"/>
      <c r="HX49" s="123"/>
      <c r="HY49" s="123"/>
      <c r="HZ49" s="123"/>
      <c r="IA49" s="123"/>
      <c r="IB49" s="123"/>
      <c r="IC49" s="123"/>
      <c r="ID49" s="123"/>
      <c r="IE49" s="123"/>
      <c r="IF49" s="123"/>
      <c r="IG49" s="123"/>
      <c r="IH49" s="123"/>
      <c r="II49" s="123"/>
      <c r="IJ49" s="123"/>
      <c r="IK49" s="123"/>
      <c r="IL49" s="123"/>
      <c r="IM49" s="123"/>
      <c r="IN49" s="123"/>
      <c r="IO49" s="123"/>
      <c r="IP49" s="123"/>
      <c r="IQ49" s="123"/>
      <c r="IR49" s="123"/>
      <c r="IS49" s="123"/>
      <c r="IT49" s="123"/>
      <c r="IU49" s="123"/>
      <c r="IV49" s="123"/>
      <c r="IW49" s="123"/>
      <c r="IX49" s="123"/>
      <c r="IY49" s="123"/>
      <c r="IZ49" s="123"/>
      <c r="JA49" s="123"/>
      <c r="JB49" s="123"/>
      <c r="JC49" s="123"/>
      <c r="JD49" s="123"/>
      <c r="JE49" s="123"/>
      <c r="JF49" s="123"/>
      <c r="JG49" s="123"/>
      <c r="JH49" s="123"/>
      <c r="JI49" s="123"/>
      <c r="JJ49" s="123"/>
      <c r="JK49" s="123"/>
      <c r="JL49" s="123"/>
      <c r="JM49" s="123"/>
      <c r="JN49" s="123"/>
      <c r="JO49" s="123"/>
      <c r="JP49" s="123"/>
      <c r="JQ49" s="123"/>
      <c r="JR49" s="123"/>
      <c r="JS49" s="123"/>
      <c r="JT49" s="123"/>
      <c r="JU49" s="123"/>
      <c r="JV49" s="123"/>
      <c r="JW49" s="123"/>
      <c r="JX49" s="123"/>
      <c r="JY49" s="123"/>
      <c r="JZ49" s="123"/>
      <c r="KA49" s="123"/>
      <c r="KB49" s="123"/>
      <c r="KC49" s="123"/>
      <c r="KD49" s="123"/>
      <c r="KE49" s="123"/>
      <c r="KF49" s="123"/>
      <c r="KG49" s="123"/>
      <c r="KH49" s="123"/>
      <c r="KI49" s="123"/>
      <c r="KJ49" s="123"/>
      <c r="KK49" s="123"/>
      <c r="KL49" s="123"/>
      <c r="KM49" s="123"/>
      <c r="KN49" s="123"/>
      <c r="KO49" s="123"/>
      <c r="KP49" s="123"/>
      <c r="KQ49" s="123"/>
      <c r="KR49" s="123"/>
      <c r="KS49" s="123"/>
      <c r="KT49" s="123"/>
      <c r="KU49" s="123"/>
      <c r="KV49" s="123"/>
      <c r="KW49" s="123"/>
      <c r="KX49" s="123"/>
      <c r="KY49" s="123"/>
      <c r="KZ49" s="123"/>
      <c r="LA49" s="123"/>
      <c r="LB49" s="123"/>
      <c r="LC49" s="123"/>
      <c r="LD49" s="123"/>
      <c r="LE49" s="123"/>
      <c r="LF49" s="123"/>
      <c r="LG49" s="123"/>
      <c r="LH49" s="123"/>
      <c r="LI49" s="123"/>
      <c r="LJ49" s="123"/>
      <c r="LK49" s="123"/>
      <c r="LL49" s="123"/>
      <c r="LM49" s="123"/>
      <c r="LN49" s="123"/>
      <c r="LO49" s="123"/>
      <c r="LP49" s="123"/>
      <c r="LQ49" s="123"/>
      <c r="LR49" s="123"/>
      <c r="LS49" s="123"/>
      <c r="LT49" s="123"/>
      <c r="LU49" s="123"/>
      <c r="LV49" s="123"/>
      <c r="LW49" s="123"/>
      <c r="LX49" s="123"/>
      <c r="LY49" s="123"/>
      <c r="LZ49" s="123"/>
      <c r="MA49" s="123"/>
      <c r="MB49" s="123"/>
      <c r="MC49" s="123"/>
      <c r="MD49" s="123"/>
      <c r="ME49" s="123"/>
      <c r="MF49" s="123"/>
      <c r="MG49" s="123"/>
      <c r="MH49" s="123"/>
      <c r="MI49" s="123"/>
      <c r="MJ49" s="123"/>
      <c r="MK49" s="123"/>
      <c r="ML49" s="123"/>
      <c r="MM49" s="123"/>
      <c r="MN49" s="123"/>
      <c r="MO49" s="123"/>
      <c r="MP49" s="123"/>
      <c r="MQ49" s="123"/>
      <c r="MR49" s="123"/>
      <c r="MS49" s="123"/>
      <c r="MT49" s="123"/>
      <c r="MU49" s="123"/>
      <c r="MV49" s="123"/>
      <c r="MW49" s="123"/>
      <c r="MX49" s="123"/>
      <c r="MY49" s="123"/>
      <c r="MZ49" s="123"/>
      <c r="NA49" s="123"/>
      <c r="NB49" s="123"/>
      <c r="NC49" s="123"/>
      <c r="ND49" s="123"/>
      <c r="NE49" s="123"/>
      <c r="NF49" s="123"/>
      <c r="NG49" s="123"/>
      <c r="NH49" s="123"/>
      <c r="NI49" s="123"/>
      <c r="NJ49" s="123"/>
    </row>
    <row r="50" spans="1:374" ht="28.5" x14ac:dyDescent="0.2">
      <c r="A50" s="466" t="s">
        <v>28</v>
      </c>
      <c r="B50" s="466" t="s">
        <v>5</v>
      </c>
      <c r="C50" s="466" t="s">
        <v>339</v>
      </c>
      <c r="D50" s="468" t="str">
        <f>VLOOKUP(C50, 'Catálogo de actividades'!$B$5:$D$296,2,FALSE)</f>
        <v>INE</v>
      </c>
      <c r="E50" s="468" t="str">
        <f>VLOOKUP(C50, 'Catálogo de actividades'!$B$5:$D$296,3,FALSE)</f>
        <v>CD</v>
      </c>
      <c r="F50" s="469" t="str">
        <f>_xlfn.XLOOKUP(C50,'Catálogo de actividades'!$B$5:$B$296,'Catálogo de actividades'!$E$5:$E$296)</f>
        <v>6.10</v>
      </c>
      <c r="G50" s="106">
        <v>45398</v>
      </c>
      <c r="H50" s="105">
        <v>45432</v>
      </c>
      <c r="I50" s="470" t="str">
        <f>_xlfn.XLOOKUP(C50,'Catálogo de actividades'!$B$5:$B$296,'Catálogo de actividades'!$I$5:$I$296)</f>
        <v>DEOE</v>
      </c>
    </row>
    <row r="51" spans="1:374" ht="28.5" x14ac:dyDescent="0.2">
      <c r="A51" s="466" t="s">
        <v>28</v>
      </c>
      <c r="B51" s="466" t="s">
        <v>5</v>
      </c>
      <c r="C51" s="466" t="s">
        <v>340</v>
      </c>
      <c r="D51" s="468" t="str">
        <f>VLOOKUP(C51, 'Catálogo de actividades'!$B$5:$D$296,2,FALSE)</f>
        <v>INE</v>
      </c>
      <c r="E51" s="468" t="str">
        <f>VLOOKUP(C51, 'Catálogo de actividades'!$B$5:$D$296,3,FALSE)</f>
        <v>CD</v>
      </c>
      <c r="F51" s="469" t="str">
        <f>_xlfn.XLOOKUP(C51,'Catálogo de actividades'!$B$5:$B$296,'Catálogo de actividades'!$E$5:$E$296)</f>
        <v>6.11</v>
      </c>
      <c r="G51" s="106">
        <v>45398</v>
      </c>
      <c r="H51" s="105">
        <v>45435</v>
      </c>
      <c r="I51" s="470" t="str">
        <f>_xlfn.XLOOKUP(C51,'Catálogo de actividades'!$B$5:$B$296,'Catálogo de actividades'!$I$5:$I$296)</f>
        <v>DEOE</v>
      </c>
    </row>
    <row r="52" spans="1:374" x14ac:dyDescent="0.2">
      <c r="A52" s="466" t="s">
        <v>28</v>
      </c>
      <c r="B52" s="466" t="s">
        <v>5</v>
      </c>
      <c r="C52" s="466" t="s">
        <v>146</v>
      </c>
      <c r="D52" s="468" t="str">
        <f>VLOOKUP(C52, 'Catálogo de actividades'!$B$5:$D$296,2,FALSE)</f>
        <v>INE</v>
      </c>
      <c r="E52" s="468" t="str">
        <f>VLOOKUP(C52, 'Catálogo de actividades'!$B$5:$D$296,3,FALSE)</f>
        <v>CD</v>
      </c>
      <c r="F52" s="469" t="str">
        <f>_xlfn.XLOOKUP(C52,'Catálogo de actividades'!$B$5:$B$296,'Catálogo de actividades'!$E$5:$E$296)</f>
        <v>6.12</v>
      </c>
      <c r="G52" s="106">
        <v>45436</v>
      </c>
      <c r="H52" s="105">
        <v>45436</v>
      </c>
      <c r="I52" s="470" t="str">
        <f>_xlfn.XLOOKUP(C52,'Catálogo de actividades'!$B$5:$B$296,'Catálogo de actividades'!$I$5:$I$296)</f>
        <v>DEOE</v>
      </c>
    </row>
    <row r="53" spans="1:374" ht="28.5" x14ac:dyDescent="0.2">
      <c r="A53" s="466" t="s">
        <v>28</v>
      </c>
      <c r="B53" s="471" t="s">
        <v>5</v>
      </c>
      <c r="C53" s="471" t="s">
        <v>341</v>
      </c>
      <c r="D53" s="468" t="str">
        <f>VLOOKUP(C53, 'Catálogo de actividades'!$B$5:$D$296,2,FALSE)</f>
        <v>INE</v>
      </c>
      <c r="E53" s="468" t="str">
        <f>VLOOKUP(C53, 'Catálogo de actividades'!$B$5:$D$296,3,FALSE)</f>
        <v>DERFE/JD</v>
      </c>
      <c r="F53" s="469" t="str">
        <f>_xlfn.XLOOKUP(C53,'Catálogo de actividades'!$B$5:$B$296,'Catálogo de actividades'!$E$5:$E$296)</f>
        <v>6.13</v>
      </c>
      <c r="G53" s="106">
        <v>45425</v>
      </c>
      <c r="H53" s="105">
        <v>45436</v>
      </c>
      <c r="I53" s="470" t="str">
        <f>_xlfn.XLOOKUP(C53,'Catálogo de actividades'!$B$5:$B$296,'Catálogo de actividades'!$I$5:$I$296)</f>
        <v>DERFE</v>
      </c>
    </row>
    <row r="54" spans="1:374" ht="57" x14ac:dyDescent="0.2">
      <c r="A54" s="466" t="s">
        <v>28</v>
      </c>
      <c r="B54" s="471" t="s">
        <v>5</v>
      </c>
      <c r="C54" s="471" t="s">
        <v>305</v>
      </c>
      <c r="D54" s="468" t="str">
        <f>VLOOKUP(C54, 'Catálogo de actividades'!$B$5:$D$296,2,FALSE)</f>
        <v>INE</v>
      </c>
      <c r="E54" s="468" t="str">
        <f>VLOOKUP(C54, 'Catálogo de actividades'!$B$5:$D$296,3,FALSE)</f>
        <v>DERFE/JD</v>
      </c>
      <c r="F54" s="469" t="str">
        <f>_xlfn.XLOOKUP(C54,'Catálogo de actividades'!$B$5:$B$296,'Catálogo de actividades'!$E$5:$E$296)</f>
        <v>6.14</v>
      </c>
      <c r="G54" s="106">
        <v>45439</v>
      </c>
      <c r="H54" s="105">
        <v>45443</v>
      </c>
      <c r="I54" s="470" t="str">
        <f>_xlfn.XLOOKUP(C54,'Catálogo de actividades'!$B$5:$B$296,'Catálogo de actividades'!$I$5:$I$296)</f>
        <v>DERFE</v>
      </c>
    </row>
    <row r="55" spans="1:374" ht="28.5" x14ac:dyDescent="0.2">
      <c r="A55" s="466" t="s">
        <v>28</v>
      </c>
      <c r="B55" s="466" t="s">
        <v>5</v>
      </c>
      <c r="C55" s="466" t="s">
        <v>193</v>
      </c>
      <c r="D55" s="468" t="str">
        <f>VLOOKUP(C55, 'Catálogo de actividades'!$B$5:$D$296,2,FALSE)</f>
        <v>INE/OPL</v>
      </c>
      <c r="E55" s="468" t="str">
        <f>VLOOKUP(C55, 'Catálogo de actividades'!$B$5:$D$296,3,FALSE)</f>
        <v>DEOE/JLE/OPL</v>
      </c>
      <c r="F55" s="469" t="str">
        <f>_xlfn.XLOOKUP(C55,'Catálogo de actividades'!$B$5:$B$296,'Catálogo de actividades'!$E$5:$E$296)</f>
        <v>6.15</v>
      </c>
      <c r="G55" s="106">
        <v>45445</v>
      </c>
      <c r="H55" s="105">
        <v>45445</v>
      </c>
      <c r="I55" s="470" t="str">
        <f>_xlfn.XLOOKUP(C55,'Catálogo de actividades'!$B$5:$B$296,'Catálogo de actividades'!$I$5:$I$296)</f>
        <v>DEOE</v>
      </c>
    </row>
    <row r="56" spans="1:374" ht="42.75" x14ac:dyDescent="0.2">
      <c r="A56" s="466" t="s">
        <v>28</v>
      </c>
      <c r="B56" s="466" t="s">
        <v>5</v>
      </c>
      <c r="C56" s="466" t="s">
        <v>181</v>
      </c>
      <c r="D56" s="468" t="str">
        <f>VLOOKUP(C56, 'Catálogo de actividades'!$B$5:$D$296,2,FALSE)</f>
        <v>INE/OPL</v>
      </c>
      <c r="E56" s="468" t="str">
        <f>VLOOKUP(C56, 'Catálogo de actividades'!$B$5:$D$296,3,FALSE)</f>
        <v>DERFE/OPL/JLE/JD</v>
      </c>
      <c r="F56" s="469" t="str">
        <f>_xlfn.XLOOKUP(C56,'Catálogo de actividades'!$B$5:$B$296,'Catálogo de actividades'!$E$5:$E$296)</f>
        <v>6.16</v>
      </c>
      <c r="G56" s="106">
        <v>45383</v>
      </c>
      <c r="H56" s="105">
        <v>45457</v>
      </c>
      <c r="I56" s="470" t="str">
        <f>_xlfn.XLOOKUP(C56,'Catálogo de actividades'!$B$5:$B$296,'Catálogo de actividades'!$I$5:$I$296)</f>
        <v>DEOE</v>
      </c>
    </row>
    <row r="57" spans="1:374" ht="28.5" x14ac:dyDescent="0.2">
      <c r="A57" s="466" t="s">
        <v>28</v>
      </c>
      <c r="B57" s="466" t="s">
        <v>6</v>
      </c>
      <c r="C57" s="466" t="s">
        <v>342</v>
      </c>
      <c r="D57" s="468" t="str">
        <f>VLOOKUP(C57, 'Catálogo de actividades'!$B$5:$D$296,2,FALSE)</f>
        <v>INE</v>
      </c>
      <c r="E57" s="468" t="str">
        <f>VLOOKUP(C57, 'Catálogo de actividades'!$B$5:$D$296,3,FALSE)</f>
        <v>CG/DECEYEC</v>
      </c>
      <c r="F57" s="469" t="str">
        <f>_xlfn.XLOOKUP(C57,'Catálogo de actividades'!$B$5:$B$296,'Catálogo de actividades'!$E$5:$E$296)</f>
        <v>7.1</v>
      </c>
      <c r="G57" s="106">
        <v>45139</v>
      </c>
      <c r="H57" s="105">
        <v>45168</v>
      </c>
      <c r="I57" s="470" t="str">
        <f>_xlfn.XLOOKUP(C57,'Catálogo de actividades'!$B$5:$B$296,'Catálogo de actividades'!$I$5:$I$296)</f>
        <v>DECEYEC</v>
      </c>
    </row>
    <row r="58" spans="1:374" ht="28.5" x14ac:dyDescent="0.2">
      <c r="A58" s="466" t="s">
        <v>28</v>
      </c>
      <c r="B58" s="466" t="s">
        <v>6</v>
      </c>
      <c r="C58" s="466" t="s">
        <v>344</v>
      </c>
      <c r="D58" s="468" t="str">
        <f>VLOOKUP(C58, 'Catálogo de actividades'!$B$5:$D$296,2,FALSE)</f>
        <v>INE</v>
      </c>
      <c r="E58" s="468" t="str">
        <f>VLOOKUP(C58, 'Catálogo de actividades'!$B$5:$D$296,3,FALSE)</f>
        <v>CG/DECEYEC</v>
      </c>
      <c r="F58" s="469" t="str">
        <f>_xlfn.XLOOKUP(C58,'Catálogo de actividades'!$B$5:$B$296,'Catálogo de actividades'!$E$5:$E$296)</f>
        <v>7.2</v>
      </c>
      <c r="G58" s="106">
        <v>45261</v>
      </c>
      <c r="H58" s="105">
        <v>45291</v>
      </c>
      <c r="I58" s="470" t="str">
        <f>_xlfn.XLOOKUP(C58,'Catálogo de actividades'!$B$5:$B$296,'Catálogo de actividades'!$I$5:$I$296)</f>
        <v>DECEYEC</v>
      </c>
    </row>
    <row r="59" spans="1:374" ht="42.75" x14ac:dyDescent="0.2">
      <c r="A59" s="466" t="s">
        <v>28</v>
      </c>
      <c r="B59" s="466" t="s">
        <v>6</v>
      </c>
      <c r="C59" s="466" t="s">
        <v>345</v>
      </c>
      <c r="D59" s="468" t="str">
        <f>VLOOKUP(C59, 'Catálogo de actividades'!$B$5:$D$296,2,FALSE)</f>
        <v>INE</v>
      </c>
      <c r="E59" s="468" t="str">
        <f>VLOOKUP(C59, 'Catálogo de actividades'!$B$5:$D$296,3,FALSE)</f>
        <v>DECEYEC/JLE</v>
      </c>
      <c r="F59" s="469" t="str">
        <f>_xlfn.XLOOKUP(C59,'Catálogo de actividades'!$B$5:$B$296,'Catálogo de actividades'!$E$5:$E$296)</f>
        <v>7.3</v>
      </c>
      <c r="G59" s="106">
        <v>45209</v>
      </c>
      <c r="H59" s="105">
        <v>45291</v>
      </c>
      <c r="I59" s="470" t="str">
        <f>_xlfn.XLOOKUP(C59,'Catálogo de actividades'!$B$5:$B$296,'Catálogo de actividades'!$I$5:$I$296)</f>
        <v>DECEYEC</v>
      </c>
    </row>
    <row r="60" spans="1:374" ht="28.5" x14ac:dyDescent="0.2">
      <c r="A60" s="466" t="s">
        <v>28</v>
      </c>
      <c r="B60" s="466" t="s">
        <v>6</v>
      </c>
      <c r="C60" s="475" t="s">
        <v>381</v>
      </c>
      <c r="D60" s="468" t="str">
        <f>VLOOKUP(C60, 'Catálogo de actividades'!$B$5:$D$296,2,FALSE)</f>
        <v>INE/OPL</v>
      </c>
      <c r="E60" s="468" t="str">
        <f>VLOOKUP(C60, 'Catálogo de actividades'!$B$5:$D$296,3,FALSE)</f>
        <v>OPL/JLE/
 DECEYEC</v>
      </c>
      <c r="F60" s="469" t="str">
        <f>_xlfn.XLOOKUP(C60,'Catálogo de actividades'!$B$5:$B$296,'Catálogo de actividades'!$E$5:$E$296)</f>
        <v>7.4</v>
      </c>
      <c r="G60" s="106">
        <v>45306</v>
      </c>
      <c r="H60" s="105">
        <v>45359</v>
      </c>
      <c r="I60" s="470" t="str">
        <f>_xlfn.XLOOKUP(C60,'Catálogo de actividades'!$B$5:$B$296,'Catálogo de actividades'!$I$5:$I$296)</f>
        <v>DECEYEC</v>
      </c>
    </row>
    <row r="61" spans="1:374" ht="28.5" x14ac:dyDescent="0.2">
      <c r="A61" s="466" t="s">
        <v>28</v>
      </c>
      <c r="B61" s="466" t="s">
        <v>6</v>
      </c>
      <c r="C61" s="475" t="s">
        <v>383</v>
      </c>
      <c r="D61" s="468" t="str">
        <f>VLOOKUP(C61, 'Catálogo de actividades'!$B$5:$D$296,2,FALSE)</f>
        <v>INE/OPL</v>
      </c>
      <c r="E61" s="468" t="str">
        <f>VLOOKUP(C61, 'Catálogo de actividades'!$B$5:$D$296,3,FALSE)</f>
        <v>JLE/CG</v>
      </c>
      <c r="F61" s="469" t="str">
        <f>_xlfn.XLOOKUP(C61,'Catálogo de actividades'!$B$5:$B$296,'Catálogo de actividades'!$E$5:$E$296)</f>
        <v>7.5</v>
      </c>
      <c r="G61" s="106">
        <v>45379</v>
      </c>
      <c r="H61" s="105">
        <v>45379</v>
      </c>
      <c r="I61" s="470" t="str">
        <f>_xlfn.XLOOKUP(C61,'Catálogo de actividades'!$B$5:$B$296,'Catálogo de actividades'!$I$5:$I$296)</f>
        <v>OPL</v>
      </c>
    </row>
    <row r="62" spans="1:374" ht="28.5" x14ac:dyDescent="0.2">
      <c r="A62" s="466" t="s">
        <v>28</v>
      </c>
      <c r="B62" s="471" t="s">
        <v>6</v>
      </c>
      <c r="C62" s="476" t="s">
        <v>76</v>
      </c>
      <c r="D62" s="468" t="str">
        <f>VLOOKUP(C62, 'Catálogo de actividades'!$B$5:$D$296,2,FALSE)</f>
        <v>INE</v>
      </c>
      <c r="E62" s="468" t="str">
        <f>VLOOKUP(C62, 'Catálogo de actividades'!$B$5:$D$296,3,FALSE)</f>
        <v>JDE/CD</v>
      </c>
      <c r="F62" s="469" t="str">
        <f>_xlfn.XLOOKUP(C62,'Catálogo de actividades'!$B$5:$B$296,'Catálogo de actividades'!$E$5:$E$296)</f>
        <v>7.6</v>
      </c>
      <c r="G62" s="106">
        <v>45215</v>
      </c>
      <c r="H62" s="105">
        <v>45304</v>
      </c>
      <c r="I62" s="470" t="str">
        <f>_xlfn.XLOOKUP(C62,'Catálogo de actividades'!$B$5:$B$296,'Catálogo de actividades'!$I$5:$I$296)</f>
        <v>DECEYEC</v>
      </c>
    </row>
    <row r="63" spans="1:374" ht="28.5" x14ac:dyDescent="0.2">
      <c r="A63" s="466" t="s">
        <v>28</v>
      </c>
      <c r="B63" s="466" t="s">
        <v>6</v>
      </c>
      <c r="C63" s="477" t="s">
        <v>289</v>
      </c>
      <c r="D63" s="468" t="str">
        <f>VLOOKUP(C63, 'Catálogo de actividades'!$B$5:$D$296,2,FALSE)</f>
        <v>INE</v>
      </c>
      <c r="E63" s="468" t="str">
        <f>VLOOKUP(C63, 'Catálogo de actividades'!$B$5:$D$296,3,FALSE)</f>
        <v>DECEYEC/JLE/JD</v>
      </c>
      <c r="F63" s="469" t="str">
        <f>_xlfn.XLOOKUP(C63,'Catálogo de actividades'!$B$5:$B$296,'Catálogo de actividades'!$E$5:$E$296)</f>
        <v>7.7</v>
      </c>
      <c r="G63" s="106">
        <v>45231</v>
      </c>
      <c r="H63" s="105">
        <v>45310</v>
      </c>
      <c r="I63" s="470" t="str">
        <f>_xlfn.XLOOKUP(C63,'Catálogo de actividades'!$B$5:$B$296,'Catálogo de actividades'!$I$5:$I$296)</f>
        <v>DECEYEC</v>
      </c>
    </row>
    <row r="64" spans="1:374" ht="28.5" x14ac:dyDescent="0.2">
      <c r="A64" s="466" t="s">
        <v>28</v>
      </c>
      <c r="B64" s="466" t="s">
        <v>6</v>
      </c>
      <c r="C64" s="466" t="s">
        <v>170</v>
      </c>
      <c r="D64" s="468" t="str">
        <f>VLOOKUP(C64, 'Catálogo de actividades'!$B$5:$D$296,2,FALSE)</f>
        <v>INE/OPL</v>
      </c>
      <c r="E64" s="468" t="str">
        <f>VLOOKUP(C64, 'Catálogo de actividades'!$B$5:$D$296,3,FALSE)</f>
        <v>DECEYEC/CG/OPL</v>
      </c>
      <c r="F64" s="469" t="str">
        <f>_xlfn.XLOOKUP(C64,'Catálogo de actividades'!$B$5:$B$296,'Catálogo de actividades'!$E$5:$E$296)</f>
        <v>7.8</v>
      </c>
      <c r="G64" s="106">
        <v>45369</v>
      </c>
      <c r="H64" s="105">
        <v>45409</v>
      </c>
      <c r="I64" s="470" t="str">
        <f>_xlfn.XLOOKUP(C64,'Catálogo de actividades'!$B$5:$B$296,'Catálogo de actividades'!$I$5:$I$296)</f>
        <v>OPL</v>
      </c>
    </row>
    <row r="65" spans="1:9" ht="28.5" x14ac:dyDescent="0.2">
      <c r="A65" s="466" t="s">
        <v>28</v>
      </c>
      <c r="B65" s="466" t="s">
        <v>6</v>
      </c>
      <c r="C65" s="471" t="s">
        <v>347</v>
      </c>
      <c r="D65" s="468" t="str">
        <f>VLOOKUP(C65, 'Catálogo de actividades'!$B$5:$D$296,2,FALSE)</f>
        <v>INE</v>
      </c>
      <c r="E65" s="468" t="str">
        <f>VLOOKUP(C65, 'Catálogo de actividades'!$B$5:$D$296,3,FALSE)</f>
        <v>DERFE/UTSI</v>
      </c>
      <c r="F65" s="469" t="str">
        <f>_xlfn.XLOOKUP(C65,'Catálogo de actividades'!$B$5:$B$296,'Catálogo de actividades'!$E$5:$E$296)</f>
        <v>7.9</v>
      </c>
      <c r="G65" s="106">
        <v>45313</v>
      </c>
      <c r="H65" s="105">
        <v>45317</v>
      </c>
      <c r="I65" s="470" t="str">
        <f>_xlfn.XLOOKUP(C65,'Catálogo de actividades'!$B$5:$B$296,'Catálogo de actividades'!$I$5:$I$296)</f>
        <v>DERFE</v>
      </c>
    </row>
    <row r="66" spans="1:9" ht="42.75" x14ac:dyDescent="0.2">
      <c r="A66" s="466" t="s">
        <v>28</v>
      </c>
      <c r="B66" s="466" t="s">
        <v>6</v>
      </c>
      <c r="C66" s="475" t="s">
        <v>292</v>
      </c>
      <c r="D66" s="468" t="str">
        <f>VLOOKUP(C66, 'Catálogo de actividades'!$B$5:$D$296,2,FALSE)</f>
        <v>INE</v>
      </c>
      <c r="E66" s="468" t="str">
        <f>VLOOKUP(C66, 'Catálogo de actividades'!$B$5:$D$296,3,FALSE)</f>
        <v>CG</v>
      </c>
      <c r="F66" s="469" t="str">
        <f>_xlfn.XLOOKUP(C66,'Catálogo de actividades'!$B$5:$B$296,'Catálogo de actividades'!$E$5:$E$296)</f>
        <v>7.10</v>
      </c>
      <c r="G66" s="106">
        <v>45323</v>
      </c>
      <c r="H66" s="105">
        <v>45325</v>
      </c>
      <c r="I66" s="470" t="str">
        <f>_xlfn.XLOOKUP(C66,'Catálogo de actividades'!$B$5:$B$296,'Catálogo de actividades'!$I$5:$I$296)</f>
        <v>DECEYEC</v>
      </c>
    </row>
    <row r="67" spans="1:9" ht="28.5" x14ac:dyDescent="0.2">
      <c r="A67" s="466" t="s">
        <v>28</v>
      </c>
      <c r="B67" s="466" t="s">
        <v>6</v>
      </c>
      <c r="C67" s="476" t="s">
        <v>291</v>
      </c>
      <c r="D67" s="468" t="str">
        <f>VLOOKUP(C67, 'Catálogo de actividades'!$B$5:$D$296,2,FALSE)</f>
        <v>INE</v>
      </c>
      <c r="E67" s="468" t="str">
        <f>VLOOKUP(C67, 'Catálogo de actividades'!$B$5:$D$296,3,FALSE)</f>
        <v>JDE/CD</v>
      </c>
      <c r="F67" s="469" t="str">
        <f>_xlfn.XLOOKUP(C67,'Catálogo de actividades'!$B$5:$B$296,'Catálogo de actividades'!$E$5:$E$296)</f>
        <v>7.11</v>
      </c>
      <c r="G67" s="106">
        <v>45328</v>
      </c>
      <c r="H67" s="105">
        <v>45328</v>
      </c>
      <c r="I67" s="470" t="str">
        <f>_xlfn.XLOOKUP(C67,'Catálogo de actividades'!$B$5:$B$296,'Catálogo de actividades'!$I$5:$I$296)</f>
        <v>DECEYEC</v>
      </c>
    </row>
    <row r="68" spans="1:9" ht="28.5" x14ac:dyDescent="0.2">
      <c r="A68" s="466" t="s">
        <v>28</v>
      </c>
      <c r="B68" s="466" t="s">
        <v>6</v>
      </c>
      <c r="C68" s="471" t="s">
        <v>348</v>
      </c>
      <c r="D68" s="468" t="str">
        <f>VLOOKUP(C68, 'Catálogo de actividades'!$B$5:$D$296,2,FALSE)</f>
        <v>INE</v>
      </c>
      <c r="E68" s="468" t="str">
        <f>VLOOKUP(C68, 'Catálogo de actividades'!$B$5:$D$296,3,FALSE)</f>
        <v>CD</v>
      </c>
      <c r="F68" s="469" t="str">
        <f>_xlfn.XLOOKUP(C68,'Catálogo de actividades'!$B$5:$B$296,'Catálogo de actividades'!$E$5:$E$296)</f>
        <v>7.12</v>
      </c>
      <c r="G68" s="106">
        <v>45331</v>
      </c>
      <c r="H68" s="105">
        <v>45382</v>
      </c>
      <c r="I68" s="470" t="str">
        <f>_xlfn.XLOOKUP(C68,'Catálogo de actividades'!$B$5:$B$296,'Catálogo de actividades'!$I$5:$I$296)</f>
        <v>DECEYEC</v>
      </c>
    </row>
    <row r="69" spans="1:9" ht="28.5" x14ac:dyDescent="0.2">
      <c r="A69" s="466" t="s">
        <v>28</v>
      </c>
      <c r="B69" s="466" t="s">
        <v>6</v>
      </c>
      <c r="C69" s="471" t="s">
        <v>349</v>
      </c>
      <c r="D69" s="468" t="str">
        <f>VLOOKUP(C69, 'Catálogo de actividades'!$B$5:$D$296,2,FALSE)</f>
        <v>INE</v>
      </c>
      <c r="E69" s="468" t="str">
        <f>VLOOKUP(C69, 'Catálogo de actividades'!$B$5:$D$296,3,FALSE)</f>
        <v>JDE</v>
      </c>
      <c r="F69" s="469" t="str">
        <f>_xlfn.XLOOKUP(C69,'Catálogo de actividades'!$B$5:$B$296,'Catálogo de actividades'!$E$5:$E$296)</f>
        <v>7.13</v>
      </c>
      <c r="G69" s="106">
        <v>45388</v>
      </c>
      <c r="H69" s="105">
        <v>45388</v>
      </c>
      <c r="I69" s="470" t="str">
        <f>_xlfn.XLOOKUP(C69,'Catálogo de actividades'!$B$5:$B$296,'Catálogo de actividades'!$I$5:$I$296)</f>
        <v>DECEYEC</v>
      </c>
    </row>
    <row r="70" spans="1:9" ht="28.5" x14ac:dyDescent="0.2">
      <c r="A70" s="466" t="s">
        <v>28</v>
      </c>
      <c r="B70" s="466" t="s">
        <v>6</v>
      </c>
      <c r="C70" s="466" t="s">
        <v>350</v>
      </c>
      <c r="D70" s="468" t="str">
        <f>VLOOKUP(C70, 'Catálogo de actividades'!$B$5:$D$296,2,FALSE)</f>
        <v>INE</v>
      </c>
      <c r="E70" s="468" t="str">
        <f>VLOOKUP(C70, 'Catálogo de actividades'!$B$5:$D$296,3,FALSE)</f>
        <v>CD</v>
      </c>
      <c r="F70" s="469" t="str">
        <f>_xlfn.XLOOKUP(C70,'Catálogo de actividades'!$B$5:$B$296,'Catálogo de actividades'!$E$5:$E$296)</f>
        <v>7.14</v>
      </c>
      <c r="G70" s="106">
        <v>45391</v>
      </c>
      <c r="H70" s="105">
        <v>45444</v>
      </c>
      <c r="I70" s="470" t="str">
        <f>_xlfn.XLOOKUP(C70,'Catálogo de actividades'!$B$5:$B$296,'Catálogo de actividades'!$I$5:$I$296)</f>
        <v>DECEYEC</v>
      </c>
    </row>
    <row r="71" spans="1:9" ht="28.5" x14ac:dyDescent="0.2">
      <c r="A71" s="466" t="s">
        <v>28</v>
      </c>
      <c r="B71" s="466" t="s">
        <v>6</v>
      </c>
      <c r="C71" s="471" t="s">
        <v>301</v>
      </c>
      <c r="D71" s="468" t="str">
        <f>VLOOKUP(C71, 'Catálogo de actividades'!$B$5:$D$296,2,FALSE)</f>
        <v>INE</v>
      </c>
      <c r="E71" s="468" t="str">
        <f>VLOOKUP(C71, 'Catálogo de actividades'!$B$5:$D$296,3,FALSE)</f>
        <v>CD</v>
      </c>
      <c r="F71" s="469" t="str">
        <f>_xlfn.XLOOKUP(C71,'Catálogo de actividades'!$B$5:$B$296,'Catálogo de actividades'!$E$5:$E$296)</f>
        <v>7.15</v>
      </c>
      <c r="G71" s="106">
        <v>45445</v>
      </c>
      <c r="H71" s="195">
        <v>45457</v>
      </c>
      <c r="I71" s="470" t="str">
        <f>_xlfn.XLOOKUP(C71,'Catálogo de actividades'!$B$5:$B$296,'Catálogo de actividades'!$I$5:$I$296)</f>
        <v>DECEYEC</v>
      </c>
    </row>
    <row r="72" spans="1:9" ht="42.75" x14ac:dyDescent="0.2">
      <c r="A72" s="466" t="s">
        <v>28</v>
      </c>
      <c r="B72" s="466" t="s">
        <v>7</v>
      </c>
      <c r="C72" s="466" t="s">
        <v>81</v>
      </c>
      <c r="D72" s="468" t="str">
        <f>VLOOKUP(C72, 'Catálogo de actividades'!$B$5:$D$296,2,FALSE)</f>
        <v>OPL</v>
      </c>
      <c r="E72" s="468" t="str">
        <f>VLOOKUP(C72, 'Catálogo de actividades'!$B$5:$D$296,3,FALSE)</f>
        <v>CG</v>
      </c>
      <c r="F72" s="469" t="str">
        <f>_xlfn.XLOOKUP(C72,'Catálogo de actividades'!$B$5:$B$296,'Catálogo de actividades'!$E$5:$E$296)</f>
        <v>8.1</v>
      </c>
      <c r="G72" s="106">
        <v>45292</v>
      </c>
      <c r="H72" s="105">
        <v>45322</v>
      </c>
      <c r="I72" s="470" t="str">
        <f>_xlfn.XLOOKUP(C72,'Catálogo de actividades'!$B$5:$B$296,'Catálogo de actividades'!$I$5:$I$296)</f>
        <v>OPL</v>
      </c>
    </row>
    <row r="73" spans="1:9" ht="42.75" x14ac:dyDescent="0.2">
      <c r="A73" s="466" t="s">
        <v>28</v>
      </c>
      <c r="B73" s="466" t="s">
        <v>7</v>
      </c>
      <c r="C73" s="475" t="s">
        <v>82</v>
      </c>
      <c r="D73" s="468" t="str">
        <f>VLOOKUP(C73, 'Catálogo de actividades'!$B$5:$D$296,2,FALSE)</f>
        <v>OPL</v>
      </c>
      <c r="E73" s="468" t="str">
        <f>VLOOKUP(C73, 'Catálogo de actividades'!$B$5:$D$296,3,FALSE)</f>
        <v>CG</v>
      </c>
      <c r="F73" s="469" t="str">
        <f>_xlfn.XLOOKUP(C73,'Catálogo de actividades'!$B$5:$B$296,'Catálogo de actividades'!$E$5:$E$296)</f>
        <v>8.2</v>
      </c>
      <c r="G73" s="105">
        <v>45352</v>
      </c>
      <c r="H73" s="105">
        <v>45363</v>
      </c>
      <c r="I73" s="470" t="str">
        <f>_xlfn.XLOOKUP(C73,'Catálogo de actividades'!$B$5:$B$296,'Catálogo de actividades'!$I$5:$I$296)</f>
        <v>OPL</v>
      </c>
    </row>
    <row r="74" spans="1:9" ht="42.75" x14ac:dyDescent="0.2">
      <c r="A74" s="466" t="s">
        <v>28</v>
      </c>
      <c r="B74" s="466" t="s">
        <v>7</v>
      </c>
      <c r="C74" s="466" t="s">
        <v>211</v>
      </c>
      <c r="D74" s="468" t="str">
        <f>VLOOKUP(C74, 'Catálogo de actividades'!$B$5:$D$296,2,FALSE)</f>
        <v>OPL</v>
      </c>
      <c r="E74" s="468" t="str">
        <f>VLOOKUP(C74, 'Catálogo de actividades'!$B$5:$D$296,3,FALSE)</f>
        <v>CG</v>
      </c>
      <c r="F74" s="469" t="str">
        <f>_xlfn.XLOOKUP(C74,'Catálogo de actividades'!$B$5:$B$296,'Catálogo de actividades'!$E$5:$E$296)</f>
        <v>8.3</v>
      </c>
      <c r="G74" s="105">
        <v>45201</v>
      </c>
      <c r="H74" s="105">
        <v>45278</v>
      </c>
      <c r="I74" s="470" t="str">
        <f>_xlfn.XLOOKUP(C74,'Catálogo de actividades'!$B$5:$B$296,'Catálogo de actividades'!$I$5:$I$296)</f>
        <v>OPL</v>
      </c>
    </row>
    <row r="75" spans="1:9" ht="42.75" x14ac:dyDescent="0.2">
      <c r="A75" s="466" t="s">
        <v>28</v>
      </c>
      <c r="B75" s="466" t="s">
        <v>7</v>
      </c>
      <c r="C75" s="466" t="s">
        <v>83</v>
      </c>
      <c r="D75" s="468" t="str">
        <f>VLOOKUP(C75, 'Catálogo de actividades'!$B$5:$D$296,2,FALSE)</f>
        <v>OPL</v>
      </c>
      <c r="E75" s="468" t="str">
        <f>VLOOKUP(C75, 'Catálogo de actividades'!$B$5:$D$296,3,FALSE)</f>
        <v>CG</v>
      </c>
      <c r="F75" s="469" t="str">
        <f>_xlfn.XLOOKUP(C75,'Catálogo de actividades'!$B$5:$B$296,'Catálogo de actividades'!$E$5:$E$296)</f>
        <v>8.4</v>
      </c>
      <c r="G75" s="105">
        <v>45201</v>
      </c>
      <c r="H75" s="105">
        <v>45278</v>
      </c>
      <c r="I75" s="470" t="str">
        <f>_xlfn.XLOOKUP(C75,'Catálogo de actividades'!$B$5:$B$296,'Catálogo de actividades'!$I$5:$I$296)</f>
        <v>OPL</v>
      </c>
    </row>
    <row r="76" spans="1:9" ht="42.75" x14ac:dyDescent="0.2">
      <c r="A76" s="466" t="s">
        <v>28</v>
      </c>
      <c r="B76" s="466" t="s">
        <v>7</v>
      </c>
      <c r="C76" s="466" t="s">
        <v>84</v>
      </c>
      <c r="D76" s="468" t="str">
        <f>VLOOKUP(C76, 'Catálogo de actividades'!$B$5:$D$296,2,FALSE)</f>
        <v>OPL</v>
      </c>
      <c r="E76" s="468" t="str">
        <f>VLOOKUP(C76, 'Catálogo de actividades'!$B$5:$D$296,3,FALSE)</f>
        <v>CG</v>
      </c>
      <c r="F76" s="469" t="str">
        <f>_xlfn.XLOOKUP(C76,'Catálogo de actividades'!$B$5:$B$296,'Catálogo de actividades'!$E$5:$E$296)</f>
        <v>8.5</v>
      </c>
      <c r="G76" s="105">
        <v>45201</v>
      </c>
      <c r="H76" s="105">
        <v>45278</v>
      </c>
      <c r="I76" s="470" t="str">
        <f>_xlfn.XLOOKUP(C76,'Catálogo de actividades'!$B$5:$B$296,'Catálogo de actividades'!$I$5:$I$296)</f>
        <v>OPL</v>
      </c>
    </row>
    <row r="77" spans="1:9" ht="42.75" x14ac:dyDescent="0.2">
      <c r="A77" s="466" t="s">
        <v>28</v>
      </c>
      <c r="B77" s="466" t="s">
        <v>7</v>
      </c>
      <c r="C77" s="466" t="s">
        <v>212</v>
      </c>
      <c r="D77" s="468" t="str">
        <f>VLOOKUP(C77, 'Catálogo de actividades'!$B$5:$D$296,2,FALSE)</f>
        <v>OPL</v>
      </c>
      <c r="E77" s="468" t="str">
        <f>VLOOKUP(C77, 'Catálogo de actividades'!$B$5:$D$296,3,FALSE)</f>
        <v>CG</v>
      </c>
      <c r="F77" s="469" t="str">
        <f>_xlfn.XLOOKUP(C77,'Catálogo de actividades'!$B$5:$B$296,'Catálogo de actividades'!$E$5:$E$296)</f>
        <v>8.6</v>
      </c>
      <c r="G77" s="105">
        <v>45292</v>
      </c>
      <c r="H77" s="105">
        <v>45322</v>
      </c>
      <c r="I77" s="470" t="str">
        <f>_xlfn.XLOOKUP(C77,'Catálogo de actividades'!$B$5:$B$296,'Catálogo de actividades'!$I$5:$I$296)</f>
        <v>OPL</v>
      </c>
    </row>
    <row r="78" spans="1:9" ht="42.75" x14ac:dyDescent="0.2">
      <c r="A78" s="466" t="s">
        <v>28</v>
      </c>
      <c r="B78" s="466" t="s">
        <v>7</v>
      </c>
      <c r="C78" s="466" t="s">
        <v>147</v>
      </c>
      <c r="D78" s="468" t="str">
        <f>VLOOKUP(C78, 'Catálogo de actividades'!$B$5:$D$296,2,FALSE)</f>
        <v>OPL</v>
      </c>
      <c r="E78" s="468" t="str">
        <f>VLOOKUP(C78, 'Catálogo de actividades'!$B$5:$D$296,3,FALSE)</f>
        <v>CG</v>
      </c>
      <c r="F78" s="469" t="str">
        <f>_xlfn.XLOOKUP(C78,'Catálogo de actividades'!$B$5:$B$296,'Catálogo de actividades'!$E$5:$E$296)</f>
        <v>8.7</v>
      </c>
      <c r="G78" s="105">
        <v>45292</v>
      </c>
      <c r="H78" s="105">
        <v>45322</v>
      </c>
      <c r="I78" s="470" t="str">
        <f>_xlfn.XLOOKUP(C78,'Catálogo de actividades'!$B$5:$B$296,'Catálogo de actividades'!$I$5:$I$296)</f>
        <v>OPL</v>
      </c>
    </row>
    <row r="79" spans="1:9" ht="42.75" x14ac:dyDescent="0.2">
      <c r="A79" s="466" t="s">
        <v>28</v>
      </c>
      <c r="B79" s="466" t="s">
        <v>7</v>
      </c>
      <c r="C79" s="466" t="s">
        <v>148</v>
      </c>
      <c r="D79" s="468" t="str">
        <f>VLOOKUP(C79, 'Catálogo de actividades'!$B$5:$D$296,2,FALSE)</f>
        <v>OPL</v>
      </c>
      <c r="E79" s="468" t="str">
        <f>VLOOKUP(C79, 'Catálogo de actividades'!$B$5:$D$296,3,FALSE)</f>
        <v>CG</v>
      </c>
      <c r="F79" s="469" t="str">
        <f>_xlfn.XLOOKUP(C79,'Catálogo de actividades'!$B$5:$B$296,'Catálogo de actividades'!$E$5:$E$296)</f>
        <v>8.8</v>
      </c>
      <c r="G79" s="105">
        <v>45292</v>
      </c>
      <c r="H79" s="105">
        <v>45322</v>
      </c>
      <c r="I79" s="470" t="str">
        <f>_xlfn.XLOOKUP(C79,'Catálogo de actividades'!$B$5:$B$296,'Catálogo de actividades'!$I$5:$I$296)</f>
        <v>OPL</v>
      </c>
    </row>
    <row r="80" spans="1:9" ht="42.75" x14ac:dyDescent="0.2">
      <c r="A80" s="466" t="s">
        <v>28</v>
      </c>
      <c r="B80" s="466" t="s">
        <v>7</v>
      </c>
      <c r="C80" s="466" t="s">
        <v>213</v>
      </c>
      <c r="D80" s="468" t="str">
        <f>VLOOKUP(C80, 'Catálogo de actividades'!$B$5:$D$296,2,FALSE)</f>
        <v>OPL</v>
      </c>
      <c r="E80" s="468" t="str">
        <f>VLOOKUP(C80, 'Catálogo de actividades'!$B$5:$D$296,3,FALSE)</f>
        <v>CG</v>
      </c>
      <c r="F80" s="469" t="str">
        <f>_xlfn.XLOOKUP(C80,'Catálogo de actividades'!$B$5:$B$296,'Catálogo de actividades'!$E$5:$E$296)</f>
        <v>8.9</v>
      </c>
      <c r="G80" s="105">
        <v>45170</v>
      </c>
      <c r="H80" s="105">
        <v>45230</v>
      </c>
      <c r="I80" s="470" t="str">
        <f>_xlfn.XLOOKUP(C80,'Catálogo de actividades'!$B$5:$B$296,'Catálogo de actividades'!$I$5:$I$296)</f>
        <v>OPL</v>
      </c>
    </row>
    <row r="81" spans="1:9" ht="42.75" x14ac:dyDescent="0.2">
      <c r="A81" s="466" t="s">
        <v>28</v>
      </c>
      <c r="B81" s="466" t="s">
        <v>7</v>
      </c>
      <c r="C81" s="466" t="s">
        <v>87</v>
      </c>
      <c r="D81" s="468" t="str">
        <f>VLOOKUP(C81, 'Catálogo de actividades'!$B$5:$D$296,2,FALSE)</f>
        <v>OPL</v>
      </c>
      <c r="E81" s="468" t="str">
        <f>VLOOKUP(C81, 'Catálogo de actividades'!$B$5:$D$296,3,FALSE)</f>
        <v>CG</v>
      </c>
      <c r="F81" s="469" t="str">
        <f>_xlfn.XLOOKUP(C81,'Catálogo de actividades'!$B$5:$B$296,'Catálogo de actividades'!$E$5:$E$296)</f>
        <v>8.10</v>
      </c>
      <c r="G81" s="105">
        <v>45170</v>
      </c>
      <c r="H81" s="105">
        <v>45230</v>
      </c>
      <c r="I81" s="470" t="str">
        <f>_xlfn.XLOOKUP(C81,'Catálogo de actividades'!$B$5:$B$296,'Catálogo de actividades'!$I$5:$I$296)</f>
        <v>OPL</v>
      </c>
    </row>
    <row r="82" spans="1:9" ht="42.75" x14ac:dyDescent="0.2">
      <c r="A82" s="466" t="s">
        <v>28</v>
      </c>
      <c r="B82" s="466" t="s">
        <v>7</v>
      </c>
      <c r="C82" s="466" t="s">
        <v>88</v>
      </c>
      <c r="D82" s="468" t="str">
        <f>VLOOKUP(C82, 'Catálogo de actividades'!$B$5:$D$296,2,FALSE)</f>
        <v>OPL</v>
      </c>
      <c r="E82" s="468" t="str">
        <f>VLOOKUP(C82, 'Catálogo de actividades'!$B$5:$D$296,3,FALSE)</f>
        <v>CG</v>
      </c>
      <c r="F82" s="469" t="str">
        <f>_xlfn.XLOOKUP(C82,'Catálogo de actividades'!$B$5:$B$296,'Catálogo de actividades'!$E$5:$E$296)</f>
        <v>8.11</v>
      </c>
      <c r="G82" s="105">
        <v>45170</v>
      </c>
      <c r="H82" s="105">
        <v>45230</v>
      </c>
      <c r="I82" s="470" t="str">
        <f>_xlfn.XLOOKUP(C82,'Catálogo de actividades'!$B$5:$B$296,'Catálogo de actividades'!$I$5:$I$296)</f>
        <v>OPL</v>
      </c>
    </row>
    <row r="83" spans="1:9" ht="42.75" x14ac:dyDescent="0.2">
      <c r="A83" s="466" t="s">
        <v>28</v>
      </c>
      <c r="B83" s="466" t="s">
        <v>7</v>
      </c>
      <c r="C83" s="466" t="s">
        <v>214</v>
      </c>
      <c r="D83" s="468" t="str">
        <f>VLOOKUP(C83, 'Catálogo de actividades'!$B$5:$D$296,2,FALSE)</f>
        <v>OPL</v>
      </c>
      <c r="E83" s="468" t="str">
        <f>VLOOKUP(C83, 'Catálogo de actividades'!$B$5:$D$296,3,FALSE)</f>
        <v>CG</v>
      </c>
      <c r="F83" s="469" t="str">
        <f>_xlfn.XLOOKUP(C83,'Catálogo de actividades'!$B$5:$B$296,'Catálogo de actividades'!$E$5:$E$296)</f>
        <v>8.12</v>
      </c>
      <c r="G83" s="105">
        <v>45323</v>
      </c>
      <c r="H83" s="105">
        <v>45351</v>
      </c>
      <c r="I83" s="470" t="str">
        <f>_xlfn.XLOOKUP(C83,'Catálogo de actividades'!$B$5:$B$296,'Catálogo de actividades'!$I$5:$I$296)</f>
        <v>OPL</v>
      </c>
    </row>
    <row r="84" spans="1:9" ht="42.75" x14ac:dyDescent="0.2">
      <c r="A84" s="466" t="s">
        <v>28</v>
      </c>
      <c r="B84" s="466" t="s">
        <v>7</v>
      </c>
      <c r="C84" s="466" t="s">
        <v>89</v>
      </c>
      <c r="D84" s="468" t="str">
        <f>VLOOKUP(C84, 'Catálogo de actividades'!$B$5:$D$296,2,FALSE)</f>
        <v>OPL</v>
      </c>
      <c r="E84" s="468" t="str">
        <f>VLOOKUP(C84, 'Catálogo de actividades'!$B$5:$D$296,3,FALSE)</f>
        <v>CG</v>
      </c>
      <c r="F84" s="469" t="str">
        <f>_xlfn.XLOOKUP(C84,'Catálogo de actividades'!$B$5:$B$296,'Catálogo de actividades'!$E$5:$E$296)</f>
        <v>8.13</v>
      </c>
      <c r="G84" s="105">
        <v>45323</v>
      </c>
      <c r="H84" s="105">
        <v>45351</v>
      </c>
      <c r="I84" s="470" t="str">
        <f>_xlfn.XLOOKUP(C84,'Catálogo de actividades'!$B$5:$B$296,'Catálogo de actividades'!$I$5:$I$296)</f>
        <v>OPL</v>
      </c>
    </row>
    <row r="85" spans="1:9" ht="42.75" x14ac:dyDescent="0.2">
      <c r="A85" s="466" t="s">
        <v>28</v>
      </c>
      <c r="B85" s="466" t="s">
        <v>7</v>
      </c>
      <c r="C85" s="466" t="s">
        <v>90</v>
      </c>
      <c r="D85" s="468" t="str">
        <f>VLOOKUP(C85, 'Catálogo de actividades'!$B$5:$D$296,2,FALSE)</f>
        <v>OPL</v>
      </c>
      <c r="E85" s="468" t="str">
        <f>VLOOKUP(C85, 'Catálogo de actividades'!$B$5:$D$296,3,FALSE)</f>
        <v>CG</v>
      </c>
      <c r="F85" s="469" t="str">
        <f>_xlfn.XLOOKUP(C85,'Catálogo de actividades'!$B$5:$B$296,'Catálogo de actividades'!$E$5:$E$296)</f>
        <v>8.14</v>
      </c>
      <c r="G85" s="105">
        <v>45323</v>
      </c>
      <c r="H85" s="105">
        <v>45351</v>
      </c>
      <c r="I85" s="470" t="str">
        <f>_xlfn.XLOOKUP(C85,'Catálogo de actividades'!$B$5:$B$296,'Catálogo de actividades'!$I$5:$I$296)</f>
        <v>OPL</v>
      </c>
    </row>
    <row r="86" spans="1:9" ht="28.5" x14ac:dyDescent="0.2">
      <c r="A86" s="466" t="s">
        <v>28</v>
      </c>
      <c r="B86" s="466" t="s">
        <v>8</v>
      </c>
      <c r="C86" s="466" t="s">
        <v>91</v>
      </c>
      <c r="D86" s="468" t="str">
        <f>VLOOKUP(C86, 'Catálogo de actividades'!$B$5:$D$296,2,FALSE)</f>
        <v>OPL</v>
      </c>
      <c r="E86" s="468" t="str">
        <f>VLOOKUP(C86, 'Catálogo de actividades'!$B$5:$D$296,3,FALSE)</f>
        <v>CG</v>
      </c>
      <c r="F86" s="469" t="str">
        <f>_xlfn.XLOOKUP(C86,'Catálogo de actividades'!$B$5:$B$296,'Catálogo de actividades'!$E$5:$E$296)</f>
        <v>9.1</v>
      </c>
      <c r="G86" s="105">
        <v>45170</v>
      </c>
      <c r="H86" s="105">
        <v>45230</v>
      </c>
      <c r="I86" s="470" t="str">
        <f>_xlfn.XLOOKUP(C86,'Catálogo de actividades'!$B$5:$B$296,'Catálogo de actividades'!$I$5:$I$296)</f>
        <v>OPL</v>
      </c>
    </row>
    <row r="87" spans="1:9" ht="42.75" x14ac:dyDescent="0.2">
      <c r="A87" s="466" t="s">
        <v>28</v>
      </c>
      <c r="B87" s="466" t="s">
        <v>8</v>
      </c>
      <c r="C87" s="466" t="s">
        <v>215</v>
      </c>
      <c r="D87" s="468" t="str">
        <f>VLOOKUP(C87, 'Catálogo de actividades'!$B$5:$D$296,2,FALSE)</f>
        <v>OPL</v>
      </c>
      <c r="E87" s="468" t="str">
        <f>VLOOKUP(C87, 'Catálogo de actividades'!$B$5:$D$296,3,FALSE)</f>
        <v>OD</v>
      </c>
      <c r="F87" s="469" t="str">
        <f>_xlfn.XLOOKUP(C87,'Catálogo de actividades'!$B$5:$B$296,'Catálogo de actividades'!$E$5:$E$296)</f>
        <v>9.2</v>
      </c>
      <c r="G87" s="105">
        <v>45261</v>
      </c>
      <c r="H87" s="105">
        <v>45299</v>
      </c>
      <c r="I87" s="470" t="str">
        <f>_xlfn.XLOOKUP(C87,'Catálogo de actividades'!$B$5:$B$296,'Catálogo de actividades'!$I$5:$I$296)</f>
        <v>OPL</v>
      </c>
    </row>
    <row r="88" spans="1:9" ht="42.75" x14ac:dyDescent="0.2">
      <c r="A88" s="466" t="s">
        <v>28</v>
      </c>
      <c r="B88" s="466" t="s">
        <v>8</v>
      </c>
      <c r="C88" s="466" t="s">
        <v>92</v>
      </c>
      <c r="D88" s="468" t="str">
        <f>VLOOKUP(C88, 'Catálogo de actividades'!$B$5:$D$296,2,FALSE)</f>
        <v>OPL</v>
      </c>
      <c r="E88" s="468" t="str">
        <f>VLOOKUP(C88, 'Catálogo de actividades'!$B$5:$D$296,3,FALSE)</f>
        <v>OD</v>
      </c>
      <c r="F88" s="469" t="str">
        <f>_xlfn.XLOOKUP(C88,'Catálogo de actividades'!$B$5:$B$296,'Catálogo de actividades'!$E$5:$E$296)</f>
        <v>9.3</v>
      </c>
      <c r="G88" s="105">
        <v>45261</v>
      </c>
      <c r="H88" s="105">
        <v>45299</v>
      </c>
      <c r="I88" s="470" t="str">
        <f>_xlfn.XLOOKUP(C88,'Catálogo de actividades'!$B$5:$B$296,'Catálogo de actividades'!$I$5:$I$296)</f>
        <v>OPL</v>
      </c>
    </row>
    <row r="89" spans="1:9" ht="42.75" x14ac:dyDescent="0.2">
      <c r="A89" s="466" t="s">
        <v>28</v>
      </c>
      <c r="B89" s="466" t="s">
        <v>8</v>
      </c>
      <c r="C89" s="466" t="s">
        <v>93</v>
      </c>
      <c r="D89" s="468" t="str">
        <f>VLOOKUP(C89, 'Catálogo de actividades'!$B$5:$D$296,2,FALSE)</f>
        <v>OPL</v>
      </c>
      <c r="E89" s="468" t="str">
        <f>VLOOKUP(C89, 'Catálogo de actividades'!$B$5:$D$296,3,FALSE)</f>
        <v>OD</v>
      </c>
      <c r="F89" s="469" t="str">
        <f>_xlfn.XLOOKUP(C89,'Catálogo de actividades'!$B$5:$B$296,'Catálogo de actividades'!$E$5:$E$296)</f>
        <v>9.4</v>
      </c>
      <c r="G89" s="105">
        <v>45261</v>
      </c>
      <c r="H89" s="105">
        <v>45299</v>
      </c>
      <c r="I89" s="470" t="str">
        <f>_xlfn.XLOOKUP(C89,'Catálogo de actividades'!$B$5:$B$296,'Catálogo de actividades'!$I$5:$I$296)</f>
        <v>OPL</v>
      </c>
    </row>
    <row r="90" spans="1:9" ht="28.5" x14ac:dyDescent="0.2">
      <c r="A90" s="466" t="s">
        <v>28</v>
      </c>
      <c r="B90" s="466" t="s">
        <v>8</v>
      </c>
      <c r="C90" s="466" t="s">
        <v>216</v>
      </c>
      <c r="D90" s="468" t="str">
        <f>VLOOKUP(C90, 'Catálogo de actividades'!$B$5:$D$296,2,FALSE)</f>
        <v>OPL</v>
      </c>
      <c r="E90" s="468" t="str">
        <f>VLOOKUP(C90, 'Catálogo de actividades'!$B$5:$D$296,3,FALSE)</f>
        <v>CG</v>
      </c>
      <c r="F90" s="469" t="str">
        <f>_xlfn.XLOOKUP(C90,'Catálogo de actividades'!$B$5:$B$296,'Catálogo de actividades'!$E$5:$E$296)</f>
        <v>9.5</v>
      </c>
      <c r="G90" s="105">
        <v>45300</v>
      </c>
      <c r="H90" s="105">
        <v>45303</v>
      </c>
      <c r="I90" s="470" t="str">
        <f>_xlfn.XLOOKUP(C90,'Catálogo de actividades'!$B$5:$B$296,'Catálogo de actividades'!$I$5:$I$296)</f>
        <v>OPL</v>
      </c>
    </row>
    <row r="91" spans="1:9" ht="28.5" x14ac:dyDescent="0.2">
      <c r="A91" s="466" t="s">
        <v>28</v>
      </c>
      <c r="B91" s="466" t="s">
        <v>8</v>
      </c>
      <c r="C91" s="466" t="s">
        <v>94</v>
      </c>
      <c r="D91" s="468" t="str">
        <f>VLOOKUP(C91, 'Catálogo de actividades'!$B$5:$D$296,2,FALSE)</f>
        <v>OPL</v>
      </c>
      <c r="E91" s="468" t="str">
        <f>VLOOKUP(C91, 'Catálogo de actividades'!$B$5:$D$296,3,FALSE)</f>
        <v>CG</v>
      </c>
      <c r="F91" s="469" t="str">
        <f>_xlfn.XLOOKUP(C91,'Catálogo de actividades'!$B$5:$B$296,'Catálogo de actividades'!$E$5:$E$296)</f>
        <v>9.6</v>
      </c>
      <c r="G91" s="105">
        <v>45300</v>
      </c>
      <c r="H91" s="105">
        <v>45303</v>
      </c>
      <c r="I91" s="470" t="str">
        <f>_xlfn.XLOOKUP(C91,'Catálogo de actividades'!$B$5:$B$296,'Catálogo de actividades'!$I$5:$I$296)</f>
        <v>OPL</v>
      </c>
    </row>
    <row r="92" spans="1:9" ht="28.5" x14ac:dyDescent="0.2">
      <c r="A92" s="466" t="s">
        <v>28</v>
      </c>
      <c r="B92" s="466" t="s">
        <v>8</v>
      </c>
      <c r="C92" s="466" t="s">
        <v>95</v>
      </c>
      <c r="D92" s="468" t="str">
        <f>VLOOKUP(C92, 'Catálogo de actividades'!$B$5:$D$296,2,FALSE)</f>
        <v>OPL</v>
      </c>
      <c r="E92" s="468" t="str">
        <f>VLOOKUP(C92, 'Catálogo de actividades'!$B$5:$D$296,3,FALSE)</f>
        <v>CG</v>
      </c>
      <c r="F92" s="469" t="str">
        <f>_xlfn.XLOOKUP(C92,'Catálogo de actividades'!$B$5:$B$296,'Catálogo de actividades'!$E$5:$E$296)</f>
        <v>9.7</v>
      </c>
      <c r="G92" s="105">
        <v>45300</v>
      </c>
      <c r="H92" s="105">
        <v>45307</v>
      </c>
      <c r="I92" s="470" t="str">
        <f>_xlfn.XLOOKUP(C92,'Catálogo de actividades'!$B$5:$B$296,'Catálogo de actividades'!$I$5:$I$296)</f>
        <v>OPL</v>
      </c>
    </row>
    <row r="93" spans="1:9" ht="28.5" x14ac:dyDescent="0.2">
      <c r="A93" s="466" t="s">
        <v>28</v>
      </c>
      <c r="B93" s="466" t="s">
        <v>8</v>
      </c>
      <c r="C93" s="466" t="s">
        <v>217</v>
      </c>
      <c r="D93" s="468" t="str">
        <f>VLOOKUP(C93, 'Catálogo de actividades'!$B$5:$D$296,2,FALSE)</f>
        <v>OPL</v>
      </c>
      <c r="E93" s="468" t="str">
        <f>VLOOKUP(C93, 'Catálogo de actividades'!$B$5:$D$296,3,FALSE)</f>
        <v>OD</v>
      </c>
      <c r="F93" s="469" t="str">
        <f>_xlfn.XLOOKUP(C93,'Catálogo de actividades'!$B$5:$B$296,'Catálogo de actividades'!$E$5:$E$296)</f>
        <v>9.8</v>
      </c>
      <c r="G93" s="105">
        <v>45304</v>
      </c>
      <c r="H93" s="105">
        <v>45332</v>
      </c>
      <c r="I93" s="470" t="str">
        <f>_xlfn.XLOOKUP(C93,'Catálogo de actividades'!$B$5:$B$296,'Catálogo de actividades'!$I$5:$I$296)</f>
        <v>OPL</v>
      </c>
    </row>
    <row r="94" spans="1:9" ht="28.5" x14ac:dyDescent="0.2">
      <c r="A94" s="466" t="s">
        <v>28</v>
      </c>
      <c r="B94" s="466" t="s">
        <v>8</v>
      </c>
      <c r="C94" s="466" t="s">
        <v>96</v>
      </c>
      <c r="D94" s="468" t="str">
        <f>VLOOKUP(C94, 'Catálogo de actividades'!$B$5:$D$296,2,FALSE)</f>
        <v>OPL</v>
      </c>
      <c r="E94" s="468" t="str">
        <f>VLOOKUP(C94, 'Catálogo de actividades'!$B$5:$D$296,3,FALSE)</f>
        <v>OD</v>
      </c>
      <c r="F94" s="469" t="str">
        <f>_xlfn.XLOOKUP(C94,'Catálogo de actividades'!$B$5:$B$296,'Catálogo de actividades'!$E$5:$E$296)</f>
        <v>9.9</v>
      </c>
      <c r="G94" s="105">
        <v>45308</v>
      </c>
      <c r="H94" s="105">
        <v>45332</v>
      </c>
      <c r="I94" s="470" t="str">
        <f>_xlfn.XLOOKUP(C94,'Catálogo de actividades'!$B$5:$B$296,'Catálogo de actividades'!$I$5:$I$296)</f>
        <v>OPL</v>
      </c>
    </row>
    <row r="95" spans="1:9" ht="28.5" x14ac:dyDescent="0.2">
      <c r="A95" s="466" t="s">
        <v>28</v>
      </c>
      <c r="B95" s="466" t="s">
        <v>8</v>
      </c>
      <c r="C95" s="466" t="s">
        <v>149</v>
      </c>
      <c r="D95" s="468" t="str">
        <f>VLOOKUP(C95, 'Catálogo de actividades'!$B$5:$D$296,2,FALSE)</f>
        <v>OPL</v>
      </c>
      <c r="E95" s="468" t="str">
        <f>VLOOKUP(C95, 'Catálogo de actividades'!$B$5:$D$296,3,FALSE)</f>
        <v>OD</v>
      </c>
      <c r="F95" s="469" t="str">
        <f>_xlfn.XLOOKUP(C95,'Catálogo de actividades'!$B$5:$B$296,'Catálogo de actividades'!$E$5:$E$296)</f>
        <v>9.10</v>
      </c>
      <c r="G95" s="105">
        <v>45308</v>
      </c>
      <c r="H95" s="196">
        <v>45332</v>
      </c>
      <c r="I95" s="470" t="str">
        <f>_xlfn.XLOOKUP(C95,'Catálogo de actividades'!$B$5:$B$296,'Catálogo de actividades'!$I$5:$I$296)</f>
        <v>OPL</v>
      </c>
    </row>
    <row r="96" spans="1:9" ht="57" x14ac:dyDescent="0.2">
      <c r="A96" s="466" t="s">
        <v>28</v>
      </c>
      <c r="B96" s="466" t="s">
        <v>8</v>
      </c>
      <c r="C96" s="466" t="s">
        <v>99</v>
      </c>
      <c r="D96" s="468" t="str">
        <f>VLOOKUP(C96, 'Catálogo de actividades'!$B$5:$D$296,2,FALSE)</f>
        <v>INE/OPL</v>
      </c>
      <c r="E96" s="468" t="str">
        <f>VLOOKUP(C96, 'Catálogo de actividades'!$B$5:$D$296,3,FALSE)</f>
        <v>DERFE</v>
      </c>
      <c r="F96" s="469" t="str">
        <f>_xlfn.XLOOKUP(C96,'Catálogo de actividades'!$B$5:$B$296,'Catálogo de actividades'!$E$5:$E$296)</f>
        <v>9.11</v>
      </c>
      <c r="G96" s="204">
        <v>45175</v>
      </c>
      <c r="H96" s="205">
        <v>45366</v>
      </c>
      <c r="I96" s="470" t="str">
        <f>_xlfn.XLOOKUP(C96,'Catálogo de actividades'!$B$5:$B$296,'Catálogo de actividades'!$I$5:$I$296)</f>
        <v>DERFE</v>
      </c>
    </row>
    <row r="97" spans="1:9" ht="28.5" x14ac:dyDescent="0.2">
      <c r="A97" s="466" t="s">
        <v>28</v>
      </c>
      <c r="B97" s="466" t="s">
        <v>8</v>
      </c>
      <c r="C97" s="466" t="s">
        <v>218</v>
      </c>
      <c r="D97" s="468" t="str">
        <f>VLOOKUP(C97, 'Catálogo de actividades'!$B$5:$D$296,2,FALSE)</f>
        <v>OPL</v>
      </c>
      <c r="E97" s="468" t="str">
        <f>VLOOKUP(C97, 'Catálogo de actividades'!$B$5:$D$296,3,FALSE)</f>
        <v>CG</v>
      </c>
      <c r="F97" s="469" t="str">
        <f>_xlfn.XLOOKUP(C97,'Catálogo de actividades'!$B$5:$B$296,'Catálogo de actividades'!$E$5:$E$296)</f>
        <v>9.12</v>
      </c>
      <c r="G97" s="105">
        <v>45352</v>
      </c>
      <c r="H97" s="105">
        <v>45366</v>
      </c>
      <c r="I97" s="470" t="str">
        <f>_xlfn.XLOOKUP(C97,'Catálogo de actividades'!$B$5:$B$296,'Catálogo de actividades'!$I$5:$I$296)</f>
        <v>OPL</v>
      </c>
    </row>
    <row r="98" spans="1:9" ht="28.5" x14ac:dyDescent="0.2">
      <c r="A98" s="466" t="s">
        <v>28</v>
      </c>
      <c r="B98" s="466" t="s">
        <v>8</v>
      </c>
      <c r="C98" s="466" t="s">
        <v>101</v>
      </c>
      <c r="D98" s="468" t="str">
        <f>VLOOKUP(C98, 'Catálogo de actividades'!$B$5:$D$296,2,FALSE)</f>
        <v>OPL</v>
      </c>
      <c r="E98" s="468" t="str">
        <f>VLOOKUP(C98, 'Catálogo de actividades'!$B$5:$D$296,3,FALSE)</f>
        <v>CG/OD</v>
      </c>
      <c r="F98" s="469" t="str">
        <f>_xlfn.XLOOKUP(C98,'Catálogo de actividades'!$B$5:$B$296,'Catálogo de actividades'!$E$5:$E$296)</f>
        <v>9.13</v>
      </c>
      <c r="G98" s="105">
        <v>45352</v>
      </c>
      <c r="H98" s="105">
        <v>45371</v>
      </c>
      <c r="I98" s="470" t="str">
        <f>_xlfn.XLOOKUP(C98,'Catálogo de actividades'!$B$5:$B$296,'Catálogo de actividades'!$I$5:$I$296)</f>
        <v>OPL</v>
      </c>
    </row>
    <row r="99" spans="1:9" ht="28.5" x14ac:dyDescent="0.2">
      <c r="A99" s="466" t="s">
        <v>28</v>
      </c>
      <c r="B99" s="466" t="s">
        <v>8</v>
      </c>
      <c r="C99" s="466" t="s">
        <v>103</v>
      </c>
      <c r="D99" s="468" t="str">
        <f>VLOOKUP(C99, 'Catálogo de actividades'!$B$5:$D$296,2,FALSE)</f>
        <v>OPL</v>
      </c>
      <c r="E99" s="468" t="str">
        <f>VLOOKUP(C99, 'Catálogo de actividades'!$B$5:$D$296,3,FALSE)</f>
        <v>CG/OD</v>
      </c>
      <c r="F99" s="469" t="str">
        <f>_xlfn.XLOOKUP(C99,'Catálogo de actividades'!$B$5:$B$296,'Catálogo de actividades'!$E$5:$E$296)</f>
        <v>9.14</v>
      </c>
      <c r="G99" s="105">
        <v>45352</v>
      </c>
      <c r="H99" s="105">
        <v>45371</v>
      </c>
      <c r="I99" s="470" t="str">
        <f>_xlfn.XLOOKUP(C99,'Catálogo de actividades'!$B$5:$B$296,'Catálogo de actividades'!$I$5:$I$296)</f>
        <v>OPL</v>
      </c>
    </row>
    <row r="100" spans="1:9" x14ac:dyDescent="0.2">
      <c r="A100" s="466" t="s">
        <v>28</v>
      </c>
      <c r="B100" s="466" t="s">
        <v>9</v>
      </c>
      <c r="C100" s="466" t="s">
        <v>219</v>
      </c>
      <c r="D100" s="468" t="str">
        <f>VLOOKUP(C100, 'Catálogo de actividades'!$B$5:$D$296,2,FALSE)</f>
        <v>OPL</v>
      </c>
      <c r="E100" s="468" t="str">
        <f>VLOOKUP(C100, 'Catálogo de actividades'!$B$5:$D$296,3,FALSE)</f>
        <v>CG</v>
      </c>
      <c r="F100" s="469" t="str">
        <f>_xlfn.XLOOKUP(C100,'Catálogo de actividades'!$B$5:$B$296,'Catálogo de actividades'!$E$5:$E$296)</f>
        <v>10.1</v>
      </c>
      <c r="G100" s="105">
        <v>45298</v>
      </c>
      <c r="H100" s="105">
        <v>45313</v>
      </c>
      <c r="I100" s="470" t="str">
        <f>_xlfn.XLOOKUP(C100,'Catálogo de actividades'!$B$5:$B$296,'Catálogo de actividades'!$I$5:$I$296)</f>
        <v>OPL</v>
      </c>
    </row>
    <row r="101" spans="1:9" x14ac:dyDescent="0.2">
      <c r="A101" s="466" t="s">
        <v>28</v>
      </c>
      <c r="B101" s="466" t="s">
        <v>9</v>
      </c>
      <c r="C101" s="466" t="s">
        <v>150</v>
      </c>
      <c r="D101" s="468" t="str">
        <f>VLOOKUP(C101, 'Catálogo de actividades'!$B$5:$D$296,2,FALSE)</f>
        <v>OPL</v>
      </c>
      <c r="E101" s="468" t="str">
        <f>VLOOKUP(C101, 'Catálogo de actividades'!$B$5:$D$296,3,FALSE)</f>
        <v>CG</v>
      </c>
      <c r="F101" s="469" t="str">
        <f>_xlfn.XLOOKUP(C101,'Catálogo de actividades'!$B$5:$B$296,'Catálogo de actividades'!$E$5:$E$296)</f>
        <v>10.2</v>
      </c>
      <c r="G101" s="105">
        <v>45298</v>
      </c>
      <c r="H101" s="105">
        <v>45323</v>
      </c>
      <c r="I101" s="470" t="str">
        <f>_xlfn.XLOOKUP(C101,'Catálogo de actividades'!$B$5:$B$296,'Catálogo de actividades'!$I$5:$I$296)</f>
        <v>OPL</v>
      </c>
    </row>
    <row r="102" spans="1:9" x14ac:dyDescent="0.2">
      <c r="A102" s="466" t="s">
        <v>28</v>
      </c>
      <c r="B102" s="466" t="s">
        <v>9</v>
      </c>
      <c r="C102" s="466" t="s">
        <v>151</v>
      </c>
      <c r="D102" s="468" t="str">
        <f>VLOOKUP(C102, 'Catálogo de actividades'!$B$5:$D$296,2,FALSE)</f>
        <v>OPL</v>
      </c>
      <c r="E102" s="468" t="str">
        <f>VLOOKUP(C102, 'Catálogo de actividades'!$B$5:$D$296,3,FALSE)</f>
        <v>CG</v>
      </c>
      <c r="F102" s="469" t="str">
        <f>_xlfn.XLOOKUP(C102,'Catálogo de actividades'!$B$5:$B$296,'Catálogo de actividades'!$E$5:$E$296)</f>
        <v>10.3</v>
      </c>
      <c r="G102" s="105">
        <v>45298</v>
      </c>
      <c r="H102" s="105">
        <v>45323</v>
      </c>
      <c r="I102" s="470" t="str">
        <f>_xlfn.XLOOKUP(C102,'Catálogo de actividades'!$B$5:$B$296,'Catálogo de actividades'!$I$5:$I$296)</f>
        <v>OPL</v>
      </c>
    </row>
    <row r="103" spans="1:9" x14ac:dyDescent="0.2">
      <c r="A103" s="466" t="s">
        <v>28</v>
      </c>
      <c r="B103" s="466" t="s">
        <v>9</v>
      </c>
      <c r="C103" s="466" t="s">
        <v>220</v>
      </c>
      <c r="D103" s="468" t="str">
        <f>VLOOKUP(C103, 'Catálogo de actividades'!$B$5:$D$296,2,FALSE)</f>
        <v>OPL</v>
      </c>
      <c r="E103" s="468" t="str">
        <f>VLOOKUP(C103, 'Catálogo de actividades'!$B$5:$D$296,3,FALSE)</f>
        <v>CG</v>
      </c>
      <c r="F103" s="469" t="str">
        <f>_xlfn.XLOOKUP(C103,'Catálogo de actividades'!$B$5:$B$296,'Catálogo de actividades'!$E$5:$E$296)</f>
        <v>10.6</v>
      </c>
      <c r="G103" s="105">
        <v>45308</v>
      </c>
      <c r="H103" s="105">
        <v>45323</v>
      </c>
      <c r="I103" s="470" t="str">
        <f>_xlfn.XLOOKUP(C103,'Catálogo de actividades'!$B$5:$B$296,'Catálogo de actividades'!$I$5:$I$296)</f>
        <v>OPL</v>
      </c>
    </row>
    <row r="104" spans="1:9" x14ac:dyDescent="0.2">
      <c r="A104" s="466" t="s">
        <v>28</v>
      </c>
      <c r="B104" s="466" t="s">
        <v>9</v>
      </c>
      <c r="C104" s="466" t="s">
        <v>106</v>
      </c>
      <c r="D104" s="468" t="str">
        <f>VLOOKUP(C104, 'Catálogo de actividades'!$B$5:$D$296,2,FALSE)</f>
        <v>OPL</v>
      </c>
      <c r="E104" s="468" t="str">
        <f>VLOOKUP(C104, 'Catálogo de actividades'!$B$5:$D$296,3,FALSE)</f>
        <v>CG</v>
      </c>
      <c r="F104" s="469" t="str">
        <f>_xlfn.XLOOKUP(C104,'Catálogo de actividades'!$B$5:$B$296,'Catálogo de actividades'!$E$5:$E$296)</f>
        <v>10.7</v>
      </c>
      <c r="G104" s="105">
        <v>45308</v>
      </c>
      <c r="H104" s="105">
        <v>45333</v>
      </c>
      <c r="I104" s="470" t="str">
        <f>_xlfn.XLOOKUP(C104,'Catálogo de actividades'!$B$5:$B$296,'Catálogo de actividades'!$I$5:$I$296)</f>
        <v>OPL</v>
      </c>
    </row>
    <row r="105" spans="1:9" x14ac:dyDescent="0.2">
      <c r="A105" s="466" t="s">
        <v>28</v>
      </c>
      <c r="B105" s="466" t="s">
        <v>9</v>
      </c>
      <c r="C105" s="466" t="s">
        <v>107</v>
      </c>
      <c r="D105" s="468" t="str">
        <f>VLOOKUP(C105, 'Catálogo de actividades'!$B$5:$D$296,2,FALSE)</f>
        <v>OPL</v>
      </c>
      <c r="E105" s="468" t="str">
        <f>VLOOKUP(C105, 'Catálogo de actividades'!$B$5:$D$296,3,FALSE)</f>
        <v>CG</v>
      </c>
      <c r="F105" s="469" t="str">
        <f>_xlfn.XLOOKUP(C105,'Catálogo de actividades'!$B$5:$B$296,'Catálogo de actividades'!$E$5:$E$296)</f>
        <v>10.8</v>
      </c>
      <c r="G105" s="105">
        <v>45308</v>
      </c>
      <c r="H105" s="105">
        <v>45333</v>
      </c>
      <c r="I105" s="470" t="str">
        <f>_xlfn.XLOOKUP(C105,'Catálogo de actividades'!$B$5:$B$296,'Catálogo de actividades'!$I$5:$I$296)</f>
        <v>OPL</v>
      </c>
    </row>
    <row r="106" spans="1:9" x14ac:dyDescent="0.2">
      <c r="A106" s="466" t="s">
        <v>28</v>
      </c>
      <c r="B106" s="466" t="s">
        <v>9</v>
      </c>
      <c r="C106" s="466" t="s">
        <v>221</v>
      </c>
      <c r="D106" s="468" t="str">
        <f>VLOOKUP(C106, 'Catálogo de actividades'!$B$5:$D$296,2,FALSE)</f>
        <v>OPL</v>
      </c>
      <c r="E106" s="468" t="str">
        <f>VLOOKUP(C106, 'Catálogo de actividades'!$B$5:$D$296,3,FALSE)</f>
        <v>CG</v>
      </c>
      <c r="F106" s="469" t="str">
        <f>_xlfn.XLOOKUP(C106,'Catálogo de actividades'!$B$5:$B$296,'Catálogo de actividades'!$E$5:$E$296)</f>
        <v>10.11</v>
      </c>
      <c r="G106" s="105">
        <v>45313</v>
      </c>
      <c r="H106" s="105">
        <v>45332</v>
      </c>
      <c r="I106" s="470" t="str">
        <f>_xlfn.XLOOKUP(C106,'Catálogo de actividades'!$B$5:$B$296,'Catálogo de actividades'!$I$5:$I$296)</f>
        <v>OPL</v>
      </c>
    </row>
    <row r="107" spans="1:9" x14ac:dyDescent="0.2">
      <c r="A107" s="466" t="s">
        <v>28</v>
      </c>
      <c r="B107" s="466" t="s">
        <v>9</v>
      </c>
      <c r="C107" s="466" t="s">
        <v>108</v>
      </c>
      <c r="D107" s="468" t="str">
        <f>VLOOKUP(C107, 'Catálogo de actividades'!$B$5:$D$296,2,FALSE)</f>
        <v>OPL</v>
      </c>
      <c r="E107" s="468" t="str">
        <f>VLOOKUP(C107, 'Catálogo de actividades'!$B$5:$D$296,3,FALSE)</f>
        <v>CG</v>
      </c>
      <c r="F107" s="469" t="str">
        <f>_xlfn.XLOOKUP(C107,'Catálogo de actividades'!$B$5:$B$296,'Catálogo de actividades'!$E$5:$E$296)</f>
        <v>10.12</v>
      </c>
      <c r="G107" s="105">
        <v>45323</v>
      </c>
      <c r="H107" s="105">
        <v>45332</v>
      </c>
      <c r="I107" s="470" t="str">
        <f>_xlfn.XLOOKUP(C107,'Catálogo de actividades'!$B$5:$B$296,'Catálogo de actividades'!$I$5:$I$296)</f>
        <v>OPL</v>
      </c>
    </row>
    <row r="108" spans="1:9" x14ac:dyDescent="0.2">
      <c r="A108" s="466" t="s">
        <v>28</v>
      </c>
      <c r="B108" s="466" t="s">
        <v>9</v>
      </c>
      <c r="C108" s="466" t="s">
        <v>152</v>
      </c>
      <c r="D108" s="468" t="str">
        <f>VLOOKUP(C108, 'Catálogo de actividades'!$B$5:$D$296,2,FALSE)</f>
        <v>OPL</v>
      </c>
      <c r="E108" s="468" t="str">
        <f>VLOOKUP(C108, 'Catálogo de actividades'!$B$5:$D$296,3,FALSE)</f>
        <v>CG</v>
      </c>
      <c r="F108" s="469" t="str">
        <f>_xlfn.XLOOKUP(C108,'Catálogo de actividades'!$B$5:$B$296,'Catálogo de actividades'!$E$5:$E$296)</f>
        <v>10.13</v>
      </c>
      <c r="G108" s="105">
        <v>45323</v>
      </c>
      <c r="H108" s="105">
        <v>45332</v>
      </c>
      <c r="I108" s="470" t="str">
        <f>_xlfn.XLOOKUP(C108,'Catálogo de actividades'!$B$5:$B$296,'Catálogo de actividades'!$I$5:$I$296)</f>
        <v>OPL</v>
      </c>
    </row>
    <row r="109" spans="1:9" x14ac:dyDescent="0.2">
      <c r="A109" s="466" t="s">
        <v>28</v>
      </c>
      <c r="B109" s="466" t="s">
        <v>9</v>
      </c>
      <c r="C109" s="466" t="s">
        <v>222</v>
      </c>
      <c r="D109" s="468" t="str">
        <f>VLOOKUP(C109, 'Catálogo de actividades'!$B$5:$D$296,2,FALSE)</f>
        <v>OPL</v>
      </c>
      <c r="E109" s="468" t="str">
        <f>VLOOKUP(C109, 'Catálogo de actividades'!$B$5:$D$296,3,FALSE)</f>
        <v>CG/OD</v>
      </c>
      <c r="F109" s="469" t="str">
        <f>_xlfn.XLOOKUP(C109,'Catálogo de actividades'!$B$5:$B$296,'Catálogo de actividades'!$E$5:$E$296)</f>
        <v>10.16</v>
      </c>
      <c r="G109" s="105">
        <v>45367</v>
      </c>
      <c r="H109" s="105">
        <v>45371</v>
      </c>
      <c r="I109" s="470" t="str">
        <f>_xlfn.XLOOKUP(C109,'Catálogo de actividades'!$B$5:$B$296,'Catálogo de actividades'!$I$5:$I$296)</f>
        <v>OPL</v>
      </c>
    </row>
    <row r="110" spans="1:9" x14ac:dyDescent="0.2">
      <c r="A110" s="466" t="s">
        <v>28</v>
      </c>
      <c r="B110" s="466" t="s">
        <v>9</v>
      </c>
      <c r="C110" s="466" t="s">
        <v>153</v>
      </c>
      <c r="D110" s="468" t="str">
        <f>VLOOKUP(C110, 'Catálogo de actividades'!$B$5:$D$296,2,FALSE)</f>
        <v>OPL</v>
      </c>
      <c r="E110" s="468" t="str">
        <f>VLOOKUP(C110, 'Catálogo de actividades'!$B$5:$D$296,3,FALSE)</f>
        <v>CG/OD</v>
      </c>
      <c r="F110" s="469" t="str">
        <f>_xlfn.XLOOKUP(C110,'Catálogo de actividades'!$B$5:$B$296,'Catálogo de actividades'!$E$5:$E$296)</f>
        <v>10.17</v>
      </c>
      <c r="G110" s="105">
        <v>45372</v>
      </c>
      <c r="H110" s="105">
        <v>45377</v>
      </c>
      <c r="I110" s="470" t="str">
        <f>_xlfn.XLOOKUP(C110,'Catálogo de actividades'!$B$5:$B$296,'Catálogo de actividades'!$I$5:$I$296)</f>
        <v>OPL</v>
      </c>
    </row>
    <row r="111" spans="1:9" ht="28.5" x14ac:dyDescent="0.2">
      <c r="A111" s="466" t="s">
        <v>28</v>
      </c>
      <c r="B111" s="466" t="s">
        <v>9</v>
      </c>
      <c r="C111" s="466" t="s">
        <v>178</v>
      </c>
      <c r="D111" s="468" t="str">
        <f>VLOOKUP(C111, 'Catálogo de actividades'!$B$5:$D$296,2,FALSE)</f>
        <v>OPL</v>
      </c>
      <c r="E111" s="468" t="str">
        <f>VLOOKUP(C111, 'Catálogo de actividades'!$B$5:$D$296,3,FALSE)</f>
        <v>CG/OD</v>
      </c>
      <c r="F111" s="469" t="str">
        <f>_xlfn.XLOOKUP(C111,'Catálogo de actividades'!$B$5:$B$296,'Catálogo de actividades'!$E$5:$E$296)</f>
        <v>10.18</v>
      </c>
      <c r="G111" s="206">
        <v>45372</v>
      </c>
      <c r="H111" s="106">
        <v>45377</v>
      </c>
      <c r="I111" s="470" t="str">
        <f>_xlfn.XLOOKUP(C111,'Catálogo de actividades'!$B$5:$B$296,'Catálogo de actividades'!$I$5:$I$296)</f>
        <v>OPL</v>
      </c>
    </row>
    <row r="112" spans="1:9" x14ac:dyDescent="0.2">
      <c r="A112" s="466" t="s">
        <v>28</v>
      </c>
      <c r="B112" s="466" t="s">
        <v>9</v>
      </c>
      <c r="C112" s="466" t="s">
        <v>154</v>
      </c>
      <c r="D112" s="468" t="str">
        <f>VLOOKUP(C112, 'Catálogo de actividades'!$B$5:$D$296,2,FALSE)</f>
        <v>OPL</v>
      </c>
      <c r="E112" s="468" t="str">
        <f>VLOOKUP(C112, 'Catálogo de actividades'!$B$5:$D$296,3,FALSE)</f>
        <v>CG/OD</v>
      </c>
      <c r="F112" s="469" t="str">
        <f>_xlfn.XLOOKUP(C112,'Catálogo de actividades'!$B$5:$B$296,'Catálogo de actividades'!$E$5:$E$296)</f>
        <v>10.19</v>
      </c>
      <c r="G112" s="195">
        <v>45372</v>
      </c>
      <c r="H112" s="105">
        <v>45377</v>
      </c>
      <c r="I112" s="470" t="str">
        <f>_xlfn.XLOOKUP(C112,'Catálogo de actividades'!$B$5:$B$296,'Catálogo de actividades'!$I$5:$I$296)</f>
        <v>OPL</v>
      </c>
    </row>
    <row r="113" spans="1:9" x14ac:dyDescent="0.2">
      <c r="A113" s="466" t="s">
        <v>28</v>
      </c>
      <c r="B113" s="466" t="s">
        <v>9</v>
      </c>
      <c r="C113" s="466" t="s">
        <v>223</v>
      </c>
      <c r="D113" s="468" t="str">
        <f>VLOOKUP(C113, 'Catálogo de actividades'!$B$5:$D$296,2,FALSE)</f>
        <v>OPL</v>
      </c>
      <c r="E113" s="468" t="str">
        <f>VLOOKUP(C113, 'Catálogo de actividades'!$B$5:$D$296,3,FALSE)</f>
        <v>CG</v>
      </c>
      <c r="F113" s="469" t="str">
        <f>_xlfn.XLOOKUP(C113,'Catálogo de actividades'!$B$5:$B$296,'Catálogo de actividades'!$E$5:$E$296)</f>
        <v>10.24</v>
      </c>
      <c r="G113" s="196">
        <v>45376</v>
      </c>
      <c r="H113" s="196">
        <v>45378</v>
      </c>
      <c r="I113" s="470" t="str">
        <f>_xlfn.XLOOKUP(C113,'Catálogo de actividades'!$B$5:$B$296,'Catálogo de actividades'!$I$5:$I$296)</f>
        <v>OPL</v>
      </c>
    </row>
    <row r="114" spans="1:9" ht="42.75" x14ac:dyDescent="0.2">
      <c r="A114" s="466" t="s">
        <v>28</v>
      </c>
      <c r="B114" s="466" t="s">
        <v>9</v>
      </c>
      <c r="C114" s="475" t="s">
        <v>321</v>
      </c>
      <c r="D114" s="468" t="str">
        <f>VLOOKUP(C114, 'Catálogo de actividades'!$B$5:$D$296,2,FALSE)</f>
        <v>OPL</v>
      </c>
      <c r="E114" s="468" t="str">
        <f>VLOOKUP(C114, 'Catálogo de actividades'!$B$5:$D$296,3,FALSE)</f>
        <v>CG</v>
      </c>
      <c r="F114" s="469" t="str">
        <f>_xlfn.XLOOKUP(C114,'Catálogo de actividades'!$B$5:$B$296,'Catálogo de actividades'!$E$5:$E$296)</f>
        <v>10.25</v>
      </c>
      <c r="G114" s="103">
        <v>45481</v>
      </c>
      <c r="H114" s="103">
        <v>45485</v>
      </c>
      <c r="I114" s="470" t="str">
        <f>_xlfn.XLOOKUP(C114,'Catálogo de actividades'!$B$5:$B$296,'Catálogo de actividades'!$I$5:$I$296)</f>
        <v>OPL</v>
      </c>
    </row>
    <row r="115" spans="1:9" x14ac:dyDescent="0.2">
      <c r="A115" s="466" t="s">
        <v>28</v>
      </c>
      <c r="B115" s="466" t="s">
        <v>9</v>
      </c>
      <c r="C115" s="466" t="s">
        <v>113</v>
      </c>
      <c r="D115" s="468" t="str">
        <f>VLOOKUP(C115, 'Catálogo de actividades'!$B$5:$D$296,2,FALSE)</f>
        <v>OPL</v>
      </c>
      <c r="E115" s="468" t="str">
        <f>VLOOKUP(C115, 'Catálogo de actividades'!$B$5:$D$296,3,FALSE)</f>
        <v>CG</v>
      </c>
      <c r="F115" s="469" t="str">
        <f>_xlfn.XLOOKUP(C115,'Catálogo de actividades'!$B$5:$B$296,'Catálogo de actividades'!$E$5:$E$296)</f>
        <v>10.26</v>
      </c>
      <c r="G115" s="196">
        <v>45393</v>
      </c>
      <c r="H115" s="196">
        <v>45395</v>
      </c>
      <c r="I115" s="470" t="str">
        <f>_xlfn.XLOOKUP(C115,'Catálogo de actividades'!$B$5:$B$296,'Catálogo de actividades'!$I$5:$I$296)</f>
        <v>OPL</v>
      </c>
    </row>
    <row r="116" spans="1:9" ht="42.75" x14ac:dyDescent="0.2">
      <c r="A116" s="466" t="s">
        <v>28</v>
      </c>
      <c r="B116" s="471" t="s">
        <v>9</v>
      </c>
      <c r="C116" s="471" t="s">
        <v>114</v>
      </c>
      <c r="D116" s="468" t="str">
        <f>VLOOKUP(C116, 'Catálogo de actividades'!$B$5:$D$296,2,FALSE)</f>
        <v>OPL</v>
      </c>
      <c r="E116" s="468" t="str">
        <f>VLOOKUP(C116, 'Catálogo de actividades'!$B$5:$D$296,3,FALSE)</f>
        <v>CG</v>
      </c>
      <c r="F116" s="469" t="str">
        <f>_xlfn.XLOOKUP(C116,'Catálogo de actividades'!$B$5:$B$296,'Catálogo de actividades'!$E$5:$E$296)</f>
        <v>10.27</v>
      </c>
      <c r="G116" s="103">
        <v>45481</v>
      </c>
      <c r="H116" s="103">
        <v>45485</v>
      </c>
      <c r="I116" s="470" t="str">
        <f>_xlfn.XLOOKUP(C116,'Catálogo de actividades'!$B$5:$B$296,'Catálogo de actividades'!$I$5:$I$296)</f>
        <v>OPL</v>
      </c>
    </row>
    <row r="117" spans="1:9" ht="42.75" x14ac:dyDescent="0.2">
      <c r="A117" s="466" t="s">
        <v>28</v>
      </c>
      <c r="B117" s="471" t="s">
        <v>9</v>
      </c>
      <c r="C117" s="471" t="s">
        <v>115</v>
      </c>
      <c r="D117" s="468" t="str">
        <f>VLOOKUP(C117, 'Catálogo de actividades'!$B$5:$D$296,2,FALSE)</f>
        <v>OPL</v>
      </c>
      <c r="E117" s="468" t="str">
        <f>VLOOKUP(C117, 'Catálogo de actividades'!$B$5:$D$296,3,FALSE)</f>
        <v>CG</v>
      </c>
      <c r="F117" s="469" t="str">
        <f>_xlfn.XLOOKUP(C117,'Catálogo de actividades'!$B$5:$B$296,'Catálogo de actividades'!$E$5:$E$296)</f>
        <v>10.28</v>
      </c>
      <c r="G117" s="103">
        <v>45481</v>
      </c>
      <c r="H117" s="103">
        <v>45485</v>
      </c>
      <c r="I117" s="470" t="str">
        <f>_xlfn.XLOOKUP(C117,'Catálogo de actividades'!$B$5:$B$296,'Catálogo de actividades'!$I$5:$I$296)</f>
        <v>OPL</v>
      </c>
    </row>
    <row r="118" spans="1:9" ht="28.5" x14ac:dyDescent="0.2">
      <c r="A118" s="466" t="s">
        <v>28</v>
      </c>
      <c r="B118" s="466" t="s">
        <v>9</v>
      </c>
      <c r="C118" s="466" t="s">
        <v>179</v>
      </c>
      <c r="D118" s="468" t="str">
        <f>VLOOKUP(C118, 'Catálogo de actividades'!$B$5:$D$296,2,FALSE)</f>
        <v>OPL</v>
      </c>
      <c r="E118" s="468" t="str">
        <f>VLOOKUP(C118, 'Catálogo de actividades'!$B$5:$D$296,3,FALSE)</f>
        <v>CG</v>
      </c>
      <c r="F118" s="469" t="str">
        <f>_xlfn.XLOOKUP(C118,'Catálogo de actividades'!$B$5:$B$296,'Catálogo de actividades'!$E$5:$E$296)</f>
        <v>10.29</v>
      </c>
      <c r="G118" s="105">
        <v>45393</v>
      </c>
      <c r="H118" s="105">
        <v>45395</v>
      </c>
      <c r="I118" s="470" t="str">
        <f>_xlfn.XLOOKUP(C118,'Catálogo de actividades'!$B$5:$B$296,'Catálogo de actividades'!$I$5:$I$296)</f>
        <v>OPL</v>
      </c>
    </row>
    <row r="119" spans="1:9" x14ac:dyDescent="0.2">
      <c r="A119" s="466" t="s">
        <v>28</v>
      </c>
      <c r="B119" s="466" t="s">
        <v>9</v>
      </c>
      <c r="C119" s="466" t="s">
        <v>116</v>
      </c>
      <c r="D119" s="468" t="str">
        <f>VLOOKUP(C119, 'Catálogo de actividades'!$B$5:$D$296,2,FALSE)</f>
        <v>OPL</v>
      </c>
      <c r="E119" s="468" t="str">
        <f>VLOOKUP(C119, 'Catálogo de actividades'!$B$5:$D$296,3,FALSE)</f>
        <v>CG</v>
      </c>
      <c r="F119" s="469" t="str">
        <f>_xlfn.XLOOKUP(C119,'Catálogo de actividades'!$B$5:$B$296,'Catálogo de actividades'!$E$5:$E$296)</f>
        <v>10.30</v>
      </c>
      <c r="G119" s="196">
        <v>45393</v>
      </c>
      <c r="H119" s="196">
        <v>45395</v>
      </c>
      <c r="I119" s="470" t="str">
        <f>_xlfn.XLOOKUP(C119,'Catálogo de actividades'!$B$5:$B$296,'Catálogo de actividades'!$I$5:$I$296)</f>
        <v>OPL</v>
      </c>
    </row>
    <row r="120" spans="1:9" ht="42.75" x14ac:dyDescent="0.2">
      <c r="A120" s="466" t="s">
        <v>28</v>
      </c>
      <c r="B120" s="471" t="s">
        <v>9</v>
      </c>
      <c r="C120" s="471" t="s">
        <v>117</v>
      </c>
      <c r="D120" s="468" t="str">
        <f>VLOOKUP(C120, 'Catálogo de actividades'!$B$5:$D$296,2,FALSE)</f>
        <v>OPL</v>
      </c>
      <c r="E120" s="468" t="str">
        <f>VLOOKUP(C120, 'Catálogo de actividades'!$B$5:$D$296,3,FALSE)</f>
        <v>CG</v>
      </c>
      <c r="F120" s="469" t="str">
        <f>_xlfn.XLOOKUP(C120,'Catálogo de actividades'!$B$5:$B$296,'Catálogo de actividades'!$E$5:$E$296)</f>
        <v>10.32</v>
      </c>
      <c r="G120" s="103">
        <v>45481</v>
      </c>
      <c r="H120" s="103">
        <v>45485</v>
      </c>
      <c r="I120" s="470" t="str">
        <f>_xlfn.XLOOKUP(C120,'Catálogo de actividades'!$B$5:$B$296,'Catálogo de actividades'!$I$5:$I$296)</f>
        <v>OPL</v>
      </c>
    </row>
    <row r="121" spans="1:9" ht="28.5" x14ac:dyDescent="0.2">
      <c r="A121" s="466" t="s">
        <v>28</v>
      </c>
      <c r="B121" s="471" t="s">
        <v>9</v>
      </c>
      <c r="C121" s="471" t="s">
        <v>118</v>
      </c>
      <c r="D121" s="468" t="str">
        <f>VLOOKUP(C121, 'Catálogo de actividades'!$B$5:$D$296,2,FALSE)</f>
        <v>OPL</v>
      </c>
      <c r="E121" s="468" t="str">
        <f>VLOOKUP(C121, 'Catálogo de actividades'!$B$5:$D$296,3,FALSE)</f>
        <v>CG</v>
      </c>
      <c r="F121" s="469" t="str">
        <f>_xlfn.XLOOKUP(C121,'Catálogo de actividades'!$B$5:$B$296,'Catálogo de actividades'!$E$5:$E$296)</f>
        <v>10.33</v>
      </c>
      <c r="G121" s="103">
        <v>45481</v>
      </c>
      <c r="H121" s="103">
        <v>45485</v>
      </c>
      <c r="I121" s="470" t="str">
        <f>_xlfn.XLOOKUP(C121,'Catálogo de actividades'!$B$5:$B$296,'Catálogo de actividades'!$I$5:$I$296)</f>
        <v>OPL</v>
      </c>
    </row>
    <row r="122" spans="1:9" ht="28.5" x14ac:dyDescent="0.2">
      <c r="A122" s="466" t="s">
        <v>28</v>
      </c>
      <c r="B122" s="466" t="s">
        <v>9</v>
      </c>
      <c r="C122" s="475" t="s">
        <v>390</v>
      </c>
      <c r="D122" s="468" t="str">
        <f>VLOOKUP(C122, 'Catálogo de actividades'!$B$5:$D$296,2,FALSE)</f>
        <v>OPL</v>
      </c>
      <c r="E122" s="468" t="str">
        <f>VLOOKUP(C122, 'Catálogo de actividades'!$B$5:$D$296,3,FALSE)</f>
        <v>CG</v>
      </c>
      <c r="F122" s="469" t="str">
        <f>_xlfn.XLOOKUP(C122,'Catálogo de actividades'!$B$5:$B$296,'Catálogo de actividades'!$E$5:$E$296)</f>
        <v>10.37</v>
      </c>
      <c r="G122" s="105">
        <v>45298</v>
      </c>
      <c r="H122" s="105">
        <v>45313</v>
      </c>
      <c r="I122" s="470" t="str">
        <f>_xlfn.XLOOKUP(C122,'Catálogo de actividades'!$B$5:$B$296,'Catálogo de actividades'!$I$5:$I$296)</f>
        <v>OPL</v>
      </c>
    </row>
    <row r="123" spans="1:9" ht="28.5" x14ac:dyDescent="0.2">
      <c r="A123" s="466" t="s">
        <v>28</v>
      </c>
      <c r="B123" s="466" t="s">
        <v>9</v>
      </c>
      <c r="C123" s="475" t="s">
        <v>391</v>
      </c>
      <c r="D123" s="468" t="str">
        <f>VLOOKUP(C123, 'Catálogo de actividades'!$B$5:$D$296,2,FALSE)</f>
        <v>OPL</v>
      </c>
      <c r="E123" s="468" t="str">
        <f>VLOOKUP(C123, 'Catálogo de actividades'!$B$5:$D$296,3,FALSE)</f>
        <v>CG/OD</v>
      </c>
      <c r="F123" s="469" t="str">
        <f>_xlfn.XLOOKUP(C123,'Catálogo de actividades'!$B$5:$B$296,'Catálogo de actividades'!$E$5:$E$296)</f>
        <v>10.38</v>
      </c>
      <c r="G123" s="105">
        <v>45298</v>
      </c>
      <c r="H123" s="105">
        <v>45323</v>
      </c>
      <c r="I123" s="470" t="str">
        <f>_xlfn.XLOOKUP(C123,'Catálogo de actividades'!$B$5:$B$296,'Catálogo de actividades'!$I$5:$I$296)</f>
        <v>OPL</v>
      </c>
    </row>
    <row r="124" spans="1:9" ht="28.5" x14ac:dyDescent="0.2">
      <c r="A124" s="466" t="s">
        <v>28</v>
      </c>
      <c r="B124" s="466" t="s">
        <v>9</v>
      </c>
      <c r="C124" s="475" t="s">
        <v>392</v>
      </c>
      <c r="D124" s="468" t="str">
        <f>VLOOKUP(C124, 'Catálogo de actividades'!$B$5:$D$296,2,FALSE)</f>
        <v>OPL</v>
      </c>
      <c r="E124" s="468" t="str">
        <f>VLOOKUP(C124, 'Catálogo de actividades'!$B$5:$D$296,3,FALSE)</f>
        <v>CG/OD</v>
      </c>
      <c r="F124" s="469" t="str">
        <f>_xlfn.XLOOKUP(C124,'Catálogo de actividades'!$B$5:$B$296,'Catálogo de actividades'!$E$5:$E$296)</f>
        <v>10.39</v>
      </c>
      <c r="G124" s="105">
        <v>45298</v>
      </c>
      <c r="H124" s="105">
        <v>45323</v>
      </c>
      <c r="I124" s="470" t="str">
        <f>_xlfn.XLOOKUP(C124,'Catálogo de actividades'!$B$5:$B$296,'Catálogo de actividades'!$I$5:$I$296)</f>
        <v>OPL</v>
      </c>
    </row>
    <row r="125" spans="1:9" ht="28.5" x14ac:dyDescent="0.2">
      <c r="A125" s="466" t="s">
        <v>28</v>
      </c>
      <c r="B125" s="466" t="s">
        <v>9</v>
      </c>
      <c r="C125" s="466" t="s">
        <v>224</v>
      </c>
      <c r="D125" s="468" t="str">
        <f>VLOOKUP(C125, 'Catálogo de actividades'!$B$5:$D$296,2,FALSE)</f>
        <v>OPL</v>
      </c>
      <c r="E125" s="468" t="str">
        <f>VLOOKUP(C125, 'Catálogo de actividades'!$B$5:$D$296,3,FALSE)</f>
        <v>CG</v>
      </c>
      <c r="F125" s="469" t="str">
        <f>_xlfn.XLOOKUP(C125,'Catálogo de actividades'!$B$5:$B$296,'Catálogo de actividades'!$E$5:$E$296)</f>
        <v>10.42</v>
      </c>
      <c r="G125" s="105">
        <v>45308</v>
      </c>
      <c r="H125" s="105">
        <v>45323</v>
      </c>
      <c r="I125" s="470" t="str">
        <f>_xlfn.XLOOKUP(C125,'Catálogo de actividades'!$B$5:$B$296,'Catálogo de actividades'!$I$5:$I$296)</f>
        <v>OPL</v>
      </c>
    </row>
    <row r="126" spans="1:9" ht="28.5" x14ac:dyDescent="0.2">
      <c r="A126" s="466" t="s">
        <v>28</v>
      </c>
      <c r="B126" s="466" t="s">
        <v>9</v>
      </c>
      <c r="C126" s="466" t="s">
        <v>119</v>
      </c>
      <c r="D126" s="468" t="str">
        <f>VLOOKUP(C126, 'Catálogo de actividades'!$B$5:$D$296,2,FALSE)</f>
        <v>OPL</v>
      </c>
      <c r="E126" s="468" t="str">
        <f>VLOOKUP(C126, 'Catálogo de actividades'!$B$5:$D$296,3,FALSE)</f>
        <v>CG/OD</v>
      </c>
      <c r="F126" s="469" t="str">
        <f>_xlfn.XLOOKUP(C126,'Catálogo de actividades'!$B$5:$B$296,'Catálogo de actividades'!$E$5:$E$296)</f>
        <v>10.43</v>
      </c>
      <c r="G126" s="105">
        <v>45308</v>
      </c>
      <c r="H126" s="105">
        <v>45333</v>
      </c>
      <c r="I126" s="470" t="str">
        <f>_xlfn.XLOOKUP(C126,'Catálogo de actividades'!$B$5:$B$296,'Catálogo de actividades'!$I$5:$I$296)</f>
        <v>OPL</v>
      </c>
    </row>
    <row r="127" spans="1:9" ht="28.5" x14ac:dyDescent="0.2">
      <c r="A127" s="466" t="s">
        <v>28</v>
      </c>
      <c r="B127" s="466" t="s">
        <v>9</v>
      </c>
      <c r="C127" s="466" t="s">
        <v>120</v>
      </c>
      <c r="D127" s="468" t="str">
        <f>VLOOKUP(C127, 'Catálogo de actividades'!$B$5:$D$296,2,FALSE)</f>
        <v>OPL</v>
      </c>
      <c r="E127" s="468" t="str">
        <f>VLOOKUP(C127, 'Catálogo de actividades'!$B$5:$D$296,3,FALSE)</f>
        <v>CG/OD</v>
      </c>
      <c r="F127" s="469" t="str">
        <f>_xlfn.XLOOKUP(C127,'Catálogo de actividades'!$B$5:$B$296,'Catálogo de actividades'!$E$5:$E$296)</f>
        <v>10.44</v>
      </c>
      <c r="G127" s="105">
        <v>45308</v>
      </c>
      <c r="H127" s="105">
        <v>45333</v>
      </c>
      <c r="I127" s="470" t="str">
        <f>_xlfn.XLOOKUP(C127,'Catálogo de actividades'!$B$5:$B$296,'Catálogo de actividades'!$I$5:$I$296)</f>
        <v>OPL</v>
      </c>
    </row>
    <row r="128" spans="1:9" x14ac:dyDescent="0.2">
      <c r="A128" s="466" t="s">
        <v>28</v>
      </c>
      <c r="B128" s="466" t="s">
        <v>9</v>
      </c>
      <c r="C128" s="466" t="s">
        <v>225</v>
      </c>
      <c r="D128" s="468" t="str">
        <f>VLOOKUP(C128, 'Catálogo de actividades'!$B$5:$D$296,2,FALSE)</f>
        <v>OPL</v>
      </c>
      <c r="E128" s="468" t="str">
        <f>VLOOKUP(C128, 'Catálogo de actividades'!$B$5:$D$296,3,FALSE)</f>
        <v>CG</v>
      </c>
      <c r="F128" s="469" t="str">
        <f>_xlfn.XLOOKUP(C128,'Catálogo de actividades'!$B$5:$B$296,'Catálogo de actividades'!$E$5:$E$296)</f>
        <v>10.47</v>
      </c>
      <c r="G128" s="105">
        <v>45382</v>
      </c>
      <c r="H128" s="105">
        <v>45441</v>
      </c>
      <c r="I128" s="470" t="str">
        <f>_xlfn.XLOOKUP(C128,'Catálogo de actividades'!$B$5:$B$296,'Catálogo de actividades'!$I$5:$I$296)</f>
        <v>OPL</v>
      </c>
    </row>
    <row r="129" spans="1:9" x14ac:dyDescent="0.2">
      <c r="A129" s="466" t="s">
        <v>28</v>
      </c>
      <c r="B129" s="466" t="s">
        <v>9</v>
      </c>
      <c r="C129" s="466" t="s">
        <v>121</v>
      </c>
      <c r="D129" s="468" t="str">
        <f>VLOOKUP(C129, 'Catálogo de actividades'!$B$5:$D$296,2,FALSE)</f>
        <v>OPL</v>
      </c>
      <c r="E129" s="468" t="str">
        <f>VLOOKUP(C129, 'Catálogo de actividades'!$B$5:$D$296,3,FALSE)</f>
        <v>CG</v>
      </c>
      <c r="F129" s="469" t="str">
        <f>_xlfn.XLOOKUP(C129,'Catálogo de actividades'!$B$5:$B$296,'Catálogo de actividades'!$E$5:$E$296)</f>
        <v>10.48</v>
      </c>
      <c r="G129" s="105">
        <v>45412</v>
      </c>
      <c r="H129" s="105">
        <v>45441</v>
      </c>
      <c r="I129" s="470" t="str">
        <f>_xlfn.XLOOKUP(C129,'Catálogo de actividades'!$B$5:$B$296,'Catálogo de actividades'!$I$5:$I$296)</f>
        <v>OPL</v>
      </c>
    </row>
    <row r="130" spans="1:9" x14ac:dyDescent="0.2">
      <c r="A130" s="466" t="s">
        <v>28</v>
      </c>
      <c r="B130" s="466" t="s">
        <v>9</v>
      </c>
      <c r="C130" s="466" t="s">
        <v>155</v>
      </c>
      <c r="D130" s="468" t="str">
        <f>VLOOKUP(C130, 'Catálogo de actividades'!$B$5:$D$296,2,FALSE)</f>
        <v>OPL</v>
      </c>
      <c r="E130" s="468" t="str">
        <f>VLOOKUP(C130, 'Catálogo de actividades'!$B$5:$D$296,3,FALSE)</f>
        <v>CG</v>
      </c>
      <c r="F130" s="469" t="str">
        <f>_xlfn.XLOOKUP(C130,'Catálogo de actividades'!$B$5:$B$296,'Catálogo de actividades'!$E$5:$E$296)</f>
        <v>10.49</v>
      </c>
      <c r="G130" s="105">
        <v>45412</v>
      </c>
      <c r="H130" s="105">
        <v>45441</v>
      </c>
      <c r="I130" s="470" t="str">
        <f>_xlfn.XLOOKUP(C130,'Catálogo de actividades'!$B$5:$B$296,'Catálogo de actividades'!$I$5:$I$296)</f>
        <v>OPL</v>
      </c>
    </row>
    <row r="131" spans="1:9" ht="28.5" x14ac:dyDescent="0.2">
      <c r="A131" s="466" t="s">
        <v>28</v>
      </c>
      <c r="B131" s="466" t="s">
        <v>10</v>
      </c>
      <c r="C131" s="466" t="s">
        <v>254</v>
      </c>
      <c r="D131" s="468" t="str">
        <f>VLOOKUP(C131, 'Catálogo de actividades'!$B$5:$D$296,2,FALSE)</f>
        <v>OPL</v>
      </c>
      <c r="E131" s="468" t="str">
        <f>VLOOKUP(C131, 'Catálogo de actividades'!$B$5:$D$296,3,FALSE)</f>
        <v>CG</v>
      </c>
      <c r="F131" s="469" t="str">
        <f>_xlfn.XLOOKUP(C131,'Catálogo de actividades'!$B$5:$B$296,'Catálogo de actividades'!$E$5:$E$296)</f>
        <v>11.1</v>
      </c>
      <c r="G131" s="106">
        <v>45170</v>
      </c>
      <c r="H131" s="105">
        <v>45170</v>
      </c>
      <c r="I131" s="470" t="str">
        <f>_xlfn.XLOOKUP(C131,'Catálogo de actividades'!$B$5:$B$296,'Catálogo de actividades'!$I$5:$I$296)</f>
        <v>OPL</v>
      </c>
    </row>
    <row r="132" spans="1:9" ht="28.5" x14ac:dyDescent="0.2">
      <c r="A132" s="466" t="s">
        <v>28</v>
      </c>
      <c r="B132" s="466" t="s">
        <v>10</v>
      </c>
      <c r="C132" s="466" t="s">
        <v>255</v>
      </c>
      <c r="D132" s="468" t="str">
        <f>VLOOKUP(C132, 'Catálogo de actividades'!$B$5:$D$296,2,FALSE)</f>
        <v>OPL</v>
      </c>
      <c r="E132" s="468" t="str">
        <f>VLOOKUP(C132, 'Catálogo de actividades'!$B$5:$D$296,3,FALSE)</f>
        <v>CG</v>
      </c>
      <c r="F132" s="469" t="str">
        <f>_xlfn.XLOOKUP(C132,'Catálogo de actividades'!$B$5:$B$296,'Catálogo de actividades'!$E$5:$E$296)</f>
        <v>11.2</v>
      </c>
      <c r="G132" s="106">
        <v>45170</v>
      </c>
      <c r="H132" s="105">
        <v>45170</v>
      </c>
      <c r="I132" s="470" t="str">
        <f>_xlfn.XLOOKUP(C132,'Catálogo de actividades'!$B$5:$B$296,'Catálogo de actividades'!$I$5:$I$296)</f>
        <v>OPL</v>
      </c>
    </row>
    <row r="133" spans="1:9" ht="28.5" x14ac:dyDescent="0.2">
      <c r="A133" s="466" t="s">
        <v>28</v>
      </c>
      <c r="B133" s="466" t="s">
        <v>10</v>
      </c>
      <c r="C133" s="466" t="s">
        <v>256</v>
      </c>
      <c r="D133" s="468" t="str">
        <f>VLOOKUP(C133, 'Catálogo de actividades'!$B$5:$D$296,2,FALSE)</f>
        <v>OPL</v>
      </c>
      <c r="E133" s="468" t="str">
        <f>VLOOKUP(C133, 'Catálogo de actividades'!$B$5:$D$296,3,FALSE)</f>
        <v>CG</v>
      </c>
      <c r="F133" s="469" t="str">
        <f>_xlfn.XLOOKUP(C133,'Catálogo de actividades'!$B$5:$B$296,'Catálogo de actividades'!$E$5:$E$296)</f>
        <v>11.3</v>
      </c>
      <c r="G133" s="106">
        <v>45200</v>
      </c>
      <c r="H133" s="105">
        <v>45200</v>
      </c>
      <c r="I133" s="470" t="str">
        <f>_xlfn.XLOOKUP(C133,'Catálogo de actividades'!$B$5:$B$296,'Catálogo de actividades'!$I$5:$I$296)</f>
        <v>OPL</v>
      </c>
    </row>
    <row r="134" spans="1:9" ht="28.5" x14ac:dyDescent="0.2">
      <c r="A134" s="466" t="s">
        <v>28</v>
      </c>
      <c r="B134" s="466" t="s">
        <v>10</v>
      </c>
      <c r="C134" s="466" t="s">
        <v>257</v>
      </c>
      <c r="D134" s="468" t="str">
        <f>VLOOKUP(C134, 'Catálogo de actividades'!$B$5:$D$296,2,FALSE)</f>
        <v>OPL</v>
      </c>
      <c r="E134" s="468" t="str">
        <f>VLOOKUP(C134, 'Catálogo de actividades'!$B$5:$D$296,3,FALSE)</f>
        <v>CG</v>
      </c>
      <c r="F134" s="469" t="str">
        <f>_xlfn.XLOOKUP(C134,'Catálogo de actividades'!$B$5:$B$296,'Catálogo de actividades'!$E$5:$E$296)</f>
        <v>11.4</v>
      </c>
      <c r="G134" s="106">
        <v>45231</v>
      </c>
      <c r="H134" s="105">
        <v>45231</v>
      </c>
      <c r="I134" s="470" t="str">
        <f>_xlfn.XLOOKUP(C134,'Catálogo de actividades'!$B$5:$B$296,'Catálogo de actividades'!$I$5:$I$296)</f>
        <v>OPL</v>
      </c>
    </row>
    <row r="135" spans="1:9" ht="42.75" x14ac:dyDescent="0.2">
      <c r="A135" s="466" t="s">
        <v>28</v>
      </c>
      <c r="B135" s="471" t="s">
        <v>10</v>
      </c>
      <c r="C135" s="471" t="s">
        <v>267</v>
      </c>
      <c r="D135" s="468" t="str">
        <f>VLOOKUP(C135, 'Catálogo de actividades'!$B$5:$D$296,2,FALSE)</f>
        <v>OPL</v>
      </c>
      <c r="E135" s="468" t="str">
        <f>VLOOKUP(C135, 'Catálogo de actividades'!$B$5:$D$296,3,FALSE)</f>
        <v>CG</v>
      </c>
      <c r="F135" s="469" t="str">
        <f>_xlfn.XLOOKUP(C135,'Catálogo de actividades'!$B$5:$B$296,'Catálogo de actividades'!$E$5:$E$296)</f>
        <v>11.5</v>
      </c>
      <c r="G135" s="105">
        <v>45200</v>
      </c>
      <c r="H135" s="105">
        <v>45473</v>
      </c>
      <c r="I135" s="470" t="str">
        <f>_xlfn.XLOOKUP(C135,'Catálogo de actividades'!$B$5:$B$296,'Catálogo de actividades'!$I$5:$I$296)</f>
        <v>OPL</v>
      </c>
    </row>
    <row r="136" spans="1:9" ht="28.5" x14ac:dyDescent="0.2">
      <c r="A136" s="466" t="s">
        <v>28</v>
      </c>
      <c r="B136" s="466" t="s">
        <v>10</v>
      </c>
      <c r="C136" s="466" t="s">
        <v>268</v>
      </c>
      <c r="D136" s="468" t="str">
        <f>VLOOKUP(C136, 'Catálogo de actividades'!$B$5:$D$296,2,FALSE)</f>
        <v>OPL</v>
      </c>
      <c r="E136" s="468" t="str">
        <f>VLOOKUP(C136, 'Catálogo de actividades'!$B$5:$D$296,3,FALSE)</f>
        <v>CG</v>
      </c>
      <c r="F136" s="469" t="str">
        <f>_xlfn.XLOOKUP(C136,'Catálogo de actividades'!$B$5:$B$296,'Catálogo de actividades'!$E$5:$E$296)</f>
        <v>11.6</v>
      </c>
      <c r="G136" s="106">
        <v>45292</v>
      </c>
      <c r="H136" s="105">
        <v>45292</v>
      </c>
      <c r="I136" s="470" t="str">
        <f>_xlfn.XLOOKUP(C136,'Catálogo de actividades'!$B$5:$B$296,'Catálogo de actividades'!$I$5:$I$296)</f>
        <v>OPL</v>
      </c>
    </row>
    <row r="137" spans="1:9" ht="28.5" x14ac:dyDescent="0.2">
      <c r="A137" s="466" t="s">
        <v>28</v>
      </c>
      <c r="B137" s="466" t="s">
        <v>10</v>
      </c>
      <c r="C137" s="466" t="s">
        <v>319</v>
      </c>
      <c r="D137" s="468" t="str">
        <f>VLOOKUP(C137, 'Catálogo de actividades'!$B$5:$D$296,2,FALSE)</f>
        <v>OPL</v>
      </c>
      <c r="E137" s="468" t="str">
        <f>VLOOKUP(C137, 'Catálogo de actividades'!$B$5:$D$296,3,FALSE)</f>
        <v>CG</v>
      </c>
      <c r="F137" s="469" t="str">
        <f>_xlfn.XLOOKUP(C137,'Catálogo de actividades'!$B$5:$B$296,'Catálogo de actividades'!$E$5:$E$296)</f>
        <v>11.7</v>
      </c>
      <c r="G137" s="106">
        <v>45379</v>
      </c>
      <c r="H137" s="105">
        <v>45381</v>
      </c>
      <c r="I137" s="470" t="str">
        <f>_xlfn.XLOOKUP(C137,'Catálogo de actividades'!$B$5:$B$296,'Catálogo de actividades'!$I$5:$I$296)</f>
        <v>OPL</v>
      </c>
    </row>
    <row r="138" spans="1:9" ht="28.5" x14ac:dyDescent="0.2">
      <c r="A138" s="466" t="s">
        <v>28</v>
      </c>
      <c r="B138" s="466" t="s">
        <v>10</v>
      </c>
      <c r="C138" s="466" t="s">
        <v>172</v>
      </c>
      <c r="D138" s="468" t="str">
        <f>VLOOKUP(C138, 'Catálogo de actividades'!$B$5:$D$296,2,FALSE)</f>
        <v>OPL</v>
      </c>
      <c r="E138" s="468" t="str">
        <f>VLOOKUP(C138, 'Catálogo de actividades'!$B$5:$D$296,3,FALSE)</f>
        <v>CG</v>
      </c>
      <c r="F138" s="469" t="str">
        <f>_xlfn.XLOOKUP(C138,'Catálogo de actividades'!$B$5:$B$296,'Catálogo de actividades'!$E$5:$E$296)</f>
        <v>11.8</v>
      </c>
      <c r="G138" s="105">
        <v>45394</v>
      </c>
      <c r="H138" s="105">
        <v>45396</v>
      </c>
      <c r="I138" s="470" t="str">
        <f>_xlfn.XLOOKUP(C138,'Catálogo de actividades'!$B$5:$B$296,'Catálogo de actividades'!$I$5:$I$296)</f>
        <v>OPL</v>
      </c>
    </row>
    <row r="139" spans="1:9" ht="28.5" x14ac:dyDescent="0.2">
      <c r="A139" s="466" t="s">
        <v>28</v>
      </c>
      <c r="B139" s="466" t="s">
        <v>10</v>
      </c>
      <c r="C139" s="466" t="s">
        <v>173</v>
      </c>
      <c r="D139" s="468" t="str">
        <f>VLOOKUP(C139, 'Catálogo de actividades'!$B$5:$D$296,2,FALSE)</f>
        <v>OPL</v>
      </c>
      <c r="E139" s="468" t="str">
        <f>VLOOKUP(C139, 'Catálogo de actividades'!$B$5:$D$296,3,FALSE)</f>
        <v>CG</v>
      </c>
      <c r="F139" s="469" t="str">
        <f>_xlfn.XLOOKUP(C139,'Catálogo de actividades'!$B$5:$B$296,'Catálogo de actividades'!$E$5:$E$296)</f>
        <v>11.9</v>
      </c>
      <c r="G139" s="105">
        <v>45394</v>
      </c>
      <c r="H139" s="105">
        <v>45396</v>
      </c>
      <c r="I139" s="470" t="str">
        <f>_xlfn.XLOOKUP(C139,'Catálogo de actividades'!$B$5:$B$296,'Catálogo de actividades'!$I$5:$I$296)</f>
        <v>OPL</v>
      </c>
    </row>
    <row r="140" spans="1:9" ht="28.5" x14ac:dyDescent="0.2">
      <c r="A140" s="466" t="s">
        <v>28</v>
      </c>
      <c r="B140" s="466" t="s">
        <v>10</v>
      </c>
      <c r="C140" s="466" t="s">
        <v>174</v>
      </c>
      <c r="D140" s="468" t="str">
        <f>VLOOKUP(C140, 'Catálogo de actividades'!$B$5:$D$296,2,FALSE)</f>
        <v>OPL</v>
      </c>
      <c r="E140" s="468" t="str">
        <f>VLOOKUP(C140, 'Catálogo de actividades'!$B$5:$D$296,3,FALSE)</f>
        <v>CG</v>
      </c>
      <c r="F140" s="469" t="str">
        <f>_xlfn.XLOOKUP(C140,'Catálogo de actividades'!$B$5:$B$296,'Catálogo de actividades'!$E$5:$E$296)</f>
        <v>11.10</v>
      </c>
      <c r="G140" s="105">
        <v>45394</v>
      </c>
      <c r="H140" s="105">
        <v>45396</v>
      </c>
      <c r="I140" s="470" t="str">
        <f>_xlfn.XLOOKUP(C140,'Catálogo de actividades'!$B$5:$B$296,'Catálogo de actividades'!$I$5:$I$296)</f>
        <v>OPL</v>
      </c>
    </row>
    <row r="141" spans="1:9" ht="28.5" x14ac:dyDescent="0.2">
      <c r="A141" s="466" t="s">
        <v>28</v>
      </c>
      <c r="B141" s="466" t="s">
        <v>10</v>
      </c>
      <c r="C141" s="471" t="s">
        <v>156</v>
      </c>
      <c r="D141" s="468" t="str">
        <f>VLOOKUP(C141, 'Catálogo de actividades'!$B$5:$D$296,2,FALSE)</f>
        <v>OPL</v>
      </c>
      <c r="E141" s="468" t="str">
        <f>VLOOKUP(C141, 'Catálogo de actividades'!$B$5:$D$296,3,FALSE)</f>
        <v>CG</v>
      </c>
      <c r="F141" s="469" t="str">
        <f>_xlfn.XLOOKUP(C141,'Catálogo de actividades'!$B$5:$B$296,'Catálogo de actividades'!$E$5:$E$296)</f>
        <v>11.11</v>
      </c>
      <c r="G141" s="106">
        <v>45323</v>
      </c>
      <c r="H141" s="105">
        <v>45323</v>
      </c>
      <c r="I141" s="470" t="str">
        <f>_xlfn.XLOOKUP(C141,'Catálogo de actividades'!$B$5:$B$296,'Catálogo de actividades'!$I$5:$I$296)</f>
        <v>OPL</v>
      </c>
    </row>
    <row r="142" spans="1:9" ht="28.5" x14ac:dyDescent="0.2">
      <c r="A142" s="466" t="s">
        <v>28</v>
      </c>
      <c r="B142" s="466" t="s">
        <v>10</v>
      </c>
      <c r="C142" s="466" t="s">
        <v>157</v>
      </c>
      <c r="D142" s="468" t="str">
        <f>VLOOKUP(C142, 'Catálogo de actividades'!$B$5:$D$296,2,FALSE)</f>
        <v>OPL</v>
      </c>
      <c r="E142" s="468" t="str">
        <f>VLOOKUP(C142, 'Catálogo de actividades'!$B$5:$D$296,3,FALSE)</f>
        <v>CG</v>
      </c>
      <c r="F142" s="469" t="str">
        <f>_xlfn.XLOOKUP(C142,'Catálogo de actividades'!$B$5:$B$296,'Catálogo de actividades'!$E$5:$E$296)</f>
        <v>11.12</v>
      </c>
      <c r="G142" s="106">
        <v>45383</v>
      </c>
      <c r="H142" s="105">
        <v>45383</v>
      </c>
      <c r="I142" s="470" t="str">
        <f>_xlfn.XLOOKUP(C142,'Catálogo de actividades'!$B$5:$B$296,'Catálogo de actividades'!$I$5:$I$296)</f>
        <v>OPL</v>
      </c>
    </row>
    <row r="143" spans="1:9" ht="28.5" x14ac:dyDescent="0.2">
      <c r="A143" s="466" t="s">
        <v>28</v>
      </c>
      <c r="B143" s="466" t="s">
        <v>10</v>
      </c>
      <c r="C143" s="466" t="s">
        <v>158</v>
      </c>
      <c r="D143" s="468" t="str">
        <f>VLOOKUP(C143, 'Catálogo de actividades'!$B$5:$D$296,2,FALSE)</f>
        <v>OPL</v>
      </c>
      <c r="E143" s="468" t="str">
        <f>VLOOKUP(C143, 'Catálogo de actividades'!$B$5:$D$296,3,FALSE)</f>
        <v>CG</v>
      </c>
      <c r="F143" s="469" t="str">
        <f>_xlfn.XLOOKUP(C143,'Catálogo de actividades'!$B$5:$B$296,'Catálogo de actividades'!$E$5:$E$296)</f>
        <v>11.13</v>
      </c>
      <c r="G143" s="106">
        <v>45408</v>
      </c>
      <c r="H143" s="105">
        <v>45408</v>
      </c>
      <c r="I143" s="470" t="str">
        <f>_xlfn.XLOOKUP(C143,'Catálogo de actividades'!$B$5:$B$296,'Catálogo de actividades'!$I$5:$I$296)</f>
        <v>OPL</v>
      </c>
    </row>
    <row r="144" spans="1:9" ht="28.5" x14ac:dyDescent="0.2">
      <c r="A144" s="466" t="s">
        <v>28</v>
      </c>
      <c r="B144" s="466" t="s">
        <v>10</v>
      </c>
      <c r="C144" s="466" t="s">
        <v>159</v>
      </c>
      <c r="D144" s="468" t="str">
        <f>VLOOKUP(C144, 'Catálogo de actividades'!$B$5:$D$296,2,FALSE)</f>
        <v>OPL</v>
      </c>
      <c r="E144" s="468" t="str">
        <f>VLOOKUP(C144, 'Catálogo de actividades'!$B$5:$D$296,3,FALSE)</f>
        <v>OPL/UTIGyND/UTTyPDP/UTVOPL</v>
      </c>
      <c r="F144" s="469" t="str">
        <f>_xlfn.XLOOKUP(C144,'Catálogo de actividades'!$B$5:$B$296,'Catálogo de actividades'!$E$5:$E$296)</f>
        <v>11.14</v>
      </c>
      <c r="G144" s="106">
        <v>45409</v>
      </c>
      <c r="H144" s="105">
        <v>45409</v>
      </c>
      <c r="I144" s="470" t="str">
        <f>_xlfn.XLOOKUP(C144,'Catálogo de actividades'!$B$5:$B$296,'Catálogo de actividades'!$I$5:$I$296)</f>
        <v>OPL</v>
      </c>
    </row>
    <row r="145" spans="1:9" ht="28.5" x14ac:dyDescent="0.2">
      <c r="A145" s="466" t="s">
        <v>28</v>
      </c>
      <c r="B145" s="466" t="s">
        <v>10</v>
      </c>
      <c r="C145" s="466" t="s">
        <v>161</v>
      </c>
      <c r="D145" s="468" t="str">
        <f>VLOOKUP(C145, 'Catálogo de actividades'!$B$5:$D$296,2,FALSE)</f>
        <v>OPL</v>
      </c>
      <c r="E145" s="468" t="str">
        <f>VLOOKUP(C145, 'Catálogo de actividades'!$B$5:$D$296,3,FALSE)</f>
        <v>CG</v>
      </c>
      <c r="F145" s="469" t="str">
        <f>_xlfn.XLOOKUP(C145,'Catálogo de actividades'!$B$5:$B$296,'Catálogo de actividades'!$E$5:$E$296)</f>
        <v>11.15</v>
      </c>
      <c r="G145" s="106">
        <v>45441</v>
      </c>
      <c r="H145" s="105">
        <v>45441</v>
      </c>
      <c r="I145" s="470" t="str">
        <f>_xlfn.XLOOKUP(C145,'Catálogo de actividades'!$B$5:$B$296,'Catálogo de actividades'!$I$5:$I$296)</f>
        <v>OPL</v>
      </c>
    </row>
    <row r="146" spans="1:9" ht="28.5" x14ac:dyDescent="0.2">
      <c r="A146" s="466" t="s">
        <v>28</v>
      </c>
      <c r="B146" s="466" t="s">
        <v>10</v>
      </c>
      <c r="C146" s="466" t="s">
        <v>162</v>
      </c>
      <c r="D146" s="468" t="str">
        <f>VLOOKUP(C146, 'Catálogo de actividades'!$B$5:$D$296,2,FALSE)</f>
        <v>OPL</v>
      </c>
      <c r="E146" s="468" t="str">
        <f>VLOOKUP(C146, 'Catálogo de actividades'!$B$5:$D$296,3,FALSE)</f>
        <v>OPL/UTIGyND/UTTyPDP/UTVOPL</v>
      </c>
      <c r="F146" s="469" t="str">
        <f>_xlfn.XLOOKUP(C146,'Catálogo de actividades'!$B$5:$B$296,'Catálogo de actividades'!$E$5:$E$296)</f>
        <v>11.16</v>
      </c>
      <c r="G146" s="106">
        <v>45442</v>
      </c>
      <c r="H146" s="105">
        <v>45442</v>
      </c>
      <c r="I146" s="470" t="str">
        <f>_xlfn.XLOOKUP(C146,'Catálogo de actividades'!$B$5:$B$296,'Catálogo de actividades'!$I$5:$I$296)</f>
        <v>OPL</v>
      </c>
    </row>
    <row r="147" spans="1:9" ht="28.5" x14ac:dyDescent="0.2">
      <c r="A147" s="466" t="s">
        <v>28</v>
      </c>
      <c r="B147" s="466" t="s">
        <v>11</v>
      </c>
      <c r="C147" s="466" t="s">
        <v>397</v>
      </c>
      <c r="D147" s="468" t="str">
        <f>VLOOKUP(C147, 'Catálogo de actividades'!$B$5:$D$296,2,FALSE)</f>
        <v>OPL</v>
      </c>
      <c r="E147" s="468" t="str">
        <f>VLOOKUP(C147, 'Catálogo de actividades'!$B$5:$D$296,3,FALSE)</f>
        <v>CG</v>
      </c>
      <c r="F147" s="469" t="str">
        <f>_xlfn.XLOOKUP(C147,'Catálogo de actividades'!$B$5:$B$296,'Catálogo de actividades'!$E$5:$E$296)</f>
        <v>12.1</v>
      </c>
      <c r="G147" s="106">
        <v>45352</v>
      </c>
      <c r="H147" s="105">
        <v>45371</v>
      </c>
      <c r="I147" s="470" t="str">
        <f>_xlfn.XLOOKUP(C147,'Catálogo de actividades'!$B$5:$B$296,'Catálogo de actividades'!$I$5:$I$296)</f>
        <v>OPL</v>
      </c>
    </row>
    <row r="148" spans="1:9" x14ac:dyDescent="0.2">
      <c r="A148" s="466" t="s">
        <v>28</v>
      </c>
      <c r="B148" s="466" t="s">
        <v>11</v>
      </c>
      <c r="C148" s="466" t="s">
        <v>398</v>
      </c>
      <c r="D148" s="468" t="str">
        <f>VLOOKUP(C148, 'Catálogo de actividades'!$B$5:$D$296,2,FALSE)</f>
        <v>OPL</v>
      </c>
      <c r="E148" s="468" t="str">
        <f>VLOOKUP(C148, 'Catálogo de actividades'!$B$5:$D$296,3,FALSE)</f>
        <v>CG</v>
      </c>
      <c r="F148" s="469" t="str">
        <f>_xlfn.XLOOKUP(C148,'Catálogo de actividades'!$B$5:$B$296,'Catálogo de actividades'!$E$5:$E$296)</f>
        <v>12.2</v>
      </c>
      <c r="G148" s="106">
        <v>45382</v>
      </c>
      <c r="H148" s="105">
        <v>45441</v>
      </c>
      <c r="I148" s="470" t="str">
        <f>_xlfn.XLOOKUP(C148,'Catálogo de actividades'!$B$5:$B$296,'Catálogo de actividades'!$I$5:$I$296)</f>
        <v>OPL</v>
      </c>
    </row>
    <row r="149" spans="1:9" x14ac:dyDescent="0.2">
      <c r="A149" s="466" t="s">
        <v>28</v>
      </c>
      <c r="B149" s="466" t="s">
        <v>11</v>
      </c>
      <c r="C149" s="466" t="s">
        <v>399</v>
      </c>
      <c r="D149" s="468" t="str">
        <f>VLOOKUP(C149, 'Catálogo de actividades'!$B$5:$D$296,2,FALSE)</f>
        <v>OPL</v>
      </c>
      <c r="E149" s="468" t="str">
        <f>VLOOKUP(C149, 'Catálogo de actividades'!$B$5:$D$296,3,FALSE)</f>
        <v>CG</v>
      </c>
      <c r="F149" s="469" t="str">
        <f>_xlfn.XLOOKUP(C149,'Catálogo de actividades'!$B$5:$B$296,'Catálogo de actividades'!$E$5:$E$296)</f>
        <v>12.3</v>
      </c>
      <c r="G149" s="106">
        <v>45382</v>
      </c>
      <c r="H149" s="105">
        <v>45441</v>
      </c>
      <c r="I149" s="470" t="str">
        <f>_xlfn.XLOOKUP(C149,'Catálogo de actividades'!$B$5:$B$296,'Catálogo de actividades'!$I$5:$I$296)</f>
        <v>OPL</v>
      </c>
    </row>
    <row r="150" spans="1:9" ht="28.5" x14ac:dyDescent="0.2">
      <c r="A150" s="466" t="s">
        <v>28</v>
      </c>
      <c r="B150" s="471" t="s">
        <v>12</v>
      </c>
      <c r="C150" s="471" t="s">
        <v>351</v>
      </c>
      <c r="D150" s="468" t="str">
        <f>VLOOKUP(C150, 'Catálogo de actividades'!$B$5:$D$296,2,FALSE)</f>
        <v>INE</v>
      </c>
      <c r="E150" s="468" t="str">
        <f>VLOOKUP(C150, 'Catálogo de actividades'!$B$5:$D$296,3,FALSE)</f>
        <v>UTSI</v>
      </c>
      <c r="F150" s="469" t="str">
        <f>_xlfn.XLOOKUP(C150,'Catálogo de actividades'!$B$5:$B$296,'Catálogo de actividades'!$E$5:$E$296)</f>
        <v>13.1</v>
      </c>
      <c r="G150" s="106">
        <v>45152</v>
      </c>
      <c r="H150" s="105">
        <v>45152</v>
      </c>
      <c r="I150" s="470" t="str">
        <f>_xlfn.XLOOKUP(C150,'Catálogo de actividades'!$B$5:$B$296,'Catálogo de actividades'!$I$5:$I$296)</f>
        <v>UTSI</v>
      </c>
    </row>
    <row r="151" spans="1:9" ht="28.5" x14ac:dyDescent="0.2">
      <c r="A151" s="466" t="s">
        <v>28</v>
      </c>
      <c r="B151" s="471" t="s">
        <v>12</v>
      </c>
      <c r="C151" s="471" t="s">
        <v>269</v>
      </c>
      <c r="D151" s="468" t="str">
        <f>VLOOKUP(C151, 'Catálogo de actividades'!$B$5:$D$296,2,FALSE)</f>
        <v>INE</v>
      </c>
      <c r="E151" s="468" t="str">
        <f>VLOOKUP(C151, 'Catálogo de actividades'!$B$5:$D$296,3,FALSE)</f>
        <v>UTSI</v>
      </c>
      <c r="F151" s="469" t="str">
        <f>_xlfn.XLOOKUP(C151,'Catálogo de actividades'!$B$5:$B$296,'Catálogo de actividades'!$E$5:$E$296)</f>
        <v>13.2</v>
      </c>
      <c r="G151" s="106">
        <v>45180</v>
      </c>
      <c r="H151" s="105">
        <v>45180</v>
      </c>
      <c r="I151" s="470" t="str">
        <f>_xlfn.XLOOKUP(C151,'Catálogo de actividades'!$B$5:$B$296,'Catálogo de actividades'!$I$5:$I$296)</f>
        <v>UTSI</v>
      </c>
    </row>
    <row r="152" spans="1:9" ht="42.75" x14ac:dyDescent="0.2">
      <c r="A152" s="466" t="s">
        <v>28</v>
      </c>
      <c r="B152" s="466" t="s">
        <v>12</v>
      </c>
      <c r="C152" s="466" t="s">
        <v>184</v>
      </c>
      <c r="D152" s="468" t="str">
        <f>VLOOKUP(C152, 'Catálogo de actividades'!$B$5:$D$296,2,FALSE)</f>
        <v>OPL</v>
      </c>
      <c r="E152" s="468" t="str">
        <f>VLOOKUP(C152, 'Catálogo de actividades'!$B$5:$D$296,3,FALSE)</f>
        <v>CG</v>
      </c>
      <c r="F152" s="469" t="str">
        <f>_xlfn.XLOOKUP(C152,'Catálogo de actividades'!$B$5:$B$296,'Catálogo de actividades'!$E$5:$E$296)</f>
        <v>13.3</v>
      </c>
      <c r="G152" s="106">
        <v>45170</v>
      </c>
      <c r="H152" s="105">
        <v>45199</v>
      </c>
      <c r="I152" s="470" t="str">
        <f>_xlfn.XLOOKUP(C152,'Catálogo de actividades'!$B$5:$B$296,'Catálogo de actividades'!$I$5:$I$296)</f>
        <v>OPL</v>
      </c>
    </row>
    <row r="153" spans="1:9" ht="28.5" x14ac:dyDescent="0.2">
      <c r="A153" s="466" t="s">
        <v>28</v>
      </c>
      <c r="B153" s="466" t="s">
        <v>12</v>
      </c>
      <c r="C153" s="466" t="s">
        <v>245</v>
      </c>
      <c r="D153" s="468" t="str">
        <f>VLOOKUP(C153, 'Catálogo de actividades'!$B$5:$D$296,2,FALSE)</f>
        <v>INE</v>
      </c>
      <c r="E153" s="468" t="str">
        <f>VLOOKUP(C153, 'Catálogo de actividades'!$B$5:$D$296,3,FALSE)</f>
        <v>JLE</v>
      </c>
      <c r="F153" s="469" t="str">
        <f>_xlfn.XLOOKUP(C153,'Catálogo de actividades'!$B$5:$B$296,'Catálogo de actividades'!$E$5:$E$296)</f>
        <v>13.4</v>
      </c>
      <c r="G153" s="106">
        <v>45184</v>
      </c>
      <c r="H153" s="105">
        <v>45275</v>
      </c>
      <c r="I153" s="470" t="str">
        <f>_xlfn.XLOOKUP(C153,'Catálogo de actividades'!$B$5:$B$296,'Catálogo de actividades'!$I$5:$I$296)</f>
        <v>JLE</v>
      </c>
    </row>
    <row r="154" spans="1:9" ht="42.75" x14ac:dyDescent="0.2">
      <c r="A154" s="466" t="s">
        <v>28</v>
      </c>
      <c r="B154" s="466" t="s">
        <v>12</v>
      </c>
      <c r="C154" s="466" t="s">
        <v>246</v>
      </c>
      <c r="D154" s="468" t="str">
        <f>VLOOKUP(C154, 'Catálogo de actividades'!$B$5:$D$296,2,FALSE)</f>
        <v>OPL</v>
      </c>
      <c r="E154" s="468" t="str">
        <f>VLOOKUP(C154, 'Catálogo de actividades'!$B$5:$D$296,3,FALSE)</f>
        <v>CG</v>
      </c>
      <c r="F154" s="469" t="str">
        <f>_xlfn.XLOOKUP(C154,'Catálogo de actividades'!$B$5:$B$296,'Catálogo de actividades'!$E$5:$E$296)</f>
        <v>13.5</v>
      </c>
      <c r="G154" s="106">
        <v>45184</v>
      </c>
      <c r="H154" s="107">
        <v>45275</v>
      </c>
      <c r="I154" s="470" t="str">
        <f>_xlfn.XLOOKUP(C154,'Catálogo de actividades'!$B$5:$B$296,'Catálogo de actividades'!$I$5:$I$296)</f>
        <v>OPL</v>
      </c>
    </row>
    <row r="155" spans="1:9" ht="28.5" x14ac:dyDescent="0.2">
      <c r="A155" s="466" t="s">
        <v>28</v>
      </c>
      <c r="B155" s="466" t="s">
        <v>12</v>
      </c>
      <c r="C155" s="466" t="s">
        <v>239</v>
      </c>
      <c r="D155" s="468" t="str">
        <f>VLOOKUP(C155, 'Catálogo de actividades'!$B$5:$D$296,2,FALSE)</f>
        <v>INE</v>
      </c>
      <c r="E155" s="468" t="str">
        <f>VLOOKUP(C155, 'Catálogo de actividades'!$B$5:$D$296,3,FALSE)</f>
        <v>DEOE</v>
      </c>
      <c r="F155" s="469" t="str">
        <f>_xlfn.XLOOKUP(C155,'Catálogo de actividades'!$B$5:$B$296,'Catálogo de actividades'!$E$5:$E$296)</f>
        <v>13.6</v>
      </c>
      <c r="G155" s="106">
        <v>45229</v>
      </c>
      <c r="H155" s="105">
        <v>45275</v>
      </c>
      <c r="I155" s="470" t="str">
        <f>_xlfn.XLOOKUP(C155,'Catálogo de actividades'!$B$5:$B$296,'Catálogo de actividades'!$I$5:$I$296)</f>
        <v>DEOE</v>
      </c>
    </row>
    <row r="156" spans="1:9" x14ac:dyDescent="0.2">
      <c r="A156" s="466" t="s">
        <v>28</v>
      </c>
      <c r="B156" s="466" t="s">
        <v>12</v>
      </c>
      <c r="C156" s="466" t="s">
        <v>175</v>
      </c>
      <c r="D156" s="468" t="str">
        <f>VLOOKUP(C156, 'Catálogo de actividades'!$B$5:$D$296,2,FALSE)</f>
        <v>OPL</v>
      </c>
      <c r="E156" s="468" t="str">
        <f>VLOOKUP(C156, 'Catálogo de actividades'!$B$5:$D$296,3,FALSE)</f>
        <v>CG</v>
      </c>
      <c r="F156" s="469" t="str">
        <f>_xlfn.XLOOKUP(C156,'Catálogo de actividades'!$B$5:$B$296,'Catálogo de actividades'!$E$5:$E$296)</f>
        <v>13.7</v>
      </c>
      <c r="G156" s="106">
        <v>45241</v>
      </c>
      <c r="H156" s="105">
        <v>45291</v>
      </c>
      <c r="I156" s="470" t="str">
        <f>_xlfn.XLOOKUP(C156,'Catálogo de actividades'!$B$5:$B$296,'Catálogo de actividades'!$I$5:$I$296)</f>
        <v>OPL</v>
      </c>
    </row>
    <row r="157" spans="1:9" ht="42.75" x14ac:dyDescent="0.2">
      <c r="A157" s="466" t="s">
        <v>28</v>
      </c>
      <c r="B157" s="478" t="s">
        <v>12</v>
      </c>
      <c r="C157" s="475" t="s">
        <v>401</v>
      </c>
      <c r="D157" s="468" t="str">
        <f>VLOOKUP(C157, 'Catálogo de actividades'!$B$5:$D$296,2,FALSE)</f>
        <v>OPL</v>
      </c>
      <c r="E157" s="468" t="str">
        <f>VLOOKUP(C157, 'Catálogo de actividades'!$B$5:$D$296,3,FALSE)</f>
        <v>CG</v>
      </c>
      <c r="F157" s="469" t="str">
        <f>_xlfn.XLOOKUP(C157,'Catálogo de actividades'!$B$5:$B$296,'Catálogo de actividades'!$E$5:$E$296)</f>
        <v>13.8</v>
      </c>
      <c r="G157" s="103">
        <v>45256</v>
      </c>
      <c r="H157" s="103">
        <v>45306</v>
      </c>
      <c r="I157" s="470" t="str">
        <f>_xlfn.XLOOKUP(C157,'Catálogo de actividades'!$B$5:$B$296,'Catálogo de actividades'!$I$5:$I$296)</f>
        <v>OPL</v>
      </c>
    </row>
    <row r="158" spans="1:9" ht="28.5" x14ac:dyDescent="0.2">
      <c r="A158" s="466" t="s">
        <v>28</v>
      </c>
      <c r="B158" s="466" t="s">
        <v>12</v>
      </c>
      <c r="C158" s="471" t="s">
        <v>352</v>
      </c>
      <c r="D158" s="468" t="str">
        <f>VLOOKUP(C158, 'Catálogo de actividades'!$B$5:$D$296,2,FALSE)</f>
        <v>INE</v>
      </c>
      <c r="E158" s="468" t="str">
        <f>VLOOKUP(C158, 'Catálogo de actividades'!$B$5:$D$296,3,FALSE)</f>
        <v>DEOE</v>
      </c>
      <c r="F158" s="469" t="str">
        <f>_xlfn.XLOOKUP(C158,'Catálogo de actividades'!$B$5:$B$296,'Catálogo de actividades'!$E$5:$E$296)</f>
        <v>13.9</v>
      </c>
      <c r="G158" s="106">
        <v>45306</v>
      </c>
      <c r="H158" s="105">
        <v>45443</v>
      </c>
      <c r="I158" s="470" t="str">
        <f>_xlfn.XLOOKUP(C158,'Catálogo de actividades'!$B$5:$B$296,'Catálogo de actividades'!$I$5:$I$296)</f>
        <v>DEOE</v>
      </c>
    </row>
    <row r="159" spans="1:9" ht="42.75" x14ac:dyDescent="0.2">
      <c r="A159" s="466" t="s">
        <v>28</v>
      </c>
      <c r="B159" s="466" t="s">
        <v>12</v>
      </c>
      <c r="C159" s="475" t="s">
        <v>402</v>
      </c>
      <c r="D159" s="468" t="str">
        <f>VLOOKUP(C159, 'Catálogo de actividades'!$B$5:$D$296,2,FALSE)</f>
        <v>OPL</v>
      </c>
      <c r="E159" s="468" t="str">
        <f>VLOOKUP(C159, 'Catálogo de actividades'!$B$5:$D$296,3,FALSE)</f>
        <v>CG</v>
      </c>
      <c r="F159" s="469" t="str">
        <f>_xlfn.XLOOKUP(C159,'Catálogo de actividades'!$B$5:$B$296,'Catálogo de actividades'!$E$5:$E$296)</f>
        <v>13.10</v>
      </c>
      <c r="G159" s="106">
        <v>45439</v>
      </c>
      <c r="H159" s="105">
        <v>45473</v>
      </c>
      <c r="I159" s="470" t="str">
        <f>_xlfn.XLOOKUP(C159,'Catálogo de actividades'!$B$5:$B$296,'Catálogo de actividades'!$I$5:$I$296)</f>
        <v>OPL</v>
      </c>
    </row>
    <row r="160" spans="1:9" ht="42.75" x14ac:dyDescent="0.2">
      <c r="A160" s="466" t="s">
        <v>28</v>
      </c>
      <c r="B160" s="466" t="s">
        <v>12</v>
      </c>
      <c r="C160" s="466" t="s">
        <v>353</v>
      </c>
      <c r="D160" s="468" t="str">
        <f>VLOOKUP(C160, 'Catálogo de actividades'!$B$5:$D$296,2,FALSE)</f>
        <v>OPL</v>
      </c>
      <c r="E160" s="468" t="str">
        <f>VLOOKUP(C160, 'Catálogo de actividades'!$B$5:$D$296,3,FALSE)</f>
        <v>CG/OD</v>
      </c>
      <c r="F160" s="469" t="str">
        <f>_xlfn.XLOOKUP(C160,'Catálogo de actividades'!$B$5:$B$296,'Catálogo de actividades'!$E$5:$E$296)</f>
        <v>13.11</v>
      </c>
      <c r="G160" s="106">
        <v>45352</v>
      </c>
      <c r="H160" s="105">
        <v>45381</v>
      </c>
      <c r="I160" s="470" t="str">
        <f>_xlfn.XLOOKUP(C160,'Catálogo de actividades'!$B$5:$B$296,'Catálogo de actividades'!$I$5:$I$296)</f>
        <v>OPL</v>
      </c>
    </row>
    <row r="161" spans="1:9" ht="57" x14ac:dyDescent="0.2">
      <c r="A161" s="466" t="s">
        <v>28</v>
      </c>
      <c r="B161" s="466" t="s">
        <v>12</v>
      </c>
      <c r="C161" s="466" t="s">
        <v>185</v>
      </c>
      <c r="D161" s="468" t="str">
        <f>VLOOKUP(C161, 'Catálogo de actividades'!$B$5:$D$296,2,FALSE)</f>
        <v>OPL</v>
      </c>
      <c r="E161" s="468" t="str">
        <f>VLOOKUP(C161, 'Catálogo de actividades'!$B$5:$D$296,3,FALSE)</f>
        <v>OD</v>
      </c>
      <c r="F161" s="469" t="str">
        <f>_xlfn.XLOOKUP(C161,'Catálogo de actividades'!$B$5:$B$296,'Catálogo de actividades'!$E$5:$E$296)</f>
        <v>13.12</v>
      </c>
      <c r="G161" s="106">
        <v>45406</v>
      </c>
      <c r="H161" s="105">
        <v>45420</v>
      </c>
      <c r="I161" s="470" t="str">
        <f>_xlfn.XLOOKUP(C161,'Catálogo de actividades'!$B$5:$B$296,'Catálogo de actividades'!$I$5:$I$296)</f>
        <v>OPL</v>
      </c>
    </row>
    <row r="162" spans="1:9" ht="28.5" x14ac:dyDescent="0.2">
      <c r="A162" s="466" t="s">
        <v>28</v>
      </c>
      <c r="B162" s="466" t="s">
        <v>12</v>
      </c>
      <c r="C162" s="466" t="s">
        <v>124</v>
      </c>
      <c r="D162" s="468" t="str">
        <f>VLOOKUP(C162, 'Catálogo de actividades'!$B$5:$D$296,2,FALSE)</f>
        <v>OPL</v>
      </c>
      <c r="E162" s="468" t="str">
        <f>VLOOKUP(C162, 'Catálogo de actividades'!$B$5:$D$296,3,FALSE)</f>
        <v>CG/OD</v>
      </c>
      <c r="F162" s="469" t="str">
        <f>_xlfn.XLOOKUP(C162,'Catálogo de actividades'!$B$5:$B$296,'Catálogo de actividades'!$E$5:$E$296)</f>
        <v>13.13</v>
      </c>
      <c r="G162" s="106">
        <v>45422</v>
      </c>
      <c r="H162" s="105">
        <v>45430</v>
      </c>
      <c r="I162" s="470" t="str">
        <f>_xlfn.XLOOKUP(C162,'Catálogo de actividades'!$B$5:$B$296,'Catálogo de actividades'!$I$5:$I$296)</f>
        <v>OPL</v>
      </c>
    </row>
    <row r="163" spans="1:9" ht="28.5" x14ac:dyDescent="0.2">
      <c r="A163" s="466" t="s">
        <v>28</v>
      </c>
      <c r="B163" s="466" t="s">
        <v>12</v>
      </c>
      <c r="C163" s="466" t="s">
        <v>126</v>
      </c>
      <c r="D163" s="468" t="str">
        <f>VLOOKUP(C163, 'Catálogo de actividades'!$B$5:$D$296,2,FALSE)</f>
        <v>OPL</v>
      </c>
      <c r="E163" s="468" t="str">
        <f>VLOOKUP(C163, 'Catálogo de actividades'!$B$5:$D$296,3,FALSE)</f>
        <v>CG/OD</v>
      </c>
      <c r="F163" s="469" t="str">
        <f>_xlfn.XLOOKUP(C163,'Catálogo de actividades'!$B$5:$B$296,'Catálogo de actividades'!$E$5:$E$296)</f>
        <v>13.14</v>
      </c>
      <c r="G163" s="106">
        <v>45422</v>
      </c>
      <c r="H163" s="105">
        <v>45436</v>
      </c>
      <c r="I163" s="470" t="str">
        <f>_xlfn.XLOOKUP(C163,'Catálogo de actividades'!$B$5:$B$296,'Catálogo de actividades'!$I$5:$I$296)</f>
        <v>OPL</v>
      </c>
    </row>
    <row r="164" spans="1:9" ht="28.5" x14ac:dyDescent="0.2">
      <c r="A164" s="466" t="s">
        <v>28</v>
      </c>
      <c r="B164" s="466" t="s">
        <v>12</v>
      </c>
      <c r="C164" s="466" t="s">
        <v>293</v>
      </c>
      <c r="D164" s="468" t="str">
        <f>VLOOKUP(C164, 'Catálogo de actividades'!$B$5:$D$296,2,FALSE)</f>
        <v>OPL</v>
      </c>
      <c r="E164" s="468" t="str">
        <f>VLOOKUP(C164, 'Catálogo de actividades'!$B$5:$D$296,3,FALSE)</f>
        <v>OD</v>
      </c>
      <c r="F164" s="469" t="str">
        <f>_xlfn.XLOOKUP(C164,'Catálogo de actividades'!$B$5:$B$296,'Catálogo de actividades'!$E$5:$E$296)</f>
        <v>13.15</v>
      </c>
      <c r="G164" s="106">
        <v>45439</v>
      </c>
      <c r="H164" s="105">
        <v>45443</v>
      </c>
      <c r="I164" s="470" t="str">
        <f>_xlfn.XLOOKUP(C164,'Catálogo de actividades'!$B$5:$B$296,'Catálogo de actividades'!$I$5:$I$296)</f>
        <v>OPL</v>
      </c>
    </row>
    <row r="165" spans="1:9" x14ac:dyDescent="0.2">
      <c r="A165" s="466" t="s">
        <v>28</v>
      </c>
      <c r="B165" s="466" t="s">
        <v>13</v>
      </c>
      <c r="C165" s="466" t="s">
        <v>354</v>
      </c>
      <c r="D165" s="468" t="str">
        <f>VLOOKUP(C165, 'Catálogo de actividades'!$B$5:$D$296,2,FALSE)</f>
        <v>INE</v>
      </c>
      <c r="E165" s="468" t="str">
        <f>VLOOKUP(C165, 'Catálogo de actividades'!$B$5:$D$296,3,FALSE)</f>
        <v>CCOE</v>
      </c>
      <c r="F165" s="469" t="str">
        <f>_xlfn.XLOOKUP(C165,'Catálogo de actividades'!$B$5:$B$296,'Catálogo de actividades'!$E$5:$E$296)</f>
        <v>14.1</v>
      </c>
      <c r="G165" s="106">
        <v>45108</v>
      </c>
      <c r="H165" s="105">
        <v>45138</v>
      </c>
      <c r="I165" s="470" t="str">
        <f>_xlfn.XLOOKUP(C165,'Catálogo de actividades'!$B$5:$B$296,'Catálogo de actividades'!$I$5:$I$296)</f>
        <v>DEOE</v>
      </c>
    </row>
    <row r="166" spans="1:9" x14ac:dyDescent="0.2">
      <c r="A166" s="466" t="s">
        <v>28</v>
      </c>
      <c r="B166" s="466" t="s">
        <v>13</v>
      </c>
      <c r="C166" s="466" t="s">
        <v>247</v>
      </c>
      <c r="D166" s="468" t="str">
        <f>VLOOKUP(C166, 'Catálogo de actividades'!$B$5:$D$296,2,FALSE)</f>
        <v>INE</v>
      </c>
      <c r="E166" s="468" t="str">
        <f>VLOOKUP(C166, 'Catálogo de actividades'!$B$5:$D$296,3,FALSE)</f>
        <v>CG</v>
      </c>
      <c r="F166" s="469" t="str">
        <f>_xlfn.XLOOKUP(C166,'Catálogo de actividades'!$B$5:$B$296,'Catálogo de actividades'!$E$5:$E$296)</f>
        <v>14.2</v>
      </c>
      <c r="G166" s="106">
        <v>45352</v>
      </c>
      <c r="H166" s="105">
        <v>45382</v>
      </c>
      <c r="I166" s="470" t="str">
        <f>_xlfn.XLOOKUP(C166,'Catálogo de actividades'!$B$5:$B$296,'Catálogo de actividades'!$I$5:$I$296)</f>
        <v>DEOE</v>
      </c>
    </row>
    <row r="167" spans="1:9" x14ac:dyDescent="0.2">
      <c r="A167" s="466" t="s">
        <v>28</v>
      </c>
      <c r="B167" s="466" t="s">
        <v>13</v>
      </c>
      <c r="C167" s="466" t="s">
        <v>356</v>
      </c>
      <c r="D167" s="468" t="str">
        <f>VLOOKUP(C167, 'Catálogo de actividades'!$B$5:$D$296,2,FALSE)</f>
        <v>INE</v>
      </c>
      <c r="E167" s="468" t="str">
        <f>VLOOKUP(C167, 'Catálogo de actividades'!$B$5:$D$296,3,FALSE)</f>
        <v>CCOE</v>
      </c>
      <c r="F167" s="469" t="str">
        <f>_xlfn.XLOOKUP(C167,'Catálogo de actividades'!$B$5:$B$296,'Catálogo de actividades'!$E$5:$E$296)</f>
        <v>14.3</v>
      </c>
      <c r="G167" s="106">
        <v>45352</v>
      </c>
      <c r="H167" s="105">
        <v>45382</v>
      </c>
      <c r="I167" s="470" t="str">
        <f>_xlfn.XLOOKUP(C167,'Catálogo de actividades'!$B$5:$B$296,'Catálogo de actividades'!$I$5:$I$296)</f>
        <v>DEOE</v>
      </c>
    </row>
    <row r="168" spans="1:9" x14ac:dyDescent="0.2">
      <c r="A168" s="466" t="s">
        <v>28</v>
      </c>
      <c r="B168" s="466" t="s">
        <v>13</v>
      </c>
      <c r="C168" s="475" t="s">
        <v>403</v>
      </c>
      <c r="D168" s="468" t="str">
        <f>VLOOKUP(C168, 'Catálogo de actividades'!$B$5:$D$296,2,FALSE)</f>
        <v>INE</v>
      </c>
      <c r="E168" s="468" t="str">
        <f>VLOOKUP(C168, 'Catálogo de actividades'!$B$5:$D$296,3,FALSE)</f>
        <v>DEOE</v>
      </c>
      <c r="F168" s="469" t="str">
        <f>_xlfn.XLOOKUP(C168,'Catálogo de actividades'!$B$5:$B$296,'Catálogo de actividades'!$E$5:$E$296)</f>
        <v>14.4</v>
      </c>
      <c r="G168" s="106">
        <v>45383</v>
      </c>
      <c r="H168" s="105">
        <v>45399</v>
      </c>
      <c r="I168" s="470" t="str">
        <f>_xlfn.XLOOKUP(C168,'Catálogo de actividades'!$B$5:$B$296,'Catálogo de actividades'!$I$5:$I$296)</f>
        <v>DEOE</v>
      </c>
    </row>
    <row r="169" spans="1:9" x14ac:dyDescent="0.2">
      <c r="A169" s="466" t="s">
        <v>28</v>
      </c>
      <c r="B169" s="466" t="s">
        <v>13</v>
      </c>
      <c r="C169" s="466" t="s">
        <v>127</v>
      </c>
      <c r="D169" s="468" t="str">
        <f>VLOOKUP(C169, 'Catálogo de actividades'!$B$5:$D$296,2,FALSE)</f>
        <v>INE/OPL</v>
      </c>
      <c r="E169" s="468" t="str">
        <f>VLOOKUP(C169, 'Catálogo de actividades'!$B$5:$D$296,3,FALSE)</f>
        <v>DEOE/OD</v>
      </c>
      <c r="F169" s="469" t="str">
        <f>_xlfn.XLOOKUP(C169,'Catálogo de actividades'!$B$5:$B$296,'Catálogo de actividades'!$E$5:$E$296)</f>
        <v>14.5</v>
      </c>
      <c r="G169" s="106">
        <v>45407</v>
      </c>
      <c r="H169" s="105">
        <v>45407</v>
      </c>
      <c r="I169" s="470" t="str">
        <f>_xlfn.XLOOKUP(C169,'Catálogo de actividades'!$B$5:$B$296,'Catálogo de actividades'!$I$5:$I$296)</f>
        <v>DEOE</v>
      </c>
    </row>
    <row r="170" spans="1:9" x14ac:dyDescent="0.2">
      <c r="A170" s="466" t="s">
        <v>28</v>
      </c>
      <c r="B170" s="466" t="s">
        <v>13</v>
      </c>
      <c r="C170" s="466" t="s">
        <v>357</v>
      </c>
      <c r="D170" s="468" t="str">
        <f>VLOOKUP(C170, 'Catálogo de actividades'!$B$5:$D$296,2,FALSE)</f>
        <v>INE/OPL</v>
      </c>
      <c r="E170" s="468" t="str">
        <f>VLOOKUP(C170, 'Catálogo de actividades'!$B$5:$D$296,3,FALSE)</f>
        <v>DEOE/OD</v>
      </c>
      <c r="F170" s="469" t="str">
        <f>_xlfn.XLOOKUP(C170,'Catálogo de actividades'!$B$5:$B$296,'Catálogo de actividades'!$E$5:$E$296)</f>
        <v>14.6</v>
      </c>
      <c r="G170" s="106">
        <v>45417</v>
      </c>
      <c r="H170" s="105">
        <v>45417</v>
      </c>
      <c r="I170" s="470" t="str">
        <f>_xlfn.XLOOKUP(C170,'Catálogo de actividades'!$B$5:$B$296,'Catálogo de actividades'!$I$5:$I$296)</f>
        <v>DEOE</v>
      </c>
    </row>
    <row r="171" spans="1:9" x14ac:dyDescent="0.2">
      <c r="A171" s="466" t="s">
        <v>28</v>
      </c>
      <c r="B171" s="466" t="s">
        <v>13</v>
      </c>
      <c r="C171" s="466" t="s">
        <v>358</v>
      </c>
      <c r="D171" s="468" t="str">
        <f>VLOOKUP(C171, 'Catálogo de actividades'!$B$5:$D$296,2,FALSE)</f>
        <v>INE/OPL</v>
      </c>
      <c r="E171" s="468" t="str">
        <f>VLOOKUP(C171, 'Catálogo de actividades'!$B$5:$D$296,3,FALSE)</f>
        <v>DEOE/OD</v>
      </c>
      <c r="F171" s="469" t="str">
        <f>_xlfn.XLOOKUP(C171,'Catálogo de actividades'!$B$5:$B$296,'Catálogo de actividades'!$E$5:$E$296)</f>
        <v>14.7</v>
      </c>
      <c r="G171" s="106">
        <v>45431</v>
      </c>
      <c r="H171" s="105">
        <v>45431</v>
      </c>
      <c r="I171" s="470" t="str">
        <f>_xlfn.XLOOKUP(C171,'Catálogo de actividades'!$B$5:$B$296,'Catálogo de actividades'!$I$5:$I$296)</f>
        <v>DEOE</v>
      </c>
    </row>
    <row r="172" spans="1:9" x14ac:dyDescent="0.2">
      <c r="A172" s="466" t="s">
        <v>28</v>
      </c>
      <c r="B172" s="466" t="s">
        <v>13</v>
      </c>
      <c r="C172" s="466" t="s">
        <v>13</v>
      </c>
      <c r="D172" s="468" t="str">
        <f>VLOOKUP(C172, 'Catálogo de actividades'!$B$5:$D$296,2,FALSE)</f>
        <v>OPL</v>
      </c>
      <c r="E172" s="468" t="str">
        <f>VLOOKUP(C172, 'Catálogo de actividades'!$B$5:$D$296,3,FALSE)</f>
        <v>CG/OD</v>
      </c>
      <c r="F172" s="469" t="str">
        <f>_xlfn.XLOOKUP(C172,'Catálogo de actividades'!$B$5:$B$296,'Catálogo de actividades'!$E$5:$E$296)</f>
        <v>14.8</v>
      </c>
      <c r="G172" s="106">
        <v>45445</v>
      </c>
      <c r="H172" s="105">
        <v>45445</v>
      </c>
      <c r="I172" s="470" t="str">
        <f>_xlfn.XLOOKUP(C172,'Catálogo de actividades'!$B$5:$B$296,'Catálogo de actividades'!$I$5:$I$296)</f>
        <v>OPL</v>
      </c>
    </row>
    <row r="173" spans="1:9" ht="28.5" x14ac:dyDescent="0.2">
      <c r="A173" s="466" t="s">
        <v>28</v>
      </c>
      <c r="B173" s="466" t="s">
        <v>14</v>
      </c>
      <c r="C173" s="466" t="s">
        <v>163</v>
      </c>
      <c r="D173" s="468" t="str">
        <f>VLOOKUP(C173, 'Catálogo de actividades'!$B$5:$D$296,2,FALSE)</f>
        <v>OPL</v>
      </c>
      <c r="E173" s="468" t="str">
        <f>VLOOKUP(C173, 'Catálogo de actividades'!$B$5:$D$296,3,FALSE)</f>
        <v>CG/OD</v>
      </c>
      <c r="F173" s="469" t="str">
        <f>_xlfn.XLOOKUP(C173,'Catálogo de actividades'!$B$5:$B$296,'Catálogo de actividades'!$E$5:$E$296)</f>
        <v>15.1</v>
      </c>
      <c r="G173" s="104">
        <v>45356</v>
      </c>
      <c r="H173" s="104">
        <v>45363</v>
      </c>
      <c r="I173" s="470" t="str">
        <f>_xlfn.XLOOKUP(C173,'Catálogo de actividades'!$B$5:$B$296,'Catálogo de actividades'!$I$5:$I$296)</f>
        <v>OPL</v>
      </c>
    </row>
    <row r="174" spans="1:9" ht="42.75" x14ac:dyDescent="0.2">
      <c r="A174" s="466" t="s">
        <v>28</v>
      </c>
      <c r="B174" s="466" t="s">
        <v>14</v>
      </c>
      <c r="C174" s="466" t="s">
        <v>165</v>
      </c>
      <c r="D174" s="468" t="str">
        <f>VLOOKUP(C174, 'Catálogo de actividades'!$B$5:$D$296,2,FALSE)</f>
        <v>INE/OPL</v>
      </c>
      <c r="E174" s="468" t="str">
        <f>VLOOKUP(C174, 'Catálogo de actividades'!$B$5:$D$296,3,FALSE)</f>
        <v>JLE/JDE/OD</v>
      </c>
      <c r="F174" s="469" t="str">
        <f>_xlfn.XLOOKUP(C174,'Catálogo de actividades'!$B$5:$B$296,'Catálogo de actividades'!$E$5:$E$296)</f>
        <v>15.2</v>
      </c>
      <c r="G174" s="104">
        <v>45364</v>
      </c>
      <c r="H174" s="104">
        <v>45378</v>
      </c>
      <c r="I174" s="470" t="str">
        <f>_xlfn.XLOOKUP(C174,'Catálogo de actividades'!$B$5:$B$296,'Catálogo de actividades'!$I$5:$I$296)</f>
        <v>JLE</v>
      </c>
    </row>
    <row r="175" spans="1:9" ht="42.75" x14ac:dyDescent="0.2">
      <c r="A175" s="466" t="s">
        <v>28</v>
      </c>
      <c r="B175" s="466" t="s">
        <v>14</v>
      </c>
      <c r="C175" s="466" t="s">
        <v>166</v>
      </c>
      <c r="D175" s="468" t="str">
        <f>VLOOKUP(C175, 'Catálogo de actividades'!$B$5:$D$296,2,FALSE)</f>
        <v>OPL</v>
      </c>
      <c r="E175" s="468" t="str">
        <f>VLOOKUP(C175, 'Catálogo de actividades'!$B$5:$D$296,3,FALSE)</f>
        <v>OD</v>
      </c>
      <c r="F175" s="469" t="str">
        <f>_xlfn.XLOOKUP(C175,'Catálogo de actividades'!$B$5:$B$296,'Catálogo de actividades'!$E$5:$E$296)</f>
        <v>15.3</v>
      </c>
      <c r="G175" s="104">
        <v>45364</v>
      </c>
      <c r="H175" s="104">
        <v>45391</v>
      </c>
      <c r="I175" s="470" t="str">
        <f>_xlfn.XLOOKUP(C175,'Catálogo de actividades'!$B$5:$B$296,'Catálogo de actividades'!$I$5:$I$296)</f>
        <v>OPL</v>
      </c>
    </row>
    <row r="176" spans="1:9" ht="28.5" x14ac:dyDescent="0.2">
      <c r="A176" s="466" t="s">
        <v>28</v>
      </c>
      <c r="B176" s="466" t="s">
        <v>14</v>
      </c>
      <c r="C176" s="466" t="s">
        <v>167</v>
      </c>
      <c r="D176" s="468" t="str">
        <f>VLOOKUP(C176, 'Catálogo de actividades'!$B$5:$D$296,2,FALSE)</f>
        <v>OPL</v>
      </c>
      <c r="E176" s="468" t="str">
        <f>VLOOKUP(C176, 'Catálogo de actividades'!$B$5:$D$296,3,FALSE)</f>
        <v>CG/OD</v>
      </c>
      <c r="F176" s="469" t="str">
        <f>_xlfn.XLOOKUP(C176,'Catálogo de actividades'!$B$5:$B$296,'Catálogo de actividades'!$E$5:$E$296)</f>
        <v>15.4</v>
      </c>
      <c r="G176" s="104">
        <v>45347</v>
      </c>
      <c r="H176" s="104">
        <v>45391</v>
      </c>
      <c r="I176" s="470" t="str">
        <f>_xlfn.XLOOKUP(C176,'Catálogo de actividades'!$B$5:$B$296,'Catálogo de actividades'!$I$5:$I$296)</f>
        <v>OPL</v>
      </c>
    </row>
    <row r="177" spans="1:9" ht="42.75" x14ac:dyDescent="0.2">
      <c r="A177" s="466" t="s">
        <v>28</v>
      </c>
      <c r="B177" s="466" t="s">
        <v>14</v>
      </c>
      <c r="C177" s="466" t="s">
        <v>168</v>
      </c>
      <c r="D177" s="468" t="str">
        <f>VLOOKUP(C177, 'Catálogo de actividades'!$B$5:$D$296,2,FALSE)</f>
        <v>INE</v>
      </c>
      <c r="E177" s="468" t="str">
        <f>VLOOKUP(C177, 'Catálogo de actividades'!$B$5:$D$296,3,FALSE)</f>
        <v>JLE/JDE</v>
      </c>
      <c r="F177" s="469" t="str">
        <f>_xlfn.XLOOKUP(C177,'Catálogo de actividades'!$B$5:$B$296,'Catálogo de actividades'!$E$5:$E$296)</f>
        <v>15.5</v>
      </c>
      <c r="G177" s="104">
        <v>45383</v>
      </c>
      <c r="H177" s="104">
        <v>45388</v>
      </c>
      <c r="I177" s="470" t="str">
        <f>_xlfn.XLOOKUP(C177,'Catálogo de actividades'!$B$5:$B$296,'Catálogo de actividades'!$I$5:$I$296)</f>
        <v>JLE</v>
      </c>
    </row>
    <row r="178" spans="1:9" ht="42.75" x14ac:dyDescent="0.2">
      <c r="A178" s="466" t="s">
        <v>28</v>
      </c>
      <c r="B178" s="466" t="s">
        <v>14</v>
      </c>
      <c r="C178" s="466" t="s">
        <v>129</v>
      </c>
      <c r="D178" s="468" t="str">
        <f>VLOOKUP(C178, 'Catálogo de actividades'!$B$5:$D$296,2,FALSE)</f>
        <v>INE/OPL</v>
      </c>
      <c r="E178" s="468" t="str">
        <f>VLOOKUP(C178, 'Catálogo de actividades'!$B$5:$D$296,3,FALSE)</f>
        <v>JLE/JDE/OD</v>
      </c>
      <c r="F178" s="469" t="str">
        <f>_xlfn.XLOOKUP(C178,'Catálogo de actividades'!$B$5:$B$296,'Catálogo de actividades'!$E$5:$E$296)</f>
        <v>15.6</v>
      </c>
      <c r="G178" s="108">
        <v>45392</v>
      </c>
      <c r="H178" s="108">
        <v>45401</v>
      </c>
      <c r="I178" s="470" t="str">
        <f>_xlfn.XLOOKUP(C178,'Catálogo de actividades'!$B$5:$B$296,'Catálogo de actividades'!$I$5:$I$296)</f>
        <v>OPL</v>
      </c>
    </row>
    <row r="179" spans="1:9" x14ac:dyDescent="0.2">
      <c r="A179" s="466" t="s">
        <v>28</v>
      </c>
      <c r="B179" s="466" t="s">
        <v>15</v>
      </c>
      <c r="C179" s="466" t="s">
        <v>241</v>
      </c>
      <c r="D179" s="468" t="str">
        <f>VLOOKUP(C179, 'Catálogo de actividades'!$B$5:$D$296,2,FALSE)</f>
        <v>INE</v>
      </c>
      <c r="E179" s="468" t="str">
        <f>VLOOKUP(C179, 'Catálogo de actividades'!$B$5:$D$296,3,FALSE)</f>
        <v>CL</v>
      </c>
      <c r="F179" s="469" t="str">
        <f>_xlfn.XLOOKUP(C179,'Catálogo de actividades'!$B$5:$B$296,'Catálogo de actividades'!$E$5:$E$296)</f>
        <v>16.1</v>
      </c>
      <c r="G179" s="106">
        <v>45367</v>
      </c>
      <c r="H179" s="105">
        <v>45382</v>
      </c>
      <c r="I179" s="470" t="str">
        <f>_xlfn.XLOOKUP(C179,'Catálogo de actividades'!$B$5:$B$296,'Catálogo de actividades'!$I$5:$I$296)</f>
        <v>JLE</v>
      </c>
    </row>
    <row r="180" spans="1:9" x14ac:dyDescent="0.2">
      <c r="A180" s="466" t="s">
        <v>28</v>
      </c>
      <c r="B180" s="466" t="s">
        <v>15</v>
      </c>
      <c r="C180" s="466" t="s">
        <v>196</v>
      </c>
      <c r="D180" s="468" t="str">
        <f>VLOOKUP(C180, 'Catálogo de actividades'!$B$5:$D$296,2,FALSE)</f>
        <v>OPL</v>
      </c>
      <c r="E180" s="468" t="str">
        <f>VLOOKUP(C180, 'Catálogo de actividades'!$B$5:$D$296,3,FALSE)</f>
        <v>CG</v>
      </c>
      <c r="F180" s="469" t="str">
        <f>_xlfn.XLOOKUP(C180,'Catálogo de actividades'!$B$5:$B$296,'Catálogo de actividades'!$E$5:$E$296)</f>
        <v>16.2</v>
      </c>
      <c r="G180" s="106">
        <v>45383</v>
      </c>
      <c r="H180" s="105">
        <v>45397</v>
      </c>
      <c r="I180" s="470" t="str">
        <f>_xlfn.XLOOKUP(C180,'Catálogo de actividades'!$B$5:$B$296,'Catálogo de actividades'!$I$5:$I$296)</f>
        <v>OPL</v>
      </c>
    </row>
    <row r="181" spans="1:9" ht="28.5" x14ac:dyDescent="0.2">
      <c r="A181" s="466" t="s">
        <v>28</v>
      </c>
      <c r="B181" s="466" t="s">
        <v>15</v>
      </c>
      <c r="C181" s="466" t="s">
        <v>197</v>
      </c>
      <c r="D181" s="468" t="str">
        <f>VLOOKUP(C181, 'Catálogo de actividades'!$B$5:$D$296,2,FALSE)</f>
        <v>INE/OPL</v>
      </c>
      <c r="E181" s="468" t="str">
        <f>VLOOKUP(C181, 'Catálogo de actividades'!$B$5:$D$296,3,FALSE)</f>
        <v>CD/OD</v>
      </c>
      <c r="F181" s="469" t="str">
        <f>_xlfn.XLOOKUP(C181,'Catálogo de actividades'!$B$5:$B$296,'Catálogo de actividades'!$E$5:$E$296)</f>
        <v>16.3</v>
      </c>
      <c r="G181" s="106">
        <v>45383</v>
      </c>
      <c r="H181" s="105">
        <v>45397</v>
      </c>
      <c r="I181" s="470" t="str">
        <f>_xlfn.XLOOKUP(C181,'Catálogo de actividades'!$B$5:$B$296,'Catálogo de actividades'!$I$5:$I$296)</f>
        <v>JLE</v>
      </c>
    </row>
    <row r="182" spans="1:9" x14ac:dyDescent="0.2">
      <c r="A182" s="466" t="s">
        <v>28</v>
      </c>
      <c r="B182" s="466" t="s">
        <v>15</v>
      </c>
      <c r="C182" s="466" t="s">
        <v>359</v>
      </c>
      <c r="D182" s="468" t="str">
        <f>VLOOKUP(C182, 'Catálogo de actividades'!$B$5:$D$296,2,FALSE)</f>
        <v>INE</v>
      </c>
      <c r="E182" s="468" t="str">
        <f>VLOOKUP(C182, 'Catálogo de actividades'!$B$5:$D$296,3,FALSE)</f>
        <v>CD</v>
      </c>
      <c r="F182" s="469" t="str">
        <f>_xlfn.XLOOKUP(C182,'Catálogo de actividades'!$B$5:$B$296,'Catálogo de actividades'!$E$5:$E$296)</f>
        <v>16.4</v>
      </c>
      <c r="G182" s="106">
        <v>45402</v>
      </c>
      <c r="H182" s="105">
        <v>45412</v>
      </c>
      <c r="I182" s="470" t="str">
        <f>_xlfn.XLOOKUP(C182,'Catálogo de actividades'!$B$5:$B$296,'Catálogo de actividades'!$I$5:$I$296)</f>
        <v>DEOE</v>
      </c>
    </row>
    <row r="183" spans="1:9" ht="28.5" x14ac:dyDescent="0.2">
      <c r="A183" s="466" t="s">
        <v>28</v>
      </c>
      <c r="B183" s="466" t="s">
        <v>15</v>
      </c>
      <c r="C183" s="466" t="s">
        <v>248</v>
      </c>
      <c r="D183" s="468" t="str">
        <f>VLOOKUP(C183, 'Catálogo de actividades'!$B$5:$D$296,2,FALSE)</f>
        <v>INE</v>
      </c>
      <c r="E183" s="468" t="str">
        <f>VLOOKUP(C183, 'Catálogo de actividades'!$B$5:$D$296,3,FALSE)</f>
        <v>CL/CD</v>
      </c>
      <c r="F183" s="469" t="str">
        <f>_xlfn.XLOOKUP(C183,'Catálogo de actividades'!$B$5:$B$296,'Catálogo de actividades'!$E$5:$E$296)</f>
        <v>16.5</v>
      </c>
      <c r="G183" s="106">
        <v>45410</v>
      </c>
      <c r="H183" s="105">
        <v>45442</v>
      </c>
      <c r="I183" s="470" t="str">
        <f>_xlfn.XLOOKUP(C183,'Catálogo de actividades'!$B$5:$B$296,'Catálogo de actividades'!$I$5:$I$296)</f>
        <v>DEOE</v>
      </c>
    </row>
    <row r="184" spans="1:9" ht="28.5" x14ac:dyDescent="0.2">
      <c r="A184" s="466" t="s">
        <v>28</v>
      </c>
      <c r="B184" s="466" t="s">
        <v>15</v>
      </c>
      <c r="C184" s="466" t="s">
        <v>270</v>
      </c>
      <c r="D184" s="468" t="str">
        <f>VLOOKUP(C184, 'Catálogo de actividades'!$B$5:$D$296,2,FALSE)</f>
        <v>INE</v>
      </c>
      <c r="E184" s="468" t="str">
        <f>VLOOKUP(C184, 'Catálogo de actividades'!$B$5:$D$296,3,FALSE)</f>
        <v>CL/CD</v>
      </c>
      <c r="F184" s="469" t="str">
        <f>_xlfn.XLOOKUP(C184,'Catálogo de actividades'!$B$5:$B$296,'Catálogo de actividades'!$E$5:$E$296)</f>
        <v>16.6</v>
      </c>
      <c r="G184" s="106">
        <v>45410</v>
      </c>
      <c r="H184" s="105">
        <v>45443</v>
      </c>
      <c r="I184" s="470" t="str">
        <f>_xlfn.XLOOKUP(C184,'Catálogo de actividades'!$B$5:$B$296,'Catálogo de actividades'!$I$5:$I$296)</f>
        <v>DEOE</v>
      </c>
    </row>
    <row r="185" spans="1:9" s="186" customFormat="1" x14ac:dyDescent="0.2">
      <c r="A185" s="466" t="s">
        <v>28</v>
      </c>
      <c r="B185" s="466" t="s">
        <v>15</v>
      </c>
      <c r="C185" s="466" t="s">
        <v>258</v>
      </c>
      <c r="D185" s="468" t="str">
        <f>VLOOKUP(C185, 'Catálogo de actividades'!$B$5:$D$296,2,FALSE)</f>
        <v>INE/OPL</v>
      </c>
      <c r="E185" s="468" t="str">
        <f>VLOOKUP(C185, 'Catálogo de actividades'!$B$5:$D$296,3,FALSE)</f>
        <v>CD/OD</v>
      </c>
      <c r="F185" s="469" t="str">
        <f>_xlfn.XLOOKUP(C185,'Catálogo de actividades'!$B$5:$B$296,'Catálogo de actividades'!$E$5:$E$296)</f>
        <v>16.7</v>
      </c>
      <c r="G185" s="479">
        <v>45445</v>
      </c>
      <c r="H185" s="480">
        <v>45446</v>
      </c>
      <c r="I185" s="470" t="str">
        <f>_xlfn.XLOOKUP(C185,'Catálogo de actividades'!$B$5:$B$296,'Catálogo de actividades'!$I$5:$I$296)</f>
        <v>OPL</v>
      </c>
    </row>
    <row r="186" spans="1:9" ht="28.5" x14ac:dyDescent="0.2">
      <c r="A186" s="466" t="s">
        <v>28</v>
      </c>
      <c r="B186" s="466" t="s">
        <v>15</v>
      </c>
      <c r="C186" s="466" t="s">
        <v>199</v>
      </c>
      <c r="D186" s="468" t="str">
        <f>VLOOKUP(C186, 'Catálogo de actividades'!$B$5:$D$296,2,FALSE)</f>
        <v>OPL</v>
      </c>
      <c r="E186" s="468" t="str">
        <f>VLOOKUP(C186, 'Catálogo de actividades'!$B$5:$D$296,3,FALSE)</f>
        <v>CG</v>
      </c>
      <c r="F186" s="469" t="str">
        <f>_xlfn.XLOOKUP(C186,'Catálogo de actividades'!$B$5:$B$296,'Catálogo de actividades'!$E$5:$E$296)</f>
        <v>16.8</v>
      </c>
      <c r="G186" s="106">
        <v>45459</v>
      </c>
      <c r="H186" s="105">
        <v>45473</v>
      </c>
      <c r="I186" s="470" t="str">
        <f>_xlfn.XLOOKUP(C186,'Catálogo de actividades'!$B$5:$B$296,'Catálogo de actividades'!$I$5:$I$296)</f>
        <v>JLE</v>
      </c>
    </row>
    <row r="187" spans="1:9" ht="28.5" x14ac:dyDescent="0.2">
      <c r="A187" s="466" t="s">
        <v>28</v>
      </c>
      <c r="B187" s="466" t="s">
        <v>16</v>
      </c>
      <c r="C187" s="475" t="s">
        <v>226</v>
      </c>
      <c r="D187" s="468" t="str">
        <f>VLOOKUP(C187, 'Catálogo de actividades'!$B$5:$D$296,2,FALSE)</f>
        <v>OPL</v>
      </c>
      <c r="E187" s="468" t="str">
        <f>VLOOKUP(C187, 'Catálogo de actividades'!$B$5:$D$296,3,FALSE)</f>
        <v>CG</v>
      </c>
      <c r="F187" s="469" t="str">
        <f>_xlfn.XLOOKUP(C187,'Catálogo de actividades'!$B$5:$B$296,'Catálogo de actividades'!$E$5:$E$296)</f>
        <v>17.1</v>
      </c>
      <c r="G187" s="106">
        <v>45171</v>
      </c>
      <c r="H187" s="105">
        <v>45171</v>
      </c>
      <c r="I187" s="470" t="str">
        <f>_xlfn.XLOOKUP(C187,'Catálogo de actividades'!$B$5:$B$296,'Catálogo de actividades'!$I$5:$I$296)</f>
        <v>OPL</v>
      </c>
    </row>
    <row r="188" spans="1:9" ht="28.5" x14ac:dyDescent="0.2">
      <c r="A188" s="466" t="s">
        <v>28</v>
      </c>
      <c r="B188" s="466" t="s">
        <v>16</v>
      </c>
      <c r="C188" s="475" t="s">
        <v>259</v>
      </c>
      <c r="D188" s="468" t="str">
        <f>VLOOKUP(C188, 'Catálogo de actividades'!$B$5:$D$296,2,FALSE)</f>
        <v>OPL</v>
      </c>
      <c r="E188" s="468" t="str">
        <f>VLOOKUP(C188, 'Catálogo de actividades'!$B$5:$D$296,3,FALSE)</f>
        <v>CG</v>
      </c>
      <c r="F188" s="469" t="str">
        <f>_xlfn.XLOOKUP(C188,'Catálogo de actividades'!$B$5:$B$296,'Catálogo de actividades'!$E$5:$E$296)</f>
        <v>17.2</v>
      </c>
      <c r="G188" s="106">
        <v>45171</v>
      </c>
      <c r="H188" s="105">
        <v>45171</v>
      </c>
      <c r="I188" s="470" t="str">
        <f>_xlfn.XLOOKUP(C188,'Catálogo de actividades'!$B$5:$B$296,'Catálogo de actividades'!$I$5:$I$296)</f>
        <v>OPL</v>
      </c>
    </row>
    <row r="189" spans="1:9" ht="28.5" x14ac:dyDescent="0.2">
      <c r="A189" s="466" t="s">
        <v>28</v>
      </c>
      <c r="B189" s="466" t="s">
        <v>16</v>
      </c>
      <c r="C189" s="475" t="s">
        <v>272</v>
      </c>
      <c r="D189" s="468" t="str">
        <f>VLOOKUP(C189, 'Catálogo de actividades'!$B$5:$D$296,2,FALSE)</f>
        <v>OPL</v>
      </c>
      <c r="E189" s="468" t="str">
        <f>VLOOKUP(C189, 'Catálogo de actividades'!$B$5:$D$296,3,FALSE)</f>
        <v>CG</v>
      </c>
      <c r="F189" s="469" t="str">
        <f>_xlfn.XLOOKUP(C189,'Catálogo de actividades'!$B$5:$B$296,'Catálogo de actividades'!$E$5:$E$296)</f>
        <v>17.3</v>
      </c>
      <c r="G189" s="106">
        <v>45232</v>
      </c>
      <c r="H189" s="105">
        <v>45232</v>
      </c>
      <c r="I189" s="470" t="str">
        <f>_xlfn.XLOOKUP(C189,'Catálogo de actividades'!$B$5:$B$296,'Catálogo de actividades'!$I$5:$I$296)</f>
        <v>OPL</v>
      </c>
    </row>
    <row r="190" spans="1:9" ht="28.5" x14ac:dyDescent="0.2">
      <c r="A190" s="466" t="s">
        <v>28</v>
      </c>
      <c r="B190" s="466" t="s">
        <v>16</v>
      </c>
      <c r="C190" s="475" t="s">
        <v>260</v>
      </c>
      <c r="D190" s="468" t="str">
        <f>VLOOKUP(C190, 'Catálogo de actividades'!$B$5:$D$296,2,FALSE)</f>
        <v>OPL</v>
      </c>
      <c r="E190" s="468" t="str">
        <f>VLOOKUP(C190, 'Catálogo de actividades'!$B$5:$D$296,3,FALSE)</f>
        <v>CG</v>
      </c>
      <c r="F190" s="469" t="str">
        <f>_xlfn.XLOOKUP(C190,'Catálogo de actividades'!$B$5:$B$296,'Catálogo de actividades'!$E$5:$E$296)</f>
        <v>17.4</v>
      </c>
      <c r="G190" s="106">
        <v>45262</v>
      </c>
      <c r="H190" s="105">
        <v>45262</v>
      </c>
      <c r="I190" s="470" t="str">
        <f>_xlfn.XLOOKUP(C190,'Catálogo de actividades'!$B$5:$B$296,'Catálogo de actividades'!$I$5:$I$296)</f>
        <v>OPL</v>
      </c>
    </row>
    <row r="191" spans="1:9" ht="28.5" x14ac:dyDescent="0.2">
      <c r="A191" s="466" t="s">
        <v>28</v>
      </c>
      <c r="B191" s="466" t="s">
        <v>16</v>
      </c>
      <c r="C191" s="475" t="s">
        <v>273</v>
      </c>
      <c r="D191" s="468" t="str">
        <f>VLOOKUP(C191, 'Catálogo de actividades'!$B$5:$D$296,2,FALSE)</f>
        <v>OPL</v>
      </c>
      <c r="E191" s="468" t="str">
        <f>VLOOKUP(C191, 'Catálogo de actividades'!$B$5:$D$296,3,FALSE)</f>
        <v>CG</v>
      </c>
      <c r="F191" s="469" t="str">
        <f>_xlfn.XLOOKUP(C191,'Catálogo de actividades'!$B$5:$B$296,'Catálogo de actividades'!$E$5:$E$296)</f>
        <v>17.5</v>
      </c>
      <c r="G191" s="106">
        <v>45293</v>
      </c>
      <c r="H191" s="105">
        <v>45293</v>
      </c>
      <c r="I191" s="470" t="str">
        <f>_xlfn.XLOOKUP(C191,'Catálogo de actividades'!$B$5:$B$296,'Catálogo de actividades'!$I$5:$I$296)</f>
        <v>OPL</v>
      </c>
    </row>
    <row r="192" spans="1:9" ht="42.75" x14ac:dyDescent="0.2">
      <c r="A192" s="466" t="s">
        <v>28</v>
      </c>
      <c r="B192" s="466" t="s">
        <v>16</v>
      </c>
      <c r="C192" s="475" t="s">
        <v>274</v>
      </c>
      <c r="D192" s="468" t="str">
        <f>VLOOKUP(C192, 'Catálogo de actividades'!$B$5:$D$296,2,FALSE)</f>
        <v>OPL</v>
      </c>
      <c r="E192" s="468" t="str">
        <f>VLOOKUP(C192, 'Catálogo de actividades'!$B$5:$D$296,3,FALSE)</f>
        <v>CG</v>
      </c>
      <c r="F192" s="469" t="str">
        <f>_xlfn.XLOOKUP(C192,'Catálogo de actividades'!$B$5:$B$296,'Catálogo de actividades'!$E$5:$E$296)</f>
        <v>17.6</v>
      </c>
      <c r="G192" s="106">
        <v>45324</v>
      </c>
      <c r="H192" s="105">
        <v>45324</v>
      </c>
      <c r="I192" s="470" t="str">
        <f>_xlfn.XLOOKUP(C192,'Catálogo de actividades'!$B$5:$B$296,'Catálogo de actividades'!$I$5:$I$296)</f>
        <v>OPL</v>
      </c>
    </row>
    <row r="193" spans="1:9" x14ac:dyDescent="0.2">
      <c r="A193" s="466" t="s">
        <v>28</v>
      </c>
      <c r="B193" s="466" t="s">
        <v>16</v>
      </c>
      <c r="C193" s="475" t="s">
        <v>275</v>
      </c>
      <c r="D193" s="468" t="str">
        <f>VLOOKUP(C193, 'Catálogo de actividades'!$B$5:$D$296,2,FALSE)</f>
        <v>OPL</v>
      </c>
      <c r="E193" s="468" t="str">
        <f>VLOOKUP(C193, 'Catálogo de actividades'!$B$5:$D$296,3,FALSE)</f>
        <v>CG</v>
      </c>
      <c r="F193" s="469" t="str">
        <f>_xlfn.XLOOKUP(C193,'Catálogo de actividades'!$B$5:$B$296,'Catálogo de actividades'!$E$5:$E$296)</f>
        <v>17.7</v>
      </c>
      <c r="G193" s="106">
        <v>45324</v>
      </c>
      <c r="H193" s="105">
        <v>45324</v>
      </c>
      <c r="I193" s="470" t="str">
        <f>_xlfn.XLOOKUP(C193,'Catálogo de actividades'!$B$5:$B$296,'Catálogo de actividades'!$I$5:$I$296)</f>
        <v>OPL</v>
      </c>
    </row>
    <row r="194" spans="1:9" ht="28.5" x14ac:dyDescent="0.2">
      <c r="A194" s="466" t="s">
        <v>28</v>
      </c>
      <c r="B194" s="466" t="s">
        <v>16</v>
      </c>
      <c r="C194" s="475" t="s">
        <v>276</v>
      </c>
      <c r="D194" s="468" t="str">
        <f>VLOOKUP(C194, 'Catálogo de actividades'!$B$5:$D$296,2,FALSE)</f>
        <v>OPL</v>
      </c>
      <c r="E194" s="468" t="str">
        <f>VLOOKUP(C194, 'Catálogo de actividades'!$B$5:$D$296,3,FALSE)</f>
        <v>CG</v>
      </c>
      <c r="F194" s="469" t="str">
        <f>_xlfn.XLOOKUP(C194,'Catálogo de actividades'!$B$5:$B$296,'Catálogo de actividades'!$E$5:$E$296)</f>
        <v>17.8</v>
      </c>
      <c r="G194" s="106">
        <v>45353</v>
      </c>
      <c r="H194" s="105">
        <v>45353</v>
      </c>
      <c r="I194" s="470" t="str">
        <f>_xlfn.XLOOKUP(C194,'Catálogo de actividades'!$B$5:$B$296,'Catálogo de actividades'!$I$5:$I$296)</f>
        <v>OPL</v>
      </c>
    </row>
    <row r="195" spans="1:9" x14ac:dyDescent="0.2">
      <c r="A195" s="466" t="s">
        <v>28</v>
      </c>
      <c r="B195" s="466" t="s">
        <v>16</v>
      </c>
      <c r="C195" s="475" t="s">
        <v>322</v>
      </c>
      <c r="D195" s="468" t="str">
        <f>VLOOKUP(C195, 'Catálogo de actividades'!$B$5:$D$296,2,FALSE)</f>
        <v>OPL</v>
      </c>
      <c r="E195" s="468" t="str">
        <f>VLOOKUP(C195, 'Catálogo de actividades'!$B$5:$D$296,3,FALSE)</f>
        <v>CG</v>
      </c>
      <c r="F195" s="469" t="str">
        <f>_xlfn.XLOOKUP(C195,'Catálogo de actividades'!$B$5:$B$296,'Catálogo de actividades'!$E$5:$E$296)</f>
        <v>17.9</v>
      </c>
      <c r="G195" s="106">
        <v>45399</v>
      </c>
      <c r="H195" s="105">
        <v>45399</v>
      </c>
      <c r="I195" s="470" t="str">
        <f>_xlfn.XLOOKUP(C195,'Catálogo de actividades'!$B$5:$B$296,'Catálogo de actividades'!$I$5:$I$296)</f>
        <v>OPL</v>
      </c>
    </row>
    <row r="196" spans="1:9" x14ac:dyDescent="0.2">
      <c r="A196" s="466" t="s">
        <v>28</v>
      </c>
      <c r="B196" s="466" t="s">
        <v>16</v>
      </c>
      <c r="C196" s="475" t="s">
        <v>404</v>
      </c>
      <c r="D196" s="468" t="str">
        <f>VLOOKUP(C196, 'Catálogo de actividades'!$B$5:$D$296,2,FALSE)</f>
        <v>OPL</v>
      </c>
      <c r="E196" s="468" t="str">
        <f>VLOOKUP(C196, 'Catálogo de actividades'!$B$5:$D$296,3,FALSE)</f>
        <v>CG</v>
      </c>
      <c r="F196" s="469" t="str">
        <f>_xlfn.XLOOKUP(C196,'Catálogo de actividades'!$B$5:$B$296,'Catálogo de actividades'!$E$5:$E$296)</f>
        <v>17.10</v>
      </c>
      <c r="G196" s="106">
        <v>45424</v>
      </c>
      <c r="H196" s="105">
        <v>45424</v>
      </c>
      <c r="I196" s="470" t="str">
        <f>_xlfn.XLOOKUP(C196,'Catálogo de actividades'!$B$5:$B$296,'Catálogo de actividades'!$I$5:$I$296)</f>
        <v>OPL</v>
      </c>
    </row>
    <row r="197" spans="1:9" x14ac:dyDescent="0.2">
      <c r="A197" s="466" t="s">
        <v>28</v>
      </c>
      <c r="B197" s="466" t="s">
        <v>16</v>
      </c>
      <c r="C197" s="475" t="s">
        <v>405</v>
      </c>
      <c r="D197" s="468" t="str">
        <f>VLOOKUP(C197, 'Catálogo de actividades'!$B$5:$D$296,2,FALSE)</f>
        <v>OPL</v>
      </c>
      <c r="E197" s="468" t="str">
        <f>VLOOKUP(C197, 'Catálogo de actividades'!$B$5:$D$296,3,FALSE)</f>
        <v>CG</v>
      </c>
      <c r="F197" s="469" t="str">
        <f>_xlfn.XLOOKUP(C197,'Catálogo de actividades'!$B$5:$B$296,'Catálogo de actividades'!$E$5:$E$296)</f>
        <v>17.11</v>
      </c>
      <c r="G197" s="106">
        <v>45431</v>
      </c>
      <c r="H197" s="105">
        <v>45431</v>
      </c>
      <c r="I197" s="470" t="str">
        <f>_xlfn.XLOOKUP(C197,'Catálogo de actividades'!$B$5:$B$296,'Catálogo de actividades'!$I$5:$I$296)</f>
        <v>OPL</v>
      </c>
    </row>
    <row r="198" spans="1:9" x14ac:dyDescent="0.2">
      <c r="A198" s="466" t="s">
        <v>28</v>
      </c>
      <c r="B198" s="466" t="s">
        <v>16</v>
      </c>
      <c r="C198" s="475" t="s">
        <v>406</v>
      </c>
      <c r="D198" s="468" t="str">
        <f>VLOOKUP(C198, 'Catálogo de actividades'!$B$5:$D$296,2,FALSE)</f>
        <v>OPL</v>
      </c>
      <c r="E198" s="468" t="str">
        <f>VLOOKUP(C198, 'Catálogo de actividades'!$B$5:$D$296,3,FALSE)</f>
        <v>CG</v>
      </c>
      <c r="F198" s="469" t="str">
        <f>_xlfn.XLOOKUP(C198,'Catálogo de actividades'!$B$5:$B$296,'Catálogo de actividades'!$E$5:$E$296)</f>
        <v>17.12</v>
      </c>
      <c r="G198" s="106">
        <v>45438</v>
      </c>
      <c r="H198" s="105">
        <v>45438</v>
      </c>
      <c r="I198" s="470" t="str">
        <f>_xlfn.XLOOKUP(C198,'Catálogo de actividades'!$B$5:$B$296,'Catálogo de actividades'!$I$5:$I$296)</f>
        <v>OPL</v>
      </c>
    </row>
    <row r="199" spans="1:9" x14ac:dyDescent="0.2">
      <c r="A199" s="466" t="s">
        <v>28</v>
      </c>
      <c r="B199" s="466" t="s">
        <v>16</v>
      </c>
      <c r="C199" s="466" t="s">
        <v>360</v>
      </c>
      <c r="D199" s="468" t="str">
        <f>VLOOKUP(C199, 'Catálogo de actividades'!$B$5:$D$296,2,FALSE)</f>
        <v>OPL</v>
      </c>
      <c r="E199" s="468" t="str">
        <f>VLOOKUP(C199, 'Catálogo de actividades'!$B$5:$D$296,3,FALSE)</f>
        <v>CG</v>
      </c>
      <c r="F199" s="469" t="str">
        <f>_xlfn.XLOOKUP(C199,'Catálogo de actividades'!$B$5:$B$296,'Catálogo de actividades'!$E$5:$E$296)</f>
        <v>17.13</v>
      </c>
      <c r="G199" s="106">
        <v>45445</v>
      </c>
      <c r="H199" s="109">
        <v>45446</v>
      </c>
      <c r="I199" s="470" t="str">
        <f>_xlfn.XLOOKUP(C199,'Catálogo de actividades'!$B$5:$B$296,'Catálogo de actividades'!$I$5:$I$296)</f>
        <v>OPL</v>
      </c>
    </row>
    <row r="200" spans="1:9" ht="28.5" x14ac:dyDescent="0.2">
      <c r="A200" s="466" t="s">
        <v>28</v>
      </c>
      <c r="B200" s="466" t="s">
        <v>17</v>
      </c>
      <c r="C200" s="475" t="s">
        <v>407</v>
      </c>
      <c r="D200" s="468" t="str">
        <f>VLOOKUP(C200, 'Catálogo de actividades'!$B$5:$D$296,2,FALSE)</f>
        <v xml:space="preserve">INE </v>
      </c>
      <c r="E200" s="468" t="str">
        <f>VLOOKUP(C200, 'Catálogo de actividades'!$B$5:$D$296,3,FALSE)</f>
        <v xml:space="preserve">DEOE  </v>
      </c>
      <c r="F200" s="469" t="str">
        <f>_xlfn.XLOOKUP(C200,'Catálogo de actividades'!$B$5:$B$296,'Catálogo de actividades'!$E$5:$E$296)</f>
        <v>18.1</v>
      </c>
      <c r="G200" s="207">
        <v>45292</v>
      </c>
      <c r="H200" s="107">
        <v>45322</v>
      </c>
      <c r="I200" s="470" t="str">
        <f>_xlfn.XLOOKUP(C200,'Catálogo de actividades'!$B$5:$B$296,'Catálogo de actividades'!$I$5:$I$296)</f>
        <v>DEOE</v>
      </c>
    </row>
    <row r="201" spans="1:9" ht="28.5" x14ac:dyDescent="0.2">
      <c r="A201" s="466" t="s">
        <v>28</v>
      </c>
      <c r="B201" s="466" t="s">
        <v>17</v>
      </c>
      <c r="C201" s="466" t="s">
        <v>361</v>
      </c>
      <c r="D201" s="468" t="str">
        <f>VLOOKUP(C201, 'Catálogo de actividades'!$B$5:$D$296,2,FALSE)</f>
        <v>OPL</v>
      </c>
      <c r="E201" s="468" t="str">
        <f>VLOOKUP(C201, 'Catálogo de actividades'!$B$5:$D$296,3,FALSE)</f>
        <v>CG</v>
      </c>
      <c r="F201" s="469" t="str">
        <f>_xlfn.XLOOKUP(C201,'Catálogo de actividades'!$B$5:$B$296,'Catálogo de actividades'!$E$5:$E$296)</f>
        <v>18.2</v>
      </c>
      <c r="G201" s="106">
        <v>45343</v>
      </c>
      <c r="H201" s="105">
        <v>45350</v>
      </c>
      <c r="I201" s="470" t="str">
        <f>_xlfn.XLOOKUP(C201,'Catálogo de actividades'!$B$5:$B$296,'Catálogo de actividades'!$I$5:$I$296)</f>
        <v>OPL</v>
      </c>
    </row>
    <row r="202" spans="1:9" ht="28.5" x14ac:dyDescent="0.2">
      <c r="A202" s="466" t="s">
        <v>28</v>
      </c>
      <c r="B202" s="466" t="s">
        <v>17</v>
      </c>
      <c r="C202" s="466" t="s">
        <v>307</v>
      </c>
      <c r="D202" s="468" t="str">
        <f>VLOOKUP(C202, 'Catálogo de actividades'!$B$5:$D$296,2,FALSE)</f>
        <v>OPL</v>
      </c>
      <c r="E202" s="468" t="str">
        <f>VLOOKUP(C202, 'Catálogo de actividades'!$B$5:$D$296,3,FALSE)</f>
        <v>CG</v>
      </c>
      <c r="F202" s="469" t="str">
        <f>_xlfn.XLOOKUP(C202,'Catálogo de actividades'!$B$5:$B$296,'Catálogo de actividades'!$E$5:$E$296)</f>
        <v>18.3</v>
      </c>
      <c r="G202" s="106">
        <v>45364</v>
      </c>
      <c r="H202" s="105">
        <v>45364</v>
      </c>
      <c r="I202" s="470" t="str">
        <f>_xlfn.XLOOKUP(C202,'Catálogo de actividades'!$B$5:$B$296,'Catálogo de actividades'!$I$5:$I$296)</f>
        <v>OPL</v>
      </c>
    </row>
    <row r="203" spans="1:9" ht="28.5" x14ac:dyDescent="0.2">
      <c r="A203" s="466" t="s">
        <v>28</v>
      </c>
      <c r="B203" s="466" t="s">
        <v>17</v>
      </c>
      <c r="C203" s="466" t="s">
        <v>308</v>
      </c>
      <c r="D203" s="468" t="str">
        <f>VLOOKUP(C203, 'Catálogo de actividades'!$B$5:$D$296,2,FALSE)</f>
        <v>INE</v>
      </c>
      <c r="E203" s="468" t="str">
        <f>VLOOKUP(C203, 'Catálogo de actividades'!$B$5:$D$296,3,FALSE)</f>
        <v>JLE</v>
      </c>
      <c r="F203" s="469" t="str">
        <f>_xlfn.XLOOKUP(C203,'Catálogo de actividades'!$B$5:$B$296,'Catálogo de actividades'!$E$5:$E$296)</f>
        <v>18.4</v>
      </c>
      <c r="G203" s="106">
        <v>45365</v>
      </c>
      <c r="H203" s="105">
        <v>45377</v>
      </c>
      <c r="I203" s="470" t="str">
        <f>_xlfn.XLOOKUP(C203,'Catálogo de actividades'!$B$5:$B$296,'Catálogo de actividades'!$I$5:$I$296)</f>
        <v>JLE</v>
      </c>
    </row>
    <row r="204" spans="1:9" ht="28.5" x14ac:dyDescent="0.2">
      <c r="A204" s="466" t="s">
        <v>28</v>
      </c>
      <c r="B204" s="466" t="s">
        <v>17</v>
      </c>
      <c r="C204" s="466" t="s">
        <v>362</v>
      </c>
      <c r="D204" s="468" t="str">
        <f>VLOOKUP(C204, 'Catálogo de actividades'!$B$5:$D$296,2,FALSE)</f>
        <v>OPL</v>
      </c>
      <c r="E204" s="468" t="str">
        <f>VLOOKUP(C204, 'Catálogo de actividades'!$B$5:$D$296,3,FALSE)</f>
        <v>OD</v>
      </c>
      <c r="F204" s="469" t="str">
        <f>_xlfn.XLOOKUP(C204,'Catálogo de actividades'!$B$5:$B$296,'Catálogo de actividades'!$E$5:$E$296)</f>
        <v>18.5</v>
      </c>
      <c r="G204" s="106">
        <v>45383</v>
      </c>
      <c r="H204" s="105">
        <v>45397</v>
      </c>
      <c r="I204" s="470" t="str">
        <f>_xlfn.XLOOKUP(C204,'Catálogo de actividades'!$B$5:$B$296,'Catálogo de actividades'!$I$5:$I$296)</f>
        <v>OPL</v>
      </c>
    </row>
    <row r="205" spans="1:9" ht="42.75" x14ac:dyDescent="0.2">
      <c r="A205" s="466" t="s">
        <v>28</v>
      </c>
      <c r="B205" s="466" t="s">
        <v>17</v>
      </c>
      <c r="C205" s="466" t="s">
        <v>303</v>
      </c>
      <c r="D205" s="468" t="str">
        <f>VLOOKUP(C205, 'Catálogo de actividades'!$B$5:$D$296,2,FALSE)</f>
        <v>OPL</v>
      </c>
      <c r="E205" s="468" t="str">
        <f>VLOOKUP(C205, 'Catálogo de actividades'!$B$5:$D$296,3,FALSE)</f>
        <v>CG/OD</v>
      </c>
      <c r="F205" s="469" t="str">
        <f>_xlfn.XLOOKUP(C205,'Catálogo de actividades'!$B$5:$B$296,'Catálogo de actividades'!$E$5:$E$296)</f>
        <v>18.6</v>
      </c>
      <c r="G205" s="106">
        <v>45413</v>
      </c>
      <c r="H205" s="105">
        <v>45440</v>
      </c>
      <c r="I205" s="470" t="str">
        <f>_xlfn.XLOOKUP(C205,'Catálogo de actividades'!$B$5:$B$296,'Catálogo de actividades'!$I$5:$I$296)</f>
        <v>OPL</v>
      </c>
    </row>
    <row r="206" spans="1:9" ht="42.75" x14ac:dyDescent="0.2">
      <c r="A206" s="466" t="s">
        <v>28</v>
      </c>
      <c r="B206" s="466" t="s">
        <v>17</v>
      </c>
      <c r="C206" s="466" t="s">
        <v>285</v>
      </c>
      <c r="D206" s="468" t="str">
        <f>VLOOKUP(C206, 'Catálogo de actividades'!$B$5:$D$296,2,FALSE)</f>
        <v>OPL</v>
      </c>
      <c r="E206" s="468" t="str">
        <f>VLOOKUP(C206, 'Catálogo de actividades'!$B$5:$D$296,3,FALSE)</f>
        <v>CG/OD</v>
      </c>
      <c r="F206" s="469" t="str">
        <f>_xlfn.XLOOKUP(C206,'Catálogo de actividades'!$B$5:$B$296,'Catálogo de actividades'!$E$5:$E$296)</f>
        <v>18.7</v>
      </c>
      <c r="G206" s="106">
        <v>45413</v>
      </c>
      <c r="H206" s="105">
        <v>45440</v>
      </c>
      <c r="I206" s="470" t="str">
        <f>_xlfn.XLOOKUP(C206,'Catálogo de actividades'!$B$5:$B$296,'Catálogo de actividades'!$I$5:$I$296)</f>
        <v>OPL</v>
      </c>
    </row>
    <row r="207" spans="1:9" ht="42.75" x14ac:dyDescent="0.2">
      <c r="A207" s="466" t="s">
        <v>28</v>
      </c>
      <c r="B207" s="466" t="s">
        <v>17</v>
      </c>
      <c r="C207" s="466" t="s">
        <v>363</v>
      </c>
      <c r="D207" s="468" t="str">
        <f>VLOOKUP(C207, 'Catálogo de actividades'!$B$5:$D$296,2,FALSE)</f>
        <v>OPL</v>
      </c>
      <c r="E207" s="468" t="str">
        <f>VLOOKUP(C207, 'Catálogo de actividades'!$B$5:$D$296,3,FALSE)</f>
        <v>CG</v>
      </c>
      <c r="F207" s="469" t="str">
        <f>_xlfn.XLOOKUP(C207,'Catálogo de actividades'!$B$5:$B$296,'Catálogo de actividades'!$E$5:$E$296)</f>
        <v>18.8</v>
      </c>
      <c r="G207" s="106">
        <v>45323</v>
      </c>
      <c r="H207" s="105">
        <v>45337</v>
      </c>
      <c r="I207" s="470" t="str">
        <f>_xlfn.XLOOKUP(C207,'Catálogo de actividades'!$B$5:$B$296,'Catálogo de actividades'!$I$5:$I$296)</f>
        <v>OPL</v>
      </c>
    </row>
    <row r="208" spans="1:9" ht="57" x14ac:dyDescent="0.2">
      <c r="A208" s="466" t="s">
        <v>28</v>
      </c>
      <c r="B208" s="466" t="s">
        <v>17</v>
      </c>
      <c r="C208" s="466" t="s">
        <v>302</v>
      </c>
      <c r="D208" s="468" t="str">
        <f>VLOOKUP(C208, 'Catálogo de actividades'!$B$5:$D$296,2,FALSE)</f>
        <v>OPL</v>
      </c>
      <c r="E208" s="468" t="str">
        <f>VLOOKUP(C208, 'Catálogo de actividades'!$B$5:$D$296,3,FALSE)</f>
        <v>CG</v>
      </c>
      <c r="F208" s="469" t="str">
        <f>_xlfn.XLOOKUP(C208,'Catálogo de actividades'!$B$5:$B$296,'Catálogo de actividades'!$E$5:$E$296)</f>
        <v>18.9</v>
      </c>
      <c r="G208" s="106">
        <v>45383</v>
      </c>
      <c r="H208" s="105">
        <v>45389</v>
      </c>
      <c r="I208" s="470" t="str">
        <f>_xlfn.XLOOKUP(C208,'Catálogo de actividades'!$B$5:$B$296,'Catálogo de actividades'!$I$5:$I$296)</f>
        <v>OPL</v>
      </c>
    </row>
    <row r="209" spans="1:9" ht="42.75" x14ac:dyDescent="0.2">
      <c r="A209" s="466" t="s">
        <v>28</v>
      </c>
      <c r="B209" s="466" t="s">
        <v>17</v>
      </c>
      <c r="C209" s="466" t="s">
        <v>364</v>
      </c>
      <c r="D209" s="468" t="str">
        <f>VLOOKUP(C209, 'Catálogo de actividades'!$B$5:$D$296,2,FALSE)</f>
        <v>OPL</v>
      </c>
      <c r="E209" s="468" t="str">
        <f>VLOOKUP(C209, 'Catálogo de actividades'!$B$5:$D$296,3,FALSE)</f>
        <v>CG</v>
      </c>
      <c r="F209" s="469" t="str">
        <f>_xlfn.XLOOKUP(C209,'Catálogo de actividades'!$B$5:$B$296,'Catálogo de actividades'!$E$5:$E$296)</f>
        <v>18.10</v>
      </c>
      <c r="G209" s="106">
        <v>45398</v>
      </c>
      <c r="H209" s="105">
        <v>45412</v>
      </c>
      <c r="I209" s="470" t="str">
        <f>_xlfn.XLOOKUP(C209,'Catálogo de actividades'!$B$5:$B$296,'Catálogo de actividades'!$I$5:$I$296)</f>
        <v>OPL</v>
      </c>
    </row>
    <row r="210" spans="1:9" ht="28.5" x14ac:dyDescent="0.2">
      <c r="A210" s="466" t="s">
        <v>28</v>
      </c>
      <c r="B210" s="481" t="s">
        <v>17</v>
      </c>
      <c r="C210" s="482" t="s">
        <v>186</v>
      </c>
      <c r="D210" s="468" t="str">
        <f>VLOOKUP(C210, 'Catálogo de actividades'!$B$5:$D$296,2,FALSE)</f>
        <v>OPL</v>
      </c>
      <c r="E210" s="468" t="str">
        <f>VLOOKUP(C210, 'Catálogo de actividades'!$B$5:$D$296,3,FALSE)</f>
        <v>OD</v>
      </c>
      <c r="F210" s="469" t="str">
        <f>_xlfn.XLOOKUP(C210,'Catálogo de actividades'!$B$5:$B$296,'Catálogo de actividades'!$E$5:$E$296)</f>
        <v>18.11</v>
      </c>
      <c r="G210" s="104">
        <v>45409</v>
      </c>
      <c r="H210" s="222">
        <v>45432</v>
      </c>
      <c r="I210" s="470" t="str">
        <f>_xlfn.XLOOKUP(C210,'Catálogo de actividades'!$B$5:$B$296,'Catálogo de actividades'!$I$5:$I$296)</f>
        <v>OPL</v>
      </c>
    </row>
    <row r="211" spans="1:9" ht="57" x14ac:dyDescent="0.2">
      <c r="A211" s="466" t="s">
        <v>28</v>
      </c>
      <c r="B211" s="466" t="s">
        <v>17</v>
      </c>
      <c r="C211" s="466" t="s">
        <v>365</v>
      </c>
      <c r="D211" s="468" t="str">
        <f>VLOOKUP(C211, 'Catálogo de actividades'!$B$5:$D$296,2,FALSE)</f>
        <v>OPL</v>
      </c>
      <c r="E211" s="468" t="str">
        <f>VLOOKUP(C211, 'Catálogo de actividades'!$B$5:$D$296,3,FALSE)</f>
        <v>CG</v>
      </c>
      <c r="F211" s="469" t="str">
        <f>_xlfn.XLOOKUP(C211,'Catálogo de actividades'!$B$5:$B$296,'Catálogo de actividades'!$E$5:$E$296)</f>
        <v>18.13</v>
      </c>
      <c r="G211" s="106">
        <v>45413</v>
      </c>
      <c r="H211" s="105">
        <v>45419</v>
      </c>
      <c r="I211" s="470" t="str">
        <f>_xlfn.XLOOKUP(C211,'Catálogo de actividades'!$B$5:$B$296,'Catálogo de actividades'!$I$5:$I$296)</f>
        <v>OPL</v>
      </c>
    </row>
    <row r="212" spans="1:9" ht="42.75" x14ac:dyDescent="0.2">
      <c r="A212" s="466" t="s">
        <v>28</v>
      </c>
      <c r="B212" s="466" t="s">
        <v>17</v>
      </c>
      <c r="C212" s="466" t="s">
        <v>271</v>
      </c>
      <c r="D212" s="468" t="str">
        <f>VLOOKUP(C212, 'Catálogo de actividades'!$B$5:$D$296,2,FALSE)</f>
        <v>OPL</v>
      </c>
      <c r="E212" s="468" t="str">
        <f>VLOOKUP(C212, 'Catálogo de actividades'!$B$5:$D$296,3,FALSE)</f>
        <v>CD</v>
      </c>
      <c r="F212" s="469" t="str">
        <f>_xlfn.XLOOKUP(C212,'Catálogo de actividades'!$B$5:$B$296,'Catálogo de actividades'!$E$5:$E$296)</f>
        <v>18.14</v>
      </c>
      <c r="G212" s="106">
        <v>45398</v>
      </c>
      <c r="H212" s="105">
        <v>45440</v>
      </c>
      <c r="I212" s="470" t="str">
        <f>_xlfn.XLOOKUP(C212,'Catálogo de actividades'!$B$5:$B$296,'Catálogo de actividades'!$I$5:$I$296)</f>
        <v>OPL</v>
      </c>
    </row>
    <row r="213" spans="1:9" ht="28.5" x14ac:dyDescent="0.2">
      <c r="A213" s="466" t="s">
        <v>28</v>
      </c>
      <c r="B213" s="466" t="s">
        <v>17</v>
      </c>
      <c r="C213" s="466" t="s">
        <v>304</v>
      </c>
      <c r="D213" s="468" t="str">
        <f>VLOOKUP(C213, 'Catálogo de actividades'!$B$5:$D$296,2,FALSE)</f>
        <v>OPL</v>
      </c>
      <c r="E213" s="468" t="str">
        <f>VLOOKUP(C213, 'Catálogo de actividades'!$B$5:$D$296,3,FALSE)</f>
        <v>CG/OD</v>
      </c>
      <c r="F213" s="469" t="str">
        <f>_xlfn.XLOOKUP(C213,'Catálogo de actividades'!$B$5:$B$296,'Catálogo de actividades'!$E$5:$E$296)</f>
        <v>18.15</v>
      </c>
      <c r="G213" s="106">
        <v>45447</v>
      </c>
      <c r="H213" s="105">
        <v>45447</v>
      </c>
      <c r="I213" s="470" t="str">
        <f>_xlfn.XLOOKUP(C213,'Catálogo de actividades'!$B$5:$B$296,'Catálogo de actividades'!$I$5:$I$296)</f>
        <v>OPL</v>
      </c>
    </row>
    <row r="214" spans="1:9" x14ac:dyDescent="0.2">
      <c r="A214" s="466" t="s">
        <v>28</v>
      </c>
      <c r="B214" s="466" t="s">
        <v>17</v>
      </c>
      <c r="C214" s="466" t="s">
        <v>131</v>
      </c>
      <c r="D214" s="468" t="str">
        <f>VLOOKUP(C214, 'Catálogo de actividades'!$B$5:$D$296,2,FALSE)</f>
        <v>OPL</v>
      </c>
      <c r="E214" s="468" t="str">
        <f>VLOOKUP(C214, 'Catálogo de actividades'!$B$5:$D$296,3,FALSE)</f>
        <v>OD</v>
      </c>
      <c r="F214" s="469" t="str">
        <f>_xlfn.XLOOKUP(C214,'Catálogo de actividades'!$B$5:$B$296,'Catálogo de actividades'!$E$5:$E$296)</f>
        <v>18.16</v>
      </c>
      <c r="G214" s="198">
        <v>45448</v>
      </c>
      <c r="H214" s="196">
        <v>45451</v>
      </c>
      <c r="I214" s="470" t="str">
        <f>_xlfn.XLOOKUP(C214,'Catálogo de actividades'!$B$5:$B$296,'Catálogo de actividades'!$I$5:$I$296)</f>
        <v>OPL</v>
      </c>
    </row>
    <row r="215" spans="1:9" ht="57" x14ac:dyDescent="0.2">
      <c r="A215" s="466" t="s">
        <v>28</v>
      </c>
      <c r="B215" s="471" t="s">
        <v>17</v>
      </c>
      <c r="C215" s="471" t="s">
        <v>132</v>
      </c>
      <c r="D215" s="468" t="str">
        <f>VLOOKUP(C215, 'Catálogo de actividades'!$B$5:$D$296,2,FALSE)</f>
        <v>OPL</v>
      </c>
      <c r="E215" s="468" t="str">
        <f>VLOOKUP(C215, 'Catálogo de actividades'!$B$5:$D$296,3,FALSE)</f>
        <v>OD</v>
      </c>
      <c r="F215" s="469" t="str">
        <f>_xlfn.XLOOKUP(C215,'Catálogo de actividades'!$B$5:$B$296,'Catálogo de actividades'!$E$5:$E$296)</f>
        <v>18.17</v>
      </c>
      <c r="G215" s="103">
        <v>45481</v>
      </c>
      <c r="H215" s="103">
        <v>45485</v>
      </c>
      <c r="I215" s="470" t="str">
        <f>_xlfn.XLOOKUP(C215,'Catálogo de actividades'!$B$5:$B$296,'Catálogo de actividades'!$I$5:$I$296)</f>
        <v>OPL</v>
      </c>
    </row>
    <row r="216" spans="1:9" ht="42.75" x14ac:dyDescent="0.2">
      <c r="A216" s="466" t="s">
        <v>28</v>
      </c>
      <c r="B216" s="471" t="s">
        <v>17</v>
      </c>
      <c r="C216" s="471" t="s">
        <v>133</v>
      </c>
      <c r="D216" s="468" t="str">
        <f>VLOOKUP(C216, 'Catálogo de actividades'!$B$5:$D$296,2,FALSE)</f>
        <v>OPL</v>
      </c>
      <c r="E216" s="468" t="str">
        <f>VLOOKUP(C216, 'Catálogo de actividades'!$B$5:$D$296,3,FALSE)</f>
        <v>OD</v>
      </c>
      <c r="F216" s="469" t="str">
        <f>_xlfn.XLOOKUP(C216,'Catálogo de actividades'!$B$5:$B$296,'Catálogo de actividades'!$E$5:$E$296)</f>
        <v>18.18</v>
      </c>
      <c r="G216" s="103">
        <v>45481</v>
      </c>
      <c r="H216" s="103">
        <v>45485</v>
      </c>
      <c r="I216" s="470" t="str">
        <f>_xlfn.XLOOKUP(C216,'Catálogo de actividades'!$B$5:$B$296,'Catálogo de actividades'!$I$5:$I$296)</f>
        <v>OPL</v>
      </c>
    </row>
    <row r="217" spans="1:9" x14ac:dyDescent="0.2">
      <c r="A217" s="466" t="s">
        <v>28</v>
      </c>
      <c r="B217" s="466" t="s">
        <v>17</v>
      </c>
      <c r="C217" s="466" t="s">
        <v>134</v>
      </c>
      <c r="D217" s="468" t="str">
        <f>VLOOKUP(C217, 'Catálogo de actividades'!$B$5:$D$296,2,FALSE)</f>
        <v>OPL</v>
      </c>
      <c r="E217" s="468" t="str">
        <f>VLOOKUP(C217, 'Catálogo de actividades'!$B$5:$D$296,3,FALSE)</f>
        <v>OD</v>
      </c>
      <c r="F217" s="469" t="str">
        <f>_xlfn.XLOOKUP(C217,'Catálogo de actividades'!$B$5:$B$296,'Catálogo de actividades'!$E$5:$E$296)</f>
        <v>18.19</v>
      </c>
      <c r="G217" s="106">
        <v>45448</v>
      </c>
      <c r="H217" s="105">
        <v>45451</v>
      </c>
      <c r="I217" s="470" t="str">
        <f>_xlfn.XLOOKUP(C217,'Catálogo de actividades'!$B$5:$B$296,'Catálogo de actividades'!$I$5:$I$296)</f>
        <v>OPL</v>
      </c>
    </row>
    <row r="218" spans="1:9" ht="57" x14ac:dyDescent="0.2">
      <c r="A218" s="466" t="s">
        <v>28</v>
      </c>
      <c r="B218" s="471" t="s">
        <v>17</v>
      </c>
      <c r="C218" s="471" t="s">
        <v>135</v>
      </c>
      <c r="D218" s="468" t="str">
        <f>VLOOKUP(C218, 'Catálogo de actividades'!$B$5:$D$296,2,FALSE)</f>
        <v>OPL</v>
      </c>
      <c r="E218" s="468" t="str">
        <f>VLOOKUP(C218, 'Catálogo de actividades'!$B$5:$D$296,3,FALSE)</f>
        <v>OD</v>
      </c>
      <c r="F218" s="469" t="str">
        <f>_xlfn.XLOOKUP(C218,'Catálogo de actividades'!$B$5:$B$296,'Catálogo de actividades'!$E$5:$E$296)</f>
        <v>18.20</v>
      </c>
      <c r="G218" s="103">
        <v>45481</v>
      </c>
      <c r="H218" s="103">
        <v>45485</v>
      </c>
      <c r="I218" s="470" t="str">
        <f>_xlfn.XLOOKUP(C218,'Catálogo de actividades'!$B$5:$B$296,'Catálogo de actividades'!$I$5:$I$296)</f>
        <v>OPL</v>
      </c>
    </row>
    <row r="219" spans="1:9" ht="42.75" x14ac:dyDescent="0.2">
      <c r="A219" s="466" t="s">
        <v>28</v>
      </c>
      <c r="B219" s="471" t="s">
        <v>17</v>
      </c>
      <c r="C219" s="471" t="s">
        <v>136</v>
      </c>
      <c r="D219" s="468" t="str">
        <f>VLOOKUP(C219, 'Catálogo de actividades'!$B$5:$D$296,2,FALSE)</f>
        <v>OPL</v>
      </c>
      <c r="E219" s="468" t="str">
        <f>VLOOKUP(C219, 'Catálogo de actividades'!$B$5:$D$296,3,FALSE)</f>
        <v>OD</v>
      </c>
      <c r="F219" s="469" t="str">
        <f>_xlfn.XLOOKUP(C219,'Catálogo de actividades'!$B$5:$B$296,'Catálogo de actividades'!$E$5:$E$296)</f>
        <v>18.21</v>
      </c>
      <c r="G219" s="103">
        <v>45481</v>
      </c>
      <c r="H219" s="103">
        <v>45485</v>
      </c>
      <c r="I219" s="470" t="str">
        <f>_xlfn.XLOOKUP(C219,'Catálogo de actividades'!$B$5:$B$296,'Catálogo de actividades'!$I$5:$I$296)</f>
        <v>OPL</v>
      </c>
    </row>
    <row r="220" spans="1:9" x14ac:dyDescent="0.2">
      <c r="A220" s="466" t="s">
        <v>28</v>
      </c>
      <c r="B220" s="466" t="s">
        <v>17</v>
      </c>
      <c r="C220" s="466" t="s">
        <v>228</v>
      </c>
      <c r="D220" s="468" t="str">
        <f>VLOOKUP(C220, 'Catálogo de actividades'!$B$5:$D$296,2,FALSE)</f>
        <v>OPL</v>
      </c>
      <c r="E220" s="468" t="str">
        <f>VLOOKUP(C220, 'Catálogo de actividades'!$B$5:$D$296,3,FALSE)</f>
        <v>CG</v>
      </c>
      <c r="F220" s="469" t="str">
        <f>_xlfn.XLOOKUP(C220,'Catálogo de actividades'!$B$5:$B$296,'Catálogo de actividades'!$E$5:$E$296)</f>
        <v>18.22</v>
      </c>
      <c r="G220" s="106">
        <v>45452</v>
      </c>
      <c r="H220" s="105">
        <v>45452</v>
      </c>
      <c r="I220" s="470" t="str">
        <f>_xlfn.XLOOKUP(C220,'Catálogo de actividades'!$B$5:$B$296,'Catálogo de actividades'!$I$5:$I$296)</f>
        <v>OPL</v>
      </c>
    </row>
    <row r="221" spans="1:9" ht="28.5" x14ac:dyDescent="0.2">
      <c r="A221" s="466" t="s">
        <v>28</v>
      </c>
      <c r="B221" s="466" t="s">
        <v>17</v>
      </c>
      <c r="C221" s="466" t="s">
        <v>137</v>
      </c>
      <c r="D221" s="468" t="str">
        <f>VLOOKUP(C221, 'Catálogo de actividades'!$B$5:$D$296,2,FALSE)</f>
        <v>OPL</v>
      </c>
      <c r="E221" s="468" t="str">
        <f>VLOOKUP(C221, 'Catálogo de actividades'!$B$5:$D$296,3,FALSE)</f>
        <v>CG</v>
      </c>
      <c r="F221" s="469" t="str">
        <f>_xlfn.XLOOKUP(C221,'Catálogo de actividades'!$B$5:$B$296,'Catálogo de actividades'!$E$5:$E$296)</f>
        <v>18.23</v>
      </c>
      <c r="G221" s="106">
        <v>45452</v>
      </c>
      <c r="H221" s="105">
        <v>45452</v>
      </c>
      <c r="I221" s="470" t="str">
        <f>_xlfn.XLOOKUP(C221,'Catálogo de actividades'!$B$5:$B$296,'Catálogo de actividades'!$I$5:$I$296)</f>
        <v>OPL</v>
      </c>
    </row>
    <row r="222" spans="1:9" ht="71.25" x14ac:dyDescent="0.2">
      <c r="A222" s="466" t="s">
        <v>28</v>
      </c>
      <c r="B222" s="471" t="s">
        <v>17</v>
      </c>
      <c r="C222" s="475" t="s">
        <v>138</v>
      </c>
      <c r="D222" s="468" t="s">
        <v>64</v>
      </c>
      <c r="E222" s="468" t="s">
        <v>65</v>
      </c>
      <c r="F222" s="469" t="str">
        <f>_xlfn.XLOOKUP(C222,'Catálogo de actividades'!$B$5:$B$296,'Catálogo de actividades'!$E$5:$E$296)</f>
        <v>18.24</v>
      </c>
      <c r="G222" s="103">
        <v>45481</v>
      </c>
      <c r="H222" s="103">
        <v>45485</v>
      </c>
      <c r="I222" s="470" t="str">
        <f>_xlfn.XLOOKUP(C222,'Catálogo de actividades'!$B$5:$B$296,'Catálogo de actividades'!$I$5:$I$296)</f>
        <v>OPL</v>
      </c>
    </row>
    <row r="223" spans="1:9" ht="42.75" x14ac:dyDescent="0.2">
      <c r="A223" s="466" t="s">
        <v>28</v>
      </c>
      <c r="B223" s="471" t="s">
        <v>17</v>
      </c>
      <c r="C223" s="471" t="s">
        <v>139</v>
      </c>
      <c r="D223" s="468" t="str">
        <f>VLOOKUP(C223, 'Catálogo de actividades'!$B$5:$D$296,2,FALSE)</f>
        <v>OPL</v>
      </c>
      <c r="E223" s="468" t="str">
        <f>VLOOKUP(C223, 'Catálogo de actividades'!$B$5:$D$296,3,FALSE)</f>
        <v>CG</v>
      </c>
      <c r="F223" s="469" t="str">
        <f>_xlfn.XLOOKUP(C223,'Catálogo de actividades'!$B$5:$B$296,'Catálogo de actividades'!$E$5:$E$296)</f>
        <v>18.25</v>
      </c>
      <c r="G223" s="103">
        <v>45481</v>
      </c>
      <c r="H223" s="103">
        <v>45485</v>
      </c>
      <c r="I223" s="470" t="str">
        <f>_xlfn.XLOOKUP(C223,'Catálogo de actividades'!$B$5:$B$296,'Catálogo de actividades'!$I$5:$I$296)</f>
        <v>OPL</v>
      </c>
    </row>
    <row r="224" spans="1:9" ht="28.5" x14ac:dyDescent="0.2">
      <c r="A224" s="466" t="s">
        <v>28</v>
      </c>
      <c r="B224" s="466" t="s">
        <v>17</v>
      </c>
      <c r="C224" s="466" t="s">
        <v>140</v>
      </c>
      <c r="D224" s="468" t="str">
        <f>VLOOKUP(C224, 'Catálogo de actividades'!$B$5:$D$296,2,FALSE)</f>
        <v>OPL</v>
      </c>
      <c r="E224" s="468" t="str">
        <f>VLOOKUP(C224, 'Catálogo de actividades'!$B$5:$D$296,3,FALSE)</f>
        <v>CG</v>
      </c>
      <c r="F224" s="469" t="str">
        <f>_xlfn.XLOOKUP(C224,'Catálogo de actividades'!$B$5:$B$296,'Catálogo de actividades'!$E$5:$E$296)</f>
        <v>18.27</v>
      </c>
      <c r="G224" s="106">
        <v>45452</v>
      </c>
      <c r="H224" s="105">
        <v>45452</v>
      </c>
      <c r="I224" s="470" t="str">
        <f>_xlfn.XLOOKUP(C224,'Catálogo de actividades'!$B$5:$B$296,'Catálogo de actividades'!$I$5:$I$296)</f>
        <v>OPL</v>
      </c>
    </row>
    <row r="225" spans="1:9" ht="57" x14ac:dyDescent="0.2">
      <c r="A225" s="466" t="s">
        <v>28</v>
      </c>
      <c r="B225" s="466" t="s">
        <v>17</v>
      </c>
      <c r="C225" s="475" t="s">
        <v>229</v>
      </c>
      <c r="D225" s="468" t="s">
        <v>64</v>
      </c>
      <c r="E225" s="468" t="s">
        <v>65</v>
      </c>
      <c r="F225" s="469" t="str">
        <f>_xlfn.XLOOKUP(C225,'Catálogo de actividades'!$B$5:$B$296,'Catálogo de actividades'!$E$5:$E$296)</f>
        <v>18.28</v>
      </c>
      <c r="G225" s="103">
        <v>45481</v>
      </c>
      <c r="H225" s="103">
        <v>45485</v>
      </c>
      <c r="I225" s="470" t="str">
        <f>_xlfn.XLOOKUP(C225,'Catálogo de actividades'!$B$5:$B$296,'Catálogo de actividades'!$I$5:$I$296)</f>
        <v>OPL</v>
      </c>
    </row>
    <row r="226" spans="1:9" ht="42.75" x14ac:dyDescent="0.2">
      <c r="A226" s="466" t="s">
        <v>28</v>
      </c>
      <c r="B226" s="466" t="s">
        <v>17</v>
      </c>
      <c r="C226" s="471" t="s">
        <v>230</v>
      </c>
      <c r="D226" s="468" t="str">
        <f>VLOOKUP(C226, 'Catálogo de actividades'!$B$5:$D$296,2,FALSE)</f>
        <v>OPL</v>
      </c>
      <c r="E226" s="468" t="str">
        <f>VLOOKUP(C226, 'Catálogo de actividades'!$B$5:$D$296,3,FALSE)</f>
        <v>CG</v>
      </c>
      <c r="F226" s="469" t="str">
        <f>_xlfn.XLOOKUP(C226,'Catálogo de actividades'!$B$5:$B$296,'Catálogo de actividades'!$E$5:$E$296)</f>
        <v>18.29</v>
      </c>
      <c r="G226" s="103">
        <v>45481</v>
      </c>
      <c r="H226" s="103">
        <v>45485</v>
      </c>
      <c r="I226" s="470" t="str">
        <f>_xlfn.XLOOKUP(C226,'Catálogo de actividades'!$B$5:$B$296,'Catálogo de actividades'!$I$5:$I$296)</f>
        <v>OPL</v>
      </c>
    </row>
    <row r="227" spans="1:9" ht="42.75" x14ac:dyDescent="0.2">
      <c r="A227" s="466" t="s">
        <v>28</v>
      </c>
      <c r="B227" s="466" t="s">
        <v>18</v>
      </c>
      <c r="C227" s="466" t="s">
        <v>409</v>
      </c>
      <c r="D227" s="468" t="str">
        <f>VLOOKUP(C227, 'Catálogo de actividades'!$B$5:$D$296,2,FALSE)</f>
        <v>INE</v>
      </c>
      <c r="E227" s="468" t="str">
        <f>VLOOKUP(C227, 'Catálogo de actividades'!$B$5:$D$296,3,FALSE)</f>
        <v>DEOE</v>
      </c>
      <c r="F227" s="469" t="str">
        <f>_xlfn.XLOOKUP(C227,'Catálogo de actividades'!$B$5:$B$296,'Catálogo de actividades'!$E$5:$E$296)</f>
        <v>19.1</v>
      </c>
      <c r="G227" s="106">
        <v>45323</v>
      </c>
      <c r="H227" s="105">
        <v>45351</v>
      </c>
      <c r="I227" s="470" t="str">
        <f>_xlfn.XLOOKUP(C227,'Catálogo de actividades'!$B$5:$B$296,'Catálogo de actividades'!$I$5:$I$296)</f>
        <v>DEOE</v>
      </c>
    </row>
    <row r="228" spans="1:9" x14ac:dyDescent="0.2">
      <c r="A228" s="466" t="s">
        <v>28</v>
      </c>
      <c r="B228" s="466" t="s">
        <v>18</v>
      </c>
      <c r="C228" s="466" t="s">
        <v>253</v>
      </c>
      <c r="D228" s="468" t="str">
        <f>VLOOKUP(C228, 'Catálogo de actividades'!$B$5:$D$296,2,FALSE)</f>
        <v>OPL</v>
      </c>
      <c r="E228" s="468" t="str">
        <f>VLOOKUP(C228, 'Catálogo de actividades'!$B$5:$D$296,3,FALSE)</f>
        <v>CG</v>
      </c>
      <c r="F228" s="469" t="str">
        <f>_xlfn.XLOOKUP(C228,'Catálogo de actividades'!$B$5:$B$296,'Catálogo de actividades'!$E$5:$E$296)</f>
        <v>19.2</v>
      </c>
      <c r="G228" s="106">
        <v>45231</v>
      </c>
      <c r="H228" s="105">
        <v>45262</v>
      </c>
      <c r="I228" s="470" t="str">
        <f>_xlfn.XLOOKUP(C228,'Catálogo de actividades'!$B$5:$B$296,'Catálogo de actividades'!$I$5:$I$296)</f>
        <v>OPL</v>
      </c>
    </row>
    <row r="229" spans="1:9" ht="28.5" x14ac:dyDescent="0.2">
      <c r="A229" s="466" t="s">
        <v>28</v>
      </c>
      <c r="B229" s="466" t="s">
        <v>18</v>
      </c>
      <c r="C229" s="466" t="s">
        <v>410</v>
      </c>
      <c r="D229" s="468" t="str">
        <f>VLOOKUP(C229, 'Catálogo de actividades'!$B$5:$D$296,2,FALSE)</f>
        <v>OPL</v>
      </c>
      <c r="E229" s="468" t="str">
        <f>VLOOKUP(C229, 'Catálogo de actividades'!$B$5:$D$296,3,FALSE)</f>
        <v>CG</v>
      </c>
      <c r="F229" s="469" t="str">
        <f>_xlfn.XLOOKUP(C229,'Catálogo de actividades'!$B$5:$B$296,'Catálogo de actividades'!$E$5:$E$296)</f>
        <v>19.3</v>
      </c>
      <c r="G229" s="106">
        <v>45323</v>
      </c>
      <c r="H229" s="105">
        <v>45445</v>
      </c>
      <c r="I229" s="470" t="str">
        <f>_xlfn.XLOOKUP(C229,'Catálogo de actividades'!$B$5:$B$296,'Catálogo de actividades'!$I$5:$I$296)</f>
        <v>OPL</v>
      </c>
    </row>
    <row r="230" spans="1:9" ht="28.5" x14ac:dyDescent="0.2">
      <c r="A230" s="466" t="s">
        <v>28</v>
      </c>
      <c r="B230" s="466" t="s">
        <v>18</v>
      </c>
      <c r="C230" s="466" t="s">
        <v>320</v>
      </c>
      <c r="D230" s="468" t="str">
        <f>VLOOKUP(C230, 'Catálogo de actividades'!$B$5:$D$296,2,FALSE)</f>
        <v>OPL</v>
      </c>
      <c r="E230" s="468" t="str">
        <f>VLOOKUP(C230, 'Catálogo de actividades'!$B$5:$D$296,3,FALSE)</f>
        <v>OPL</v>
      </c>
      <c r="F230" s="469" t="str">
        <f>_xlfn.XLOOKUP(C230,'Catálogo de actividades'!$B$5:$B$296,'Catálogo de actividades'!$E$5:$E$296)</f>
        <v>19.4</v>
      </c>
      <c r="G230" s="106">
        <v>45385</v>
      </c>
      <c r="H230" s="105">
        <v>45410</v>
      </c>
      <c r="I230" s="470" t="str">
        <f>_xlfn.XLOOKUP(C230,'Catálogo de actividades'!$B$5:$B$296,'Catálogo de actividades'!$I$5:$I$296)</f>
        <v>OPL</v>
      </c>
    </row>
    <row r="231" spans="1:9" x14ac:dyDescent="0.2">
      <c r="A231" s="466" t="s">
        <v>28</v>
      </c>
      <c r="B231" s="466" t="s">
        <v>18</v>
      </c>
      <c r="C231" s="466" t="s">
        <v>411</v>
      </c>
      <c r="D231" s="468" t="str">
        <f>VLOOKUP(C231, 'Catálogo de actividades'!$B$5:$D$296,2,FALSE)</f>
        <v>OPL</v>
      </c>
      <c r="E231" s="468" t="str">
        <f>VLOOKUP(C231, 'Catálogo de actividades'!$B$5:$D$296,3,FALSE)</f>
        <v>OPL</v>
      </c>
      <c r="F231" s="469" t="str">
        <f>_xlfn.XLOOKUP(C231,'Catálogo de actividades'!$B$5:$B$296,'Catálogo de actividades'!$E$5:$E$296)</f>
        <v>19.5</v>
      </c>
      <c r="G231" s="106">
        <v>45394</v>
      </c>
      <c r="H231" s="105">
        <v>45404</v>
      </c>
      <c r="I231" s="470" t="str">
        <f>_xlfn.XLOOKUP(C231,'Catálogo de actividades'!$B$5:$B$296,'Catálogo de actividades'!$I$5:$I$296)</f>
        <v>OPL</v>
      </c>
    </row>
    <row r="232" spans="1:9" x14ac:dyDescent="0.2">
      <c r="A232" s="466" t="s">
        <v>28</v>
      </c>
      <c r="B232" s="466" t="s">
        <v>18</v>
      </c>
      <c r="C232" s="466" t="s">
        <v>412</v>
      </c>
      <c r="D232" s="468" t="str">
        <f>VLOOKUP(C232, 'Catálogo de actividades'!$B$5:$D$296,2,FALSE)</f>
        <v>OPL</v>
      </c>
      <c r="E232" s="468" t="str">
        <f>VLOOKUP(C232, 'Catálogo de actividades'!$B$5:$D$296,3,FALSE)</f>
        <v>CG/OD</v>
      </c>
      <c r="F232" s="469" t="str">
        <f>_xlfn.XLOOKUP(C232,'Catálogo de actividades'!$B$5:$B$296,'Catálogo de actividades'!$E$5:$E$296)</f>
        <v>19.6</v>
      </c>
      <c r="G232" s="106">
        <v>45424</v>
      </c>
      <c r="H232" s="105">
        <v>45424</v>
      </c>
      <c r="I232" s="470" t="str">
        <f>_xlfn.XLOOKUP(C232,'Catálogo de actividades'!$B$5:$B$296,'Catálogo de actividades'!$I$5:$I$296)</f>
        <v>OPL</v>
      </c>
    </row>
    <row r="233" spans="1:9" x14ac:dyDescent="0.2">
      <c r="A233" s="466" t="s">
        <v>28</v>
      </c>
      <c r="B233" s="466" t="s">
        <v>18</v>
      </c>
      <c r="C233" s="466" t="s">
        <v>413</v>
      </c>
      <c r="D233" s="468" t="str">
        <f>VLOOKUP(C233, 'Catálogo de actividades'!$B$5:$D$296,2,FALSE)</f>
        <v>OPL</v>
      </c>
      <c r="E233" s="468" t="str">
        <f>VLOOKUP(C233, 'Catálogo de actividades'!$B$5:$D$296,3,FALSE)</f>
        <v>CG/OD</v>
      </c>
      <c r="F233" s="469" t="str">
        <f>_xlfn.XLOOKUP(C233,'Catálogo de actividades'!$B$5:$B$296,'Catálogo de actividades'!$E$5:$E$296)</f>
        <v>19.7</v>
      </c>
      <c r="G233" s="106">
        <v>45431</v>
      </c>
      <c r="H233" s="105">
        <v>45431</v>
      </c>
      <c r="I233" s="470" t="str">
        <f>_xlfn.XLOOKUP(C233,'Catálogo de actividades'!$B$5:$B$296,'Catálogo de actividades'!$I$5:$I$296)</f>
        <v>OPL</v>
      </c>
    </row>
    <row r="234" spans="1:9" x14ac:dyDescent="0.2">
      <c r="A234" s="466" t="s">
        <v>28</v>
      </c>
      <c r="B234" s="466" t="s">
        <v>18</v>
      </c>
      <c r="C234" s="466" t="s">
        <v>414</v>
      </c>
      <c r="D234" s="468" t="str">
        <f>VLOOKUP(C234, 'Catálogo de actividades'!$B$5:$D$296,2,FALSE)</f>
        <v>OPL</v>
      </c>
      <c r="E234" s="468" t="str">
        <f>VLOOKUP(C234, 'Catálogo de actividades'!$B$5:$D$296,3,FALSE)</f>
        <v>CG/OD</v>
      </c>
      <c r="F234" s="469" t="str">
        <f>_xlfn.XLOOKUP(C234,'Catálogo de actividades'!$B$5:$B$296,'Catálogo de actividades'!$E$5:$E$296)</f>
        <v>19.8</v>
      </c>
      <c r="G234" s="106">
        <v>45438</v>
      </c>
      <c r="H234" s="105">
        <v>45438</v>
      </c>
      <c r="I234" s="470" t="str">
        <f>_xlfn.XLOOKUP(C234,'Catálogo de actividades'!$B$5:$B$296,'Catálogo de actividades'!$I$5:$I$296)</f>
        <v>OPL</v>
      </c>
    </row>
    <row r="235" spans="1:9" x14ac:dyDescent="0.2">
      <c r="A235" s="466" t="s">
        <v>28</v>
      </c>
      <c r="B235" s="466" t="s">
        <v>18</v>
      </c>
      <c r="C235" s="466" t="s">
        <v>415</v>
      </c>
      <c r="D235" s="468" t="str">
        <f>VLOOKUP(C235, 'Catálogo de actividades'!$B$5:$D$296,2,FALSE)</f>
        <v>OPL</v>
      </c>
      <c r="E235" s="468" t="str">
        <f>VLOOKUP(C235, 'Catálogo de actividades'!$B$5:$D$296,3,FALSE)</f>
        <v>CG</v>
      </c>
      <c r="F235" s="469" t="str">
        <f>_xlfn.XLOOKUP(C235,'Catálogo de actividades'!$B$5:$B$296,'Catálogo de actividades'!$E$5:$E$296)</f>
        <v>19.9</v>
      </c>
      <c r="G235" s="106">
        <v>45441</v>
      </c>
      <c r="H235" s="105">
        <v>45444</v>
      </c>
      <c r="I235" s="470" t="str">
        <f>_xlfn.XLOOKUP(C235,'Catálogo de actividades'!$B$5:$B$296,'Catálogo de actividades'!$I$5:$I$296)</f>
        <v>OPL</v>
      </c>
    </row>
    <row r="236" spans="1:9" ht="28.5" x14ac:dyDescent="0.2">
      <c r="A236" s="466" t="s">
        <v>28</v>
      </c>
      <c r="B236" s="466" t="s">
        <v>18</v>
      </c>
      <c r="C236" s="466" t="s">
        <v>416</v>
      </c>
      <c r="D236" s="468" t="str">
        <f>VLOOKUP(C236, 'Catálogo de actividades'!$B$5:$D$296,2,FALSE)</f>
        <v>OPL</v>
      </c>
      <c r="E236" s="468" t="str">
        <f>VLOOKUP(C236, 'Catálogo de actividades'!$B$5:$D$296,3,FALSE)</f>
        <v>CG</v>
      </c>
      <c r="F236" s="469" t="str">
        <f>_xlfn.XLOOKUP(C236,'Catálogo de actividades'!$B$5:$B$296,'Catálogo de actividades'!$E$5:$E$296)</f>
        <v>19.10</v>
      </c>
      <c r="G236" s="106">
        <v>45445</v>
      </c>
      <c r="H236" s="105">
        <v>45445</v>
      </c>
      <c r="I236" s="470" t="str">
        <f>_xlfn.XLOOKUP(C236,'Catálogo de actividades'!$B$5:$B$296,'Catálogo de actividades'!$I$5:$I$296)</f>
        <v>OPL</v>
      </c>
    </row>
    <row r="237" spans="1:9" ht="71.25" x14ac:dyDescent="0.2">
      <c r="A237" s="466" t="s">
        <v>28</v>
      </c>
      <c r="B237" s="478" t="s">
        <v>19</v>
      </c>
      <c r="C237" s="483" t="s">
        <v>417</v>
      </c>
      <c r="D237" s="484" t="s">
        <v>77</v>
      </c>
      <c r="E237" s="484" t="s">
        <v>295</v>
      </c>
      <c r="F237" s="469" t="str">
        <f>_xlfn.XLOOKUP(C237,'Catálogo de actividades'!$B$5:$B$296,'Catálogo de actividades'!$E$5:$E$296)</f>
        <v>20.1</v>
      </c>
      <c r="G237" s="106">
        <v>45078</v>
      </c>
      <c r="H237" s="105">
        <v>45230</v>
      </c>
      <c r="I237" s="470" t="str">
        <f>_xlfn.XLOOKUP(C237,'Catálogo de actividades'!$B$5:$B$296,'Catálogo de actividades'!$I$5:$I$296)</f>
        <v>DERFE</v>
      </c>
    </row>
    <row r="238" spans="1:9" ht="28.5" x14ac:dyDescent="0.2">
      <c r="A238" s="466" t="s">
        <v>28</v>
      </c>
      <c r="B238" s="478" t="s">
        <v>19</v>
      </c>
      <c r="C238" s="471" t="s">
        <v>277</v>
      </c>
      <c r="D238" s="484" t="s">
        <v>142</v>
      </c>
      <c r="E238" s="484" t="s">
        <v>298</v>
      </c>
      <c r="F238" s="469" t="str">
        <f>_xlfn.XLOOKUP(C238,'Catálogo de actividades'!$B$5:$B$296,'Catálogo de actividades'!$E$5:$E$296)</f>
        <v>20.2</v>
      </c>
      <c r="G238" s="106">
        <v>45170</v>
      </c>
      <c r="H238" s="105">
        <v>45473</v>
      </c>
      <c r="I238" s="470" t="str">
        <f>_xlfn.XLOOKUP(C238,'Catálogo de actividades'!$B$5:$B$296,'Catálogo de actividades'!$I$5:$I$296)</f>
        <v>DECEYEC</v>
      </c>
    </row>
    <row r="239" spans="1:9" ht="71.25" x14ac:dyDescent="0.2">
      <c r="A239" s="466" t="s">
        <v>28</v>
      </c>
      <c r="B239" s="478" t="s">
        <v>19</v>
      </c>
      <c r="C239" s="475" t="s">
        <v>419</v>
      </c>
      <c r="D239" s="484" t="s">
        <v>142</v>
      </c>
      <c r="E239" s="484" t="s">
        <v>296</v>
      </c>
      <c r="F239" s="469" t="str">
        <f>_xlfn.XLOOKUP(C239,'Catálogo de actividades'!$B$5:$B$296,'Catálogo de actividades'!$E$5:$E$296)</f>
        <v>20.3</v>
      </c>
      <c r="G239" s="106">
        <v>45153</v>
      </c>
      <c r="H239" s="105">
        <v>45199</v>
      </c>
      <c r="I239" s="470" t="str">
        <f>_xlfn.XLOOKUP(C239,'Catálogo de actividades'!$B$5:$B$296,'Catálogo de actividades'!$I$5:$I$296)</f>
        <v>DECEYEC</v>
      </c>
    </row>
    <row r="240" spans="1:9" ht="28.5" x14ac:dyDescent="0.2">
      <c r="A240" s="466" t="s">
        <v>28</v>
      </c>
      <c r="B240" s="478" t="s">
        <v>19</v>
      </c>
      <c r="C240" s="471" t="s">
        <v>421</v>
      </c>
      <c r="D240" s="468" t="str">
        <f>VLOOKUP(C240, 'Catálogo de actividades'!$B$5:$D$296,2,FALSE)</f>
        <v>INE</v>
      </c>
      <c r="E240" s="468" t="str">
        <f>VLOOKUP(C240, 'Catálogo de actividades'!$B$5:$D$296,3,FALSE)</f>
        <v>DERFE</v>
      </c>
      <c r="F240" s="469" t="str">
        <f>_xlfn.XLOOKUP(C240,'Catálogo de actividades'!$B$5:$B$296,'Catálogo de actividades'!$E$5:$E$296)</f>
        <v>20.4</v>
      </c>
      <c r="G240" s="106">
        <v>45170</v>
      </c>
      <c r="H240" s="105">
        <v>45412</v>
      </c>
      <c r="I240" s="470" t="str">
        <f>_xlfn.XLOOKUP(C240,'Catálogo de actividades'!$B$5:$B$296,'Catálogo de actividades'!$I$5:$I$296)</f>
        <v>DERFE</v>
      </c>
    </row>
    <row r="241" spans="1:9" ht="28.5" x14ac:dyDescent="0.2">
      <c r="A241" s="466" t="s">
        <v>28</v>
      </c>
      <c r="B241" s="478" t="s">
        <v>19</v>
      </c>
      <c r="C241" s="466" t="s">
        <v>426</v>
      </c>
      <c r="D241" s="468" t="str">
        <f>VLOOKUP(C241, 'Catálogo de actividades'!$B$5:$D$296,2,FALSE)</f>
        <v>INE</v>
      </c>
      <c r="E241" s="468" t="str">
        <f>VLOOKUP(C241, 'Catálogo de actividades'!$B$5:$D$296,3,FALSE)</f>
        <v>DECEYEC</v>
      </c>
      <c r="F241" s="469" t="str">
        <f>_xlfn.XLOOKUP(C241,'Catálogo de actividades'!$B$5:$B$296,'Catálogo de actividades'!$E$5:$E$296)</f>
        <v>20.8</v>
      </c>
      <c r="G241" s="106">
        <v>45331</v>
      </c>
      <c r="H241" s="105">
        <v>45382</v>
      </c>
      <c r="I241" s="470" t="str">
        <f>_xlfn.XLOOKUP(C241,'Catálogo de actividades'!$B$5:$B$296,'Catálogo de actividades'!$I$5:$I$296)</f>
        <v>DECEYEC</v>
      </c>
    </row>
    <row r="242" spans="1:9" ht="28.5" x14ac:dyDescent="0.2">
      <c r="A242" s="466" t="s">
        <v>28</v>
      </c>
      <c r="B242" s="478" t="s">
        <v>19</v>
      </c>
      <c r="C242" s="466" t="s">
        <v>261</v>
      </c>
      <c r="D242" s="468" t="str">
        <f>VLOOKUP(C242, 'Catálogo de actividades'!$B$5:$D$296,2,FALSE)</f>
        <v>INE</v>
      </c>
      <c r="E242" s="468" t="str">
        <f>VLOOKUP(C242, 'Catálogo de actividades'!$B$5:$D$296,3,FALSE)</f>
        <v>DECEYEC</v>
      </c>
      <c r="F242" s="469" t="str">
        <f>_xlfn.XLOOKUP(C242,'Catálogo de actividades'!$B$5:$B$296,'Catálogo de actividades'!$E$5:$E$296)</f>
        <v>20.11</v>
      </c>
      <c r="G242" s="106">
        <v>45231</v>
      </c>
      <c r="H242" s="105">
        <v>45231</v>
      </c>
      <c r="I242" s="470" t="str">
        <f>_xlfn.XLOOKUP(C242,'Catálogo de actividades'!$B$5:$B$296,'Catálogo de actividades'!$I$5:$I$296)</f>
        <v>DECEYEC</v>
      </c>
    </row>
    <row r="243" spans="1:9" ht="28.5" x14ac:dyDescent="0.2">
      <c r="A243" s="466" t="s">
        <v>28</v>
      </c>
      <c r="B243" s="478" t="s">
        <v>19</v>
      </c>
      <c r="C243" s="466" t="s">
        <v>429</v>
      </c>
      <c r="D243" s="468" t="str">
        <f>VLOOKUP(C243, 'Catálogo de actividades'!$B$5:$D$296,2,FALSE)</f>
        <v>INE</v>
      </c>
      <c r="E243" s="468" t="str">
        <f>VLOOKUP(C243, 'Catálogo de actividades'!$B$5:$D$296,3,FALSE)</f>
        <v>DEOE/JLE</v>
      </c>
      <c r="F243" s="469" t="str">
        <f>_xlfn.XLOOKUP(C243,'Catálogo de actividades'!$B$5:$B$296,'Catálogo de actividades'!$E$5:$E$296)</f>
        <v>20.12</v>
      </c>
      <c r="G243" s="106">
        <v>45400</v>
      </c>
      <c r="H243" s="105">
        <v>45417</v>
      </c>
      <c r="I243" s="470" t="str">
        <f>_xlfn.XLOOKUP(C243,'Catálogo de actividades'!$B$5:$B$296,'Catálogo de actividades'!$I$5:$I$296)</f>
        <v>DEOE</v>
      </c>
    </row>
    <row r="244" spans="1:9" ht="28.5" x14ac:dyDescent="0.2">
      <c r="A244" s="466" t="s">
        <v>28</v>
      </c>
      <c r="B244" s="478" t="s">
        <v>19</v>
      </c>
      <c r="C244" s="466" t="s">
        <v>431</v>
      </c>
      <c r="D244" s="468" t="str">
        <f>VLOOKUP(C244, 'Catálogo de actividades'!$B$5:$D$296,2,FALSE)</f>
        <v>INE</v>
      </c>
      <c r="E244" s="468" t="str">
        <f>VLOOKUP(C244, 'Catálogo de actividades'!$B$5:$D$296,3,FALSE)</f>
        <v>DERFE/DEOE/UTSI/DECEYEC</v>
      </c>
      <c r="F244" s="469" t="str">
        <f>_xlfn.XLOOKUP(C244,'Catálogo de actividades'!$B$5:$B$296,'Catálogo de actividades'!$E$5:$E$296)</f>
        <v>20.13</v>
      </c>
      <c r="G244" s="106">
        <v>45413</v>
      </c>
      <c r="H244" s="105">
        <v>45422</v>
      </c>
      <c r="I244" s="470" t="str">
        <f>_xlfn.XLOOKUP(C244,'Catálogo de actividades'!$B$5:$B$296,'Catálogo de actividades'!$I$5:$I$296)</f>
        <v>DEOE</v>
      </c>
    </row>
    <row r="245" spans="1:9" ht="28.5" x14ac:dyDescent="0.2">
      <c r="A245" s="466" t="s">
        <v>28</v>
      </c>
      <c r="B245" s="478" t="s">
        <v>19</v>
      </c>
      <c r="C245" s="466" t="s">
        <v>433</v>
      </c>
      <c r="D245" s="468" t="str">
        <f>VLOOKUP(C245, 'Catálogo de actividades'!$B$5:$D$296,2,FALSE)</f>
        <v>INE</v>
      </c>
      <c r="E245" s="468" t="str">
        <f>VLOOKUP(C245, 'Catálogo de actividades'!$B$5:$D$296,3,FALSE)</f>
        <v>DERFE/DEOE</v>
      </c>
      <c r="F245" s="469" t="str">
        <f>_xlfn.XLOOKUP(C245,'Catálogo de actividades'!$B$5:$B$296,'Catálogo de actividades'!$E$5:$E$296)</f>
        <v>20.14</v>
      </c>
      <c r="G245" s="106">
        <v>45423</v>
      </c>
      <c r="H245" s="196">
        <v>45444</v>
      </c>
      <c r="I245" s="470" t="str">
        <f>_xlfn.XLOOKUP(C245,'Catálogo de actividades'!$B$5:$B$296,'Catálogo de actividades'!$I$5:$I$296)</f>
        <v>DEOE</v>
      </c>
    </row>
    <row r="246" spans="1:9" ht="42.75" x14ac:dyDescent="0.2">
      <c r="A246" s="466" t="s">
        <v>28</v>
      </c>
      <c r="B246" s="478" t="s">
        <v>19</v>
      </c>
      <c r="C246" s="466" t="s">
        <v>439</v>
      </c>
      <c r="D246" s="468" t="str">
        <f>VLOOKUP(C246, 'Catálogo de actividades'!$B$5:$D$296,2,FALSE)</f>
        <v>INE</v>
      </c>
      <c r="E246" s="468" t="str">
        <f>VLOOKUP(C246, 'Catálogo de actividades'!$B$5:$D$296,3,FALSE)</f>
        <v>CG/JLE/DEOE/DERFE/DECEYEC/UTSI</v>
      </c>
      <c r="F246" s="469" t="str">
        <f>_xlfn.XLOOKUP(C246,'Catálogo de actividades'!$B$5:$B$296,'Catálogo de actividades'!$E$5:$E$296)</f>
        <v>20.17</v>
      </c>
      <c r="G246" s="209">
        <v>45323</v>
      </c>
      <c r="H246" s="103">
        <v>45445</v>
      </c>
      <c r="I246" s="470" t="str">
        <f>_xlfn.XLOOKUP(C246,'Catálogo de actividades'!$B$5:$B$296,'Catálogo de actividades'!$I$5:$I$296)</f>
        <v>DEOE</v>
      </c>
    </row>
    <row r="247" spans="1:9" ht="28.5" x14ac:dyDescent="0.2">
      <c r="A247" s="466" t="s">
        <v>28</v>
      </c>
      <c r="B247" s="478" t="s">
        <v>19</v>
      </c>
      <c r="C247" s="466" t="s">
        <v>441</v>
      </c>
      <c r="D247" s="468" t="str">
        <f>VLOOKUP(C247, 'Catálogo de actividades'!$B$5:$D$296,2,FALSE)</f>
        <v>INE</v>
      </c>
      <c r="E247" s="468" t="str">
        <f>VLOOKUP(C247, 'Catálogo de actividades'!$B$5:$D$296,3,FALSE)</f>
        <v>DERFE/DEOE/DECEYEC/UTSI</v>
      </c>
      <c r="F247" s="469" t="str">
        <f>_xlfn.XLOOKUP(C247,'Catálogo de actividades'!$B$5:$B$296,'Catálogo de actividades'!$E$5:$E$296)</f>
        <v>20.18</v>
      </c>
      <c r="G247" s="209">
        <v>45416</v>
      </c>
      <c r="H247" s="103">
        <v>45427</v>
      </c>
      <c r="I247" s="470" t="str">
        <f>_xlfn.XLOOKUP(C247,'Catálogo de actividades'!$B$5:$B$296,'Catálogo de actividades'!$I$5:$I$296)</f>
        <v>UTSI</v>
      </c>
    </row>
    <row r="248" spans="1:9" ht="28.5" x14ac:dyDescent="0.2">
      <c r="A248" s="466" t="s">
        <v>28</v>
      </c>
      <c r="B248" s="478" t="s">
        <v>19</v>
      </c>
      <c r="C248" s="466" t="s">
        <v>443</v>
      </c>
      <c r="D248" s="468" t="str">
        <f>VLOOKUP(C248, 'Catálogo de actividades'!$B$5:$D$296,2,FALSE)</f>
        <v>INE</v>
      </c>
      <c r="E248" s="468" t="str">
        <f>VLOOKUP(C248, 'Catálogo de actividades'!$B$5:$D$296,3,FALSE)</f>
        <v>DERFE/DEOE/DECEYEC/UTSI</v>
      </c>
      <c r="F248" s="469" t="str">
        <f>_xlfn.XLOOKUP(C248,'Catálogo de actividades'!$B$5:$B$296,'Catálogo de actividades'!$E$5:$E$296)</f>
        <v>20.19</v>
      </c>
      <c r="G248" s="106">
        <v>45430</v>
      </c>
      <c r="H248" s="105">
        <v>45445</v>
      </c>
      <c r="I248" s="470" t="str">
        <f>_xlfn.XLOOKUP(C248,'Catálogo de actividades'!$B$5:$B$296,'Catálogo de actividades'!$I$5:$I$296)</f>
        <v>UTSI</v>
      </c>
    </row>
    <row r="249" spans="1:9" ht="42.75" x14ac:dyDescent="0.2">
      <c r="A249" s="466" t="s">
        <v>28</v>
      </c>
      <c r="B249" s="478" t="s">
        <v>19</v>
      </c>
      <c r="C249" s="466" t="s">
        <v>444</v>
      </c>
      <c r="D249" s="468" t="str">
        <f>VLOOKUP(C249, 'Catálogo de actividades'!$B$5:$D$296,2,FALSE)</f>
        <v>INE/OPL</v>
      </c>
      <c r="E249" s="468" t="str">
        <f>VLOOKUP(C249, 'Catálogo de actividades'!$B$5:$D$296,3,FALSE)</f>
        <v>JLE/JD/DERFE/DECEYEC/DEOE/UTSI/CG</v>
      </c>
      <c r="F249" s="469" t="str">
        <f>_xlfn.XLOOKUP(C249,'Catálogo de actividades'!$B$5:$B$296,'Catálogo de actividades'!$E$5:$E$296)</f>
        <v>20.20</v>
      </c>
      <c r="G249" s="106">
        <v>45445</v>
      </c>
      <c r="H249" s="105">
        <v>45445</v>
      </c>
      <c r="I249" s="470" t="str">
        <f>_xlfn.XLOOKUP(C249,'Catálogo de actividades'!$B$5:$B$296,'Catálogo de actividades'!$I$5:$I$296)</f>
        <v>DEOE</v>
      </c>
    </row>
    <row r="250" spans="1:9" ht="42.75" x14ac:dyDescent="0.2">
      <c r="A250" s="466" t="s">
        <v>28</v>
      </c>
      <c r="B250" s="466" t="s">
        <v>20</v>
      </c>
      <c r="C250" s="471" t="s">
        <v>294</v>
      </c>
      <c r="D250" s="468" t="str">
        <f>VLOOKUP(C250, 'Catálogo de actividades'!$B$5:$D$296,2,FALSE)</f>
        <v>INE/OPL</v>
      </c>
      <c r="E250" s="468" t="str">
        <f>VLOOKUP(C250, 'Catálogo de actividades'!$B$5:$D$296,3,FALSE)</f>
        <v>CAI/CG</v>
      </c>
      <c r="F250" s="469" t="str">
        <f>_xlfn.XLOOKUP(C250,'Catálogo de actividades'!$B$5:$B$296,'Catálogo de actividades'!$E$5:$E$296)</f>
        <v>21.1</v>
      </c>
      <c r="G250" s="106">
        <v>45170</v>
      </c>
      <c r="H250" s="105">
        <v>45199</v>
      </c>
      <c r="I250" s="470" t="str">
        <f>_xlfn.XLOOKUP(C250,'Catálogo de actividades'!$B$5:$B$296,'Catálogo de actividades'!$I$5:$I$296)</f>
        <v>CAI</v>
      </c>
    </row>
    <row r="251" spans="1:9" ht="28.5" x14ac:dyDescent="0.2">
      <c r="A251" s="466" t="s">
        <v>28</v>
      </c>
      <c r="B251" s="466" t="s">
        <v>20</v>
      </c>
      <c r="C251" s="471" t="s">
        <v>297</v>
      </c>
      <c r="D251" s="468" t="str">
        <f>VLOOKUP(C251, 'Catálogo de actividades'!$B$5:$D$296,2,FALSE)</f>
        <v>INE</v>
      </c>
      <c r="E251" s="468" t="str">
        <f>VLOOKUP(C251, 'Catálogo de actividades'!$B$5:$D$296,3,FALSE)</f>
        <v>CAI/JLE</v>
      </c>
      <c r="F251" s="469" t="str">
        <f>_xlfn.XLOOKUP(C251,'Catálogo de actividades'!$B$5:$B$296,'Catálogo de actividades'!$E$5:$E$296)</f>
        <v>21.2</v>
      </c>
      <c r="G251" s="106">
        <v>45189</v>
      </c>
      <c r="H251" s="105">
        <v>45408</v>
      </c>
      <c r="I251" s="470" t="str">
        <f>_xlfn.XLOOKUP(C251,'Catálogo de actividades'!$B$5:$B$296,'Catálogo de actividades'!$I$5:$I$296)</f>
        <v>OPL</v>
      </c>
    </row>
    <row r="252" spans="1:9" x14ac:dyDescent="0.2">
      <c r="A252" s="466" t="s">
        <v>28</v>
      </c>
      <c r="B252" s="466" t="s">
        <v>20</v>
      </c>
      <c r="C252" s="471" t="s">
        <v>299</v>
      </c>
      <c r="D252" s="468" t="str">
        <f>VLOOKUP(C252, 'Catálogo de actividades'!$B$5:$D$296,2,FALSE)</f>
        <v>INE</v>
      </c>
      <c r="E252" s="468" t="str">
        <f>VLOOKUP(C252, 'Catálogo de actividades'!$B$5:$D$296,3,FALSE)</f>
        <v>CAI</v>
      </c>
      <c r="F252" s="469" t="str">
        <f>_xlfn.XLOOKUP(C252,'Catálogo de actividades'!$B$5:$B$296,'Catálogo de actividades'!$E$5:$E$296)</f>
        <v>21.3</v>
      </c>
      <c r="G252" s="106">
        <v>45170</v>
      </c>
      <c r="H252" s="105">
        <v>45434</v>
      </c>
      <c r="I252" s="470" t="str">
        <f>_xlfn.XLOOKUP(C252,'Catálogo de actividades'!$B$5:$B$296,'Catálogo de actividades'!$I$5:$I$296)</f>
        <v>CAI</v>
      </c>
    </row>
    <row r="253" spans="1:9" ht="28.5" x14ac:dyDescent="0.2">
      <c r="A253" s="466" t="s">
        <v>28</v>
      </c>
      <c r="B253" s="466" t="s">
        <v>20</v>
      </c>
      <c r="C253" s="471" t="s">
        <v>300</v>
      </c>
      <c r="D253" s="468" t="str">
        <f>VLOOKUP(C253, 'Catálogo de actividades'!$B$5:$D$296,2,FALSE)</f>
        <v>INE</v>
      </c>
      <c r="E253" s="468" t="str">
        <f>VLOOKUP(C253, 'Catálogo de actividades'!$B$5:$D$296,3,FALSE)</f>
        <v>CAI</v>
      </c>
      <c r="F253" s="469" t="str">
        <f>_xlfn.XLOOKUP(C253,'Catálogo de actividades'!$B$5:$B$296,'Catálogo de actividades'!$E$5:$E$296)</f>
        <v>21.4</v>
      </c>
      <c r="G253" s="106">
        <v>45189</v>
      </c>
      <c r="H253" s="105">
        <v>45443</v>
      </c>
      <c r="I253" s="470" t="str">
        <f>_xlfn.XLOOKUP(C253,'Catálogo de actividades'!$B$5:$B$296,'Catálogo de actividades'!$I$5:$I$296)</f>
        <v>CAI</v>
      </c>
    </row>
    <row r="254" spans="1:9" ht="42.75" x14ac:dyDescent="0.2">
      <c r="A254" s="466" t="s">
        <v>28</v>
      </c>
      <c r="B254" s="471" t="s">
        <v>21</v>
      </c>
      <c r="C254" s="471" t="s">
        <v>177</v>
      </c>
      <c r="D254" s="468" t="str">
        <f>VLOOKUP(C254, 'Catálogo de actividades'!$B$5:$D$296,2,FALSE)</f>
        <v>OPL</v>
      </c>
      <c r="E254" s="468" t="str">
        <f>VLOOKUP(C254, 'Catálogo de actividades'!$B$5:$D$296,3,FALSE)</f>
        <v>CG</v>
      </c>
      <c r="F254" s="469" t="str">
        <f>_xlfn.XLOOKUP(C254,'Catálogo de actividades'!$B$5:$B$296,'Catálogo de actividades'!$E$5:$E$296)</f>
        <v>22.1</v>
      </c>
      <c r="G254" s="103">
        <v>45481</v>
      </c>
      <c r="H254" s="103">
        <v>45485</v>
      </c>
      <c r="I254" s="470" t="str">
        <f>_xlfn.XLOOKUP(C254,'Catálogo de actividades'!$B$5:$B$296,'Catálogo de actividades'!$I$5:$I$296)</f>
        <v>OPL</v>
      </c>
    </row>
    <row r="255" spans="1:9" x14ac:dyDescent="0.2">
      <c r="B255" s="2"/>
    </row>
    <row r="256" spans="1:9" x14ac:dyDescent="0.2">
      <c r="B256" s="2"/>
    </row>
    <row r="257" spans="2:2" x14ac:dyDescent="0.2">
      <c r="B257" s="2"/>
    </row>
    <row r="258" spans="2:2" x14ac:dyDescent="0.2">
      <c r="B258" s="2"/>
    </row>
    <row r="259" spans="2:2" x14ac:dyDescent="0.2">
      <c r="B259" s="2"/>
    </row>
    <row r="260" spans="2:2" x14ac:dyDescent="0.2">
      <c r="B260" s="2"/>
    </row>
    <row r="261" spans="2:2" x14ac:dyDescent="0.2">
      <c r="B261" s="2"/>
    </row>
    <row r="262" spans="2:2" x14ac:dyDescent="0.2">
      <c r="B262" s="2"/>
    </row>
    <row r="263" spans="2:2" x14ac:dyDescent="0.2">
      <c r="B263" s="2"/>
    </row>
    <row r="264" spans="2:2" x14ac:dyDescent="0.2">
      <c r="B264" s="2"/>
    </row>
    <row r="265" spans="2:2" x14ac:dyDescent="0.2">
      <c r="B265" s="2"/>
    </row>
    <row r="266" spans="2:2" x14ac:dyDescent="0.2">
      <c r="B266" s="2"/>
    </row>
    <row r="267" spans="2:2" x14ac:dyDescent="0.2">
      <c r="B267" s="2"/>
    </row>
    <row r="268" spans="2:2" x14ac:dyDescent="0.2">
      <c r="B268" s="2"/>
    </row>
    <row r="269" spans="2:2" x14ac:dyDescent="0.2">
      <c r="B269" s="2"/>
    </row>
    <row r="270" spans="2:2" x14ac:dyDescent="0.2">
      <c r="B270" s="2"/>
    </row>
    <row r="271" spans="2:2" x14ac:dyDescent="0.2">
      <c r="B271" s="2"/>
    </row>
    <row r="272" spans="2:2" x14ac:dyDescent="0.2">
      <c r="B272" s="2"/>
    </row>
    <row r="273" spans="2:2" x14ac:dyDescent="0.2">
      <c r="B273" s="2"/>
    </row>
    <row r="274" spans="2:2" x14ac:dyDescent="0.2">
      <c r="B274" s="2"/>
    </row>
    <row r="275" spans="2:2" x14ac:dyDescent="0.2">
      <c r="B275" s="2"/>
    </row>
    <row r="276" spans="2:2" x14ac:dyDescent="0.2">
      <c r="B276" s="2"/>
    </row>
    <row r="277" spans="2:2" x14ac:dyDescent="0.2">
      <c r="B277" s="2"/>
    </row>
    <row r="278" spans="2:2" x14ac:dyDescent="0.2">
      <c r="B278" s="2"/>
    </row>
    <row r="279" spans="2:2" x14ac:dyDescent="0.2">
      <c r="B279" s="2"/>
    </row>
    <row r="280" spans="2:2" x14ac:dyDescent="0.2">
      <c r="B280" s="2"/>
    </row>
    <row r="281" spans="2:2" x14ac:dyDescent="0.2">
      <c r="B281" s="2"/>
    </row>
    <row r="282" spans="2:2" x14ac:dyDescent="0.2">
      <c r="B282" s="2"/>
    </row>
    <row r="283" spans="2:2" x14ac:dyDescent="0.2">
      <c r="B283" s="2"/>
    </row>
    <row r="284" spans="2:2" x14ac:dyDescent="0.2">
      <c r="B284" s="2"/>
    </row>
    <row r="285" spans="2:2" x14ac:dyDescent="0.2">
      <c r="B285" s="2"/>
    </row>
    <row r="286" spans="2:2" x14ac:dyDescent="0.2">
      <c r="B286" s="2"/>
    </row>
    <row r="287" spans="2:2" x14ac:dyDescent="0.2">
      <c r="B287" s="2"/>
    </row>
    <row r="288" spans="2:2" x14ac:dyDescent="0.2">
      <c r="B288" s="2"/>
    </row>
    <row r="289" spans="2:2" x14ac:dyDescent="0.2">
      <c r="B289" s="425"/>
    </row>
    <row r="290" spans="2:2" x14ac:dyDescent="0.2">
      <c r="B290" s="2"/>
    </row>
    <row r="291" spans="2:2" x14ac:dyDescent="0.2">
      <c r="B291" s="2"/>
    </row>
    <row r="292" spans="2:2" x14ac:dyDescent="0.2">
      <c r="B292" s="2"/>
    </row>
    <row r="293" spans="2:2" x14ac:dyDescent="0.2">
      <c r="B293" s="2"/>
    </row>
    <row r="294" spans="2:2" x14ac:dyDescent="0.2">
      <c r="B294" s="2"/>
    </row>
    <row r="295" spans="2:2" x14ac:dyDescent="0.2">
      <c r="B295" s="2"/>
    </row>
    <row r="296" spans="2:2" x14ac:dyDescent="0.2">
      <c r="B296" s="2"/>
    </row>
    <row r="297" spans="2:2" x14ac:dyDescent="0.2">
      <c r="B297" s="2"/>
    </row>
    <row r="298" spans="2:2" x14ac:dyDescent="0.2">
      <c r="B298" s="2"/>
    </row>
    <row r="299" spans="2:2" x14ac:dyDescent="0.2">
      <c r="B299" s="2"/>
    </row>
    <row r="300" spans="2:2" x14ac:dyDescent="0.2">
      <c r="B300" s="2"/>
    </row>
    <row r="301" spans="2:2" x14ac:dyDescent="0.2">
      <c r="B301" s="2"/>
    </row>
    <row r="302" spans="2:2" x14ac:dyDescent="0.2">
      <c r="B302" s="2"/>
    </row>
    <row r="303" spans="2:2" x14ac:dyDescent="0.2">
      <c r="B303" s="2"/>
    </row>
    <row r="304" spans="2:2" x14ac:dyDescent="0.2">
      <c r="B304" s="2"/>
    </row>
    <row r="305" spans="2:2" x14ac:dyDescent="0.2">
      <c r="B305" s="2"/>
    </row>
    <row r="306" spans="2:2" x14ac:dyDescent="0.2">
      <c r="B306" s="2"/>
    </row>
    <row r="307" spans="2:2" x14ac:dyDescent="0.2">
      <c r="B307" s="2"/>
    </row>
    <row r="308" spans="2:2" x14ac:dyDescent="0.2">
      <c r="B308" s="2"/>
    </row>
    <row r="309" spans="2:2" x14ac:dyDescent="0.2">
      <c r="B309" s="2"/>
    </row>
    <row r="310" spans="2:2" x14ac:dyDescent="0.2">
      <c r="B310" s="2"/>
    </row>
    <row r="311" spans="2:2" x14ac:dyDescent="0.2">
      <c r="B311" s="2"/>
    </row>
    <row r="312" spans="2:2" x14ac:dyDescent="0.2">
      <c r="B312" s="2"/>
    </row>
    <row r="313" spans="2:2" x14ac:dyDescent="0.2">
      <c r="B313" s="2"/>
    </row>
    <row r="314" spans="2:2" x14ac:dyDescent="0.2">
      <c r="B314" s="2"/>
    </row>
    <row r="315" spans="2:2" x14ac:dyDescent="0.2">
      <c r="B315" s="2"/>
    </row>
    <row r="316" spans="2:2" x14ac:dyDescent="0.2">
      <c r="B316" s="2"/>
    </row>
    <row r="317" spans="2:2" x14ac:dyDescent="0.2">
      <c r="B317" s="2"/>
    </row>
    <row r="318" spans="2:2" x14ac:dyDescent="0.2">
      <c r="B318" s="2"/>
    </row>
    <row r="319" spans="2:2" x14ac:dyDescent="0.2">
      <c r="B319" s="2"/>
    </row>
    <row r="320" spans="2:2" x14ac:dyDescent="0.2">
      <c r="B320" s="2"/>
    </row>
    <row r="321" spans="2:2" x14ac:dyDescent="0.2">
      <c r="B321" s="2"/>
    </row>
    <row r="322" spans="2:2" x14ac:dyDescent="0.2">
      <c r="B322" s="2"/>
    </row>
    <row r="323" spans="2:2" x14ac:dyDescent="0.2">
      <c r="B323" s="2"/>
    </row>
    <row r="324" spans="2:2" x14ac:dyDescent="0.2">
      <c r="B324" s="2"/>
    </row>
    <row r="325" spans="2:2" x14ac:dyDescent="0.2">
      <c r="B325" s="2"/>
    </row>
    <row r="326" spans="2:2" x14ac:dyDescent="0.2">
      <c r="B326" s="2"/>
    </row>
    <row r="327" spans="2:2" x14ac:dyDescent="0.2">
      <c r="B327" s="2"/>
    </row>
    <row r="328" spans="2:2" x14ac:dyDescent="0.2">
      <c r="B328" s="2"/>
    </row>
    <row r="329" spans="2:2" x14ac:dyDescent="0.2">
      <c r="B329" s="2"/>
    </row>
    <row r="330" spans="2:2" x14ac:dyDescent="0.2">
      <c r="B330" s="2"/>
    </row>
    <row r="331" spans="2:2" x14ac:dyDescent="0.2">
      <c r="B331" s="2"/>
    </row>
    <row r="332" spans="2:2" x14ac:dyDescent="0.2">
      <c r="B332" s="2"/>
    </row>
    <row r="333" spans="2:2" x14ac:dyDescent="0.2">
      <c r="B333" s="2"/>
    </row>
    <row r="334" spans="2:2" x14ac:dyDescent="0.2">
      <c r="B334" s="2"/>
    </row>
    <row r="335" spans="2:2" x14ac:dyDescent="0.2">
      <c r="B335" s="2"/>
    </row>
    <row r="336" spans="2:2" x14ac:dyDescent="0.2">
      <c r="B336" s="2"/>
    </row>
    <row r="337" spans="2:2" x14ac:dyDescent="0.2">
      <c r="B337" s="2"/>
    </row>
    <row r="338" spans="2:2" x14ac:dyDescent="0.2">
      <c r="B338" s="2"/>
    </row>
    <row r="339" spans="2:2" x14ac:dyDescent="0.2">
      <c r="B339" s="2"/>
    </row>
    <row r="340" spans="2:2" x14ac:dyDescent="0.2">
      <c r="B340" s="2"/>
    </row>
    <row r="341" spans="2:2" x14ac:dyDescent="0.2">
      <c r="B341" s="2"/>
    </row>
    <row r="342" spans="2:2" x14ac:dyDescent="0.2">
      <c r="B342" s="2"/>
    </row>
    <row r="343" spans="2:2" x14ac:dyDescent="0.2">
      <c r="B343" s="2"/>
    </row>
    <row r="344" spans="2:2" x14ac:dyDescent="0.2">
      <c r="B344" s="2"/>
    </row>
    <row r="345" spans="2:2" x14ac:dyDescent="0.2">
      <c r="B345" s="2"/>
    </row>
    <row r="346" spans="2:2" x14ac:dyDescent="0.2">
      <c r="B346" s="2"/>
    </row>
    <row r="347" spans="2:2" x14ac:dyDescent="0.2">
      <c r="B347" s="2"/>
    </row>
    <row r="348" spans="2:2" x14ac:dyDescent="0.2">
      <c r="B348" s="2"/>
    </row>
    <row r="349" spans="2:2" x14ac:dyDescent="0.2">
      <c r="B349" s="2"/>
    </row>
    <row r="350" spans="2:2" x14ac:dyDescent="0.2">
      <c r="B350" s="2"/>
    </row>
    <row r="351" spans="2:2" x14ac:dyDescent="0.2">
      <c r="B351" s="2"/>
    </row>
    <row r="352" spans="2:2" x14ac:dyDescent="0.2">
      <c r="B352" s="2"/>
    </row>
    <row r="353" spans="2:2" x14ac:dyDescent="0.2">
      <c r="B353" s="2"/>
    </row>
    <row r="354" spans="2:2" x14ac:dyDescent="0.2">
      <c r="B354" s="2"/>
    </row>
    <row r="355" spans="2:2" x14ac:dyDescent="0.2">
      <c r="B355" s="2"/>
    </row>
    <row r="356" spans="2:2" x14ac:dyDescent="0.2">
      <c r="B356" s="2"/>
    </row>
    <row r="357" spans="2:2" x14ac:dyDescent="0.2">
      <c r="B357" s="2"/>
    </row>
    <row r="358" spans="2:2" x14ac:dyDescent="0.2">
      <c r="B358" s="2"/>
    </row>
    <row r="359" spans="2:2" x14ac:dyDescent="0.2">
      <c r="B359" s="2"/>
    </row>
    <row r="360" spans="2:2" x14ac:dyDescent="0.2">
      <c r="B360" s="2"/>
    </row>
    <row r="361" spans="2:2" x14ac:dyDescent="0.2">
      <c r="B361" s="2"/>
    </row>
    <row r="362" spans="2:2" x14ac:dyDescent="0.2">
      <c r="B362" s="2"/>
    </row>
    <row r="363" spans="2:2" x14ac:dyDescent="0.2">
      <c r="B363" s="2"/>
    </row>
    <row r="364" spans="2:2" x14ac:dyDescent="0.2">
      <c r="B364" s="2"/>
    </row>
    <row r="365" spans="2:2" x14ac:dyDescent="0.2">
      <c r="B365" s="2"/>
    </row>
    <row r="366" spans="2:2" x14ac:dyDescent="0.2">
      <c r="B366" s="2"/>
    </row>
    <row r="367" spans="2:2" x14ac:dyDescent="0.2">
      <c r="B367" s="2"/>
    </row>
    <row r="368" spans="2:2" x14ac:dyDescent="0.2">
      <c r="B368" s="2"/>
    </row>
    <row r="369" spans="2:2" x14ac:dyDescent="0.2">
      <c r="B369" s="2"/>
    </row>
    <row r="370" spans="2:2" x14ac:dyDescent="0.2">
      <c r="B370" s="2"/>
    </row>
    <row r="371" spans="2:2" x14ac:dyDescent="0.2">
      <c r="B371" s="2"/>
    </row>
    <row r="372" spans="2:2" x14ac:dyDescent="0.2">
      <c r="B372" s="2"/>
    </row>
    <row r="373" spans="2:2" x14ac:dyDescent="0.2">
      <c r="B373" s="2"/>
    </row>
    <row r="374" spans="2:2" x14ac:dyDescent="0.2">
      <c r="B374" s="2"/>
    </row>
    <row r="375" spans="2:2" x14ac:dyDescent="0.2">
      <c r="B375" s="2"/>
    </row>
    <row r="376" spans="2:2" x14ac:dyDescent="0.2">
      <c r="B376" s="2"/>
    </row>
    <row r="377" spans="2:2" x14ac:dyDescent="0.2">
      <c r="B377" s="2"/>
    </row>
    <row r="378" spans="2:2" x14ac:dyDescent="0.2">
      <c r="B378" s="2"/>
    </row>
    <row r="379" spans="2:2" x14ac:dyDescent="0.2">
      <c r="B379" s="2"/>
    </row>
    <row r="380" spans="2:2" x14ac:dyDescent="0.2">
      <c r="B380" s="2"/>
    </row>
    <row r="381" spans="2:2" x14ac:dyDescent="0.2">
      <c r="B381" s="2"/>
    </row>
    <row r="382" spans="2:2" x14ac:dyDescent="0.2">
      <c r="B382" s="2"/>
    </row>
    <row r="383" spans="2:2" x14ac:dyDescent="0.2">
      <c r="B383" s="2"/>
    </row>
    <row r="384" spans="2:2" x14ac:dyDescent="0.2">
      <c r="B384" s="2"/>
    </row>
    <row r="385" spans="2:2" x14ac:dyDescent="0.2">
      <c r="B385" s="2"/>
    </row>
    <row r="386" spans="2:2" x14ac:dyDescent="0.2">
      <c r="B386" s="2"/>
    </row>
    <row r="387" spans="2:2" x14ac:dyDescent="0.2">
      <c r="B387" s="2"/>
    </row>
    <row r="388" spans="2:2" x14ac:dyDescent="0.2">
      <c r="B388" s="2"/>
    </row>
    <row r="389" spans="2:2" x14ac:dyDescent="0.2">
      <c r="B389" s="2"/>
    </row>
    <row r="390" spans="2:2" x14ac:dyDescent="0.2">
      <c r="B390" s="2"/>
    </row>
    <row r="391" spans="2:2" x14ac:dyDescent="0.2">
      <c r="B391" s="2"/>
    </row>
    <row r="392" spans="2:2" x14ac:dyDescent="0.2">
      <c r="B392" s="2"/>
    </row>
    <row r="393" spans="2:2" x14ac:dyDescent="0.2">
      <c r="B393" s="2"/>
    </row>
    <row r="394" spans="2:2" x14ac:dyDescent="0.2">
      <c r="B394" s="2"/>
    </row>
    <row r="395" spans="2:2" x14ac:dyDescent="0.2">
      <c r="B395" s="2"/>
    </row>
    <row r="396" spans="2:2" x14ac:dyDescent="0.2">
      <c r="B396" s="2"/>
    </row>
    <row r="397" spans="2:2" x14ac:dyDescent="0.2">
      <c r="B397" s="2"/>
    </row>
    <row r="398" spans="2:2" x14ac:dyDescent="0.2">
      <c r="B398" s="2"/>
    </row>
    <row r="399" spans="2:2" x14ac:dyDescent="0.2">
      <c r="B399" s="2"/>
    </row>
    <row r="400" spans="2:2" x14ac:dyDescent="0.2">
      <c r="B400" s="2"/>
    </row>
    <row r="401" spans="2:2" x14ac:dyDescent="0.2">
      <c r="B401" s="2"/>
    </row>
    <row r="402" spans="2:2" x14ac:dyDescent="0.2">
      <c r="B402" s="2"/>
    </row>
    <row r="403" spans="2:2" x14ac:dyDescent="0.2">
      <c r="B403" s="2"/>
    </row>
    <row r="404" spans="2:2" x14ac:dyDescent="0.2">
      <c r="B404" s="2"/>
    </row>
    <row r="405" spans="2:2" x14ac:dyDescent="0.2">
      <c r="B405" s="2"/>
    </row>
    <row r="406" spans="2:2" x14ac:dyDescent="0.2">
      <c r="B406" s="2"/>
    </row>
    <row r="407" spans="2:2" x14ac:dyDescent="0.2">
      <c r="B407" s="2"/>
    </row>
    <row r="408" spans="2:2" x14ac:dyDescent="0.2">
      <c r="B408" s="2"/>
    </row>
    <row r="409" spans="2:2" x14ac:dyDescent="0.2">
      <c r="B409" s="2"/>
    </row>
    <row r="410" spans="2:2" x14ac:dyDescent="0.2">
      <c r="B410" s="2"/>
    </row>
    <row r="411" spans="2:2" x14ac:dyDescent="0.2">
      <c r="B411" s="2"/>
    </row>
    <row r="412" spans="2:2" x14ac:dyDescent="0.2">
      <c r="B412" s="2"/>
    </row>
    <row r="413" spans="2:2" x14ac:dyDescent="0.2">
      <c r="B413" s="2"/>
    </row>
    <row r="414" spans="2:2" x14ac:dyDescent="0.2">
      <c r="B414" s="2"/>
    </row>
    <row r="415" spans="2:2" x14ac:dyDescent="0.2">
      <c r="B415" s="2"/>
    </row>
    <row r="416" spans="2:2" x14ac:dyDescent="0.2">
      <c r="B416" s="2"/>
    </row>
    <row r="417" spans="2:2" x14ac:dyDescent="0.2">
      <c r="B417" s="2"/>
    </row>
    <row r="418" spans="2:2" x14ac:dyDescent="0.2">
      <c r="B418" s="2"/>
    </row>
    <row r="419" spans="2:2" x14ac:dyDescent="0.2">
      <c r="B419" s="2"/>
    </row>
    <row r="420" spans="2:2" x14ac:dyDescent="0.2">
      <c r="B420" s="2"/>
    </row>
    <row r="421" spans="2:2" x14ac:dyDescent="0.2">
      <c r="B421" s="2"/>
    </row>
    <row r="422" spans="2:2" x14ac:dyDescent="0.2">
      <c r="B422" s="2"/>
    </row>
    <row r="423" spans="2:2" x14ac:dyDescent="0.2">
      <c r="B423" s="2"/>
    </row>
    <row r="424" spans="2:2" x14ac:dyDescent="0.2">
      <c r="B424" s="2"/>
    </row>
    <row r="425" spans="2:2" x14ac:dyDescent="0.2">
      <c r="B425" s="2"/>
    </row>
    <row r="426" spans="2:2" x14ac:dyDescent="0.2">
      <c r="B426" s="2"/>
    </row>
    <row r="427" spans="2:2" x14ac:dyDescent="0.2">
      <c r="B427" s="2"/>
    </row>
    <row r="428" spans="2:2" x14ac:dyDescent="0.2">
      <c r="B428" s="2"/>
    </row>
    <row r="429" spans="2:2" x14ac:dyDescent="0.2">
      <c r="B429" s="2"/>
    </row>
    <row r="430" spans="2:2" x14ac:dyDescent="0.2">
      <c r="B430" s="2"/>
    </row>
    <row r="431" spans="2:2" x14ac:dyDescent="0.2">
      <c r="B431" s="2"/>
    </row>
    <row r="432" spans="2:2" x14ac:dyDescent="0.2">
      <c r="B432" s="2"/>
    </row>
    <row r="433" spans="2:2" x14ac:dyDescent="0.2">
      <c r="B433" s="2"/>
    </row>
    <row r="434" spans="2:2" x14ac:dyDescent="0.2">
      <c r="B434" s="2"/>
    </row>
    <row r="435" spans="2:2" x14ac:dyDescent="0.2">
      <c r="B435" s="2"/>
    </row>
    <row r="436" spans="2:2" x14ac:dyDescent="0.2">
      <c r="B436" s="2"/>
    </row>
    <row r="437" spans="2:2" x14ac:dyDescent="0.2">
      <c r="B437" s="2"/>
    </row>
    <row r="438" spans="2:2" x14ac:dyDescent="0.2">
      <c r="B438" s="2"/>
    </row>
    <row r="439" spans="2:2" x14ac:dyDescent="0.2">
      <c r="B439" s="2"/>
    </row>
    <row r="440" spans="2:2" x14ac:dyDescent="0.2">
      <c r="B440" s="2"/>
    </row>
    <row r="441" spans="2:2" x14ac:dyDescent="0.2">
      <c r="B441" s="2"/>
    </row>
    <row r="442" spans="2:2" x14ac:dyDescent="0.2">
      <c r="B442" s="2"/>
    </row>
    <row r="443" spans="2:2" x14ac:dyDescent="0.2">
      <c r="B443" s="2"/>
    </row>
    <row r="444" spans="2:2" x14ac:dyDescent="0.2">
      <c r="B444" s="2"/>
    </row>
    <row r="445" spans="2:2" x14ac:dyDescent="0.2">
      <c r="B445" s="2"/>
    </row>
    <row r="446" spans="2:2" x14ac:dyDescent="0.2">
      <c r="B446" s="2"/>
    </row>
    <row r="447" spans="2:2" x14ac:dyDescent="0.2">
      <c r="B447" s="2"/>
    </row>
    <row r="448" spans="2:2" x14ac:dyDescent="0.2">
      <c r="B448" s="2"/>
    </row>
    <row r="449" spans="2:2" x14ac:dyDescent="0.2">
      <c r="B449" s="2"/>
    </row>
    <row r="450" spans="2:2" x14ac:dyDescent="0.2">
      <c r="B450" s="2"/>
    </row>
    <row r="451" spans="2:2" x14ac:dyDescent="0.2">
      <c r="B451" s="2"/>
    </row>
    <row r="452" spans="2:2" x14ac:dyDescent="0.2">
      <c r="B452" s="2"/>
    </row>
  </sheetData>
  <pageMargins left="0.31496062992125984" right="0.31496062992125984" top="0.35433070866141736" bottom="0.35433070866141736" header="0" footer="0"/>
  <pageSetup paperSize="5" scale="84" orientation="landscape" r:id="rId1"/>
  <colBreaks count="1" manualBreakCount="1">
    <brk id="9"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15" ma:contentTypeDescription="Crear nuevo documento." ma:contentTypeScope="" ma:versionID="d8e5e78435806eb3ab54fa63c3e9f2cf">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1a5a8f8331cbcf6cdf4c89e4ff52b3c9"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8175d881-c252-4cc7-85ac-127631b324fb" xsi:nil="true"/>
    <SharedWithUsers xmlns="7463e6f2-4cf7-4f37-8a7b-859c1e512b3c">
      <UserInfo>
        <DisplayName/>
        <AccountId xsi:nil="true"/>
        <AccountType/>
      </UserInfo>
    </SharedWithUsers>
    <MediaLengthInSeconds xmlns="8175d881-c252-4cc7-85ac-127631b324fb" xsi:nil="true"/>
  </documentManagement>
</p:properties>
</file>

<file path=customXml/itemProps1.xml><?xml version="1.0" encoding="utf-8"?>
<ds:datastoreItem xmlns:ds="http://schemas.openxmlformats.org/officeDocument/2006/customXml" ds:itemID="{AAE4A54F-83ED-45FE-A332-3DE245CF6669}"/>
</file>

<file path=customXml/itemProps2.xml><?xml version="1.0" encoding="utf-8"?>
<ds:datastoreItem xmlns:ds="http://schemas.openxmlformats.org/officeDocument/2006/customXml" ds:itemID="{5D2202D0-C5F9-4240-9CBA-7F0BDAE819C0}"/>
</file>

<file path=customXml/itemProps3.xml><?xml version="1.0" encoding="utf-8"?>
<ds:datastoreItem xmlns:ds="http://schemas.openxmlformats.org/officeDocument/2006/customXml" ds:itemID="{225A55FC-328C-4655-A562-CEB4021B5AA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34</vt:i4>
      </vt:variant>
      <vt:variant>
        <vt:lpstr>Rangos con nombre</vt:lpstr>
      </vt:variant>
      <vt:variant>
        <vt:i4>33</vt:i4>
      </vt:variant>
    </vt:vector>
  </HeadingPairs>
  <TitlesOfParts>
    <vt:vector size="67" baseType="lpstr">
      <vt:lpstr>Hoja 32</vt:lpstr>
      <vt:lpstr>Catálogo de actividades</vt:lpstr>
      <vt:lpstr>Aguascalientes</vt:lpstr>
      <vt:lpstr>Baja California</vt:lpstr>
      <vt:lpstr>Baja California Sur</vt:lpstr>
      <vt:lpstr>Campeche</vt:lpstr>
      <vt:lpstr>Coahuila</vt:lpstr>
      <vt:lpstr>Colima</vt:lpstr>
      <vt:lpstr>Chiapas</vt:lpstr>
      <vt:lpstr>Chihuahua</vt:lpstr>
      <vt:lpstr>Ciudad de México</vt:lpstr>
      <vt:lpstr>Durango</vt:lpstr>
      <vt:lpstr>Guerrero</vt:lpstr>
      <vt:lpstr>Guanajuato</vt:lpstr>
      <vt:lpstr>Hidalgo</vt:lpstr>
      <vt:lpstr>Jalisco</vt:lpstr>
      <vt:lpstr>Estado de México</vt:lpstr>
      <vt:lpstr>Michoacán</vt:lpstr>
      <vt:lpstr>Morelos</vt:lpstr>
      <vt:lpstr>Nayarit</vt:lpstr>
      <vt:lpstr>Nuevo León</vt:lpstr>
      <vt:lpstr>Oaxaca</vt:lpstr>
      <vt:lpstr>Puebla</vt:lpstr>
      <vt:lpstr>Querétaro</vt:lpstr>
      <vt:lpstr>Quintana Roo</vt:lpstr>
      <vt:lpstr>San Luis Potosí</vt:lpstr>
      <vt:lpstr>Sinaloa</vt:lpstr>
      <vt:lpstr>Sonora</vt:lpstr>
      <vt:lpstr>Tabasco</vt:lpstr>
      <vt:lpstr>Tamaulipas</vt:lpstr>
      <vt:lpstr>Tlaxcala</vt:lpstr>
      <vt:lpstr>Veracruz</vt:lpstr>
      <vt:lpstr>Yucatán</vt:lpstr>
      <vt:lpstr>Zacatecas</vt:lpstr>
      <vt:lpstr>Aguascalientes!Área_de_impresión</vt:lpstr>
      <vt:lpstr>'Baja California'!Área_de_impresión</vt:lpstr>
      <vt:lpstr>'Baja California Sur'!Área_de_impresión</vt:lpstr>
      <vt:lpstr>Campeche!Área_de_impresión</vt:lpstr>
      <vt:lpstr>'Catálogo de actividades'!Área_de_impresión</vt:lpstr>
      <vt:lpstr>Chiapas!Área_de_impresión</vt:lpstr>
      <vt:lpstr>Chihuahua!Área_de_impresión</vt:lpstr>
      <vt:lpstr>'Ciudad de México'!Área_de_impresión</vt:lpstr>
      <vt:lpstr>Coahuila!Área_de_impresión</vt:lpstr>
      <vt:lpstr>Colima!Área_de_impresión</vt:lpstr>
      <vt:lpstr>Durango!Área_de_impresión</vt:lpstr>
      <vt:lpstr>'Estado de México'!Área_de_impresión</vt:lpstr>
      <vt:lpstr>Guanajuato!Área_de_impresión</vt:lpstr>
      <vt:lpstr>Guerrero!Área_de_impresión</vt:lpstr>
      <vt:lpstr>Hidalgo!Área_de_impresión</vt:lpstr>
      <vt:lpstr>Jalisco!Área_de_impresión</vt:lpstr>
      <vt:lpstr>Michoacán!Área_de_impresión</vt:lpstr>
      <vt:lpstr>Morelos!Área_de_impresión</vt:lpstr>
      <vt:lpstr>Nayarit!Área_de_impresión</vt:lpstr>
      <vt:lpstr>'Nuevo León'!Área_de_impresión</vt:lpstr>
      <vt:lpstr>Oaxaca!Área_de_impresión</vt:lpstr>
      <vt:lpstr>Puebla!Área_de_impresión</vt:lpstr>
      <vt:lpstr>Querétaro!Área_de_impresión</vt:lpstr>
      <vt:lpstr>'Quintana Roo'!Área_de_impresión</vt:lpstr>
      <vt:lpstr>'San Luis Potosí'!Área_de_impresión</vt:lpstr>
      <vt:lpstr>Sinaloa!Área_de_impresión</vt:lpstr>
      <vt:lpstr>Sonora!Área_de_impresión</vt:lpstr>
      <vt:lpstr>Tabasco!Área_de_impresión</vt:lpstr>
      <vt:lpstr>Tamaulipas!Área_de_impresión</vt:lpstr>
      <vt:lpstr>Tlaxcala!Área_de_impresión</vt:lpstr>
      <vt:lpstr>Veracruz!Área_de_impresión</vt:lpstr>
      <vt:lpstr>Yucatán!Área_de_impresión</vt:lpstr>
      <vt:lpstr>Zacatecas!Área_de_impresión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GARCIA MORENO PALOMINO SEBASTIAN</dc:creator>
  <cp:keywords/>
  <dc:description/>
  <cp:lastModifiedBy>HERNANDEZ HERNANDEZ JOSE SERGIO</cp:lastModifiedBy>
  <cp:revision/>
  <cp:lastPrinted>2023-07-26T00:06:37Z</cp:lastPrinted>
  <dcterms:created xsi:type="dcterms:W3CDTF">2023-04-20T21:04:31Z</dcterms:created>
  <dcterms:modified xsi:type="dcterms:W3CDTF">2023-07-26T00:08:54Z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78949000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